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160" yWindow="65376" windowWidth="17220" windowHeight="7160" tabRatio="307" activeTab="1"/>
  </bookViews>
  <sheets>
    <sheet name="Sheet4" sheetId="1"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<sst xmlns="http://schemas.openxmlformats.org/spreadsheetml/2006/main" count="2139" uniqueCount="307">
  <si>
    <t>C7H6O1</t>
  </si>
  <si>
    <t>C8H13N1</t>
  </si>
  <si>
    <t>C8H13N1S1</t>
  </si>
  <si>
    <t>C8H14O1</t>
  </si>
  <si>
    <t>C8H17N1O2</t>
  </si>
  <si>
    <t>C8H7N1O1</t>
  </si>
  <si>
    <t>C8H7N1O3</t>
  </si>
  <si>
    <t>C9H12O2</t>
  </si>
  <si>
    <t>C9H15N1O4S1</t>
  </si>
  <si>
    <t>C9H17N1O5</t>
  </si>
  <si>
    <t>C9H18O2S1</t>
  </si>
  <si>
    <t>C9H18N2O4</t>
  </si>
  <si>
    <t>C9H21N1O1S1</t>
  </si>
  <si>
    <t>C14H20N4O2</t>
  </si>
  <si>
    <t>C11H16O3</t>
  </si>
  <si>
    <t>C10H9N1O2</t>
  </si>
  <si>
    <t>C9H15N1</t>
  </si>
  <si>
    <t>C18H26O3</t>
  </si>
  <si>
    <t>C5H5N5</t>
  </si>
  <si>
    <t>C8H15N1O1S1</t>
  </si>
  <si>
    <t>C9H7N1O1</t>
  </si>
  <si>
    <t>C7H19N3</t>
  </si>
  <si>
    <t>C11H14O2</t>
  </si>
  <si>
    <t>C13H18O1</t>
  </si>
  <si>
    <t>C7H9N1O2</t>
  </si>
  <si>
    <t>C13H20O3</t>
  </si>
  <si>
    <t>C14H18N2O2</t>
  </si>
  <si>
    <t>C9H15N1S1</t>
  </si>
  <si>
    <t>C13H18O2</t>
  </si>
  <si>
    <t>C11H14O1</t>
  </si>
  <si>
    <t>C15H23N1O8S1</t>
  </si>
  <si>
    <t>C18H24O3</t>
  </si>
  <si>
    <t>C19H30O8</t>
  </si>
  <si>
    <t>C9H11N1O3</t>
  </si>
  <si>
    <t>C6H9N1S1</t>
  </si>
  <si>
    <t>C10H16O1</t>
  </si>
  <si>
    <t>C11H12O5</t>
  </si>
  <si>
    <t>C13H20O2</t>
  </si>
  <si>
    <t>C15H20O2</t>
  </si>
  <si>
    <t>C10H14</t>
  </si>
  <si>
    <t>C11H10O4</t>
  </si>
  <si>
    <t>C9H12</t>
  </si>
  <si>
    <t>C7H8O2</t>
  </si>
  <si>
    <t>C8H10O3</t>
  </si>
  <si>
    <t>C6H1N1O7P2</t>
  </si>
  <si>
    <t>C15H22O3</t>
  </si>
  <si>
    <t>C8H7N1</t>
  </si>
  <si>
    <t>C15H20N6O8</t>
  </si>
  <si>
    <t>C14H20O2</t>
  </si>
  <si>
    <t>C15H24N2O4S1</t>
  </si>
  <si>
    <t>C18H28O4</t>
  </si>
  <si>
    <t>C13H20O4</t>
  </si>
  <si>
    <t>C7H7N1</t>
  </si>
  <si>
    <t>C33H54O15</t>
  </si>
  <si>
    <t>C15H16N2O5</t>
  </si>
  <si>
    <t>C10H9N1O3</t>
  </si>
  <si>
    <t>C19H32O4</t>
  </si>
  <si>
    <t>C10H11N1O5</t>
  </si>
  <si>
    <t>C9H10O4</t>
  </si>
  <si>
    <t>C6H5N1O2</t>
  </si>
  <si>
    <t>C9H7N1O3</t>
  </si>
  <si>
    <t>C15H22N4O3</t>
  </si>
  <si>
    <t>C10H16O2</t>
  </si>
  <si>
    <t>C7H7N1O2</t>
  </si>
  <si>
    <t>C10H18O2S1</t>
  </si>
  <si>
    <t>C8H5N1O2</t>
  </si>
  <si>
    <t>C7H8O3</t>
  </si>
  <si>
    <t>C6H10</t>
  </si>
  <si>
    <t>C13H26N2O1P2S1</t>
  </si>
  <si>
    <t>ave RT</t>
  </si>
  <si>
    <t>STDEV RT</t>
  </si>
  <si>
    <t>rel RT err</t>
  </si>
  <si>
    <t>--</t>
  </si>
  <si>
    <t>Formulae Assigned Using the Calculated Strategy</t>
  </si>
  <si>
    <t>Supplement to:</t>
  </si>
  <si>
    <r>
      <t xml:space="preserve">Hegeman AD, Schulte CF, Cui Q, Lewis IA, Huttlin EL, Eghbalnia H, Harms AC, Ulrich EL, Markley JL, and Sussman MR (2007) Stable Isotope Assisted Assignment of Elemental Compositions for Metabolomics, </t>
    </r>
    <r>
      <rPr>
        <i/>
        <sz val="12"/>
        <rFont val="Times"/>
        <family val="0"/>
      </rPr>
      <t>Anal. Chem.</t>
    </r>
  </si>
  <si>
    <t>RMS=</t>
  </si>
  <si>
    <t>Average (min)=</t>
  </si>
  <si>
    <t>Average (s)=</t>
  </si>
  <si>
    <t>Natural Abundance</t>
  </si>
  <si>
    <t>13C labeled</t>
  </si>
  <si>
    <t>15N labeled</t>
  </si>
  <si>
    <t>13C15N double labeled</t>
  </si>
  <si>
    <t>SUMMARY data</t>
  </si>
  <si>
    <t>feature ID#</t>
  </si>
  <si>
    <t>RT (min.)</t>
  </si>
  <si>
    <t>Query Mass</t>
  </si>
  <si>
    <t>mass error (ppm)</t>
  </si>
  <si>
    <t>C12H27N2O1P1S2</t>
  </si>
  <si>
    <t>C12H31N2O1P1S2</t>
  </si>
  <si>
    <t>C10H20N6O4P2S1</t>
  </si>
  <si>
    <t>C12H19N3O5</t>
  </si>
  <si>
    <t>C19H18</t>
  </si>
  <si>
    <t>C11H20N1P1S2</t>
  </si>
  <si>
    <t>C12H18N4O2</t>
  </si>
  <si>
    <t>C10H21N1O3S1</t>
  </si>
  <si>
    <t>C15H20O4</t>
  </si>
  <si>
    <t>C14H22O5</t>
  </si>
  <si>
    <t>C3H7N1O2</t>
  </si>
  <si>
    <t>C17H20N2O8</t>
  </si>
  <si>
    <t>C20H28O3</t>
  </si>
  <si>
    <t>C12H19N4O2P1</t>
  </si>
  <si>
    <t>C22H28O12</t>
  </si>
  <si>
    <t>C16H18O9</t>
  </si>
  <si>
    <t>C11H12O3</t>
  </si>
  <si>
    <t>C10H9N1O1</t>
  </si>
  <si>
    <t>C7H14N4O3</t>
  </si>
  <si>
    <t>C9H14O3</t>
  </si>
  <si>
    <t>C10H5N1O3</t>
  </si>
  <si>
    <t>C9H17N1O4S1</t>
  </si>
  <si>
    <t>C21H32O4</t>
  </si>
  <si>
    <t>C16H33P3</t>
  </si>
  <si>
    <t>C21H34O5</t>
  </si>
  <si>
    <t>C15H24N2O2S1</t>
  </si>
  <si>
    <t>C8H16N4O3</t>
  </si>
  <si>
    <t>C8H9N1O3</t>
  </si>
  <si>
    <t>C9H39N4P1S4</t>
  </si>
  <si>
    <t>C27H44O9</t>
  </si>
  <si>
    <t>C6H13O3P1S2</t>
  </si>
  <si>
    <t>C17H26O4</t>
  </si>
  <si>
    <t>C37H72N10O1S5</t>
  </si>
  <si>
    <t>C26H24O13</t>
  </si>
  <si>
    <t>C26H26O14</t>
  </si>
  <si>
    <t>C15H18O2</t>
  </si>
  <si>
    <t>C11H16O2</t>
  </si>
  <si>
    <t>C6H14N4O2</t>
  </si>
  <si>
    <t>C5H14N4</t>
  </si>
  <si>
    <t>C9H20O2S1</t>
  </si>
  <si>
    <t>C11H8N2O2</t>
  </si>
  <si>
    <t>C5H10O1S1</t>
  </si>
  <si>
    <t>C7H9N1O1</t>
  </si>
  <si>
    <t>C12H10N4O2</t>
  </si>
  <si>
    <t>C12H8N2O2</t>
  </si>
  <si>
    <t>C11H12O1</t>
  </si>
  <si>
    <t>C20H32O10</t>
  </si>
  <si>
    <t>C14H14N2O4</t>
  </si>
  <si>
    <t>C10H15N1O4</t>
  </si>
  <si>
    <t>Calculated Mass</t>
  </si>
  <si>
    <t>Formula</t>
  </si>
  <si>
    <t>calculated NA mass</t>
  </si>
  <si>
    <t>labeling regime summary</t>
  </si>
  <si>
    <t>Ave Mass error (ppm)</t>
  </si>
  <si>
    <t>Ave. Absolute Value of Mass error</t>
  </si>
  <si>
    <t>C10H11N1O4</t>
  </si>
  <si>
    <t>C10H18O2</t>
  </si>
  <si>
    <t>C10H25O5P1</t>
  </si>
  <si>
    <t>C10H26N4</t>
  </si>
  <si>
    <t>C10H6N2O1</t>
  </si>
  <si>
    <t>C11H18O2</t>
  </si>
  <si>
    <t>C13H15N1O5</t>
  </si>
  <si>
    <t>C13H16N2O3</t>
  </si>
  <si>
    <t>C13H18O3</t>
  </si>
  <si>
    <t>C14H15N3O4</t>
  </si>
  <si>
    <t>C14H19N9O1</t>
  </si>
  <si>
    <t>C15H10O6</t>
  </si>
  <si>
    <t>C15H16N2O4</t>
  </si>
  <si>
    <t>C15H17N3O4</t>
  </si>
  <si>
    <t>C15H18N2O3</t>
  </si>
  <si>
    <t>C15H18N2O4</t>
  </si>
  <si>
    <t>C15H20O3</t>
  </si>
  <si>
    <t>C16H22O2</t>
  </si>
  <si>
    <t>C16H24O4</t>
  </si>
  <si>
    <t>C16H31N2P3</t>
  </si>
  <si>
    <t>C17H24N2O4</t>
  </si>
  <si>
    <t>C18H24O4</t>
  </si>
  <si>
    <t>C18H26O4</t>
  </si>
  <si>
    <t>C18H28O3</t>
  </si>
  <si>
    <t>C19H27N7O1S4</t>
  </si>
  <si>
    <t>C19H30O5</t>
  </si>
  <si>
    <t>C19H30O7</t>
  </si>
  <si>
    <t>C26H29N3O9</t>
  </si>
  <si>
    <t>C5H13N1O1</t>
  </si>
  <si>
    <t>C6H14O1P2</t>
  </si>
  <si>
    <t>C6H6O2</t>
  </si>
  <si>
    <t>C7H11N1</t>
  </si>
  <si>
    <t>C7H11N1S1</t>
  </si>
  <si>
    <t>C7H13N1O1S1</t>
  </si>
  <si>
    <t>C9H30N1O1P1S2</t>
  </si>
  <si>
    <t>C10H19N1O1S2</t>
  </si>
  <si>
    <t>C10H19N1O2S1</t>
  </si>
  <si>
    <t>C10H20O3S1</t>
  </si>
  <si>
    <t>C10H21N1O2S2</t>
  </si>
  <si>
    <t>C10H38P2S3</t>
  </si>
  <si>
    <t>C11H11N1O2</t>
  </si>
  <si>
    <t>C11H15N5O4S1</t>
  </si>
  <si>
    <t>C11H18O3</t>
  </si>
  <si>
    <t>C11H23N1O3S1</t>
  </si>
  <si>
    <t>C11H39N1P2S4</t>
  </si>
  <si>
    <t>C11H9N1O2</t>
  </si>
  <si>
    <t>C13H16</t>
  </si>
  <si>
    <t>C13H24O9</t>
  </si>
  <si>
    <t>C13H24N2O5S1</t>
  </si>
  <si>
    <t>C14H22N2O4S1</t>
  </si>
  <si>
    <t>C14H31O10P1S2</t>
  </si>
  <si>
    <t>C15H19N3O2</t>
  </si>
  <si>
    <t>C15H20O1</t>
  </si>
  <si>
    <t>C15H22N2O3S1</t>
  </si>
  <si>
    <t>C15H25N3O7S2</t>
  </si>
  <si>
    <t>C15H30O7S1</t>
  </si>
  <si>
    <t>C16H16N2O6</t>
  </si>
  <si>
    <t>C16H24O3</t>
  </si>
  <si>
    <t>C16H25O7P1S2</t>
  </si>
  <si>
    <t>C16H26O5</t>
  </si>
  <si>
    <t>C16H31O2P5</t>
  </si>
  <si>
    <t>C16H31N1O7S2</t>
  </si>
  <si>
    <t>C17H18N2O8</t>
  </si>
  <si>
    <t>C17H20N2O4P2</t>
  </si>
  <si>
    <t>C17H31P3S3</t>
  </si>
  <si>
    <t>C18H18N1O8P1</t>
  </si>
  <si>
    <t>C18H24O1</t>
  </si>
  <si>
    <t>C18H28N2O9S1</t>
  </si>
  <si>
    <t>C19H20N2O2S1</t>
  </si>
  <si>
    <t>C19H20N2O8</t>
  </si>
  <si>
    <t>C19H34N2O7</t>
  </si>
  <si>
    <t>C20H20N2O9S1</t>
  </si>
  <si>
    <t>C20H32N6O12S2</t>
  </si>
  <si>
    <t>C20H38N6O5</t>
  </si>
  <si>
    <t>C21H36O11P2</t>
  </si>
  <si>
    <t>C22H32O10</t>
  </si>
  <si>
    <t>C22H34O5</t>
  </si>
  <si>
    <t>C22H36O10</t>
  </si>
  <si>
    <t>C25H34O13</t>
  </si>
  <si>
    <t>C25H38O10S3</t>
  </si>
  <si>
    <t>C25H43N1O10</t>
  </si>
  <si>
    <t>C26H31N2O6P3</t>
  </si>
  <si>
    <t>C27H30O14</t>
  </si>
  <si>
    <t>C27H30O15</t>
  </si>
  <si>
    <t>C27H44O10</t>
  </si>
  <si>
    <t>C28H32O16</t>
  </si>
  <si>
    <t>C28H44O14</t>
  </si>
  <si>
    <t>C28H46O15</t>
  </si>
  <si>
    <t>C28H54O15S1</t>
  </si>
  <si>
    <t>C30H34N4O5</t>
  </si>
  <si>
    <t>C31H50O15</t>
  </si>
  <si>
    <t>C32H69O1P3S4</t>
  </si>
  <si>
    <t>C33H40O18</t>
  </si>
  <si>
    <t>C33H40O19</t>
  </si>
  <si>
    <t>C33H40O20</t>
  </si>
  <si>
    <t>C33H47O17P1S2</t>
  </si>
  <si>
    <t>C33H52O14</t>
  </si>
  <si>
    <t>C33H54O14</t>
  </si>
  <si>
    <t>C33H56O16</t>
  </si>
  <si>
    <t>C33H75P1S7</t>
  </si>
  <si>
    <t>C38H50O13S3</t>
  </si>
  <si>
    <t>C5H7N1S1</t>
  </si>
  <si>
    <t>C5H7N1O3</t>
  </si>
  <si>
    <t>C6H11N1O1S2</t>
  </si>
  <si>
    <t>C6H18N4O2S2</t>
  </si>
  <si>
    <t>C7H11N1O1</t>
  </si>
  <si>
    <t>C7H13N1O1S2</t>
  </si>
  <si>
    <t>C8H15N1O1S2</t>
  </si>
  <si>
    <t>C8H8O4</t>
  </si>
  <si>
    <t>C9H11N1O2</t>
  </si>
  <si>
    <t>C9H16O2S1</t>
  </si>
  <si>
    <t>C9H17N1O1S2</t>
  </si>
  <si>
    <t>C9H25N2P1S2</t>
  </si>
  <si>
    <t>C9H28O1P2S1</t>
  </si>
  <si>
    <t>C9H40O4P4S3</t>
  </si>
  <si>
    <t>C9H9N1O2</t>
  </si>
  <si>
    <t>_/13C14N/12C15N/13C15N</t>
  </si>
  <si>
    <t>12C14N/13C14N/_/13C15N</t>
  </si>
  <si>
    <t>12C14N/_/12C15N/13C15N</t>
  </si>
  <si>
    <t>12C14N/13C14N/12C15N/13C15N</t>
  </si>
  <si>
    <t>12C14N/13C14N/12C15N/_</t>
  </si>
  <si>
    <t>C21H44N1O4P1S4</t>
  </si>
  <si>
    <t>C31H53N1O7P2S4</t>
  </si>
  <si>
    <t>C6H12N4O1P2S1</t>
  </si>
  <si>
    <t>C6H20N4O1P2S6</t>
  </si>
  <si>
    <t>C8H28N1O1P1S2</t>
  </si>
  <si>
    <t>C12H24N1O5P1S2</t>
  </si>
  <si>
    <t>C21H39N5O8P2S1</t>
  </si>
  <si>
    <t>C14H20O3</t>
  </si>
  <si>
    <t>C17H25N1O10</t>
  </si>
  <si>
    <t>C9H20N2O2</t>
  </si>
  <si>
    <t>C8H9N1O2</t>
  </si>
  <si>
    <t>C14H16N2O1</t>
  </si>
  <si>
    <t>C10H14O2</t>
  </si>
  <si>
    <t>C13H20N4O4</t>
  </si>
  <si>
    <t>C25H40O8</t>
  </si>
  <si>
    <t>C15H15N1O4</t>
  </si>
  <si>
    <t>C6H7N1O1</t>
  </si>
  <si>
    <t>C21H20O10</t>
  </si>
  <si>
    <t>C25H38O9</t>
  </si>
  <si>
    <t>C14H10O6</t>
  </si>
  <si>
    <t>C14H16N2O3</t>
  </si>
  <si>
    <t>C6H6O3</t>
  </si>
  <si>
    <t>C22H11N1O1S1</t>
  </si>
  <si>
    <t>C9H9N1O3</t>
  </si>
  <si>
    <t>C10H19N1O2</t>
  </si>
  <si>
    <t>C6H18N4O1S3</t>
  </si>
  <si>
    <t>C16H18N2O5</t>
  </si>
  <si>
    <t>C25H40O10</t>
  </si>
  <si>
    <t>C17H24O3</t>
  </si>
  <si>
    <t>C13H13N1O5</t>
  </si>
  <si>
    <t>C22H32O8</t>
  </si>
  <si>
    <t>C22H34O9</t>
  </si>
  <si>
    <t>C13H18N4O4</t>
  </si>
  <si>
    <t>C6H9N1</t>
  </si>
  <si>
    <t>C9H17N1O2S1</t>
  </si>
  <si>
    <t>C17H32N6O5</t>
  </si>
  <si>
    <t>C25H40O9</t>
  </si>
  <si>
    <t>C25H42O11</t>
  </si>
  <si>
    <t>C9H54P2S7</t>
  </si>
  <si>
    <t>C9H25O5P1S1</t>
  </si>
  <si>
    <t>C6H22N4O1S5</t>
  </si>
  <si>
    <t>C8H17O4P1</t>
  </si>
  <si>
    <t>C20H34N4O9</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</si>
</sst>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11">
    <font>
      <sz val="10"/>
      <name val="Arial"/>
      <family val="0"/>
    </font>
    <font>
      <b/>
      <sz val="10"/>
      <name val="Arial"/>
      <family val="0"/>
    </font>
    <font>
      <i/>
      <sz val="10"/>
      <name val="Arial"/>
      <family val="0"/>
    </font>
    <font>
      <b/>
      <i/>
      <sz val="10"/>
      <name val="Arial"/>
      <family val="0"/>
    </font>
    <font>
      <sz val="8"/>
      <name val="Arial"/>
      <family val="0"/>
    </font>
    <font>
      <u val="single"/>
      <sz val="10"/>
      <color indexed="12"/>
      <name val="Arial"/>
      <family val="0"/>
    </font>
    <font>
      <u val="single"/>
      <sz val="10"/>
      <color indexed="36"/>
      <name val="Arial"/>
      <family val="0"/>
    </font>
    <font>
      <b/>
      <sz val="12"/>
      <name val="Arial"/>
      <family val="0"/>
    </font>
    <font>
      <b/>
      <sz val="14"/>
      <name val="Times"/>
      <family val="0"/>
    </font>
    <font>
      <sz val="12"/>
      <name val="Times"/>
      <family val="0"/>
    </font>
    <font>
      <i/>
      <sz val="12"/>
      <name val="Times"/>
      <family val="0"/>
    </font>
  </fonts>
  <fills count="4">
    <fill>
      <patternFill/>
    </fill>
    <fill>
      <patternFill patternType="gray125"/>
    </fill>
    <fill>
      <patternFill patternType="solid">
        <fgColor indexed="22"/>
        <bgColor indexed="64"/>
      </patternFill>
    </fill>
    <fill>
      <patternFill patternType="solid">
        <fgColor indexed="45"/>
        <bgColor indexed="64"/>
      </patternFill>
    </fill>
  </fills>
  <borders count="6">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0" fillId="0" borderId="0" xfId="0" applyFill="1" applyAlignment="1">
      <alignment/>
    </xf>
    <xf numFmtId="0" fontId="7" fillId="2" borderId="1" xfId="0" applyFont="1" applyFill="1" applyBorder="1" applyAlignment="1">
      <alignment/>
    </xf>
    <xf numFmtId="0" fontId="0" fillId="2" borderId="2" xfId="0" applyFont="1" applyFill="1" applyBorder="1" applyAlignment="1">
      <alignment/>
    </xf>
    <xf numFmtId="0" fontId="0" fillId="2" borderId="3" xfId="0" applyFont="1" applyFill="1" applyBorder="1" applyAlignment="1">
      <alignment/>
    </xf>
    <xf numFmtId="0" fontId="7" fillId="0" borderId="4" xfId="0" applyFont="1" applyBorder="1" applyAlignment="1">
      <alignment/>
    </xf>
    <xf numFmtId="0" fontId="0" fillId="0" borderId="5" xfId="0" applyBorder="1" applyAlignment="1">
      <alignment/>
    </xf>
    <xf numFmtId="0" fontId="0" fillId="2" borderId="2" xfId="0" applyFill="1" applyBorder="1" applyAlignment="1">
      <alignment/>
    </xf>
    <xf numFmtId="0" fontId="0" fillId="2" borderId="3" xfId="0" applyFill="1" applyBorder="1" applyAlignment="1">
      <alignment/>
    </xf>
    <xf numFmtId="0" fontId="0" fillId="2" borderId="0" xfId="0" applyFont="1" applyFill="1" applyAlignment="1">
      <alignment/>
    </xf>
    <xf numFmtId="0" fontId="0" fillId="2" borderId="0" xfId="0" applyFill="1" applyAlignment="1">
      <alignment/>
    </xf>
    <xf numFmtId="0" fontId="0" fillId="0" borderId="0" xfId="0" applyFont="1" applyAlignment="1">
      <alignment/>
    </xf>
    <xf numFmtId="0" fontId="8" fillId="0" borderId="0" xfId="0" applyFont="1" applyAlignment="1">
      <alignment/>
    </xf>
    <xf numFmtId="0" fontId="9" fillId="0" borderId="0" xfId="0" applyFont="1" applyAlignment="1">
      <alignment/>
    </xf>
    <xf numFmtId="165" fontId="0" fillId="0" borderId="0" xfId="0" applyNumberFormat="1" applyAlignment="1">
      <alignment/>
    </xf>
    <xf numFmtId="165" fontId="0" fillId="2" borderId="2" xfId="0" applyNumberFormat="1" applyFill="1" applyBorder="1" applyAlignment="1">
      <alignment/>
    </xf>
    <xf numFmtId="165" fontId="0" fillId="2" borderId="3" xfId="0" applyNumberFormat="1" applyFill="1" applyBorder="1" applyAlignment="1">
      <alignment/>
    </xf>
    <xf numFmtId="165" fontId="0" fillId="2" borderId="0" xfId="0" applyNumberFormat="1" applyFill="1" applyAlignment="1">
      <alignment/>
    </xf>
    <xf numFmtId="165" fontId="0" fillId="3" borderId="2" xfId="0" applyNumberFormat="1" applyFill="1" applyBorder="1" applyAlignment="1">
      <alignment/>
    </xf>
    <xf numFmtId="165" fontId="0" fillId="3" borderId="3" xfId="0" applyNumberFormat="1" applyFill="1" applyBorder="1" applyAlignment="1">
      <alignment/>
    </xf>
    <xf numFmtId="165" fontId="0" fillId="3" borderId="1" xfId="0" applyNumberFormat="1" applyFill="1" applyBorder="1" applyAlignment="1">
      <alignment horizontal="right"/>
    </xf>
    <xf numFmtId="165" fontId="0" fillId="0" borderId="0" xfId="0" applyNumberFormat="1" applyAlignment="1">
      <alignment horizontal="right"/>
    </xf>
    <xf numFmtId="165" fontId="0" fillId="0" borderId="0" xfId="0" applyNumberFormat="1" applyFill="1" applyAlignment="1">
      <alignment/>
    </xf>
    <xf numFmtId="165" fontId="0" fillId="2" borderId="0" xfId="0" applyNumberFormat="1" applyFill="1" applyAlignment="1">
      <alignment/>
    </xf>
    <xf numFmtId="0" fontId="9" fillId="0" borderId="0" xfId="0" applyFont="1" applyAlignment="1">
      <alignment horizontal="left" vertical="top" wrapText="1"/>
    </xf>
    <xf numFmtId="0" fontId="0" fillId="0" borderId="0" xfId="0"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B339"/>
  <sheetViews>
    <sheetView tabSelected="1" workbookViewId="0" topLeftCell="A1">
      <selection activeCell="A4" sqref="A4"/>
    </sheetView>
  </sheetViews>
  <sheetFormatPr defaultColWidth="11.421875" defaultRowHeight="12.75"/>
  <cols>
    <col min="1" max="1" width="17.7109375" style="0" customWidth="1"/>
    <col min="2" max="2" width="18.421875" style="0" customWidth="1"/>
    <col min="7" max="7" width="16.00390625" style="0" customWidth="1"/>
    <col min="8" max="8" width="13.140625" style="0" customWidth="1"/>
    <col min="23" max="23" width="32.421875" style="0" customWidth="1"/>
    <col min="24" max="24" width="9.00390625" style="14" customWidth="1"/>
    <col min="25" max="25" width="9.8515625" style="14" customWidth="1"/>
    <col min="26" max="26" width="8.28125" style="14" customWidth="1"/>
    <col min="27" max="27" width="17.140625" style="14" customWidth="1"/>
    <col min="28" max="28" width="28.00390625" style="14" customWidth="1"/>
  </cols>
  <sheetData>
    <row r="1" ht="15">
      <c r="A1" s="12" t="s">
        <v>73</v>
      </c>
    </row>
    <row r="2" ht="12.75">
      <c r="A2" s="13" t="s">
        <v>74</v>
      </c>
    </row>
    <row r="3" spans="1:4" ht="54" customHeight="1">
      <c r="A3" s="24" t="s">
        <v>75</v>
      </c>
      <c r="B3" s="25"/>
      <c r="C3" s="25"/>
      <c r="D3" s="25"/>
    </row>
    <row r="4" ht="12.75" thickBot="1"/>
    <row r="5" spans="3:28" ht="15.75" thickBot="1">
      <c r="C5" s="2" t="s">
        <v>79</v>
      </c>
      <c r="D5" s="3"/>
      <c r="E5" s="3"/>
      <c r="F5" s="3"/>
      <c r="G5" s="4"/>
      <c r="H5" s="5" t="s">
        <v>80</v>
      </c>
      <c r="I5" s="6"/>
      <c r="J5" s="6"/>
      <c r="K5" s="6"/>
      <c r="L5" s="6"/>
      <c r="M5" s="2" t="s">
        <v>81</v>
      </c>
      <c r="N5" s="7"/>
      <c r="O5" s="7"/>
      <c r="P5" s="7"/>
      <c r="Q5" s="8"/>
      <c r="R5" s="5" t="s">
        <v>82</v>
      </c>
      <c r="S5" s="6"/>
      <c r="T5" s="6"/>
      <c r="U5" s="6"/>
      <c r="V5" s="6"/>
      <c r="W5" s="2" t="s">
        <v>83</v>
      </c>
      <c r="X5" s="15"/>
      <c r="Y5" s="15"/>
      <c r="Z5" s="15"/>
      <c r="AA5" s="15"/>
      <c r="AB5" s="16"/>
    </row>
    <row r="6" spans="1:28" ht="24" customHeight="1">
      <c r="A6" s="11" t="s">
        <v>138</v>
      </c>
      <c r="B6" s="1" t="s">
        <v>139</v>
      </c>
      <c r="C6" s="9" t="s">
        <v>84</v>
      </c>
      <c r="D6" s="9" t="s">
        <v>85</v>
      </c>
      <c r="E6" s="9" t="s">
        <v>86</v>
      </c>
      <c r="F6" s="9" t="s">
        <v>137</v>
      </c>
      <c r="G6" s="9" t="s">
        <v>87</v>
      </c>
      <c r="H6" t="s">
        <v>84</v>
      </c>
      <c r="I6" t="s">
        <v>85</v>
      </c>
      <c r="J6" t="s">
        <v>86</v>
      </c>
      <c r="K6" t="s">
        <v>137</v>
      </c>
      <c r="L6" t="s">
        <v>87</v>
      </c>
      <c r="M6" s="10" t="s">
        <v>84</v>
      </c>
      <c r="N6" s="10" t="s">
        <v>85</v>
      </c>
      <c r="O6" s="10" t="s">
        <v>86</v>
      </c>
      <c r="P6" s="10" t="s">
        <v>137</v>
      </c>
      <c r="Q6" s="10" t="s">
        <v>87</v>
      </c>
      <c r="R6" t="s">
        <v>84</v>
      </c>
      <c r="S6" t="s">
        <v>85</v>
      </c>
      <c r="T6" t="s">
        <v>86</v>
      </c>
      <c r="U6" t="s">
        <v>137</v>
      </c>
      <c r="V6" t="s">
        <v>87</v>
      </c>
      <c r="W6" s="10" t="s">
        <v>140</v>
      </c>
      <c r="X6" s="17" t="s">
        <v>69</v>
      </c>
      <c r="Y6" s="17" t="s">
        <v>70</v>
      </c>
      <c r="Z6" s="17" t="s">
        <v>71</v>
      </c>
      <c r="AA6" s="17" t="s">
        <v>141</v>
      </c>
      <c r="AB6" s="23" t="s">
        <v>142</v>
      </c>
    </row>
    <row r="7" spans="1:28" ht="12">
      <c r="A7" t="s">
        <v>143</v>
      </c>
      <c r="B7">
        <v>209.068805</v>
      </c>
      <c r="C7" s="10" t="s">
        <v>72</v>
      </c>
      <c r="D7" s="10" t="s">
        <v>72</v>
      </c>
      <c r="E7" s="10" t="s">
        <v>72</v>
      </c>
      <c r="F7" s="10" t="s">
        <v>72</v>
      </c>
      <c r="G7" s="10" t="s">
        <v>72</v>
      </c>
      <c r="H7">
        <v>185</v>
      </c>
      <c r="I7">
        <v>8.605</v>
      </c>
      <c r="J7">
        <v>219.1027</v>
      </c>
      <c r="K7">
        <v>219.102356227</v>
      </c>
      <c r="L7">
        <v>1.56900640375205</v>
      </c>
      <c r="M7" s="10">
        <v>408</v>
      </c>
      <c r="N7" s="10">
        <v>8.63499999999999</v>
      </c>
      <c r="O7" s="10">
        <v>210.0661</v>
      </c>
      <c r="P7" s="10">
        <v>210.065842812999</v>
      </c>
      <c r="Q7" s="10">
        <v>1.22431613182809</v>
      </c>
      <c r="R7">
        <v>525</v>
      </c>
      <c r="S7">
        <v>8.73</v>
      </c>
      <c r="T7">
        <v>220.0995</v>
      </c>
      <c r="U7">
        <v>220.099391193</v>
      </c>
      <c r="V7">
        <v>0.49435393443818</v>
      </c>
      <c r="W7" s="10" t="s">
        <v>259</v>
      </c>
      <c r="X7" s="17">
        <v>8.65666666666666</v>
      </c>
      <c r="Y7" s="17">
        <v>0.0652559065015064</v>
      </c>
      <c r="Z7" s="17">
        <f>Y7/X7</f>
        <v>0.007538225625896009</v>
      </c>
      <c r="AA7" s="17">
        <v>1.09589215667277</v>
      </c>
      <c r="AB7" s="17">
        <v>1.0958921566727733</v>
      </c>
    </row>
    <row r="8" spans="1:28" ht="12">
      <c r="A8" t="s">
        <v>57</v>
      </c>
      <c r="B8">
        <v>225.063719</v>
      </c>
      <c r="C8" s="10">
        <v>184</v>
      </c>
      <c r="D8" s="10">
        <v>9.91999999999999</v>
      </c>
      <c r="E8" s="10">
        <v>235.0978</v>
      </c>
      <c r="F8" s="10">
        <v>235.097270849</v>
      </c>
      <c r="G8" s="10">
        <v>2.25077474563633</v>
      </c>
      <c r="H8">
        <v>167</v>
      </c>
      <c r="I8">
        <v>10.077</v>
      </c>
      <c r="J8">
        <v>225.0643</v>
      </c>
      <c r="K8">
        <v>225.063722469</v>
      </c>
      <c r="L8">
        <v>2.56607770310131</v>
      </c>
      <c r="M8" s="10" t="s">
        <v>72</v>
      </c>
      <c r="N8" s="10" t="s">
        <v>72</v>
      </c>
      <c r="O8" s="10" t="s">
        <v>72</v>
      </c>
      <c r="P8" s="10" t="s">
        <v>72</v>
      </c>
      <c r="Q8" s="10" t="s">
        <v>72</v>
      </c>
      <c r="R8">
        <v>457</v>
      </c>
      <c r="S8">
        <v>10.084</v>
      </c>
      <c r="T8">
        <v>236.095699999999</v>
      </c>
      <c r="U8">
        <v>236.094305815</v>
      </c>
      <c r="V8">
        <v>5.90520383404843</v>
      </c>
      <c r="W8" s="10" t="s">
        <v>260</v>
      </c>
      <c r="X8" s="17">
        <v>10.0269999999999</v>
      </c>
      <c r="Y8" s="17">
        <v>0.092730793159555</v>
      </c>
      <c r="Z8" s="17">
        <f aca="true" t="shared" si="0" ref="Z8:Z71">Y8/X8</f>
        <v>0.009248109420520189</v>
      </c>
      <c r="AA8" s="17">
        <v>3.57401876092869</v>
      </c>
      <c r="AB8" s="17">
        <v>3.57401876092869</v>
      </c>
    </row>
    <row r="9" spans="1:28" ht="12">
      <c r="A9" t="s">
        <v>39</v>
      </c>
      <c r="B9">
        <v>134.10955</v>
      </c>
      <c r="C9" s="10">
        <v>412</v>
      </c>
      <c r="D9" s="10">
        <v>52.1079999999999</v>
      </c>
      <c r="E9" s="10">
        <v>134.1096</v>
      </c>
      <c r="F9" s="10">
        <v>134.109550447999</v>
      </c>
      <c r="G9" s="10">
        <v>0.369488973208535</v>
      </c>
      <c r="H9" t="s">
        <v>72</v>
      </c>
      <c r="I9" t="s">
        <v>72</v>
      </c>
      <c r="J9" t="s">
        <v>72</v>
      </c>
      <c r="K9" t="s">
        <v>72</v>
      </c>
      <c r="L9" t="s">
        <v>72</v>
      </c>
      <c r="M9" s="10">
        <v>435</v>
      </c>
      <c r="N9" s="10">
        <v>52.006</v>
      </c>
      <c r="O9" s="10">
        <v>134.109199999999</v>
      </c>
      <c r="P9" s="10">
        <v>134.109550447999</v>
      </c>
      <c r="Q9" s="10">
        <v>-2.61314722803382</v>
      </c>
      <c r="R9">
        <v>462</v>
      </c>
      <c r="S9">
        <v>52.1199999999999</v>
      </c>
      <c r="T9">
        <v>144.1424</v>
      </c>
      <c r="U9">
        <v>144.143098828</v>
      </c>
      <c r="V9">
        <v>-4.84815440821903</v>
      </c>
      <c r="W9" s="10" t="s">
        <v>261</v>
      </c>
      <c r="X9" s="17">
        <v>52.0779999999999</v>
      </c>
      <c r="Y9" s="17">
        <v>0.0626418390534575</v>
      </c>
      <c r="Z9" s="17">
        <f t="shared" si="0"/>
        <v>0.0012028464813060719</v>
      </c>
      <c r="AA9" s="17">
        <v>-2.3639375543481</v>
      </c>
      <c r="AB9" s="17">
        <v>2.6102635364871283</v>
      </c>
    </row>
    <row r="10" spans="1:28" ht="12">
      <c r="A10" t="s">
        <v>276</v>
      </c>
      <c r="B10">
        <v>166.099378</v>
      </c>
      <c r="C10" s="10">
        <v>1002</v>
      </c>
      <c r="D10" s="10">
        <v>36.697</v>
      </c>
      <c r="E10" s="10">
        <v>176.132399999999</v>
      </c>
      <c r="F10" s="10">
        <v>176.132928072</v>
      </c>
      <c r="G10" s="10">
        <v>-2.99814467331233</v>
      </c>
      <c r="H10">
        <v>882</v>
      </c>
      <c r="I10">
        <v>36.7239999999999</v>
      </c>
      <c r="J10">
        <v>166.098999999999</v>
      </c>
      <c r="K10">
        <v>166.099379692</v>
      </c>
      <c r="L10">
        <v>-2.28593267966088</v>
      </c>
      <c r="M10" s="10">
        <v>818</v>
      </c>
      <c r="N10" s="10">
        <v>36.6649999999999</v>
      </c>
      <c r="O10" s="10">
        <v>166.098099999999</v>
      </c>
      <c r="P10" s="10">
        <v>166.099379692</v>
      </c>
      <c r="Q10" s="10">
        <v>-7.70437555205652</v>
      </c>
      <c r="R10">
        <v>765</v>
      </c>
      <c r="S10">
        <v>36.752</v>
      </c>
      <c r="T10">
        <v>176.1322</v>
      </c>
      <c r="U10">
        <v>176.132928072</v>
      </c>
      <c r="V10">
        <v>-4.13365069187574</v>
      </c>
      <c r="W10" s="10" t="s">
        <v>262</v>
      </c>
      <c r="X10" s="17">
        <v>36.7094999999999</v>
      </c>
      <c r="Y10" s="17">
        <v>0.037206630233515</v>
      </c>
      <c r="Z10" s="17">
        <f t="shared" si="0"/>
        <v>0.0010135422774354079</v>
      </c>
      <c r="AA10" s="17">
        <v>-4.28052589922637</v>
      </c>
      <c r="AB10" s="17">
        <v>4.280525899226367</v>
      </c>
    </row>
    <row r="11" spans="1:28" ht="12">
      <c r="A11" t="s">
        <v>276</v>
      </c>
      <c r="B11">
        <v>166.099378</v>
      </c>
      <c r="C11" s="10">
        <v>754</v>
      </c>
      <c r="D11" s="10">
        <v>51.7109999999999</v>
      </c>
      <c r="E11" s="10">
        <v>166.0996</v>
      </c>
      <c r="F11" s="10">
        <v>166.099379692</v>
      </c>
      <c r="G11" s="10">
        <v>1.32636256923029</v>
      </c>
      <c r="H11" t="s">
        <v>72</v>
      </c>
      <c r="I11" t="s">
        <v>72</v>
      </c>
      <c r="J11" t="s">
        <v>72</v>
      </c>
      <c r="K11" t="s">
        <v>72</v>
      </c>
      <c r="L11" t="s">
        <v>72</v>
      </c>
      <c r="M11" s="10">
        <v>500</v>
      </c>
      <c r="N11" s="10">
        <v>51.6259999999999</v>
      </c>
      <c r="O11" s="10">
        <v>166.0993</v>
      </c>
      <c r="P11" s="10">
        <v>166.099379692</v>
      </c>
      <c r="Q11" s="10">
        <v>-0.479785054958626</v>
      </c>
      <c r="R11">
        <v>807</v>
      </c>
      <c r="S11">
        <v>51.7</v>
      </c>
      <c r="T11">
        <v>176.1319</v>
      </c>
      <c r="U11">
        <v>176.132928072</v>
      </c>
      <c r="V11">
        <v>-5.83690972068905</v>
      </c>
      <c r="W11" s="10" t="s">
        <v>261</v>
      </c>
      <c r="X11" s="17">
        <v>51.6789999999999</v>
      </c>
      <c r="Y11" s="17">
        <v>0.0462276973253079</v>
      </c>
      <c r="Z11" s="17">
        <f t="shared" si="0"/>
        <v>0.0008945160960023991</v>
      </c>
      <c r="AA11" s="17">
        <v>-1.66344406880579</v>
      </c>
      <c r="AB11" s="17">
        <v>2.547685781625989</v>
      </c>
    </row>
    <row r="12" spans="1:28" ht="12">
      <c r="A12" t="s">
        <v>136</v>
      </c>
      <c r="B12">
        <v>213.100105</v>
      </c>
      <c r="C12" s="10">
        <v>1766</v>
      </c>
      <c r="D12" s="10">
        <v>22.853</v>
      </c>
      <c r="E12" s="10">
        <v>223.1329</v>
      </c>
      <c r="F12" s="10">
        <v>223.133656355</v>
      </c>
      <c r="G12" s="10">
        <v>-3.38969482393814</v>
      </c>
      <c r="H12">
        <v>1114</v>
      </c>
      <c r="I12">
        <v>22.994</v>
      </c>
      <c r="J12">
        <v>213.0995</v>
      </c>
      <c r="K12">
        <v>213.100107974999</v>
      </c>
      <c r="L12">
        <v>-2.85300183876935</v>
      </c>
      <c r="M12" s="10">
        <v>397</v>
      </c>
      <c r="N12" s="10">
        <v>22.7839999999999</v>
      </c>
      <c r="O12" s="10">
        <v>214.098</v>
      </c>
      <c r="P12" s="10">
        <v>214.097142940999</v>
      </c>
      <c r="Q12" s="10">
        <v>4.00313142127045</v>
      </c>
      <c r="R12">
        <v>352</v>
      </c>
      <c r="S12">
        <v>22.904</v>
      </c>
      <c r="T12">
        <v>224.131499999999</v>
      </c>
      <c r="U12">
        <v>224.130691321</v>
      </c>
      <c r="V12">
        <v>3.60806900267164</v>
      </c>
      <c r="W12" s="10" t="s">
        <v>262</v>
      </c>
      <c r="X12" s="17">
        <v>22.8837499999999</v>
      </c>
      <c r="Y12" s="17">
        <v>0.0884321774016716</v>
      </c>
      <c r="Z12" s="17">
        <f t="shared" si="0"/>
        <v>0.003864409347317288</v>
      </c>
      <c r="AA12" s="17">
        <v>0.342125940308651</v>
      </c>
      <c r="AB12" s="17">
        <v>3.4634742716623954</v>
      </c>
    </row>
    <row r="13" spans="1:28" ht="12">
      <c r="A13" t="s">
        <v>35</v>
      </c>
      <c r="B13">
        <v>152.120114</v>
      </c>
      <c r="C13" s="10">
        <v>396</v>
      </c>
      <c r="D13" s="10">
        <v>42.7869999999999</v>
      </c>
      <c r="E13" s="10">
        <v>152.119699999999</v>
      </c>
      <c r="F13" s="10">
        <v>152.120115134</v>
      </c>
      <c r="G13" s="10">
        <v>-2.72898820598046</v>
      </c>
      <c r="H13" t="s">
        <v>72</v>
      </c>
      <c r="I13" t="s">
        <v>72</v>
      </c>
      <c r="J13" t="s">
        <v>72</v>
      </c>
      <c r="K13" t="s">
        <v>72</v>
      </c>
      <c r="L13" t="s">
        <v>72</v>
      </c>
      <c r="M13" s="10">
        <v>250</v>
      </c>
      <c r="N13" s="10">
        <v>42.7209999999999</v>
      </c>
      <c r="O13" s="10">
        <v>152.120299999999</v>
      </c>
      <c r="P13" s="10">
        <v>152.120115134</v>
      </c>
      <c r="Q13" s="10">
        <v>1.21526334459828</v>
      </c>
      <c r="R13">
        <v>249</v>
      </c>
      <c r="S13">
        <v>42.8209999999999</v>
      </c>
      <c r="T13">
        <v>162.1532</v>
      </c>
      <c r="U13">
        <v>162.153663513999</v>
      </c>
      <c r="V13">
        <v>-2.85848614122637</v>
      </c>
      <c r="W13" s="10" t="s">
        <v>261</v>
      </c>
      <c r="X13" s="17">
        <v>42.7763333333333</v>
      </c>
      <c r="Y13" s="17">
        <v>0.0508461732417831</v>
      </c>
      <c r="Z13" s="17">
        <f t="shared" si="0"/>
        <v>0.0011886519783162763</v>
      </c>
      <c r="AA13" s="17">
        <v>-1.45740366753618</v>
      </c>
      <c r="AB13" s="17">
        <v>2.267579230601703</v>
      </c>
    </row>
    <row r="14" spans="1:28" ht="12">
      <c r="A14" t="s">
        <v>62</v>
      </c>
      <c r="B14">
        <v>168.115028</v>
      </c>
      <c r="C14" s="10">
        <v>416</v>
      </c>
      <c r="D14" s="10">
        <v>32.779</v>
      </c>
      <c r="E14" s="10">
        <v>178.1481</v>
      </c>
      <c r="F14" s="10">
        <v>178.148578136</v>
      </c>
      <c r="G14" s="10">
        <v>-2.68391701466804</v>
      </c>
      <c r="H14">
        <v>287</v>
      </c>
      <c r="I14">
        <v>32.819</v>
      </c>
      <c r="J14">
        <v>168.1149</v>
      </c>
      <c r="K14">
        <v>168.115029756</v>
      </c>
      <c r="L14">
        <v>-0.771828671090208</v>
      </c>
      <c r="M14" s="10" t="s">
        <v>72</v>
      </c>
      <c r="N14" s="10" t="s">
        <v>72</v>
      </c>
      <c r="O14" s="10" t="s">
        <v>72</v>
      </c>
      <c r="P14" s="10" t="s">
        <v>72</v>
      </c>
      <c r="Q14" s="10" t="s">
        <v>72</v>
      </c>
      <c r="R14">
        <v>207</v>
      </c>
      <c r="S14">
        <v>32.8569999999999</v>
      </c>
      <c r="T14">
        <v>178.1482</v>
      </c>
      <c r="U14">
        <v>178.148578136</v>
      </c>
      <c r="V14">
        <v>-2.1225878081729</v>
      </c>
      <c r="W14" s="10" t="s">
        <v>260</v>
      </c>
      <c r="X14" s="17">
        <v>32.8183333333333</v>
      </c>
      <c r="Y14" s="17">
        <v>0.0390042732701546</v>
      </c>
      <c r="Z14" s="17">
        <f t="shared" si="0"/>
        <v>0.0011884903743889484</v>
      </c>
      <c r="AA14" s="17">
        <v>-1.85944449797705</v>
      </c>
      <c r="AB14" s="17">
        <v>1.859444497977049</v>
      </c>
    </row>
    <row r="15" spans="1:28" ht="12">
      <c r="A15" t="s">
        <v>144</v>
      </c>
      <c r="B15">
        <v>170.130678</v>
      </c>
      <c r="C15" s="10" t="s">
        <v>72</v>
      </c>
      <c r="D15" s="10" t="s">
        <v>72</v>
      </c>
      <c r="E15" s="10" t="s">
        <v>72</v>
      </c>
      <c r="F15" s="10" t="s">
        <v>72</v>
      </c>
      <c r="G15" s="10" t="s">
        <v>72</v>
      </c>
      <c r="H15">
        <v>487</v>
      </c>
      <c r="I15">
        <v>42.725</v>
      </c>
      <c r="J15">
        <v>180.1643</v>
      </c>
      <c r="K15">
        <v>180.1642282</v>
      </c>
      <c r="L15">
        <v>0.398525282837591</v>
      </c>
      <c r="M15" s="10">
        <v>244</v>
      </c>
      <c r="N15" s="10">
        <v>42.752</v>
      </c>
      <c r="O15" s="10">
        <v>170.1311</v>
      </c>
      <c r="P15" s="10">
        <v>170.13067982</v>
      </c>
      <c r="Q15" s="10">
        <v>2.46974855115163</v>
      </c>
      <c r="R15">
        <v>234</v>
      </c>
      <c r="S15">
        <v>42.819</v>
      </c>
      <c r="T15">
        <v>180.164899999999</v>
      </c>
      <c r="U15">
        <v>180.1642282</v>
      </c>
      <c r="V15">
        <v>3.72882012494227</v>
      </c>
      <c r="W15" s="10" t="s">
        <v>259</v>
      </c>
      <c r="X15" s="17">
        <v>42.7653333333333</v>
      </c>
      <c r="Y15" s="17">
        <v>0.0483976583455582</v>
      </c>
      <c r="Z15" s="17">
        <f t="shared" si="0"/>
        <v>0.0011317030541612733</v>
      </c>
      <c r="AA15" s="17">
        <v>2.19903131964383</v>
      </c>
      <c r="AB15" s="17">
        <v>2.1990313196438307</v>
      </c>
    </row>
    <row r="16" spans="1:28" ht="12">
      <c r="A16" t="s">
        <v>64</v>
      </c>
      <c r="B16">
        <v>202.102748</v>
      </c>
      <c r="C16" s="10">
        <v>484</v>
      </c>
      <c r="D16" s="10">
        <v>35.533</v>
      </c>
      <c r="E16" s="10">
        <v>212.134999999999</v>
      </c>
      <c r="F16" s="10">
        <v>212.136298931999</v>
      </c>
      <c r="G16" s="10">
        <v>-6.12310107481319</v>
      </c>
      <c r="H16">
        <v>709</v>
      </c>
      <c r="I16">
        <v>35.563</v>
      </c>
      <c r="J16">
        <v>202.1023</v>
      </c>
      <c r="K16">
        <v>202.102750552</v>
      </c>
      <c r="L16">
        <v>-2.22932146523969</v>
      </c>
      <c r="M16" s="10" t="s">
        <v>72</v>
      </c>
      <c r="N16" s="10" t="s">
        <v>72</v>
      </c>
      <c r="O16" s="10" t="s">
        <v>72</v>
      </c>
      <c r="P16" s="10" t="s">
        <v>72</v>
      </c>
      <c r="Q16" s="10" t="s">
        <v>72</v>
      </c>
      <c r="R16">
        <v>129</v>
      </c>
      <c r="S16">
        <v>35.5979999999999</v>
      </c>
      <c r="T16">
        <v>212.1357</v>
      </c>
      <c r="U16">
        <v>212.136298931999</v>
      </c>
      <c r="V16">
        <v>-2.82333576528034</v>
      </c>
      <c r="W16" s="10" t="s">
        <v>260</v>
      </c>
      <c r="X16" s="17">
        <v>35.5646666666666</v>
      </c>
      <c r="Y16" s="17">
        <v>0.0325320354932337</v>
      </c>
      <c r="Z16" s="17">
        <f t="shared" si="0"/>
        <v>0.0009147290989156025</v>
      </c>
      <c r="AA16" s="17">
        <v>-3.72525276844441</v>
      </c>
      <c r="AB16" s="17">
        <v>3.7252527684444074</v>
      </c>
    </row>
    <row r="17" spans="1:28" ht="12">
      <c r="A17" t="s">
        <v>178</v>
      </c>
      <c r="B17">
        <v>233.090803</v>
      </c>
      <c r="C17" s="10">
        <v>5</v>
      </c>
      <c r="D17" s="10">
        <v>54.5</v>
      </c>
      <c r="E17" s="10">
        <v>243.124599999999</v>
      </c>
      <c r="F17" s="10">
        <v>243.124354081</v>
      </c>
      <c r="G17" s="10">
        <v>1.01149471768889</v>
      </c>
      <c r="H17">
        <v>5</v>
      </c>
      <c r="I17">
        <v>54.557</v>
      </c>
      <c r="J17">
        <v>233.091</v>
      </c>
      <c r="K17">
        <v>233.090805700999</v>
      </c>
      <c r="L17">
        <v>0.833576423211893</v>
      </c>
      <c r="M17" s="10">
        <v>1</v>
      </c>
      <c r="N17" s="10">
        <v>54.445</v>
      </c>
      <c r="O17" s="10">
        <v>234.0898</v>
      </c>
      <c r="P17" s="10">
        <v>234.087840666999</v>
      </c>
      <c r="Q17" s="10">
        <v>8.37007592750006</v>
      </c>
      <c r="R17">
        <v>5</v>
      </c>
      <c r="S17">
        <v>54.5589999999999</v>
      </c>
      <c r="T17">
        <v>244.1218</v>
      </c>
      <c r="U17">
        <v>244.121389047</v>
      </c>
      <c r="V17">
        <v>1.68339612355827</v>
      </c>
      <c r="W17" s="10" t="s">
        <v>262</v>
      </c>
      <c r="X17" s="17">
        <v>54.51525</v>
      </c>
      <c r="Y17" s="17">
        <v>0.0542363654141121</v>
      </c>
      <c r="Z17" s="17">
        <f t="shared" si="0"/>
        <v>0.0009948842830971535</v>
      </c>
      <c r="AA17" s="17">
        <v>2.97463579798978</v>
      </c>
      <c r="AB17" s="17">
        <v>2.9746357979897784</v>
      </c>
    </row>
    <row r="18" spans="1:28" ht="12">
      <c r="A18" t="s">
        <v>288</v>
      </c>
      <c r="B18">
        <v>185.14157699999998</v>
      </c>
      <c r="C18" s="10">
        <v>1149</v>
      </c>
      <c r="D18" s="10">
        <v>11.502</v>
      </c>
      <c r="E18" s="10">
        <v>185.140999999999</v>
      </c>
      <c r="F18" s="10">
        <v>185.141578858999</v>
      </c>
      <c r="G18" s="10">
        <v>-3.1265748275903</v>
      </c>
      <c r="H18" t="s">
        <v>72</v>
      </c>
      <c r="I18" t="s">
        <v>72</v>
      </c>
      <c r="J18" t="s">
        <v>72</v>
      </c>
      <c r="K18" t="s">
        <v>72</v>
      </c>
      <c r="L18" t="s">
        <v>72</v>
      </c>
      <c r="M18" s="10">
        <v>268</v>
      </c>
      <c r="N18" s="10">
        <v>10.537</v>
      </c>
      <c r="O18" s="10">
        <v>186.1373</v>
      </c>
      <c r="P18" s="10">
        <v>186.138613824999</v>
      </c>
      <c r="Q18" s="10">
        <v>-7.05831516040305</v>
      </c>
      <c r="R18">
        <v>330</v>
      </c>
      <c r="S18">
        <v>10.685</v>
      </c>
      <c r="T18">
        <v>196.171699999999</v>
      </c>
      <c r="U18">
        <v>196.172162205</v>
      </c>
      <c r="V18">
        <v>-2.35611921135694</v>
      </c>
      <c r="W18" s="10" t="s">
        <v>261</v>
      </c>
      <c r="X18" s="17">
        <v>10.908</v>
      </c>
      <c r="Y18" s="17">
        <v>0.519714344616347</v>
      </c>
      <c r="Z18" s="17">
        <f t="shared" si="0"/>
        <v>0.047645246114443256</v>
      </c>
      <c r="AA18" s="17">
        <v>-4.18033639978343</v>
      </c>
      <c r="AB18" s="17">
        <v>4.180336399783431</v>
      </c>
    </row>
    <row r="19" spans="1:28" ht="12">
      <c r="A19" t="s">
        <v>179</v>
      </c>
      <c r="B19">
        <v>217.113647</v>
      </c>
      <c r="C19" s="10" t="s">
        <v>72</v>
      </c>
      <c r="D19" s="10" t="s">
        <v>72</v>
      </c>
      <c r="E19" s="10" t="s">
        <v>72</v>
      </c>
      <c r="F19" s="10" t="s">
        <v>72</v>
      </c>
      <c r="G19" s="10" t="s">
        <v>72</v>
      </c>
      <c r="H19">
        <v>123</v>
      </c>
      <c r="I19">
        <v>33.113</v>
      </c>
      <c r="J19">
        <v>227.1473</v>
      </c>
      <c r="K19">
        <v>227.147197971</v>
      </c>
      <c r="L19">
        <v>0.449175692747257</v>
      </c>
      <c r="M19" s="10">
        <v>261</v>
      </c>
      <c r="N19" s="10">
        <v>33.1009999999999</v>
      </c>
      <c r="O19" s="10">
        <v>218.1103</v>
      </c>
      <c r="P19" s="10">
        <v>218.110684557</v>
      </c>
      <c r="Q19" s="10">
        <v>-1.7631277477264</v>
      </c>
      <c r="R19">
        <v>419</v>
      </c>
      <c r="S19">
        <v>33.216</v>
      </c>
      <c r="T19">
        <v>228.144499999999</v>
      </c>
      <c r="U19">
        <v>228.144232937</v>
      </c>
      <c r="V19">
        <v>1.17058843202905</v>
      </c>
      <c r="W19" s="10" t="s">
        <v>259</v>
      </c>
      <c r="X19" s="17">
        <v>33.1433333333333</v>
      </c>
      <c r="Y19" s="17">
        <v>0.0632165590121272</v>
      </c>
      <c r="Z19" s="17">
        <f t="shared" si="0"/>
        <v>0.0019073687723663055</v>
      </c>
      <c r="AA19" s="17">
        <v>-0.0477878743166982</v>
      </c>
      <c r="AB19" s="17">
        <v>1.127630624167569</v>
      </c>
    </row>
    <row r="20" spans="1:28" ht="12">
      <c r="A20" t="s">
        <v>179</v>
      </c>
      <c r="B20">
        <v>217.113647</v>
      </c>
      <c r="C20" s="10" t="s">
        <v>72</v>
      </c>
      <c r="D20" s="10" t="s">
        <v>72</v>
      </c>
      <c r="E20" s="10" t="s">
        <v>72</v>
      </c>
      <c r="F20" s="10" t="s">
        <v>72</v>
      </c>
      <c r="G20" s="10" t="s">
        <v>72</v>
      </c>
      <c r="H20">
        <v>582</v>
      </c>
      <c r="I20">
        <v>44.0349999999999</v>
      </c>
      <c r="J20">
        <v>227.1476</v>
      </c>
      <c r="K20">
        <v>227.147197971</v>
      </c>
      <c r="L20">
        <v>1.76990516988683</v>
      </c>
      <c r="M20" s="10">
        <v>108</v>
      </c>
      <c r="N20" s="10">
        <v>43.9889999999999</v>
      </c>
      <c r="O20" s="10">
        <v>218.111099999999</v>
      </c>
      <c r="P20" s="10">
        <v>218.110684557</v>
      </c>
      <c r="Q20" s="10">
        <v>1.90473474849991</v>
      </c>
      <c r="R20">
        <v>212</v>
      </c>
      <c r="S20">
        <v>44.0489999999999</v>
      </c>
      <c r="T20">
        <v>228.1446</v>
      </c>
      <c r="U20">
        <v>228.144232937</v>
      </c>
      <c r="V20">
        <v>1.60890764264964</v>
      </c>
      <c r="W20" s="10" t="s">
        <v>259</v>
      </c>
      <c r="X20" s="17">
        <v>44.0243333333333</v>
      </c>
      <c r="Y20" s="17">
        <v>0.0313900196453169</v>
      </c>
      <c r="Z20" s="17">
        <f t="shared" si="0"/>
        <v>0.0007130152183712854</v>
      </c>
      <c r="AA20" s="17">
        <v>1.76118252034546</v>
      </c>
      <c r="AB20" s="17">
        <v>1.76118252034546</v>
      </c>
    </row>
    <row r="21" spans="1:28" ht="12">
      <c r="A21" t="s">
        <v>180</v>
      </c>
      <c r="B21">
        <v>220.11331199999998</v>
      </c>
      <c r="C21" s="10" t="s">
        <v>72</v>
      </c>
      <c r="D21" s="10" t="s">
        <v>72</v>
      </c>
      <c r="E21" s="10" t="s">
        <v>72</v>
      </c>
      <c r="F21" s="10" t="s">
        <v>72</v>
      </c>
      <c r="G21" s="10" t="s">
        <v>72</v>
      </c>
      <c r="H21">
        <v>849</v>
      </c>
      <c r="I21">
        <v>35.487</v>
      </c>
      <c r="J21">
        <v>230.1468</v>
      </c>
      <c r="K21">
        <v>230.146863618</v>
      </c>
      <c r="L21">
        <v>-0.276423493174506</v>
      </c>
      <c r="M21" s="10">
        <v>145</v>
      </c>
      <c r="N21" s="10">
        <v>35.493</v>
      </c>
      <c r="O21" s="10">
        <v>220.113699999999</v>
      </c>
      <c r="P21" s="10">
        <v>220.113315238</v>
      </c>
      <c r="Q21" s="10">
        <v>1.74801783109043</v>
      </c>
      <c r="R21">
        <v>215</v>
      </c>
      <c r="S21">
        <v>35.5889999999999</v>
      </c>
      <c r="T21">
        <v>230.1472</v>
      </c>
      <c r="U21">
        <v>230.146863618</v>
      </c>
      <c r="V21">
        <v>1.46159715023856</v>
      </c>
      <c r="W21" s="10" t="s">
        <v>259</v>
      </c>
      <c r="X21" s="17">
        <v>35.5229999999999</v>
      </c>
      <c r="Y21" s="17">
        <v>0.0572363520850107</v>
      </c>
      <c r="Z21" s="17">
        <f t="shared" si="0"/>
        <v>0.0016112477010672202</v>
      </c>
      <c r="AA21" s="17">
        <v>0.977730496051498</v>
      </c>
      <c r="AB21" s="17">
        <v>1.1620128248344987</v>
      </c>
    </row>
    <row r="22" spans="1:28" ht="12">
      <c r="A22" t="s">
        <v>90</v>
      </c>
      <c r="B22">
        <v>382.0741919999999</v>
      </c>
      <c r="C22" s="10" t="s">
        <v>72</v>
      </c>
      <c r="D22" s="10" t="s">
        <v>72</v>
      </c>
      <c r="E22" s="10" t="s">
        <v>72</v>
      </c>
      <c r="F22" s="10" t="s">
        <v>72</v>
      </c>
      <c r="G22" s="10" t="s">
        <v>72</v>
      </c>
      <c r="H22">
        <v>133</v>
      </c>
      <c r="I22">
        <v>4.05199999999999</v>
      </c>
      <c r="J22">
        <v>392.1102</v>
      </c>
      <c r="K22">
        <v>392.107745267999</v>
      </c>
      <c r="L22">
        <v>6.26035070647636</v>
      </c>
      <c r="M22" s="10">
        <v>729</v>
      </c>
      <c r="N22" s="10">
        <v>3.531</v>
      </c>
      <c r="O22" s="10">
        <v>388.0557</v>
      </c>
      <c r="P22" s="10">
        <v>388.056406684</v>
      </c>
      <c r="Q22" s="10">
        <v>-1.82108576961986</v>
      </c>
      <c r="R22">
        <v>1370</v>
      </c>
      <c r="S22">
        <v>3.559</v>
      </c>
      <c r="T22">
        <v>398.0894</v>
      </c>
      <c r="U22">
        <v>398.089955063999</v>
      </c>
      <c r="V22">
        <v>-1.39431802498562</v>
      </c>
      <c r="W22" s="10" t="s">
        <v>259</v>
      </c>
      <c r="X22" s="17">
        <v>3.714</v>
      </c>
      <c r="Y22" s="17">
        <v>0.293051190067536</v>
      </c>
      <c r="Z22" s="17">
        <f t="shared" si="0"/>
        <v>0.07890446690025202</v>
      </c>
      <c r="AA22" s="17">
        <v>1.01498230395695</v>
      </c>
      <c r="AB22" s="17">
        <v>3.158584833693947</v>
      </c>
    </row>
    <row r="23" spans="1:28" ht="12">
      <c r="A23" t="s">
        <v>181</v>
      </c>
      <c r="B23">
        <v>251.10136699999998</v>
      </c>
      <c r="C23" s="10">
        <v>495</v>
      </c>
      <c r="D23" s="10">
        <v>32.0339999999999</v>
      </c>
      <c r="E23" s="10">
        <v>251.100599999999</v>
      </c>
      <c r="F23" s="10">
        <v>251.101370387</v>
      </c>
      <c r="G23" s="10">
        <v>-3.06803184273752</v>
      </c>
      <c r="H23" t="s">
        <v>72</v>
      </c>
      <c r="I23" t="s">
        <v>72</v>
      </c>
      <c r="J23" t="s">
        <v>72</v>
      </c>
      <c r="K23" t="s">
        <v>72</v>
      </c>
      <c r="L23" t="s">
        <v>72</v>
      </c>
      <c r="M23" s="10">
        <v>556</v>
      </c>
      <c r="N23" s="10">
        <v>31.818</v>
      </c>
      <c r="O23" s="10">
        <v>252.0994</v>
      </c>
      <c r="P23" s="10">
        <v>252.098405353</v>
      </c>
      <c r="Q23" s="10">
        <v>3.9454712083803</v>
      </c>
      <c r="R23">
        <v>1324</v>
      </c>
      <c r="S23">
        <v>31.968</v>
      </c>
      <c r="T23">
        <v>262.131599999999</v>
      </c>
      <c r="U23">
        <v>262.131953732999</v>
      </c>
      <c r="V23">
        <v>-1.34944631877078</v>
      </c>
      <c r="W23" s="10" t="s">
        <v>261</v>
      </c>
      <c r="X23" s="17">
        <v>31.9399999999999</v>
      </c>
      <c r="Y23" s="17">
        <v>0.110688752816169</v>
      </c>
      <c r="Z23" s="17">
        <f t="shared" si="0"/>
        <v>0.0034655213780892093</v>
      </c>
      <c r="AA23" s="17">
        <v>-0.157335651042669</v>
      </c>
      <c r="AB23" s="17">
        <v>2.7876497899628667</v>
      </c>
    </row>
    <row r="24" spans="1:28" ht="12">
      <c r="A24" t="s">
        <v>95</v>
      </c>
      <c r="B24">
        <v>235.12421099999997</v>
      </c>
      <c r="C24" s="10">
        <v>1231</v>
      </c>
      <c r="D24" s="10">
        <v>8.101</v>
      </c>
      <c r="E24" s="10">
        <v>245.1576</v>
      </c>
      <c r="F24" s="10">
        <v>245.157762657</v>
      </c>
      <c r="G24" s="10">
        <v>-0.663478889027662</v>
      </c>
      <c r="H24">
        <v>1400</v>
      </c>
      <c r="I24">
        <v>8.07499999999999</v>
      </c>
      <c r="J24">
        <v>235.1228</v>
      </c>
      <c r="K24">
        <v>235.124214276999</v>
      </c>
      <c r="L24">
        <v>-6.01502063173013</v>
      </c>
      <c r="M24" s="10" t="s">
        <v>72</v>
      </c>
      <c r="N24" s="10" t="s">
        <v>72</v>
      </c>
      <c r="O24" s="10" t="s">
        <v>72</v>
      </c>
      <c r="P24" s="10" t="s">
        <v>72</v>
      </c>
      <c r="Q24" s="10" t="s">
        <v>72</v>
      </c>
      <c r="R24">
        <v>1004</v>
      </c>
      <c r="S24">
        <v>8.266</v>
      </c>
      <c r="T24">
        <v>246.154</v>
      </c>
      <c r="U24">
        <v>246.154797623</v>
      </c>
      <c r="V24">
        <v>-3.24033091255315</v>
      </c>
      <c r="W24" s="10" t="s">
        <v>260</v>
      </c>
      <c r="X24" s="17">
        <v>8.14733333333333</v>
      </c>
      <c r="Y24" s="17">
        <v>0.103587322261623</v>
      </c>
      <c r="Z24" s="17">
        <f t="shared" si="0"/>
        <v>0.012714260976387738</v>
      </c>
      <c r="AA24" s="17">
        <v>-3.30627681110365</v>
      </c>
      <c r="AB24" s="17">
        <v>3.3062768111036474</v>
      </c>
    </row>
    <row r="25" spans="1:28" ht="12">
      <c r="A25" t="s">
        <v>145</v>
      </c>
      <c r="B25">
        <v>256.143956</v>
      </c>
      <c r="C25" s="10" t="s">
        <v>72</v>
      </c>
      <c r="D25" s="10" t="s">
        <v>72</v>
      </c>
      <c r="E25" s="10" t="s">
        <v>72</v>
      </c>
      <c r="F25" s="10" t="s">
        <v>72</v>
      </c>
      <c r="G25" s="10" t="s">
        <v>72</v>
      </c>
      <c r="H25">
        <v>1746</v>
      </c>
      <c r="I25">
        <v>37.6929999999999</v>
      </c>
      <c r="J25">
        <v>266.1797</v>
      </c>
      <c r="K25">
        <v>266.177508783</v>
      </c>
      <c r="L25">
        <v>8.23216435541955</v>
      </c>
      <c r="M25" s="10">
        <v>1142</v>
      </c>
      <c r="N25" s="10">
        <v>37.0159999999999</v>
      </c>
      <c r="O25" s="10">
        <v>256.1424</v>
      </c>
      <c r="P25" s="10">
        <v>256.143960402999</v>
      </c>
      <c r="Q25" s="10">
        <v>-6.09189846762821</v>
      </c>
      <c r="R25">
        <v>705</v>
      </c>
      <c r="S25">
        <v>36.8389999999999</v>
      </c>
      <c r="T25">
        <v>266.178299999999</v>
      </c>
      <c r="U25">
        <v>266.177508783</v>
      </c>
      <c r="V25">
        <v>2.97251636147629</v>
      </c>
      <c r="W25" s="10" t="s">
        <v>259</v>
      </c>
      <c r="X25" s="17">
        <v>37.1826666666666</v>
      </c>
      <c r="Y25" s="17">
        <v>0.450735325144738</v>
      </c>
      <c r="Z25" s="17">
        <f t="shared" si="0"/>
        <v>0.012122189330460578</v>
      </c>
      <c r="AA25" s="17">
        <v>1.70426074975587</v>
      </c>
      <c r="AB25" s="17">
        <v>5.765526394841351</v>
      </c>
    </row>
    <row r="26" spans="1:28" ht="12">
      <c r="A26" t="s">
        <v>146</v>
      </c>
      <c r="B26">
        <v>202.215746</v>
      </c>
      <c r="C26" s="10" t="s">
        <v>72</v>
      </c>
      <c r="D26" s="10" t="s">
        <v>72</v>
      </c>
      <c r="E26" s="10" t="s">
        <v>72</v>
      </c>
      <c r="F26" s="10" t="s">
        <v>72</v>
      </c>
      <c r="G26" s="10" t="s">
        <v>72</v>
      </c>
      <c r="H26">
        <v>2069</v>
      </c>
      <c r="I26">
        <v>3.329</v>
      </c>
      <c r="J26">
        <v>212.2483</v>
      </c>
      <c r="K26">
        <v>212.24929524</v>
      </c>
      <c r="L26">
        <v>-4.68901439170137</v>
      </c>
      <c r="M26" s="10">
        <v>580</v>
      </c>
      <c r="N26" s="10">
        <v>3.261</v>
      </c>
      <c r="O26" s="10">
        <v>206.204199999999</v>
      </c>
      <c r="P26" s="10">
        <v>206.203886724</v>
      </c>
      <c r="Q26" s="10">
        <v>1.51925361290503</v>
      </c>
      <c r="R26">
        <v>339</v>
      </c>
      <c r="S26">
        <v>3.33199999999999</v>
      </c>
      <c r="T26">
        <v>216.236899999999</v>
      </c>
      <c r="U26">
        <v>216.237435104</v>
      </c>
      <c r="V26">
        <v>-2.47461314850505</v>
      </c>
      <c r="W26" s="10" t="s">
        <v>259</v>
      </c>
      <c r="X26" s="17">
        <v>3.30733333333333</v>
      </c>
      <c r="Y26" s="17">
        <v>0.0401538707142076</v>
      </c>
      <c r="Z26" s="17">
        <f t="shared" si="0"/>
        <v>0.01214085992165117</v>
      </c>
      <c r="AA26" s="17">
        <v>-1.88145797576713</v>
      </c>
      <c r="AB26" s="17">
        <v>2.894293717703817</v>
      </c>
    </row>
    <row r="27" spans="1:28" ht="12">
      <c r="A27" t="s">
        <v>182</v>
      </c>
      <c r="B27">
        <v>316.16108199999996</v>
      </c>
      <c r="C27" s="10" t="s">
        <v>72</v>
      </c>
      <c r="D27" s="10" t="s">
        <v>72</v>
      </c>
      <c r="E27" s="10" t="s">
        <v>72</v>
      </c>
      <c r="F27" s="10" t="s">
        <v>72</v>
      </c>
      <c r="G27" s="10" t="s">
        <v>72</v>
      </c>
      <c r="H27">
        <v>179</v>
      </c>
      <c r="I27">
        <v>25.018</v>
      </c>
      <c r="J27">
        <v>326.194399999999</v>
      </c>
      <c r="K27">
        <v>326.194634778</v>
      </c>
      <c r="L27">
        <v>-0.719748196550645</v>
      </c>
      <c r="M27" s="10">
        <v>965</v>
      </c>
      <c r="N27" s="10">
        <v>25.4209999999999</v>
      </c>
      <c r="O27" s="10">
        <v>316.1583</v>
      </c>
      <c r="P27" s="10">
        <v>316.161086398</v>
      </c>
      <c r="Q27" s="10">
        <v>-8.81322249919255</v>
      </c>
      <c r="R27">
        <v>208</v>
      </c>
      <c r="S27">
        <v>25.0889999999999</v>
      </c>
      <c r="T27">
        <v>326.1943</v>
      </c>
      <c r="U27">
        <v>326.194634778</v>
      </c>
      <c r="V27">
        <v>-1.02631363097635</v>
      </c>
      <c r="W27" s="10" t="s">
        <v>259</v>
      </c>
      <c r="X27" s="17">
        <v>25.1759999999999</v>
      </c>
      <c r="Y27" s="17">
        <v>0.215125544740734</v>
      </c>
      <c r="Z27" s="17">
        <f t="shared" si="0"/>
        <v>0.008544865933457851</v>
      </c>
      <c r="AA27" s="17">
        <v>-3.51976144223985</v>
      </c>
      <c r="AB27" s="17">
        <v>3.5197614422398487</v>
      </c>
    </row>
    <row r="28" spans="1:28" ht="12">
      <c r="A28" t="s">
        <v>108</v>
      </c>
      <c r="B28">
        <v>187.02694100000002</v>
      </c>
      <c r="C28" s="10">
        <v>657</v>
      </c>
      <c r="D28" s="10">
        <v>37.6839999999999</v>
      </c>
      <c r="E28" s="10">
        <v>197.0601</v>
      </c>
      <c r="F28" s="10">
        <v>197.060491412999</v>
      </c>
      <c r="G28" s="10">
        <v>-1.98625811341793</v>
      </c>
      <c r="H28">
        <v>810</v>
      </c>
      <c r="I28">
        <v>37.7209999999999</v>
      </c>
      <c r="J28">
        <v>187.026999999999</v>
      </c>
      <c r="K28">
        <v>187.026943033</v>
      </c>
      <c r="L28">
        <v>0.304592477258138</v>
      </c>
      <c r="M28" s="10">
        <v>249</v>
      </c>
      <c r="N28" s="10">
        <v>37.645</v>
      </c>
      <c r="O28" s="10">
        <v>188.0252</v>
      </c>
      <c r="P28" s="10">
        <v>188.023977999</v>
      </c>
      <c r="Q28" s="10">
        <v>6.49917639764347</v>
      </c>
      <c r="R28" t="s">
        <v>72</v>
      </c>
      <c r="S28" t="s">
        <v>72</v>
      </c>
      <c r="T28" t="s">
        <v>72</v>
      </c>
      <c r="U28" t="s">
        <v>72</v>
      </c>
      <c r="V28" t="s">
        <v>72</v>
      </c>
      <c r="W28" s="10" t="s">
        <v>263</v>
      </c>
      <c r="X28" s="17">
        <v>37.6833333333333</v>
      </c>
      <c r="Y28" s="17">
        <v>0.0380043857118202</v>
      </c>
      <c r="Z28" s="17">
        <f t="shared" si="0"/>
        <v>0.001008519744674575</v>
      </c>
      <c r="AA28" s="17">
        <v>1.60583692049456</v>
      </c>
      <c r="AB28" s="17">
        <v>2.930008996106513</v>
      </c>
    </row>
    <row r="29" spans="1:28" ht="12">
      <c r="A29" t="s">
        <v>147</v>
      </c>
      <c r="B29">
        <v>170.048012</v>
      </c>
      <c r="C29" s="10" t="s">
        <v>72</v>
      </c>
      <c r="D29" s="10" t="s">
        <v>72</v>
      </c>
      <c r="E29" s="10" t="s">
        <v>72</v>
      </c>
      <c r="F29" s="10" t="s">
        <v>72</v>
      </c>
      <c r="G29" s="10" t="s">
        <v>72</v>
      </c>
      <c r="H29">
        <v>84</v>
      </c>
      <c r="I29">
        <v>28.105</v>
      </c>
      <c r="J29">
        <v>180.0817</v>
      </c>
      <c r="K29">
        <v>180.081561208</v>
      </c>
      <c r="L29">
        <v>0.770717440865707</v>
      </c>
      <c r="M29" s="10">
        <v>96</v>
      </c>
      <c r="N29" s="10">
        <v>28.047</v>
      </c>
      <c r="O29" s="10">
        <v>172.042</v>
      </c>
      <c r="P29" s="10">
        <v>172.04208276</v>
      </c>
      <c r="Q29" s="10">
        <v>-0.481045094724945</v>
      </c>
      <c r="R29">
        <v>78</v>
      </c>
      <c r="S29">
        <v>28.1619999999999</v>
      </c>
      <c r="T29">
        <v>182.075999999999</v>
      </c>
      <c r="U29">
        <v>182.07563114</v>
      </c>
      <c r="V29">
        <v>2.02586143783074</v>
      </c>
      <c r="W29" s="10" t="s">
        <v>259</v>
      </c>
      <c r="X29" s="17">
        <v>28.1046666666666</v>
      </c>
      <c r="Y29" s="17">
        <v>0.057500724633109</v>
      </c>
      <c r="Z29" s="17">
        <f t="shared" si="0"/>
        <v>0.0020459493547848213</v>
      </c>
      <c r="AA29" s="17">
        <v>0.771844594657169</v>
      </c>
      <c r="AB29" s="17">
        <v>1.0925413244737974</v>
      </c>
    </row>
    <row r="30" spans="1:28" ht="12">
      <c r="A30" t="s">
        <v>105</v>
      </c>
      <c r="B30">
        <v>159.068413</v>
      </c>
      <c r="C30" s="10">
        <v>218</v>
      </c>
      <c r="D30" s="10">
        <v>22.341</v>
      </c>
      <c r="E30" s="10">
        <v>169.1009</v>
      </c>
      <c r="F30" s="10">
        <v>169.101962297</v>
      </c>
      <c r="G30" s="10">
        <v>-6.28199096908475</v>
      </c>
      <c r="H30">
        <v>218</v>
      </c>
      <c r="I30">
        <v>22.1999999999999</v>
      </c>
      <c r="J30">
        <v>159.0689</v>
      </c>
      <c r="K30">
        <v>159.068413916999</v>
      </c>
      <c r="L30">
        <v>3.05581094412455</v>
      </c>
      <c r="M30" s="10">
        <v>288</v>
      </c>
      <c r="N30" s="10">
        <v>22.309</v>
      </c>
      <c r="O30" s="10">
        <v>160.0653</v>
      </c>
      <c r="P30" s="10">
        <v>160.065448882999</v>
      </c>
      <c r="Q30" s="10">
        <v>-0.930138271149454</v>
      </c>
      <c r="R30" t="s">
        <v>72</v>
      </c>
      <c r="S30" t="s">
        <v>72</v>
      </c>
      <c r="T30" t="s">
        <v>72</v>
      </c>
      <c r="U30" t="s">
        <v>72</v>
      </c>
      <c r="V30" t="s">
        <v>72</v>
      </c>
      <c r="W30" s="10" t="s">
        <v>263</v>
      </c>
      <c r="X30" s="17">
        <v>22.2833333333333</v>
      </c>
      <c r="Y30" s="17">
        <v>0.0739211291400122</v>
      </c>
      <c r="Z30" s="17">
        <f t="shared" si="0"/>
        <v>0.0033173281588636788</v>
      </c>
      <c r="AA30" s="17">
        <v>-1.38543943203655</v>
      </c>
      <c r="AB30" s="17">
        <v>3.4226467281195845</v>
      </c>
    </row>
    <row r="31" spans="1:28" ht="12">
      <c r="A31" t="s">
        <v>15</v>
      </c>
      <c r="B31">
        <v>175.063327</v>
      </c>
      <c r="C31" s="10">
        <v>57</v>
      </c>
      <c r="D31" s="10">
        <v>41.375</v>
      </c>
      <c r="E31" s="10">
        <v>175.0635</v>
      </c>
      <c r="F31" s="10">
        <v>175.063328539</v>
      </c>
      <c r="G31" s="10">
        <v>0.979422711991157</v>
      </c>
      <c r="H31" t="s">
        <v>72</v>
      </c>
      <c r="I31" t="s">
        <v>72</v>
      </c>
      <c r="J31" t="s">
        <v>72</v>
      </c>
      <c r="K31" t="s">
        <v>72</v>
      </c>
      <c r="L31" t="s">
        <v>72</v>
      </c>
      <c r="M31" s="10">
        <v>254</v>
      </c>
      <c r="N31" s="10">
        <v>41.316</v>
      </c>
      <c r="O31" s="10">
        <v>176.0607</v>
      </c>
      <c r="P31" s="10">
        <v>176.060363505</v>
      </c>
      <c r="Q31" s="10">
        <v>1.911247899869</v>
      </c>
      <c r="R31">
        <v>238</v>
      </c>
      <c r="S31">
        <v>41.4219999999999</v>
      </c>
      <c r="T31">
        <v>186.0937</v>
      </c>
      <c r="U31">
        <v>186.093911885</v>
      </c>
      <c r="V31">
        <v>-1.1385917886972</v>
      </c>
      <c r="W31" s="10" t="s">
        <v>261</v>
      </c>
      <c r="X31" s="17">
        <v>41.371</v>
      </c>
      <c r="Y31" s="17">
        <v>0.0531130868995518</v>
      </c>
      <c r="Z31" s="17">
        <f t="shared" si="0"/>
        <v>0.0012838241014128688</v>
      </c>
      <c r="AA31" s="17">
        <v>0.584026274387652</v>
      </c>
      <c r="AB31" s="17">
        <v>1.3430874668524524</v>
      </c>
    </row>
    <row r="32" spans="1:28" ht="12">
      <c r="A32" t="s">
        <v>55</v>
      </c>
      <c r="B32">
        <v>191.058241</v>
      </c>
      <c r="C32" s="10">
        <v>642</v>
      </c>
      <c r="D32" s="10">
        <v>29.588</v>
      </c>
      <c r="E32" s="10">
        <v>191.0582</v>
      </c>
      <c r="F32" s="10">
        <v>191.058243161</v>
      </c>
      <c r="G32" s="10">
        <v>-0.225904935027664</v>
      </c>
      <c r="H32" t="s">
        <v>72</v>
      </c>
      <c r="I32" t="s">
        <v>72</v>
      </c>
      <c r="J32" t="s">
        <v>72</v>
      </c>
      <c r="K32" t="s">
        <v>72</v>
      </c>
      <c r="L32" t="s">
        <v>72</v>
      </c>
      <c r="M32" s="10">
        <v>345</v>
      </c>
      <c r="N32" s="10">
        <v>29.474</v>
      </c>
      <c r="O32" s="10">
        <v>192.0557</v>
      </c>
      <c r="P32" s="10">
        <v>192.055278127</v>
      </c>
      <c r="Q32" s="10">
        <v>2.19662278541722</v>
      </c>
      <c r="R32">
        <v>524</v>
      </c>
      <c r="S32">
        <v>29.5859999999999</v>
      </c>
      <c r="T32">
        <v>202.0898</v>
      </c>
      <c r="U32">
        <v>202.088826506999</v>
      </c>
      <c r="V32">
        <v>4.81715400556866</v>
      </c>
      <c r="W32" s="10" t="s">
        <v>261</v>
      </c>
      <c r="X32" s="17">
        <v>29.5493333333333</v>
      </c>
      <c r="Y32" s="17">
        <v>0.0652482439099554</v>
      </c>
      <c r="Z32" s="17">
        <f t="shared" si="0"/>
        <v>0.0022081122160665374</v>
      </c>
      <c r="AA32" s="17">
        <v>2.26262395198607</v>
      </c>
      <c r="AB32" s="17">
        <v>2.4132272420045147</v>
      </c>
    </row>
    <row r="33" spans="1:28" ht="12">
      <c r="A33" t="s">
        <v>40</v>
      </c>
      <c r="B33">
        <v>206.057906</v>
      </c>
      <c r="C33" s="10">
        <v>323</v>
      </c>
      <c r="D33" s="10">
        <v>36.273</v>
      </c>
      <c r="E33" s="10">
        <v>217.0945</v>
      </c>
      <c r="F33" s="10">
        <v>217.094812026</v>
      </c>
      <c r="G33" s="10">
        <v>-1.43727985517935</v>
      </c>
      <c r="H33">
        <v>52</v>
      </c>
      <c r="I33">
        <v>36.3479999999999</v>
      </c>
      <c r="J33">
        <v>206.0574</v>
      </c>
      <c r="K33">
        <v>206.057908808</v>
      </c>
      <c r="L33">
        <v>-2.46924761563268</v>
      </c>
      <c r="M33" s="10" t="s">
        <v>72</v>
      </c>
      <c r="N33" s="10" t="s">
        <v>72</v>
      </c>
      <c r="O33" s="10" t="s">
        <v>72</v>
      </c>
      <c r="P33" s="10" t="s">
        <v>72</v>
      </c>
      <c r="Q33" s="10" t="s">
        <v>72</v>
      </c>
      <c r="R33">
        <v>182</v>
      </c>
      <c r="S33">
        <v>36.381</v>
      </c>
      <c r="T33">
        <v>217.0943</v>
      </c>
      <c r="U33">
        <v>217.094812026</v>
      </c>
      <c r="V33">
        <v>-2.35853632436981</v>
      </c>
      <c r="W33" s="10" t="s">
        <v>260</v>
      </c>
      <c r="X33" s="17">
        <v>36.3339999999999</v>
      </c>
      <c r="Y33" s="17">
        <v>0.0553443764080841</v>
      </c>
      <c r="Z33" s="17">
        <f t="shared" si="0"/>
        <v>0.0015232117688139004</v>
      </c>
      <c r="AA33" s="17">
        <v>-2.08835459839395</v>
      </c>
      <c r="AB33" s="17">
        <v>2.0883545983939467</v>
      </c>
    </row>
    <row r="34" spans="1:28" ht="12">
      <c r="A34" t="s">
        <v>40</v>
      </c>
      <c r="B34">
        <v>206.057906</v>
      </c>
      <c r="C34" s="10">
        <v>426</v>
      </c>
      <c r="D34" s="10">
        <v>27.9029999999999</v>
      </c>
      <c r="E34" s="10">
        <v>206.0581</v>
      </c>
      <c r="F34" s="10">
        <v>206.057908808</v>
      </c>
      <c r="G34" s="10">
        <v>0.927855674622773</v>
      </c>
      <c r="H34" t="s">
        <v>72</v>
      </c>
      <c r="I34" t="s">
        <v>72</v>
      </c>
      <c r="J34" t="s">
        <v>72</v>
      </c>
      <c r="K34" t="s">
        <v>72</v>
      </c>
      <c r="L34" t="s">
        <v>72</v>
      </c>
      <c r="M34" s="10">
        <v>129</v>
      </c>
      <c r="N34" s="10">
        <v>28.341</v>
      </c>
      <c r="O34" s="10">
        <v>206.0582</v>
      </c>
      <c r="P34" s="10">
        <v>206.057908808</v>
      </c>
      <c r="Q34" s="10">
        <v>1.41315614467897</v>
      </c>
      <c r="R34">
        <v>176</v>
      </c>
      <c r="S34">
        <v>28.454</v>
      </c>
      <c r="T34">
        <v>217.0943</v>
      </c>
      <c r="U34">
        <v>217.094812026</v>
      </c>
      <c r="V34">
        <v>-2.35853632436981</v>
      </c>
      <c r="W34" s="10" t="s">
        <v>261</v>
      </c>
      <c r="X34" s="17">
        <v>28.2326666666666</v>
      </c>
      <c r="Y34" s="17">
        <v>0.29103665290361</v>
      </c>
      <c r="Z34" s="17">
        <f t="shared" si="0"/>
        <v>0.010308507387551444</v>
      </c>
      <c r="AA34" s="17">
        <v>-0.00584150168935619</v>
      </c>
      <c r="AB34" s="17">
        <v>1.5665160478905176</v>
      </c>
    </row>
    <row r="35" spans="1:28" ht="12">
      <c r="A35" t="s">
        <v>183</v>
      </c>
      <c r="B35">
        <v>189.07897699999998</v>
      </c>
      <c r="C35" s="10">
        <v>150</v>
      </c>
      <c r="D35" s="10">
        <v>36.271</v>
      </c>
      <c r="E35" s="10">
        <v>189.079</v>
      </c>
      <c r="F35" s="10">
        <v>189.078978603</v>
      </c>
      <c r="G35" s="10">
        <v>0.113164351584153</v>
      </c>
      <c r="H35" t="s">
        <v>72</v>
      </c>
      <c r="I35" t="s">
        <v>72</v>
      </c>
      <c r="J35" t="s">
        <v>72</v>
      </c>
      <c r="K35" t="s">
        <v>72</v>
      </c>
      <c r="L35" t="s">
        <v>72</v>
      </c>
      <c r="M35" s="10">
        <v>171</v>
      </c>
      <c r="N35" s="10">
        <v>36.191</v>
      </c>
      <c r="O35" s="10">
        <v>190.0762</v>
      </c>
      <c r="P35" s="10">
        <v>190.076013569</v>
      </c>
      <c r="Q35" s="10">
        <v>0.980823390087372</v>
      </c>
      <c r="R35">
        <v>357</v>
      </c>
      <c r="S35">
        <v>36.274</v>
      </c>
      <c r="T35">
        <v>201.112699999999</v>
      </c>
      <c r="U35">
        <v>201.112916786999</v>
      </c>
      <c r="V35">
        <v>-1.07793673058297</v>
      </c>
      <c r="W35" s="10" t="s">
        <v>261</v>
      </c>
      <c r="X35" s="17">
        <v>36.2453333333333</v>
      </c>
      <c r="Y35" s="17">
        <v>0.0470779495446992</v>
      </c>
      <c r="Z35" s="17">
        <f t="shared" si="0"/>
        <v>0.0012988692671617287</v>
      </c>
      <c r="AA35" s="17">
        <v>0.00535033702951552</v>
      </c>
      <c r="AB35" s="17">
        <v>0.7239748240848316</v>
      </c>
    </row>
    <row r="36" spans="1:28" ht="12">
      <c r="A36" t="s">
        <v>133</v>
      </c>
      <c r="B36">
        <v>160.08881399999999</v>
      </c>
      <c r="C36" s="10">
        <v>1098</v>
      </c>
      <c r="D36" s="10">
        <v>53.859</v>
      </c>
      <c r="E36" s="10">
        <v>171.125499999999</v>
      </c>
      <c r="F36" s="10">
        <v>171.125718224</v>
      </c>
      <c r="G36" s="10">
        <v>-1.27522620420949</v>
      </c>
      <c r="H36">
        <v>800</v>
      </c>
      <c r="I36">
        <v>53.927</v>
      </c>
      <c r="J36">
        <v>160.0894</v>
      </c>
      <c r="K36">
        <v>160.088815006</v>
      </c>
      <c r="L36">
        <v>3.65418408516316</v>
      </c>
      <c r="M36" s="10">
        <v>970</v>
      </c>
      <c r="N36" s="10">
        <v>53.829</v>
      </c>
      <c r="O36" s="10">
        <v>160.0877</v>
      </c>
      <c r="P36" s="10">
        <v>160.088815006</v>
      </c>
      <c r="Q36" s="10">
        <v>-6.96492131539762</v>
      </c>
      <c r="R36">
        <v>1122</v>
      </c>
      <c r="S36">
        <v>53.923</v>
      </c>
      <c r="T36">
        <v>171.1252</v>
      </c>
      <c r="U36">
        <v>171.125718224</v>
      </c>
      <c r="V36">
        <v>-3.0283233015352</v>
      </c>
      <c r="W36" s="10" t="s">
        <v>262</v>
      </c>
      <c r="X36" s="17">
        <v>53.8845</v>
      </c>
      <c r="Y36" s="17">
        <v>0.0483701009577884</v>
      </c>
      <c r="Z36" s="17">
        <f t="shared" si="0"/>
        <v>0.0008976626109138695</v>
      </c>
      <c r="AA36" s="17">
        <v>-1.90357168399478</v>
      </c>
      <c r="AB36" s="17">
        <v>3.730663726576368</v>
      </c>
    </row>
    <row r="37" spans="1:28" ht="12">
      <c r="A37" t="s">
        <v>104</v>
      </c>
      <c r="B37">
        <v>192.078642</v>
      </c>
      <c r="C37" s="10">
        <v>208</v>
      </c>
      <c r="D37" s="10">
        <v>25.007</v>
      </c>
      <c r="E37" s="10">
        <v>203.115299999999</v>
      </c>
      <c r="F37" s="10">
        <v>203.115547467999</v>
      </c>
      <c r="G37" s="10">
        <v>-1.21836069706451</v>
      </c>
      <c r="H37">
        <v>518</v>
      </c>
      <c r="I37">
        <v>25.05</v>
      </c>
      <c r="J37">
        <v>192.0787</v>
      </c>
      <c r="K37">
        <v>192.07864425</v>
      </c>
      <c r="L37">
        <v>0.290245697115562</v>
      </c>
      <c r="M37" s="10">
        <v>1024</v>
      </c>
      <c r="N37" s="10">
        <v>24.951</v>
      </c>
      <c r="O37" s="10">
        <v>192.0787</v>
      </c>
      <c r="P37" s="10">
        <v>192.07864425</v>
      </c>
      <c r="Q37" s="10">
        <v>0.290245697115562</v>
      </c>
      <c r="R37" t="s">
        <v>72</v>
      </c>
      <c r="S37" t="s">
        <v>72</v>
      </c>
      <c r="T37" t="s">
        <v>72</v>
      </c>
      <c r="U37" t="s">
        <v>72</v>
      </c>
      <c r="V37" t="s">
        <v>72</v>
      </c>
      <c r="W37" s="10" t="s">
        <v>263</v>
      </c>
      <c r="X37" s="17">
        <v>25.0026666666666</v>
      </c>
      <c r="Y37" s="17">
        <v>0.0496420520660996</v>
      </c>
      <c r="Z37" s="17">
        <f t="shared" si="0"/>
        <v>0.0019854702991454138</v>
      </c>
      <c r="AA37" s="17">
        <v>-0.212623100944462</v>
      </c>
      <c r="AB37" s="17">
        <v>0.5996173637652114</v>
      </c>
    </row>
    <row r="38" spans="1:28" ht="12">
      <c r="A38" t="s">
        <v>36</v>
      </c>
      <c r="B38">
        <v>224.06847</v>
      </c>
      <c r="C38" s="10">
        <v>398</v>
      </c>
      <c r="D38" s="10">
        <v>28.471</v>
      </c>
      <c r="E38" s="10">
        <v>224.0685</v>
      </c>
      <c r="F38" s="10">
        <v>224.068473493999</v>
      </c>
      <c r="G38" s="10">
        <v>0.118294196785898</v>
      </c>
      <c r="H38" t="s">
        <v>72</v>
      </c>
      <c r="I38" t="s">
        <v>72</v>
      </c>
      <c r="J38" t="s">
        <v>72</v>
      </c>
      <c r="K38" t="s">
        <v>72</v>
      </c>
      <c r="L38" t="s">
        <v>72</v>
      </c>
      <c r="M38" s="10">
        <v>210</v>
      </c>
      <c r="N38" s="10">
        <v>28.3389999999999</v>
      </c>
      <c r="O38" s="10">
        <v>224.0686</v>
      </c>
      <c r="P38" s="10">
        <v>224.068473493999</v>
      </c>
      <c r="Q38" s="10">
        <v>0.564586343306892</v>
      </c>
      <c r="R38">
        <v>251</v>
      </c>
      <c r="S38">
        <v>28.449</v>
      </c>
      <c r="T38">
        <v>235.105099999999</v>
      </c>
      <c r="U38">
        <v>235.105376712</v>
      </c>
      <c r="V38">
        <v>-1.17697010579222</v>
      </c>
      <c r="W38" s="10" t="s">
        <v>261</v>
      </c>
      <c r="X38" s="17">
        <v>28.4196666666666</v>
      </c>
      <c r="Y38" s="17">
        <v>0.0707201055806202</v>
      </c>
      <c r="Z38" s="17">
        <f t="shared" si="0"/>
        <v>0.0024884213601128456</v>
      </c>
      <c r="AA38" s="17">
        <v>-0.164696521899809</v>
      </c>
      <c r="AB38" s="17">
        <v>0.6199502152950033</v>
      </c>
    </row>
    <row r="39" spans="1:28" ht="12">
      <c r="A39" t="s">
        <v>29</v>
      </c>
      <c r="B39">
        <v>162.104464</v>
      </c>
      <c r="C39" s="10">
        <v>271</v>
      </c>
      <c r="D39" s="10">
        <v>52.1019999999999</v>
      </c>
      <c r="E39" s="10">
        <v>162.104299999999</v>
      </c>
      <c r="F39" s="10">
        <v>162.10446507</v>
      </c>
      <c r="G39" s="10">
        <v>-1.01829397495258</v>
      </c>
      <c r="H39" t="s">
        <v>72</v>
      </c>
      <c r="I39" t="s">
        <v>72</v>
      </c>
      <c r="J39" t="s">
        <v>72</v>
      </c>
      <c r="K39" t="s">
        <v>72</v>
      </c>
      <c r="L39" t="s">
        <v>72</v>
      </c>
      <c r="M39" s="10">
        <v>312</v>
      </c>
      <c r="N39" s="10">
        <v>52.009</v>
      </c>
      <c r="O39" s="10">
        <v>162.104199999999</v>
      </c>
      <c r="P39" s="10">
        <v>162.10446507</v>
      </c>
      <c r="Q39" s="10">
        <v>-1.63518012895295</v>
      </c>
      <c r="R39">
        <v>331</v>
      </c>
      <c r="S39">
        <v>52.1169999999999</v>
      </c>
      <c r="T39">
        <v>173.140999999999</v>
      </c>
      <c r="U39">
        <v>173.141368288</v>
      </c>
      <c r="V39">
        <v>-2.12709419898354</v>
      </c>
      <c r="W39" s="10" t="s">
        <v>261</v>
      </c>
      <c r="X39" s="17">
        <v>52.0759999999999</v>
      </c>
      <c r="Y39" s="17">
        <v>0.0585064099052343</v>
      </c>
      <c r="Z39" s="17">
        <f t="shared" si="0"/>
        <v>0.0011234812563413936</v>
      </c>
      <c r="AA39" s="17">
        <v>-1.59352276762969</v>
      </c>
      <c r="AB39" s="17">
        <v>1.5935227676296897</v>
      </c>
    </row>
    <row r="40" spans="1:28" ht="12">
      <c r="A40" t="s">
        <v>29</v>
      </c>
      <c r="B40">
        <v>162.104464</v>
      </c>
      <c r="C40" s="10">
        <v>947</v>
      </c>
      <c r="D40" s="10">
        <v>53.759</v>
      </c>
      <c r="E40" s="10">
        <v>162.1045</v>
      </c>
      <c r="F40" s="10">
        <v>162.10446507</v>
      </c>
      <c r="G40" s="10">
        <v>0.215478333574147</v>
      </c>
      <c r="H40" t="s">
        <v>72</v>
      </c>
      <c r="I40" t="s">
        <v>72</v>
      </c>
      <c r="J40" t="s">
        <v>72</v>
      </c>
      <c r="K40" t="s">
        <v>72</v>
      </c>
      <c r="L40" t="s">
        <v>72</v>
      </c>
      <c r="M40" s="10">
        <v>812</v>
      </c>
      <c r="N40" s="10">
        <v>53.658</v>
      </c>
      <c r="O40" s="10">
        <v>162.104199999999</v>
      </c>
      <c r="P40" s="10">
        <v>162.10446507</v>
      </c>
      <c r="Q40" s="10">
        <v>-1.63518012895295</v>
      </c>
      <c r="R40">
        <v>839</v>
      </c>
      <c r="S40">
        <v>53.7719999999999</v>
      </c>
      <c r="T40">
        <v>173.140999999999</v>
      </c>
      <c r="U40">
        <v>173.141368288</v>
      </c>
      <c r="V40">
        <v>-2.12709419898354</v>
      </c>
      <c r="W40" s="10" t="s">
        <v>261</v>
      </c>
      <c r="X40" s="17">
        <v>53.7296666666666</v>
      </c>
      <c r="Y40" s="17">
        <v>0.0624045938479923</v>
      </c>
      <c r="Z40" s="17">
        <f t="shared" si="0"/>
        <v>0.001161455071648668</v>
      </c>
      <c r="AA40" s="17">
        <v>-1.18226533145411</v>
      </c>
      <c r="AB40" s="17">
        <v>1.325917553836879</v>
      </c>
    </row>
    <row r="41" spans="1:28" ht="12">
      <c r="A41" t="s">
        <v>22</v>
      </c>
      <c r="B41">
        <v>178.099378</v>
      </c>
      <c r="C41" s="10">
        <v>130</v>
      </c>
      <c r="D41" s="10">
        <v>35.264</v>
      </c>
      <c r="E41" s="10">
        <v>178.0992</v>
      </c>
      <c r="F41" s="10">
        <v>178.099379692</v>
      </c>
      <c r="G41" s="10">
        <v>-1.00894231259083</v>
      </c>
      <c r="H41" t="s">
        <v>72</v>
      </c>
      <c r="I41" t="s">
        <v>72</v>
      </c>
      <c r="J41" t="s">
        <v>72</v>
      </c>
      <c r="K41" t="s">
        <v>72</v>
      </c>
      <c r="L41" t="s">
        <v>72</v>
      </c>
      <c r="M41" s="10">
        <v>141</v>
      </c>
      <c r="N41" s="10">
        <v>35.179</v>
      </c>
      <c r="O41" s="10">
        <v>178.099899999999</v>
      </c>
      <c r="P41" s="10">
        <v>178.099379692</v>
      </c>
      <c r="Q41" s="10">
        <v>2.9214475692836</v>
      </c>
      <c r="R41">
        <v>204</v>
      </c>
      <c r="S41">
        <v>35.2899999999999</v>
      </c>
      <c r="T41">
        <v>189.135799999999</v>
      </c>
      <c r="U41">
        <v>189.13628291</v>
      </c>
      <c r="V41">
        <v>-2.55323829289593</v>
      </c>
      <c r="W41" s="10" t="s">
        <v>261</v>
      </c>
      <c r="X41" s="17">
        <v>35.2443333333333</v>
      </c>
      <c r="Y41" s="17">
        <v>0.0580545720278161</v>
      </c>
      <c r="Z41" s="17">
        <f t="shared" si="0"/>
        <v>0.0016472030121480376</v>
      </c>
      <c r="AA41" s="17">
        <v>-0.213577678734387</v>
      </c>
      <c r="AB41" s="17">
        <v>2.16120939159012</v>
      </c>
    </row>
    <row r="42" spans="1:28" ht="12">
      <c r="A42" t="s">
        <v>184</v>
      </c>
      <c r="B42">
        <v>313.08447099999995</v>
      </c>
      <c r="C42" s="10">
        <v>288</v>
      </c>
      <c r="D42" s="10">
        <v>4.75499999999999</v>
      </c>
      <c r="E42" s="10">
        <v>324.121199999999</v>
      </c>
      <c r="F42" s="10">
        <v>324.121377952999</v>
      </c>
      <c r="G42" s="10">
        <v>-0.549031974291561</v>
      </c>
      <c r="H42">
        <v>316</v>
      </c>
      <c r="I42">
        <v>4.666</v>
      </c>
      <c r="J42">
        <v>313.0846</v>
      </c>
      <c r="K42">
        <v>313.084474735</v>
      </c>
      <c r="L42">
        <v>0.400099685921311</v>
      </c>
      <c r="M42" s="10">
        <v>257</v>
      </c>
      <c r="N42" s="10">
        <v>4.72499999999999</v>
      </c>
      <c r="O42" s="10">
        <v>318.0681</v>
      </c>
      <c r="P42" s="10">
        <v>318.069649565</v>
      </c>
      <c r="Q42" s="10">
        <v>-4.87177887649459</v>
      </c>
      <c r="R42">
        <v>310</v>
      </c>
      <c r="S42">
        <v>4.84999999999999</v>
      </c>
      <c r="T42">
        <v>329.1062</v>
      </c>
      <c r="U42">
        <v>329.106552782999</v>
      </c>
      <c r="V42">
        <v>-1.07194158530871</v>
      </c>
      <c r="W42" s="10" t="s">
        <v>262</v>
      </c>
      <c r="X42" s="17">
        <v>4.74899999999999</v>
      </c>
      <c r="Y42" s="17">
        <v>0.07681579698647</v>
      </c>
      <c r="Z42" s="17">
        <f t="shared" si="0"/>
        <v>0.01617515202915775</v>
      </c>
      <c r="AA42" s="17">
        <v>-1.52316318754338</v>
      </c>
      <c r="AB42" s="17">
        <v>1.723213030504043</v>
      </c>
    </row>
    <row r="43" spans="1:28" ht="12">
      <c r="A43" t="s">
        <v>124</v>
      </c>
      <c r="B43">
        <v>180.115028</v>
      </c>
      <c r="C43" s="10">
        <v>3</v>
      </c>
      <c r="D43" s="10">
        <v>52.042</v>
      </c>
      <c r="E43" s="10">
        <v>191.1523</v>
      </c>
      <c r="F43" s="10">
        <v>191.151932974</v>
      </c>
      <c r="G43" s="10">
        <v>1.92007475039285</v>
      </c>
      <c r="H43">
        <v>3</v>
      </c>
      <c r="I43">
        <v>52.103</v>
      </c>
      <c r="J43">
        <v>180.115199999999</v>
      </c>
      <c r="K43">
        <v>180.115029756</v>
      </c>
      <c r="L43">
        <v>0.945195967932468</v>
      </c>
      <c r="M43" s="10">
        <v>9</v>
      </c>
      <c r="N43" s="10">
        <v>52.0039999999999</v>
      </c>
      <c r="O43" s="10">
        <v>180.115299999999</v>
      </c>
      <c r="P43" s="10">
        <v>180.115029756</v>
      </c>
      <c r="Q43" s="10">
        <v>1.50039672013392</v>
      </c>
      <c r="R43">
        <v>7</v>
      </c>
      <c r="S43">
        <v>52.116</v>
      </c>
      <c r="T43">
        <v>191.1525</v>
      </c>
      <c r="U43">
        <v>191.151932974</v>
      </c>
      <c r="V43">
        <v>2.96636288828913</v>
      </c>
      <c r="W43" s="10" t="s">
        <v>262</v>
      </c>
      <c r="X43" s="17">
        <v>52.0662499999999</v>
      </c>
      <c r="Y43" s="17">
        <v>0.0525634537170746</v>
      </c>
      <c r="Z43" s="17">
        <f t="shared" si="0"/>
        <v>0.0010095494435853304</v>
      </c>
      <c r="AA43" s="17">
        <v>1.83300758168709</v>
      </c>
      <c r="AB43" s="17">
        <v>1.833007581687092</v>
      </c>
    </row>
    <row r="44" spans="1:28" ht="12">
      <c r="A44" t="s">
        <v>124</v>
      </c>
      <c r="B44">
        <v>180.115028</v>
      </c>
      <c r="C44" s="10">
        <v>18</v>
      </c>
      <c r="D44" s="10">
        <v>53.6899999999999</v>
      </c>
      <c r="E44" s="10">
        <v>191.151999999999</v>
      </c>
      <c r="F44" s="10">
        <v>191.151932974</v>
      </c>
      <c r="G44" s="10">
        <v>0.350642543102392</v>
      </c>
      <c r="H44">
        <v>18</v>
      </c>
      <c r="I44">
        <v>53.7479999999999</v>
      </c>
      <c r="J44">
        <v>180.1151</v>
      </c>
      <c r="K44">
        <v>180.115029756</v>
      </c>
      <c r="L44">
        <v>0.389995216362198</v>
      </c>
      <c r="M44" s="10">
        <v>28</v>
      </c>
      <c r="N44" s="10">
        <v>53.652</v>
      </c>
      <c r="O44" s="10">
        <v>180.115</v>
      </c>
      <c r="P44" s="10">
        <v>180.115029756</v>
      </c>
      <c r="Q44" s="10">
        <v>-0.165205535839262</v>
      </c>
      <c r="R44">
        <v>17</v>
      </c>
      <c r="S44">
        <v>53.762</v>
      </c>
      <c r="T44">
        <v>191.152199999999</v>
      </c>
      <c r="U44">
        <v>191.151932974</v>
      </c>
      <c r="V44">
        <v>1.39693068099866</v>
      </c>
      <c r="W44" s="10" t="s">
        <v>262</v>
      </c>
      <c r="X44" s="17">
        <v>53.7129999999999</v>
      </c>
      <c r="Y44" s="17">
        <v>0.0512380067267768</v>
      </c>
      <c r="Z44" s="17">
        <f t="shared" si="0"/>
        <v>0.0009539218946396012</v>
      </c>
      <c r="AA44" s="17">
        <v>0.493090726155997</v>
      </c>
      <c r="AB44" s="17">
        <v>0.575693494075628</v>
      </c>
    </row>
    <row r="45" spans="1:28" ht="12">
      <c r="A45" t="s">
        <v>14</v>
      </c>
      <c r="B45">
        <v>196.109942</v>
      </c>
      <c r="C45" s="10">
        <v>12</v>
      </c>
      <c r="D45" s="10">
        <v>35.2079999999999</v>
      </c>
      <c r="E45" s="10">
        <v>207.146999999999</v>
      </c>
      <c r="F45" s="10">
        <v>207.146847595999</v>
      </c>
      <c r="G45" s="10">
        <v>0.735729275022181</v>
      </c>
      <c r="H45">
        <v>8</v>
      </c>
      <c r="I45">
        <v>35.264</v>
      </c>
      <c r="J45">
        <v>196.11</v>
      </c>
      <c r="K45">
        <v>196.109944377999</v>
      </c>
      <c r="L45">
        <v>0.283626617104324</v>
      </c>
      <c r="M45" s="10">
        <v>20</v>
      </c>
      <c r="N45" s="10">
        <v>35.18</v>
      </c>
      <c r="O45" s="10">
        <v>196.110999999999</v>
      </c>
      <c r="P45" s="10">
        <v>196.109944377999</v>
      </c>
      <c r="Q45" s="10">
        <v>5.38280709498768</v>
      </c>
      <c r="R45">
        <v>15</v>
      </c>
      <c r="S45">
        <v>35.2849999999999</v>
      </c>
      <c r="T45">
        <v>207.1472</v>
      </c>
      <c r="U45">
        <v>207.146847595999</v>
      </c>
      <c r="V45">
        <v>1.70122791723162</v>
      </c>
      <c r="W45" s="10" t="s">
        <v>262</v>
      </c>
      <c r="X45" s="17">
        <v>35.2342499999999</v>
      </c>
      <c r="Y45" s="17">
        <v>0.0486235539630729</v>
      </c>
      <c r="Z45" s="17">
        <f t="shared" si="0"/>
        <v>0.0013800082011983519</v>
      </c>
      <c r="AA45" s="17">
        <v>2.02584772608645</v>
      </c>
      <c r="AB45" s="17">
        <v>2.025847726086451</v>
      </c>
    </row>
    <row r="46" spans="1:28" ht="12">
      <c r="A46" t="s">
        <v>14</v>
      </c>
      <c r="B46">
        <v>196.109942</v>
      </c>
      <c r="C46" s="10">
        <v>1038</v>
      </c>
      <c r="D46" s="10">
        <v>42.252</v>
      </c>
      <c r="E46" s="10">
        <v>207.1464</v>
      </c>
      <c r="F46" s="10">
        <v>207.146847595999</v>
      </c>
      <c r="G46" s="10">
        <v>-2.16076664982247</v>
      </c>
      <c r="H46">
        <v>621</v>
      </c>
      <c r="I46">
        <v>42.363</v>
      </c>
      <c r="J46">
        <v>196.109299999999</v>
      </c>
      <c r="K46">
        <v>196.109944377999</v>
      </c>
      <c r="L46">
        <v>-3.28579971835605</v>
      </c>
      <c r="M46" s="10">
        <v>803</v>
      </c>
      <c r="N46" s="10">
        <v>42.238</v>
      </c>
      <c r="O46" s="10">
        <v>196.109199999999</v>
      </c>
      <c r="P46" s="10">
        <v>196.109944377999</v>
      </c>
      <c r="Q46" s="10">
        <v>-3.79571776621685</v>
      </c>
      <c r="R46" t="s">
        <v>72</v>
      </c>
      <c r="S46" t="s">
        <v>72</v>
      </c>
      <c r="T46" t="s">
        <v>72</v>
      </c>
      <c r="U46" t="s">
        <v>72</v>
      </c>
      <c r="V46" t="s">
        <v>72</v>
      </c>
      <c r="W46" s="10" t="s">
        <v>263</v>
      </c>
      <c r="X46" s="17">
        <v>42.2843333333333</v>
      </c>
      <c r="Y46" s="17">
        <v>0.068486008303399</v>
      </c>
      <c r="Z46" s="17">
        <f t="shared" si="0"/>
        <v>0.0016196544418358033</v>
      </c>
      <c r="AA46" s="17">
        <v>-3.08076137813179</v>
      </c>
      <c r="AB46" s="17">
        <v>3.0807613781317897</v>
      </c>
    </row>
    <row r="47" spans="1:28" ht="12">
      <c r="A47" t="s">
        <v>14</v>
      </c>
      <c r="B47">
        <v>196.109942</v>
      </c>
      <c r="C47" s="10">
        <v>42</v>
      </c>
      <c r="D47" s="10">
        <v>33.0489999999999</v>
      </c>
      <c r="E47" s="10">
        <v>196.11</v>
      </c>
      <c r="F47" s="10">
        <v>196.109944377999</v>
      </c>
      <c r="G47" s="10">
        <v>0.283626617104324</v>
      </c>
      <c r="H47" t="s">
        <v>72</v>
      </c>
      <c r="I47" t="s">
        <v>72</v>
      </c>
      <c r="J47" t="s">
        <v>72</v>
      </c>
      <c r="K47" t="s">
        <v>72</v>
      </c>
      <c r="L47" t="s">
        <v>72</v>
      </c>
      <c r="M47" s="10">
        <v>100</v>
      </c>
      <c r="N47" s="10">
        <v>32.968</v>
      </c>
      <c r="O47" s="10">
        <v>196.11</v>
      </c>
      <c r="P47" s="10">
        <v>196.109944377999</v>
      </c>
      <c r="Q47" s="10">
        <v>0.283626617104324</v>
      </c>
      <c r="R47">
        <v>89</v>
      </c>
      <c r="S47">
        <v>33.0859999999999</v>
      </c>
      <c r="T47">
        <v>207.1472</v>
      </c>
      <c r="U47">
        <v>207.146847595999</v>
      </c>
      <c r="V47">
        <v>1.70122791723162</v>
      </c>
      <c r="W47" s="10" t="s">
        <v>261</v>
      </c>
      <c r="X47" s="17">
        <v>33.0343333333333</v>
      </c>
      <c r="Y47" s="17">
        <v>0.0603517467297554</v>
      </c>
      <c r="Z47" s="17">
        <f t="shared" si="0"/>
        <v>0.0018269400541786461</v>
      </c>
      <c r="AA47" s="17">
        <v>0.756160383813424</v>
      </c>
      <c r="AB47" s="17">
        <v>0.7561603838134227</v>
      </c>
    </row>
    <row r="48" spans="1:28" ht="12">
      <c r="A48" t="s">
        <v>14</v>
      </c>
      <c r="B48">
        <v>196.109942</v>
      </c>
      <c r="C48" s="10">
        <v>553</v>
      </c>
      <c r="D48" s="10">
        <v>39.2969999999999</v>
      </c>
      <c r="E48" s="10">
        <v>196.110099999999</v>
      </c>
      <c r="F48" s="10">
        <v>196.109944377999</v>
      </c>
      <c r="G48" s="10">
        <v>0.793544664385414</v>
      </c>
      <c r="H48" t="s">
        <v>72</v>
      </c>
      <c r="I48" t="s">
        <v>72</v>
      </c>
      <c r="J48" t="s">
        <v>72</v>
      </c>
      <c r="K48" t="s">
        <v>72</v>
      </c>
      <c r="L48" t="s">
        <v>72</v>
      </c>
      <c r="M48" s="10">
        <v>488</v>
      </c>
      <c r="N48" s="10">
        <v>39.2389999999999</v>
      </c>
      <c r="O48" s="10">
        <v>196.11</v>
      </c>
      <c r="P48" s="10">
        <v>196.109944377999</v>
      </c>
      <c r="Q48" s="10">
        <v>0.283626617104324</v>
      </c>
      <c r="R48">
        <v>478</v>
      </c>
      <c r="S48">
        <v>39.2879999999999</v>
      </c>
      <c r="T48">
        <v>207.1474</v>
      </c>
      <c r="U48">
        <v>207.146847595999</v>
      </c>
      <c r="V48">
        <v>2.66672655902945</v>
      </c>
      <c r="W48" s="10" t="s">
        <v>261</v>
      </c>
      <c r="X48" s="17">
        <v>39.2746666666666</v>
      </c>
      <c r="Y48" s="17">
        <v>0.0312143129562917</v>
      </c>
      <c r="Z48" s="17">
        <f t="shared" si="0"/>
        <v>0.0007947696468365975</v>
      </c>
      <c r="AA48" s="17">
        <v>1.24796594683973</v>
      </c>
      <c r="AB48" s="17">
        <v>1.2479659468397293</v>
      </c>
    </row>
    <row r="49" spans="1:28" ht="12">
      <c r="A49" t="s">
        <v>148</v>
      </c>
      <c r="B49">
        <v>182.130678</v>
      </c>
      <c r="C49" s="10" t="s">
        <v>72</v>
      </c>
      <c r="D49" s="10" t="s">
        <v>72</v>
      </c>
      <c r="E49" s="10" t="s">
        <v>72</v>
      </c>
      <c r="F49" s="10" t="s">
        <v>72</v>
      </c>
      <c r="G49" s="10" t="s">
        <v>72</v>
      </c>
      <c r="H49">
        <v>571</v>
      </c>
      <c r="I49">
        <v>36.6749999999999</v>
      </c>
      <c r="J49">
        <v>193.1673</v>
      </c>
      <c r="K49">
        <v>193.167583038</v>
      </c>
      <c r="L49">
        <v>-1.46524585306011</v>
      </c>
      <c r="M49" s="10">
        <v>380</v>
      </c>
      <c r="N49" s="10">
        <v>36.652</v>
      </c>
      <c r="O49" s="10">
        <v>182.13</v>
      </c>
      <c r="P49" s="10">
        <v>182.13067982</v>
      </c>
      <c r="Q49" s="10">
        <v>-3.73259464406586</v>
      </c>
      <c r="R49">
        <v>406</v>
      </c>
      <c r="S49">
        <v>36.743</v>
      </c>
      <c r="T49">
        <v>193.167399999999</v>
      </c>
      <c r="U49">
        <v>193.167583038</v>
      </c>
      <c r="V49">
        <v>-0.947560647722319</v>
      </c>
      <c r="W49" s="10" t="s">
        <v>259</v>
      </c>
      <c r="X49" s="17">
        <v>36.6899999999999</v>
      </c>
      <c r="Y49" s="17">
        <v>0.0473180726572862</v>
      </c>
      <c r="Z49" s="17">
        <f t="shared" si="0"/>
        <v>0.0012896721901686108</v>
      </c>
      <c r="AA49" s="17">
        <v>-2.04846704828276</v>
      </c>
      <c r="AB49" s="17">
        <v>2.0484670482827627</v>
      </c>
    </row>
    <row r="50" spans="1:28" ht="12">
      <c r="A50" t="s">
        <v>185</v>
      </c>
      <c r="B50">
        <v>198.12559199999998</v>
      </c>
      <c r="C50" s="10" t="s">
        <v>72</v>
      </c>
      <c r="D50" s="10" t="s">
        <v>72</v>
      </c>
      <c r="E50" s="10" t="s">
        <v>72</v>
      </c>
      <c r="F50" s="10" t="s">
        <v>72</v>
      </c>
      <c r="G50" s="10" t="s">
        <v>72</v>
      </c>
      <c r="H50">
        <v>50</v>
      </c>
      <c r="I50">
        <v>53.692</v>
      </c>
      <c r="J50">
        <v>209.162399999999</v>
      </c>
      <c r="K50">
        <v>209.16249766</v>
      </c>
      <c r="L50">
        <v>-0.466909705136933</v>
      </c>
      <c r="M50" s="10">
        <v>48</v>
      </c>
      <c r="N50" s="10">
        <v>53.655</v>
      </c>
      <c r="O50" s="10">
        <v>198.1258</v>
      </c>
      <c r="P50" s="10">
        <v>198.125594441999</v>
      </c>
      <c r="Q50" s="10">
        <v>1.03751360680509</v>
      </c>
      <c r="R50">
        <v>39</v>
      </c>
      <c r="S50">
        <v>53.7749999999999</v>
      </c>
      <c r="T50">
        <v>209.162499999999</v>
      </c>
      <c r="U50">
        <v>209.16249766</v>
      </c>
      <c r="V50">
        <v>0.0111874734781005</v>
      </c>
      <c r="W50" s="10" t="s">
        <v>259</v>
      </c>
      <c r="X50" s="17">
        <v>53.7073333333333</v>
      </c>
      <c r="Y50" s="17">
        <v>0.0614518781920674</v>
      </c>
      <c r="Z50" s="17">
        <f t="shared" si="0"/>
        <v>0.001144199020470217</v>
      </c>
      <c r="AA50" s="17">
        <v>0.193930458382087</v>
      </c>
      <c r="AB50" s="17">
        <v>0.5052035951400412</v>
      </c>
    </row>
    <row r="51" spans="1:28" ht="12">
      <c r="A51" t="s">
        <v>93</v>
      </c>
      <c r="B51">
        <v>261.077475</v>
      </c>
      <c r="C51" s="10">
        <v>1126</v>
      </c>
      <c r="D51" s="10">
        <v>24.975</v>
      </c>
      <c r="E51" s="10">
        <v>272.113699999999</v>
      </c>
      <c r="F51" s="10">
        <v>272.114380821999</v>
      </c>
      <c r="G51" s="10">
        <v>-2.50196993608317</v>
      </c>
      <c r="H51">
        <v>2231</v>
      </c>
      <c r="I51">
        <v>25.573</v>
      </c>
      <c r="J51">
        <v>261.077099999999</v>
      </c>
      <c r="K51">
        <v>261.077477604</v>
      </c>
      <c r="L51">
        <v>-1.4463292796166</v>
      </c>
      <c r="M51" s="10" t="s">
        <v>72</v>
      </c>
      <c r="N51" s="10" t="s">
        <v>72</v>
      </c>
      <c r="O51" s="10" t="s">
        <v>72</v>
      </c>
      <c r="P51" s="10" t="s">
        <v>72</v>
      </c>
      <c r="Q51" s="10" t="s">
        <v>72</v>
      </c>
      <c r="R51">
        <v>1104</v>
      </c>
      <c r="S51">
        <v>25.0479999999999</v>
      </c>
      <c r="T51">
        <v>273.1104</v>
      </c>
      <c r="U51">
        <v>273.111415787999</v>
      </c>
      <c r="V51">
        <v>-3.71931724976248</v>
      </c>
      <c r="W51" s="10" t="s">
        <v>260</v>
      </c>
      <c r="X51" s="17">
        <v>25.1986666666666</v>
      </c>
      <c r="Y51" s="17">
        <v>0.326230491115307</v>
      </c>
      <c r="Z51" s="17">
        <f t="shared" si="0"/>
        <v>0.012946339400840303</v>
      </c>
      <c r="AA51" s="17">
        <v>-2.55587215515408</v>
      </c>
      <c r="AB51" s="17">
        <v>2.5558721551540833</v>
      </c>
    </row>
    <row r="52" spans="1:28" ht="12">
      <c r="A52" t="s">
        <v>186</v>
      </c>
      <c r="B52">
        <v>249.13986100000002</v>
      </c>
      <c r="C52" s="10">
        <v>718</v>
      </c>
      <c r="D52" s="10">
        <v>19.4179999999999</v>
      </c>
      <c r="E52" s="10">
        <v>260.177</v>
      </c>
      <c r="F52" s="10">
        <v>260.176767558999</v>
      </c>
      <c r="G52" s="10">
        <v>0.893396448401472</v>
      </c>
      <c r="H52">
        <v>617</v>
      </c>
      <c r="I52">
        <v>19.3679999999999</v>
      </c>
      <c r="J52">
        <v>249.1399</v>
      </c>
      <c r="K52">
        <v>249.139864340999</v>
      </c>
      <c r="L52">
        <v>0.143128439918825</v>
      </c>
      <c r="M52" s="10">
        <v>454</v>
      </c>
      <c r="N52" s="10">
        <v>19.4179999999999</v>
      </c>
      <c r="O52" s="10">
        <v>250.1361</v>
      </c>
      <c r="P52" s="10">
        <v>250.136899306999</v>
      </c>
      <c r="Q52" s="10">
        <v>-3.19547816465019</v>
      </c>
      <c r="R52">
        <v>439</v>
      </c>
      <c r="S52">
        <v>19.5659999999999</v>
      </c>
      <c r="T52">
        <v>261.1732</v>
      </c>
      <c r="U52">
        <v>261.173802524999</v>
      </c>
      <c r="V52">
        <v>-2.30698865695795</v>
      </c>
      <c r="W52" s="10" t="s">
        <v>262</v>
      </c>
      <c r="X52" s="17">
        <v>19.4424999999999</v>
      </c>
      <c r="Y52" s="17">
        <v>0.0856407224008133</v>
      </c>
      <c r="Z52" s="17">
        <f t="shared" si="0"/>
        <v>0.00440482049123383</v>
      </c>
      <c r="AA52" s="17">
        <v>-1.11648548332196</v>
      </c>
      <c r="AB52" s="17">
        <v>1.6347479274821093</v>
      </c>
    </row>
    <row r="53" spans="1:28" ht="12">
      <c r="A53" t="s">
        <v>187</v>
      </c>
      <c r="B53">
        <v>375.144051</v>
      </c>
      <c r="C53" s="10">
        <v>1294</v>
      </c>
      <c r="D53" s="10">
        <v>29.797</v>
      </c>
      <c r="E53" s="10">
        <v>386.179899999999</v>
      </c>
      <c r="F53" s="10">
        <v>386.180959386999</v>
      </c>
      <c r="G53" s="10">
        <v>-2.7432398574999</v>
      </c>
      <c r="H53">
        <v>964</v>
      </c>
      <c r="I53">
        <v>29.846</v>
      </c>
      <c r="J53">
        <v>375.1447</v>
      </c>
      <c r="K53">
        <v>375.144056169</v>
      </c>
      <c r="L53">
        <v>1.7162233798014</v>
      </c>
      <c r="M53" s="10">
        <v>622</v>
      </c>
      <c r="N53" s="10">
        <v>28.986</v>
      </c>
      <c r="O53" s="10">
        <v>376.143199999999</v>
      </c>
      <c r="P53" s="10">
        <v>376.141091135</v>
      </c>
      <c r="Q53" s="10">
        <v>5.60657968409674</v>
      </c>
      <c r="R53" t="s">
        <v>72</v>
      </c>
      <c r="S53" t="s">
        <v>72</v>
      </c>
      <c r="T53" t="s">
        <v>72</v>
      </c>
      <c r="U53" t="s">
        <v>72</v>
      </c>
      <c r="V53" t="s">
        <v>72</v>
      </c>
      <c r="W53" s="10" t="s">
        <v>263</v>
      </c>
      <c r="X53" s="17">
        <v>29.543</v>
      </c>
      <c r="Y53" s="17">
        <v>0.482997929602187</v>
      </c>
      <c r="Z53" s="17">
        <f t="shared" si="0"/>
        <v>0.01634898045568111</v>
      </c>
      <c r="AA53" s="17">
        <v>1.52652106879941</v>
      </c>
      <c r="AB53" s="17">
        <v>3.355347640466013</v>
      </c>
    </row>
    <row r="54" spans="1:28" ht="12">
      <c r="A54" t="s">
        <v>128</v>
      </c>
      <c r="B54">
        <v>200.058576</v>
      </c>
      <c r="C54" s="10">
        <v>266</v>
      </c>
      <c r="D54" s="10">
        <v>26.617</v>
      </c>
      <c r="E54" s="10">
        <v>211.095499999999</v>
      </c>
      <c r="F54" s="10">
        <v>211.095480732</v>
      </c>
      <c r="G54" s="10">
        <v>0.0912762311932759</v>
      </c>
      <c r="H54">
        <v>436</v>
      </c>
      <c r="I54">
        <v>26.66</v>
      </c>
      <c r="J54">
        <v>200.0584</v>
      </c>
      <c r="K54">
        <v>200.058577514</v>
      </c>
      <c r="L54">
        <v>-0.887310117899011</v>
      </c>
      <c r="M54" s="10">
        <v>183</v>
      </c>
      <c r="N54" s="10">
        <v>26.5509999999999</v>
      </c>
      <c r="O54" s="10">
        <v>202.052799999999</v>
      </c>
      <c r="P54" s="10">
        <v>202.052647446</v>
      </c>
      <c r="Q54" s="10">
        <v>0.755021039441343</v>
      </c>
      <c r="R54">
        <v>180</v>
      </c>
      <c r="S54">
        <v>26.6649999999999</v>
      </c>
      <c r="T54">
        <v>213.0901</v>
      </c>
      <c r="U54">
        <v>213.089550664</v>
      </c>
      <c r="V54">
        <v>2.57795841370065</v>
      </c>
      <c r="W54" s="10" t="s">
        <v>262</v>
      </c>
      <c r="X54" s="17">
        <v>26.6232499999999</v>
      </c>
      <c r="Y54" s="17">
        <v>0.0527659928362965</v>
      </c>
      <c r="Z54" s="17">
        <f t="shared" si="0"/>
        <v>0.0019819515963038583</v>
      </c>
      <c r="AA54" s="17">
        <v>0.634236391609065</v>
      </c>
      <c r="AB54" s="17">
        <v>1.07789145055857</v>
      </c>
    </row>
    <row r="55" spans="1:28" ht="12">
      <c r="A55" t="s">
        <v>188</v>
      </c>
      <c r="B55">
        <v>187.063327</v>
      </c>
      <c r="C55" s="10">
        <v>1423</v>
      </c>
      <c r="D55" s="10">
        <v>35.273</v>
      </c>
      <c r="E55" s="10">
        <v>198.1011</v>
      </c>
      <c r="F55" s="10">
        <v>198.100231756999</v>
      </c>
      <c r="G55" s="10">
        <v>4.38284696791184</v>
      </c>
      <c r="H55">
        <v>1404</v>
      </c>
      <c r="I55">
        <v>35.3459999999999</v>
      </c>
      <c r="J55">
        <v>187.0646</v>
      </c>
      <c r="K55">
        <v>187.063328539</v>
      </c>
      <c r="L55">
        <v>6.7969548598665</v>
      </c>
      <c r="M55" s="10" t="s">
        <v>72</v>
      </c>
      <c r="N55" s="10" t="s">
        <v>72</v>
      </c>
      <c r="O55" s="10" t="s">
        <v>72</v>
      </c>
      <c r="P55" s="10" t="s">
        <v>72</v>
      </c>
      <c r="Q55" s="10" t="s">
        <v>72</v>
      </c>
      <c r="R55">
        <v>903</v>
      </c>
      <c r="S55">
        <v>35.393</v>
      </c>
      <c r="T55">
        <v>199.098999999999</v>
      </c>
      <c r="U55">
        <v>199.097266722999</v>
      </c>
      <c r="V55">
        <v>8.70567953306492</v>
      </c>
      <c r="W55" s="10" t="s">
        <v>260</v>
      </c>
      <c r="X55" s="17">
        <v>35.3373333333333</v>
      </c>
      <c r="Y55" s="17">
        <v>0.0604676221901694</v>
      </c>
      <c r="Z55" s="17">
        <f t="shared" si="0"/>
        <v>0.0017111540822785003</v>
      </c>
      <c r="AA55" s="17">
        <v>6.62849378694776</v>
      </c>
      <c r="AB55" s="17">
        <v>6.628493786947754</v>
      </c>
    </row>
    <row r="56" spans="1:28" ht="12">
      <c r="A56" t="s">
        <v>131</v>
      </c>
      <c r="B56">
        <v>242.08037399999998</v>
      </c>
      <c r="C56" s="10">
        <v>602</v>
      </c>
      <c r="D56" s="10">
        <v>37.109</v>
      </c>
      <c r="E56" s="10">
        <v>254.1206</v>
      </c>
      <c r="F56" s="10">
        <v>254.120633647999</v>
      </c>
      <c r="G56" s="10">
        <v>-0.13240955458998</v>
      </c>
      <c r="H56">
        <v>295</v>
      </c>
      <c r="I56">
        <v>37.145</v>
      </c>
      <c r="J56">
        <v>242.0806</v>
      </c>
      <c r="K56">
        <v>242.080375592</v>
      </c>
      <c r="L56">
        <v>0.926997900839513</v>
      </c>
      <c r="M56" s="10">
        <v>165</v>
      </c>
      <c r="N56" s="10">
        <v>37.054</v>
      </c>
      <c r="O56" s="10">
        <v>246.069799999999</v>
      </c>
      <c r="P56" s="10">
        <v>246.068515456</v>
      </c>
      <c r="Q56" s="10">
        <v>5.22026963718111</v>
      </c>
      <c r="R56">
        <v>144</v>
      </c>
      <c r="S56">
        <v>37.14</v>
      </c>
      <c r="T56">
        <v>258.108499999999</v>
      </c>
      <c r="U56">
        <v>258.108773512</v>
      </c>
      <c r="V56">
        <v>-1.05967726872405</v>
      </c>
      <c r="W56" s="10" t="s">
        <v>262</v>
      </c>
      <c r="X56" s="17">
        <v>37.112</v>
      </c>
      <c r="Y56" s="17">
        <v>0.0418170619085877</v>
      </c>
      <c r="Z56" s="17">
        <f t="shared" si="0"/>
        <v>0.001126780068672874</v>
      </c>
      <c r="AA56" s="17">
        <v>1.23879517867664</v>
      </c>
      <c r="AB56" s="17">
        <v>1.8348385903336633</v>
      </c>
    </row>
    <row r="57" spans="1:28" ht="12">
      <c r="A57" t="s">
        <v>94</v>
      </c>
      <c r="B57">
        <v>250.14297399999998</v>
      </c>
      <c r="C57" s="10">
        <v>1160</v>
      </c>
      <c r="D57" s="10">
        <v>27.541</v>
      </c>
      <c r="E57" s="10">
        <v>262.183899999999</v>
      </c>
      <c r="F57" s="10">
        <v>262.183233904</v>
      </c>
      <c r="G57" s="10">
        <v>2.54057435306912</v>
      </c>
      <c r="H57">
        <v>1035</v>
      </c>
      <c r="I57">
        <v>27.451</v>
      </c>
      <c r="J57">
        <v>250.141799999999</v>
      </c>
      <c r="K57">
        <v>250.142975847999</v>
      </c>
      <c r="L57">
        <v>-4.70070365164719</v>
      </c>
      <c r="M57" s="10" t="s">
        <v>72</v>
      </c>
      <c r="N57" s="10" t="s">
        <v>72</v>
      </c>
      <c r="O57" s="10" t="s">
        <v>72</v>
      </c>
      <c r="P57" s="10" t="s">
        <v>72</v>
      </c>
      <c r="Q57" s="10" t="s">
        <v>72</v>
      </c>
      <c r="R57">
        <v>1466</v>
      </c>
      <c r="S57">
        <v>27.533</v>
      </c>
      <c r="T57">
        <v>266.168799999999</v>
      </c>
      <c r="U57">
        <v>266.171373768</v>
      </c>
      <c r="V57">
        <v>-9.66958979723973</v>
      </c>
      <c r="W57" s="10" t="s">
        <v>260</v>
      </c>
      <c r="X57" s="17">
        <v>27.5083333333333</v>
      </c>
      <c r="Y57" s="17">
        <v>0.0498129835819271</v>
      </c>
      <c r="Z57" s="17">
        <f t="shared" si="0"/>
        <v>0.0018108324840446104</v>
      </c>
      <c r="AA57" s="17">
        <v>-3.94323969860593</v>
      </c>
      <c r="AB57" s="17">
        <v>5.636955933985347</v>
      </c>
    </row>
    <row r="58" spans="1:28" ht="12">
      <c r="A58" t="s">
        <v>91</v>
      </c>
      <c r="B58">
        <v>285.132467</v>
      </c>
      <c r="C58" s="10">
        <v>948</v>
      </c>
      <c r="D58" s="10">
        <v>7.67999999999999</v>
      </c>
      <c r="E58" s="10">
        <v>297.1728</v>
      </c>
      <c r="F58" s="10">
        <v>297.172728795</v>
      </c>
      <c r="G58" s="10">
        <v>0.239608123773985</v>
      </c>
      <c r="H58">
        <v>541</v>
      </c>
      <c r="I58">
        <v>7.764</v>
      </c>
      <c r="J58">
        <v>285.132299999999</v>
      </c>
      <c r="K58">
        <v>285.132470738999</v>
      </c>
      <c r="L58">
        <v>-0.598805879990419</v>
      </c>
      <c r="M58" s="10" t="s">
        <v>72</v>
      </c>
      <c r="N58" s="10" t="s">
        <v>72</v>
      </c>
      <c r="O58" s="10" t="s">
        <v>72</v>
      </c>
      <c r="P58" s="10" t="s">
        <v>72</v>
      </c>
      <c r="Q58" s="10" t="s">
        <v>72</v>
      </c>
      <c r="R58">
        <v>1387</v>
      </c>
      <c r="S58">
        <v>7.69599999999999</v>
      </c>
      <c r="T58">
        <v>300.1644</v>
      </c>
      <c r="U58">
        <v>300.163833693</v>
      </c>
      <c r="V58">
        <v>1.88665967188007</v>
      </c>
      <c r="W58" s="10" t="s">
        <v>260</v>
      </c>
      <c r="X58" s="17">
        <v>7.71333333333333</v>
      </c>
      <c r="Y58" s="17">
        <v>0.0446019431564747</v>
      </c>
      <c r="Z58" s="17">
        <f t="shared" si="0"/>
        <v>0.005782447254512712</v>
      </c>
      <c r="AA58" s="17">
        <v>0.509153971887879</v>
      </c>
      <c r="AB58" s="17">
        <v>0.9083578918814914</v>
      </c>
    </row>
    <row r="59" spans="1:28" ht="12">
      <c r="A59" t="s">
        <v>101</v>
      </c>
      <c r="B59">
        <v>282.12456</v>
      </c>
      <c r="C59" s="10">
        <v>2241</v>
      </c>
      <c r="D59" s="10">
        <v>4.65</v>
      </c>
      <c r="E59" s="10">
        <v>294.161999999999</v>
      </c>
      <c r="F59" s="10">
        <v>294.164820428999</v>
      </c>
      <c r="G59" s="10">
        <v>-9.58792079856123</v>
      </c>
      <c r="H59">
        <v>604</v>
      </c>
      <c r="I59">
        <v>4.072</v>
      </c>
      <c r="J59">
        <v>282.1252</v>
      </c>
      <c r="K59">
        <v>282.124562373</v>
      </c>
      <c r="L59">
        <v>2.2600903467605</v>
      </c>
      <c r="M59" s="10" t="s">
        <v>72</v>
      </c>
      <c r="N59" s="10" t="s">
        <v>72</v>
      </c>
      <c r="O59" s="10" t="s">
        <v>72</v>
      </c>
      <c r="P59" s="10" t="s">
        <v>72</v>
      </c>
      <c r="Q59" s="10" t="s">
        <v>72</v>
      </c>
      <c r="R59">
        <v>811</v>
      </c>
      <c r="S59">
        <v>4.80199999999999</v>
      </c>
      <c r="T59">
        <v>298.150699999999</v>
      </c>
      <c r="U59">
        <v>298.152960292999</v>
      </c>
      <c r="V59">
        <v>-7.58098459859314</v>
      </c>
      <c r="W59" s="10" t="s">
        <v>260</v>
      </c>
      <c r="X59" s="17">
        <v>4.508</v>
      </c>
      <c r="Y59" s="17">
        <v>0.385159707134585</v>
      </c>
      <c r="Z59" s="17">
        <f t="shared" si="0"/>
        <v>0.08543915420021851</v>
      </c>
      <c r="AA59" s="17">
        <v>-4.96960501679795</v>
      </c>
      <c r="AB59" s="17">
        <v>6.47633191463829</v>
      </c>
    </row>
    <row r="60" spans="1:28" ht="12">
      <c r="A60" t="s">
        <v>269</v>
      </c>
      <c r="B60">
        <v>357.083345</v>
      </c>
      <c r="C60" s="10">
        <v>402</v>
      </c>
      <c r="D60" s="10">
        <v>10.243</v>
      </c>
      <c r="E60" s="10">
        <v>369.1223</v>
      </c>
      <c r="F60" s="10">
        <v>369.123608897999</v>
      </c>
      <c r="G60" s="10">
        <v>-3.54596121278896</v>
      </c>
      <c r="H60">
        <v>117</v>
      </c>
      <c r="I60">
        <v>10.2929999999999</v>
      </c>
      <c r="J60">
        <v>357.083399999999</v>
      </c>
      <c r="K60">
        <v>357.083350842</v>
      </c>
      <c r="L60">
        <v>0.137665337223821</v>
      </c>
      <c r="M60" s="10" t="s">
        <v>72</v>
      </c>
      <c r="N60" s="10" t="s">
        <v>72</v>
      </c>
      <c r="O60" s="10" t="s">
        <v>72</v>
      </c>
      <c r="P60" s="10" t="s">
        <v>72</v>
      </c>
      <c r="Q60" s="10" t="s">
        <v>72</v>
      </c>
      <c r="R60">
        <v>1433</v>
      </c>
      <c r="S60">
        <v>10.279</v>
      </c>
      <c r="T60">
        <v>370.1216</v>
      </c>
      <c r="U60">
        <v>370.120643863999</v>
      </c>
      <c r="V60">
        <v>2.58330902633587</v>
      </c>
      <c r="W60" s="10" t="s">
        <v>260</v>
      </c>
      <c r="X60" s="17">
        <v>10.2716666666666</v>
      </c>
      <c r="Y60" s="17">
        <v>0.0257940561628666</v>
      </c>
      <c r="Z60" s="17">
        <f t="shared" si="0"/>
        <v>0.002511185088061019</v>
      </c>
      <c r="AA60" s="17">
        <v>-0.274995616409754</v>
      </c>
      <c r="AB60" s="17">
        <v>2.08897852544955</v>
      </c>
    </row>
    <row r="61" spans="1:28" ht="12">
      <c r="A61" t="s">
        <v>88</v>
      </c>
      <c r="B61">
        <v>310.13023799999996</v>
      </c>
      <c r="C61" s="10">
        <v>1515</v>
      </c>
      <c r="D61" s="10">
        <v>33.289</v>
      </c>
      <c r="E61" s="10">
        <v>322.173499999999</v>
      </c>
      <c r="F61" s="10">
        <v>322.170499512999</v>
      </c>
      <c r="G61" s="10">
        <v>9.31335117426081</v>
      </c>
      <c r="H61">
        <v>742</v>
      </c>
      <c r="I61">
        <v>34.191</v>
      </c>
      <c r="J61">
        <v>310.1326</v>
      </c>
      <c r="K61">
        <v>310.130241457</v>
      </c>
      <c r="L61">
        <v>7.60500810541218</v>
      </c>
      <c r="M61" s="10">
        <v>1152</v>
      </c>
      <c r="N61" s="10">
        <v>34.1529999999999</v>
      </c>
      <c r="O61" s="10">
        <v>312.1261</v>
      </c>
      <c r="P61" s="10">
        <v>312.124311389</v>
      </c>
      <c r="Q61" s="10">
        <v>5.73044436056696</v>
      </c>
      <c r="R61" t="s">
        <v>72</v>
      </c>
      <c r="S61" t="s">
        <v>72</v>
      </c>
      <c r="T61" t="s">
        <v>72</v>
      </c>
      <c r="U61" t="s">
        <v>72</v>
      </c>
      <c r="V61" t="s">
        <v>72</v>
      </c>
      <c r="W61" s="10" t="s">
        <v>263</v>
      </c>
      <c r="X61" s="17">
        <v>33.8776666666666</v>
      </c>
      <c r="Y61" s="17">
        <v>0.510154225047025</v>
      </c>
      <c r="Z61" s="17">
        <f t="shared" si="0"/>
        <v>0.015058717888294925</v>
      </c>
      <c r="AA61" s="17">
        <v>7.54960121341332</v>
      </c>
      <c r="AB61" s="17">
        <v>7.549601213413317</v>
      </c>
    </row>
    <row r="62" spans="1:28" ht="12">
      <c r="A62" t="s">
        <v>89</v>
      </c>
      <c r="B62">
        <v>314.16153799999995</v>
      </c>
      <c r="C62" s="10">
        <v>1796</v>
      </c>
      <c r="D62" s="10">
        <v>61.5099999999999</v>
      </c>
      <c r="E62" s="10">
        <v>326.2037</v>
      </c>
      <c r="F62" s="10">
        <v>326.201799640999</v>
      </c>
      <c r="G62" s="10">
        <v>5.82571586727868</v>
      </c>
      <c r="H62">
        <v>75</v>
      </c>
      <c r="I62">
        <v>61.585</v>
      </c>
      <c r="J62">
        <v>314.1632</v>
      </c>
      <c r="K62">
        <v>314.161541585</v>
      </c>
      <c r="L62">
        <v>5.27886065124815</v>
      </c>
      <c r="M62" s="10">
        <v>91</v>
      </c>
      <c r="N62" s="10">
        <v>61.4579999999999</v>
      </c>
      <c r="O62" s="10">
        <v>316.1578</v>
      </c>
      <c r="P62" s="10">
        <v>316.155611517</v>
      </c>
      <c r="Q62" s="10">
        <v>6.92217034990047</v>
      </c>
      <c r="R62" t="s">
        <v>72</v>
      </c>
      <c r="S62" t="s">
        <v>72</v>
      </c>
      <c r="T62" t="s">
        <v>72</v>
      </c>
      <c r="U62" t="s">
        <v>72</v>
      </c>
      <c r="V62" t="s">
        <v>72</v>
      </c>
      <c r="W62" s="10" t="s">
        <v>263</v>
      </c>
      <c r="X62" s="17">
        <v>61.5176666666666</v>
      </c>
      <c r="Y62" s="17">
        <v>0.063846169292558</v>
      </c>
      <c r="Z62" s="17">
        <f t="shared" si="0"/>
        <v>0.0010378509581403402</v>
      </c>
      <c r="AA62" s="17">
        <v>6.0089156228091</v>
      </c>
      <c r="AB62" s="17">
        <v>6.008915622809099</v>
      </c>
    </row>
    <row r="63" spans="1:28" ht="12">
      <c r="A63" t="s">
        <v>132</v>
      </c>
      <c r="B63">
        <v>212.058576</v>
      </c>
      <c r="C63" s="10">
        <v>967</v>
      </c>
      <c r="D63" s="10">
        <v>45.256</v>
      </c>
      <c r="E63" s="10">
        <v>224.0984</v>
      </c>
      <c r="F63" s="10">
        <v>224.09883557</v>
      </c>
      <c r="G63" s="10">
        <v>-1.94365133089478</v>
      </c>
      <c r="H63">
        <v>1288</v>
      </c>
      <c r="I63">
        <v>45.3059999999999</v>
      </c>
      <c r="J63">
        <v>212.0582</v>
      </c>
      <c r="K63">
        <v>212.058577514</v>
      </c>
      <c r="L63">
        <v>-1.7802345202583</v>
      </c>
      <c r="M63" s="10">
        <v>226</v>
      </c>
      <c r="N63" s="10">
        <v>45.1899999999999</v>
      </c>
      <c r="O63" s="10">
        <v>214.051799999999</v>
      </c>
      <c r="P63" s="10">
        <v>214.052647446</v>
      </c>
      <c r="Q63" s="10">
        <v>-3.95905404684148</v>
      </c>
      <c r="R63">
        <v>218</v>
      </c>
      <c r="S63">
        <v>45.2599999999999</v>
      </c>
      <c r="T63">
        <v>226.0908</v>
      </c>
      <c r="U63">
        <v>226.092905502</v>
      </c>
      <c r="V63">
        <v>-9.31255226841971</v>
      </c>
      <c r="W63" s="10" t="s">
        <v>262</v>
      </c>
      <c r="X63" s="17">
        <v>45.2529999999999</v>
      </c>
      <c r="Y63" s="17">
        <v>0.0477353817065148</v>
      </c>
      <c r="Z63" s="17">
        <f t="shared" si="0"/>
        <v>0.0010548556273951982</v>
      </c>
      <c r="AA63" s="17">
        <v>-4.24887304160357</v>
      </c>
      <c r="AB63" s="17">
        <v>4.248873041603567</v>
      </c>
    </row>
    <row r="64" spans="1:28" ht="12">
      <c r="A64" t="s">
        <v>293</v>
      </c>
      <c r="B64">
        <v>263.079369</v>
      </c>
      <c r="C64" s="10">
        <v>1370</v>
      </c>
      <c r="D64" s="10">
        <v>17.4529999999999</v>
      </c>
      <c r="E64" s="10">
        <v>263.0794</v>
      </c>
      <c r="F64" s="10">
        <v>263.079372533</v>
      </c>
      <c r="G64" s="10">
        <v>0.104405753027614</v>
      </c>
      <c r="H64" t="s">
        <v>72</v>
      </c>
      <c r="I64" t="s">
        <v>72</v>
      </c>
      <c r="J64" t="s">
        <v>72</v>
      </c>
      <c r="K64" t="s">
        <v>72</v>
      </c>
      <c r="L64" t="s">
        <v>72</v>
      </c>
      <c r="M64" s="10">
        <v>303</v>
      </c>
      <c r="N64" s="10">
        <v>17.425</v>
      </c>
      <c r="O64" s="10">
        <v>264.0765</v>
      </c>
      <c r="P64" s="10">
        <v>264.076407499</v>
      </c>
      <c r="Q64" s="10">
        <v>0.350281196488968</v>
      </c>
      <c r="R64">
        <v>706</v>
      </c>
      <c r="S64">
        <v>17.902</v>
      </c>
      <c r="T64">
        <v>277.1207</v>
      </c>
      <c r="U64">
        <v>277.120020393</v>
      </c>
      <c r="V64">
        <v>2.45239228487079</v>
      </c>
      <c r="W64" s="10" t="s">
        <v>261</v>
      </c>
      <c r="X64" s="17">
        <v>17.5933333333333</v>
      </c>
      <c r="Y64" s="17">
        <v>0.267679534767481</v>
      </c>
      <c r="Z64" s="17">
        <f t="shared" si="0"/>
        <v>0.015214827667723465</v>
      </c>
      <c r="AA64" s="17">
        <v>0.969026411462459</v>
      </c>
      <c r="AB64" s="17">
        <v>0.9690264114624574</v>
      </c>
    </row>
    <row r="65" spans="1:28" ht="12">
      <c r="A65" t="s">
        <v>149</v>
      </c>
      <c r="B65">
        <v>265.095019</v>
      </c>
      <c r="C65" s="10" t="s">
        <v>72</v>
      </c>
      <c r="D65" s="10" t="s">
        <v>72</v>
      </c>
      <c r="E65" s="10" t="s">
        <v>72</v>
      </c>
      <c r="F65" s="10" t="s">
        <v>72</v>
      </c>
      <c r="G65" s="10" t="s">
        <v>72</v>
      </c>
      <c r="H65">
        <v>1325</v>
      </c>
      <c r="I65">
        <v>10.521</v>
      </c>
      <c r="J65">
        <v>278.138699999999</v>
      </c>
      <c r="K65">
        <v>278.138635491</v>
      </c>
      <c r="L65">
        <v>0.231931100829004</v>
      </c>
      <c r="M65" s="10">
        <v>571</v>
      </c>
      <c r="N65" s="10">
        <v>10.541</v>
      </c>
      <c r="O65" s="10">
        <v>266.0919</v>
      </c>
      <c r="P65" s="10">
        <v>266.092057563</v>
      </c>
      <c r="Q65" s="10">
        <v>-0.592137177859285</v>
      </c>
      <c r="R65">
        <v>777</v>
      </c>
      <c r="S65">
        <v>10.637</v>
      </c>
      <c r="T65">
        <v>279.135899999999</v>
      </c>
      <c r="U65">
        <v>279.135670457</v>
      </c>
      <c r="V65">
        <v>0.822334886471204</v>
      </c>
      <c r="W65" s="10" t="s">
        <v>259</v>
      </c>
      <c r="X65" s="17">
        <v>10.5663333333333</v>
      </c>
      <c r="Y65" s="17">
        <v>0.0620107517559118</v>
      </c>
      <c r="Z65" s="17">
        <f t="shared" si="0"/>
        <v>0.005868710535592163</v>
      </c>
      <c r="AA65" s="17">
        <v>0.154042936480307</v>
      </c>
      <c r="AB65" s="17">
        <v>0.5488010550531643</v>
      </c>
    </row>
    <row r="66" spans="1:28" ht="12">
      <c r="A66" t="s">
        <v>189</v>
      </c>
      <c r="B66">
        <v>172.1252</v>
      </c>
      <c r="C66" s="10">
        <v>476</v>
      </c>
      <c r="D66" s="10">
        <v>46.228</v>
      </c>
      <c r="E66" s="10">
        <v>172.1253</v>
      </c>
      <c r="F66" s="10">
        <v>172.125200511999</v>
      </c>
      <c r="G66" s="10">
        <v>0.577997874844184</v>
      </c>
      <c r="H66" t="s">
        <v>72</v>
      </c>
      <c r="I66" t="s">
        <v>72</v>
      </c>
      <c r="J66" t="s">
        <v>72</v>
      </c>
      <c r="K66" t="s">
        <v>72</v>
      </c>
      <c r="L66" t="s">
        <v>72</v>
      </c>
      <c r="M66" s="10">
        <v>385</v>
      </c>
      <c r="N66" s="10">
        <v>46.1499999999999</v>
      </c>
      <c r="O66" s="10">
        <v>172.1252</v>
      </c>
      <c r="P66" s="10">
        <v>172.125200511999</v>
      </c>
      <c r="Q66" s="10">
        <v>-0.00297457838092004</v>
      </c>
      <c r="R66">
        <v>382</v>
      </c>
      <c r="S66">
        <v>46.2539999999999</v>
      </c>
      <c r="T66">
        <v>185.168399999999</v>
      </c>
      <c r="U66">
        <v>185.168813406</v>
      </c>
      <c r="V66">
        <v>-2.23258977841899</v>
      </c>
      <c r="W66" s="10" t="s">
        <v>261</v>
      </c>
      <c r="X66" s="17">
        <v>46.2106666666666</v>
      </c>
      <c r="Y66" s="17">
        <v>0.0541233159861207</v>
      </c>
      <c r="Z66" s="17">
        <f t="shared" si="0"/>
        <v>0.001171229932182774</v>
      </c>
      <c r="AA66" s="17">
        <v>-0.552522160651908</v>
      </c>
      <c r="AB66" s="17">
        <v>0.937854077214698</v>
      </c>
    </row>
    <row r="67" spans="1:28" ht="12">
      <c r="A67" t="s">
        <v>150</v>
      </c>
      <c r="B67">
        <v>248.11608999999999</v>
      </c>
      <c r="C67" s="10" t="s">
        <v>72</v>
      </c>
      <c r="D67" s="10" t="s">
        <v>72</v>
      </c>
      <c r="E67" s="10" t="s">
        <v>72</v>
      </c>
      <c r="F67" s="10" t="s">
        <v>72</v>
      </c>
      <c r="G67" s="10" t="s">
        <v>72</v>
      </c>
      <c r="H67">
        <v>1266</v>
      </c>
      <c r="I67">
        <v>35.1989999999999</v>
      </c>
      <c r="J67">
        <v>261.159899999999</v>
      </c>
      <c r="K67">
        <v>261.159705286</v>
      </c>
      <c r="L67">
        <v>0.745574435563717</v>
      </c>
      <c r="M67" s="10">
        <v>827</v>
      </c>
      <c r="N67" s="10">
        <v>35.1199999999999</v>
      </c>
      <c r="O67" s="10">
        <v>250.110899999999</v>
      </c>
      <c r="P67" s="10">
        <v>250.110162323999</v>
      </c>
      <c r="Q67" s="10">
        <v>2.94940434705071</v>
      </c>
      <c r="R67">
        <v>1465</v>
      </c>
      <c r="S67">
        <v>35.2329999999999</v>
      </c>
      <c r="T67">
        <v>263.1546</v>
      </c>
      <c r="U67">
        <v>263.153775218</v>
      </c>
      <c r="V67">
        <v>3.13422066360962</v>
      </c>
      <c r="W67" s="10" t="s">
        <v>259</v>
      </c>
      <c r="X67" s="17">
        <v>35.1839999999999</v>
      </c>
      <c r="Y67" s="17">
        <v>0.0579741321625428</v>
      </c>
      <c r="Z67" s="17">
        <f t="shared" si="0"/>
        <v>0.0016477413643287565</v>
      </c>
      <c r="AA67" s="17">
        <v>2.27639981540801</v>
      </c>
      <c r="AB67" s="17">
        <v>2.276399815408016</v>
      </c>
    </row>
    <row r="68" spans="1:28" ht="12">
      <c r="A68" t="s">
        <v>23</v>
      </c>
      <c r="B68">
        <v>190.135764</v>
      </c>
      <c r="C68" s="10">
        <v>51</v>
      </c>
      <c r="D68" s="10">
        <v>46.182</v>
      </c>
      <c r="E68" s="10">
        <v>203.179499999999</v>
      </c>
      <c r="F68" s="10">
        <v>203.179378092</v>
      </c>
      <c r="G68" s="10">
        <v>0.60000183602457</v>
      </c>
      <c r="H68">
        <v>40</v>
      </c>
      <c r="I68">
        <v>46.225</v>
      </c>
      <c r="J68">
        <v>190.1357</v>
      </c>
      <c r="K68">
        <v>190.135765198</v>
      </c>
      <c r="L68">
        <v>-0.342902346222878</v>
      </c>
      <c r="M68" s="10">
        <v>41</v>
      </c>
      <c r="N68" s="10">
        <v>46.151</v>
      </c>
      <c r="O68" s="10">
        <v>190.1355</v>
      </c>
      <c r="P68" s="10">
        <v>190.135765198</v>
      </c>
      <c r="Q68" s="10">
        <v>-1.39478230051957</v>
      </c>
      <c r="R68">
        <v>21</v>
      </c>
      <c r="S68">
        <v>46.25</v>
      </c>
      <c r="T68">
        <v>203.179499999999</v>
      </c>
      <c r="U68">
        <v>203.179378092</v>
      </c>
      <c r="V68">
        <v>0.60000183602457</v>
      </c>
      <c r="W68" s="10" t="s">
        <v>262</v>
      </c>
      <c r="X68" s="17">
        <v>46.202</v>
      </c>
      <c r="Y68" s="17">
        <v>0.0440983748755727</v>
      </c>
      <c r="Z68" s="17">
        <f t="shared" si="0"/>
        <v>0.0009544689596894659</v>
      </c>
      <c r="AA68" s="17">
        <v>-0.134420243673327</v>
      </c>
      <c r="AB68" s="17">
        <v>0.7344220796978971</v>
      </c>
    </row>
    <row r="69" spans="1:28" ht="12">
      <c r="A69" t="s">
        <v>23</v>
      </c>
      <c r="B69">
        <v>190.135764</v>
      </c>
      <c r="C69" s="10">
        <v>153</v>
      </c>
      <c r="D69" s="10">
        <v>43.375</v>
      </c>
      <c r="E69" s="10">
        <v>190.1357</v>
      </c>
      <c r="F69" s="10">
        <v>190.135765198</v>
      </c>
      <c r="G69" s="10">
        <v>-0.342902346222878</v>
      </c>
      <c r="H69" t="s">
        <v>72</v>
      </c>
      <c r="I69" t="s">
        <v>72</v>
      </c>
      <c r="J69" t="s">
        <v>72</v>
      </c>
      <c r="K69" t="s">
        <v>72</v>
      </c>
      <c r="L69" t="s">
        <v>72</v>
      </c>
      <c r="M69" s="10">
        <v>167</v>
      </c>
      <c r="N69" s="10">
        <v>43.32</v>
      </c>
      <c r="O69" s="10">
        <v>190.135099999999</v>
      </c>
      <c r="P69" s="10">
        <v>190.135765198</v>
      </c>
      <c r="Q69" s="10">
        <v>-3.4985422095614</v>
      </c>
      <c r="R69">
        <v>174</v>
      </c>
      <c r="S69">
        <v>43.4099999999999</v>
      </c>
      <c r="T69">
        <v>203.1789</v>
      </c>
      <c r="U69">
        <v>203.179378092</v>
      </c>
      <c r="V69">
        <v>-2.35305376214026</v>
      </c>
      <c r="W69" s="10" t="s">
        <v>261</v>
      </c>
      <c r="X69" s="17">
        <v>43.3683333333333</v>
      </c>
      <c r="Y69" s="17">
        <v>0.0453688586293823</v>
      </c>
      <c r="Z69" s="17">
        <f t="shared" si="0"/>
        <v>0.0010461287105656741</v>
      </c>
      <c r="AA69" s="17">
        <v>-2.06483277264151</v>
      </c>
      <c r="AB69" s="17">
        <v>2.0648327726415125</v>
      </c>
    </row>
    <row r="70" spans="1:28" ht="12">
      <c r="A70" t="s">
        <v>28</v>
      </c>
      <c r="B70">
        <v>206.130678</v>
      </c>
      <c r="C70" s="10">
        <v>262</v>
      </c>
      <c r="D70" s="10">
        <v>31.1009999999999</v>
      </c>
      <c r="E70" s="10">
        <v>219.1737</v>
      </c>
      <c r="F70" s="10">
        <v>219.174292713999</v>
      </c>
      <c r="G70" s="10">
        <v>-2.70430438062723</v>
      </c>
      <c r="H70">
        <v>122</v>
      </c>
      <c r="I70">
        <v>31.181</v>
      </c>
      <c r="J70">
        <v>206.1304</v>
      </c>
      <c r="K70">
        <v>206.13067982</v>
      </c>
      <c r="L70">
        <v>-1.35748836731764</v>
      </c>
      <c r="M70" s="10">
        <v>274</v>
      </c>
      <c r="N70" s="10">
        <v>31.0509999999999</v>
      </c>
      <c r="O70" s="10">
        <v>206.1318</v>
      </c>
      <c r="P70" s="10">
        <v>206.13067982</v>
      </c>
      <c r="Q70" s="10">
        <v>5.43431963143419</v>
      </c>
      <c r="R70">
        <v>263</v>
      </c>
      <c r="S70">
        <v>31.151</v>
      </c>
      <c r="T70">
        <v>219.1739</v>
      </c>
      <c r="U70">
        <v>219.174292713999</v>
      </c>
      <c r="V70">
        <v>-1.79178860366237</v>
      </c>
      <c r="W70" s="10" t="s">
        <v>262</v>
      </c>
      <c r="X70" s="17">
        <v>31.1209999999999</v>
      </c>
      <c r="Y70" s="17">
        <v>0.057154760664946</v>
      </c>
      <c r="Z70" s="17">
        <f t="shared" si="0"/>
        <v>0.001836533551780026</v>
      </c>
      <c r="AA70" s="17">
        <v>-0.104815430043264</v>
      </c>
      <c r="AB70" s="17">
        <v>2.8219752457603575</v>
      </c>
    </row>
    <row r="71" spans="1:28" ht="12">
      <c r="A71" t="s">
        <v>28</v>
      </c>
      <c r="B71">
        <v>206.130678</v>
      </c>
      <c r="C71" s="10">
        <v>258</v>
      </c>
      <c r="D71" s="10">
        <v>56.5709999999999</v>
      </c>
      <c r="E71" s="10">
        <v>206.130699999999</v>
      </c>
      <c r="F71" s="10">
        <v>206.13067982</v>
      </c>
      <c r="G71" s="10">
        <v>0.0978990604938851</v>
      </c>
      <c r="H71" t="s">
        <v>72</v>
      </c>
      <c r="I71" t="s">
        <v>72</v>
      </c>
      <c r="J71" t="s">
        <v>72</v>
      </c>
      <c r="K71" t="s">
        <v>72</v>
      </c>
      <c r="L71" t="s">
        <v>72</v>
      </c>
      <c r="M71" s="10">
        <v>353</v>
      </c>
      <c r="N71" s="10">
        <v>56.46</v>
      </c>
      <c r="O71" s="10">
        <v>206.130599999999</v>
      </c>
      <c r="P71" s="10">
        <v>206.13067982</v>
      </c>
      <c r="Q71" s="10">
        <v>-0.387230082293801</v>
      </c>
      <c r="R71">
        <v>376</v>
      </c>
      <c r="S71">
        <v>56.576</v>
      </c>
      <c r="T71">
        <v>219.1749</v>
      </c>
      <c r="U71">
        <v>219.174292713999</v>
      </c>
      <c r="V71">
        <v>2.77079028103224</v>
      </c>
      <c r="W71" s="10" t="s">
        <v>261</v>
      </c>
      <c r="X71" s="17">
        <v>56.5356666666666</v>
      </c>
      <c r="Y71" s="17">
        <v>0.0655769268366013</v>
      </c>
      <c r="Z71" s="17">
        <f t="shared" si="0"/>
        <v>0.0011599213505916863</v>
      </c>
      <c r="AA71" s="17">
        <v>0.827153086410777</v>
      </c>
      <c r="AB71" s="17">
        <v>1.085306474606642</v>
      </c>
    </row>
    <row r="72" spans="1:28" ht="12">
      <c r="A72" t="s">
        <v>28</v>
      </c>
      <c r="B72">
        <v>206.130678</v>
      </c>
      <c r="C72" s="10">
        <v>286</v>
      </c>
      <c r="D72" s="10">
        <v>36.7209999999999</v>
      </c>
      <c r="E72" s="10">
        <v>206.1305</v>
      </c>
      <c r="F72" s="10">
        <v>206.13067982</v>
      </c>
      <c r="G72" s="10">
        <v>-0.872359224529959</v>
      </c>
      <c r="H72" t="s">
        <v>72</v>
      </c>
      <c r="I72" t="s">
        <v>72</v>
      </c>
      <c r="J72" t="s">
        <v>72</v>
      </c>
      <c r="K72" t="s">
        <v>72</v>
      </c>
      <c r="L72" t="s">
        <v>72</v>
      </c>
      <c r="M72" s="10">
        <v>266</v>
      </c>
      <c r="N72" s="10">
        <v>36.637</v>
      </c>
      <c r="O72" s="10">
        <v>206.1302</v>
      </c>
      <c r="P72" s="10">
        <v>206.13067982</v>
      </c>
      <c r="Q72" s="10">
        <v>-2.32774665289301</v>
      </c>
      <c r="R72">
        <v>289</v>
      </c>
      <c r="S72">
        <v>36.7449999999999</v>
      </c>
      <c r="T72">
        <v>219.1738</v>
      </c>
      <c r="U72">
        <v>219.174292713999</v>
      </c>
      <c r="V72">
        <v>-2.2480464921448</v>
      </c>
      <c r="W72" s="10" t="s">
        <v>261</v>
      </c>
      <c r="X72" s="17">
        <v>36.7009999999999</v>
      </c>
      <c r="Y72" s="17">
        <v>0.0567097875150254</v>
      </c>
      <c r="Z72" s="17">
        <f aca="true" t="shared" si="1" ref="Z72:Z135">Y72/X72</f>
        <v>0.0015451837147496131</v>
      </c>
      <c r="AA72" s="17">
        <v>-1.81605078985592</v>
      </c>
      <c r="AB72" s="17">
        <v>1.8160507898559228</v>
      </c>
    </row>
    <row r="73" spans="1:28" ht="12">
      <c r="A73" t="s">
        <v>28</v>
      </c>
      <c r="B73">
        <v>206.130678</v>
      </c>
      <c r="C73" s="10">
        <v>302</v>
      </c>
      <c r="D73" s="10">
        <v>44.087</v>
      </c>
      <c r="E73" s="10">
        <v>206.130599999999</v>
      </c>
      <c r="F73" s="10">
        <v>206.13067982</v>
      </c>
      <c r="G73" s="10">
        <v>-0.387230082293801</v>
      </c>
      <c r="H73" t="s">
        <v>72</v>
      </c>
      <c r="I73" t="s">
        <v>72</v>
      </c>
      <c r="J73" t="s">
        <v>72</v>
      </c>
      <c r="K73" t="s">
        <v>72</v>
      </c>
      <c r="L73" t="s">
        <v>72</v>
      </c>
      <c r="M73" s="10">
        <v>424</v>
      </c>
      <c r="N73" s="10">
        <v>43.9979999999999</v>
      </c>
      <c r="O73" s="10">
        <v>206.1304</v>
      </c>
      <c r="P73" s="10">
        <v>206.13067982</v>
      </c>
      <c r="Q73" s="10">
        <v>-1.35748836731764</v>
      </c>
      <c r="R73">
        <v>368</v>
      </c>
      <c r="S73">
        <v>44.075</v>
      </c>
      <c r="T73">
        <v>219.1738</v>
      </c>
      <c r="U73">
        <v>219.174292713999</v>
      </c>
      <c r="V73">
        <v>-2.2480464921448</v>
      </c>
      <c r="W73" s="10" t="s">
        <v>261</v>
      </c>
      <c r="X73" s="17">
        <v>44.0533333333333</v>
      </c>
      <c r="Y73" s="17">
        <v>0.0482942370613102</v>
      </c>
      <c r="Z73" s="17">
        <f t="shared" si="1"/>
        <v>0.0010962674877718728</v>
      </c>
      <c r="AA73" s="17">
        <v>-1.33092164725208</v>
      </c>
      <c r="AB73" s="17">
        <v>1.3309216472520804</v>
      </c>
    </row>
    <row r="74" spans="1:28" ht="12">
      <c r="A74" t="s">
        <v>151</v>
      </c>
      <c r="B74">
        <v>222.12559199999998</v>
      </c>
      <c r="C74" s="10" t="s">
        <v>72</v>
      </c>
      <c r="D74" s="10" t="s">
        <v>72</v>
      </c>
      <c r="E74" s="10" t="s">
        <v>72</v>
      </c>
      <c r="F74" s="10" t="s">
        <v>72</v>
      </c>
      <c r="G74" s="10" t="s">
        <v>72</v>
      </c>
      <c r="H74">
        <v>701</v>
      </c>
      <c r="I74">
        <v>38.6779999999999</v>
      </c>
      <c r="J74">
        <v>235.168299999999</v>
      </c>
      <c r="K74">
        <v>235.169207336</v>
      </c>
      <c r="L74">
        <v>-3.85822621241599</v>
      </c>
      <c r="M74" s="10">
        <v>739</v>
      </c>
      <c r="N74" s="10">
        <v>38.6739999999999</v>
      </c>
      <c r="O74" s="10">
        <v>222.1237</v>
      </c>
      <c r="P74" s="10">
        <v>222.125594441999</v>
      </c>
      <c r="Q74" s="10">
        <v>-8.52869749050549</v>
      </c>
      <c r="R74">
        <v>430</v>
      </c>
      <c r="S74">
        <v>38.762</v>
      </c>
      <c r="T74">
        <v>235.1686</v>
      </c>
      <c r="U74">
        <v>235.169207336</v>
      </c>
      <c r="V74">
        <v>-2.5825489947495</v>
      </c>
      <c r="W74" s="10" t="s">
        <v>259</v>
      </c>
      <c r="X74" s="17">
        <v>38.7046666666666</v>
      </c>
      <c r="Y74" s="17">
        <v>0.0496923870762298</v>
      </c>
      <c r="Z74" s="17">
        <f t="shared" si="1"/>
        <v>0.0012838861914040484</v>
      </c>
      <c r="AA74" s="17">
        <v>-4.98982423255699</v>
      </c>
      <c r="AB74" s="17">
        <v>4.989824232556993</v>
      </c>
    </row>
    <row r="75" spans="1:28" ht="12">
      <c r="A75" t="s">
        <v>296</v>
      </c>
      <c r="B75">
        <v>294.13280199999997</v>
      </c>
      <c r="C75" s="10">
        <v>1508</v>
      </c>
      <c r="D75" s="10">
        <v>23.219</v>
      </c>
      <c r="E75" s="10">
        <v>294.1324</v>
      </c>
      <c r="F75" s="10">
        <v>294.132805092</v>
      </c>
      <c r="G75" s="10">
        <v>-1.37724182063727</v>
      </c>
      <c r="H75" t="s">
        <v>72</v>
      </c>
      <c r="I75" t="s">
        <v>72</v>
      </c>
      <c r="J75" t="s">
        <v>72</v>
      </c>
      <c r="K75" t="s">
        <v>72</v>
      </c>
      <c r="L75" t="s">
        <v>72</v>
      </c>
      <c r="M75" s="10">
        <v>337</v>
      </c>
      <c r="N75" s="10">
        <v>23.228</v>
      </c>
      <c r="O75" s="10">
        <v>298.121199999999</v>
      </c>
      <c r="P75" s="10">
        <v>298.120944956</v>
      </c>
      <c r="Q75" s="10">
        <v>0.855505137000184</v>
      </c>
      <c r="R75">
        <v>486</v>
      </c>
      <c r="S75">
        <v>23.349</v>
      </c>
      <c r="T75">
        <v>311.1641</v>
      </c>
      <c r="U75">
        <v>311.164557849999</v>
      </c>
      <c r="V75">
        <v>-1.4714079361257</v>
      </c>
      <c r="W75" s="10" t="s">
        <v>261</v>
      </c>
      <c r="X75" s="17">
        <v>23.2653333333333</v>
      </c>
      <c r="Y75" s="17">
        <v>0.0725970614648639</v>
      </c>
      <c r="Z75" s="17">
        <f t="shared" si="1"/>
        <v>0.0031203963607454874</v>
      </c>
      <c r="AA75" s="17">
        <v>-0.664381539920934</v>
      </c>
      <c r="AB75" s="17">
        <v>1.2347182979210514</v>
      </c>
    </row>
    <row r="76" spans="1:28" ht="12">
      <c r="A76" t="s">
        <v>37</v>
      </c>
      <c r="B76">
        <v>208.14632799999998</v>
      </c>
      <c r="C76" s="10">
        <v>406</v>
      </c>
      <c r="D76" s="10">
        <v>43.4069999999999</v>
      </c>
      <c r="E76" s="10">
        <v>208.1464</v>
      </c>
      <c r="F76" s="10">
        <v>208.146329884</v>
      </c>
      <c r="G76" s="10">
        <v>0.33685917031667</v>
      </c>
      <c r="H76" t="s">
        <v>72</v>
      </c>
      <c r="I76" t="s">
        <v>72</v>
      </c>
      <c r="J76" t="s">
        <v>72</v>
      </c>
      <c r="K76" t="s">
        <v>72</v>
      </c>
      <c r="L76" t="s">
        <v>72</v>
      </c>
      <c r="M76" s="10">
        <v>378</v>
      </c>
      <c r="N76" s="10">
        <v>43.356</v>
      </c>
      <c r="O76" s="10">
        <v>208.1459</v>
      </c>
      <c r="P76" s="10">
        <v>208.146329884</v>
      </c>
      <c r="Q76" s="10">
        <v>-2.0652970448173</v>
      </c>
      <c r="R76">
        <v>444</v>
      </c>
      <c r="S76">
        <v>43.451</v>
      </c>
      <c r="T76">
        <v>221.1892</v>
      </c>
      <c r="U76">
        <v>221.189942777999</v>
      </c>
      <c r="V76">
        <v>-3.35810023988707</v>
      </c>
      <c r="W76" s="10" t="s">
        <v>261</v>
      </c>
      <c r="X76" s="17">
        <v>43.4046666666666</v>
      </c>
      <c r="Y76" s="17">
        <v>0.047542963026438</v>
      </c>
      <c r="Z76" s="17">
        <f t="shared" si="1"/>
        <v>0.0010953421988366399</v>
      </c>
      <c r="AA76" s="17">
        <v>-1.6955127047959</v>
      </c>
      <c r="AB76" s="17">
        <v>1.9200854850070133</v>
      </c>
    </row>
    <row r="77" spans="1:28" ht="12">
      <c r="A77" t="s">
        <v>37</v>
      </c>
      <c r="B77">
        <v>208.14632799999998</v>
      </c>
      <c r="C77" s="10">
        <v>892</v>
      </c>
      <c r="D77" s="10">
        <v>35.545</v>
      </c>
      <c r="E77" s="10">
        <v>208.146199999999</v>
      </c>
      <c r="F77" s="10">
        <v>208.146329884</v>
      </c>
      <c r="G77" s="10">
        <v>-0.624003316201176</v>
      </c>
      <c r="H77" t="s">
        <v>72</v>
      </c>
      <c r="I77" t="s">
        <v>72</v>
      </c>
      <c r="J77" t="s">
        <v>72</v>
      </c>
      <c r="K77" t="s">
        <v>72</v>
      </c>
      <c r="L77" t="s">
        <v>72</v>
      </c>
      <c r="M77" s="10">
        <v>479</v>
      </c>
      <c r="N77" s="10">
        <v>34.759</v>
      </c>
      <c r="O77" s="10">
        <v>208.148</v>
      </c>
      <c r="P77" s="10">
        <v>208.146329884</v>
      </c>
      <c r="Q77" s="10">
        <v>8.02375905890923</v>
      </c>
      <c r="R77">
        <v>661</v>
      </c>
      <c r="S77">
        <v>34.8599999999999</v>
      </c>
      <c r="T77">
        <v>221.1893</v>
      </c>
      <c r="U77">
        <v>221.189942777999</v>
      </c>
      <c r="V77">
        <v>-2.90600011839246</v>
      </c>
      <c r="W77" s="10" t="s">
        <v>261</v>
      </c>
      <c r="X77" s="17">
        <v>35.0546666666666</v>
      </c>
      <c r="Y77" s="17">
        <v>0.427633409982587</v>
      </c>
      <c r="Z77" s="17">
        <f t="shared" si="1"/>
        <v>0.012199043683653755</v>
      </c>
      <c r="AA77" s="17">
        <v>1.49791854143853</v>
      </c>
      <c r="AB77" s="17">
        <v>3.8512541645009555</v>
      </c>
    </row>
    <row r="78" spans="1:28" ht="12">
      <c r="A78" t="s">
        <v>25</v>
      </c>
      <c r="B78">
        <v>224.14124199999998</v>
      </c>
      <c r="C78" s="10">
        <v>460</v>
      </c>
      <c r="D78" s="10">
        <v>31.085</v>
      </c>
      <c r="E78" s="10">
        <v>237.184</v>
      </c>
      <c r="F78" s="10">
        <v>237.1848574</v>
      </c>
      <c r="G78" s="10">
        <v>-3.61490193513933</v>
      </c>
      <c r="H78">
        <v>192</v>
      </c>
      <c r="I78">
        <v>31.151</v>
      </c>
      <c r="J78">
        <v>224.141099999999</v>
      </c>
      <c r="K78">
        <v>224.141244505999</v>
      </c>
      <c r="L78">
        <v>-0.644709546056694</v>
      </c>
      <c r="M78" s="10">
        <v>399</v>
      </c>
      <c r="N78" s="10">
        <v>31.027</v>
      </c>
      <c r="O78" s="10">
        <v>224.1431</v>
      </c>
      <c r="P78" s="10">
        <v>224.141244505999</v>
      </c>
      <c r="Q78" s="10">
        <v>8.27823546793548</v>
      </c>
      <c r="R78">
        <v>404</v>
      </c>
      <c r="S78">
        <v>31.1359999999999</v>
      </c>
      <c r="T78">
        <v>237.1842</v>
      </c>
      <c r="U78">
        <v>237.1848574</v>
      </c>
      <c r="V78">
        <v>-2.77167778415844</v>
      </c>
      <c r="W78" s="10" t="s">
        <v>262</v>
      </c>
      <c r="X78" s="17">
        <v>31.09975</v>
      </c>
      <c r="Y78" s="17">
        <v>0.0561270879344337</v>
      </c>
      <c r="Z78" s="17">
        <f t="shared" si="1"/>
        <v>0.001804744023165257</v>
      </c>
      <c r="AA78" s="17">
        <v>0.311736550645253</v>
      </c>
      <c r="AB78" s="17">
        <v>3.8273811833224856</v>
      </c>
    </row>
    <row r="79" spans="1:28" ht="12">
      <c r="A79" t="s">
        <v>25</v>
      </c>
      <c r="B79">
        <v>224.14124199999998</v>
      </c>
      <c r="C79" s="10">
        <v>188</v>
      </c>
      <c r="D79" s="10">
        <v>36.7479999999999</v>
      </c>
      <c r="E79" s="10">
        <v>224.140899999999</v>
      </c>
      <c r="F79" s="10">
        <v>224.141244505999</v>
      </c>
      <c r="G79" s="10">
        <v>-1.53700404744323</v>
      </c>
      <c r="H79" t="s">
        <v>72</v>
      </c>
      <c r="I79" t="s">
        <v>72</v>
      </c>
      <c r="J79" t="s">
        <v>72</v>
      </c>
      <c r="K79" t="s">
        <v>72</v>
      </c>
      <c r="L79" t="s">
        <v>72</v>
      </c>
      <c r="M79" s="10">
        <v>213</v>
      </c>
      <c r="N79" s="10">
        <v>36.6679999999999</v>
      </c>
      <c r="O79" s="10">
        <v>224.140999999999</v>
      </c>
      <c r="P79" s="10">
        <v>224.141244505999</v>
      </c>
      <c r="Q79" s="10">
        <v>-1.09085679674996</v>
      </c>
      <c r="R79">
        <v>297</v>
      </c>
      <c r="S79">
        <v>36.7449999999999</v>
      </c>
      <c r="T79">
        <v>237.1848</v>
      </c>
      <c r="U79">
        <v>237.1848574</v>
      </c>
      <c r="V79">
        <v>-0.24200533133559</v>
      </c>
      <c r="W79" s="10" t="s">
        <v>261</v>
      </c>
      <c r="X79" s="17">
        <v>36.7203333333333</v>
      </c>
      <c r="Y79" s="17">
        <v>0.0453468117218095</v>
      </c>
      <c r="Z79" s="17">
        <f t="shared" si="1"/>
        <v>0.0012349237494705806</v>
      </c>
      <c r="AA79" s="17">
        <v>-0.956622058509595</v>
      </c>
      <c r="AB79" s="17">
        <v>0.9566220585095934</v>
      </c>
    </row>
    <row r="80" spans="1:28" ht="12">
      <c r="A80" t="s">
        <v>25</v>
      </c>
      <c r="B80">
        <v>224.14124199999998</v>
      </c>
      <c r="C80" s="10">
        <v>723</v>
      </c>
      <c r="D80" s="10">
        <v>56.56</v>
      </c>
      <c r="E80" s="10">
        <v>224.1416</v>
      </c>
      <c r="F80" s="10">
        <v>224.141244505999</v>
      </c>
      <c r="G80" s="10">
        <v>1.58602670779005</v>
      </c>
      <c r="H80" t="s">
        <v>72</v>
      </c>
      <c r="I80" t="s">
        <v>72</v>
      </c>
      <c r="J80" t="s">
        <v>72</v>
      </c>
      <c r="K80" t="s">
        <v>72</v>
      </c>
      <c r="L80" t="s">
        <v>72</v>
      </c>
      <c r="M80" s="10">
        <v>840</v>
      </c>
      <c r="N80" s="10">
        <v>56.435</v>
      </c>
      <c r="O80" s="10">
        <v>224.1415</v>
      </c>
      <c r="P80" s="10">
        <v>224.141244505999</v>
      </c>
      <c r="Q80" s="10">
        <v>1.13987945709678</v>
      </c>
      <c r="R80">
        <v>884</v>
      </c>
      <c r="S80">
        <v>56.5499999999999</v>
      </c>
      <c r="T80">
        <v>237.185</v>
      </c>
      <c r="U80">
        <v>237.1848574</v>
      </c>
      <c r="V80">
        <v>0.601218819645302</v>
      </c>
      <c r="W80" s="10" t="s">
        <v>261</v>
      </c>
      <c r="X80" s="17">
        <v>56.5149999999999</v>
      </c>
      <c r="Y80" s="17">
        <v>0.0694622199472459</v>
      </c>
      <c r="Z80" s="17">
        <f t="shared" si="1"/>
        <v>0.0012290935140625678</v>
      </c>
      <c r="AA80" s="17">
        <v>1.10904166151071</v>
      </c>
      <c r="AB80" s="17">
        <v>1.1090416615107108</v>
      </c>
    </row>
    <row r="81" spans="1:28" ht="12">
      <c r="A81" t="s">
        <v>51</v>
      </c>
      <c r="B81">
        <v>240.136156</v>
      </c>
      <c r="C81" s="10">
        <v>599</v>
      </c>
      <c r="D81" s="10">
        <v>33.3879999999999</v>
      </c>
      <c r="E81" s="10">
        <v>240.136</v>
      </c>
      <c r="F81" s="10">
        <v>240.136159128</v>
      </c>
      <c r="G81" s="10">
        <v>-0.662657388145523</v>
      </c>
      <c r="H81" t="s">
        <v>72</v>
      </c>
      <c r="I81" t="s">
        <v>72</v>
      </c>
      <c r="J81" t="s">
        <v>72</v>
      </c>
      <c r="K81" t="s">
        <v>72</v>
      </c>
      <c r="L81" t="s">
        <v>72</v>
      </c>
      <c r="M81" s="10">
        <v>695</v>
      </c>
      <c r="N81" s="10">
        <v>33.2999999999999</v>
      </c>
      <c r="O81" s="10">
        <v>240.1356</v>
      </c>
      <c r="P81" s="10">
        <v>240.136159128</v>
      </c>
      <c r="Q81" s="10">
        <v>-2.32837904138327</v>
      </c>
      <c r="R81">
        <v>712</v>
      </c>
      <c r="S81">
        <v>33.417</v>
      </c>
      <c r="T81">
        <v>253.179399999999</v>
      </c>
      <c r="U81">
        <v>253.179772022</v>
      </c>
      <c r="V81">
        <v>-1.46939859032174</v>
      </c>
      <c r="W81" s="10" t="s">
        <v>261</v>
      </c>
      <c r="X81" s="17">
        <v>33.3683333333333</v>
      </c>
      <c r="Y81" s="17">
        <v>0.060928920336191</v>
      </c>
      <c r="Z81" s="17">
        <f t="shared" si="1"/>
        <v>0.0018259503622054165</v>
      </c>
      <c r="AA81" s="17">
        <v>-1.48681167328351</v>
      </c>
      <c r="AB81" s="17">
        <v>1.486811673283511</v>
      </c>
    </row>
    <row r="82" spans="1:28" ht="12">
      <c r="A82" t="s">
        <v>277</v>
      </c>
      <c r="B82">
        <v>296.14845199999996</v>
      </c>
      <c r="C82" s="10">
        <v>773</v>
      </c>
      <c r="D82" s="10">
        <v>23.544</v>
      </c>
      <c r="E82" s="10">
        <v>296.149</v>
      </c>
      <c r="F82" s="10">
        <v>296.148455156</v>
      </c>
      <c r="G82" s="10">
        <v>1.8397664769264</v>
      </c>
      <c r="H82" t="s">
        <v>72</v>
      </c>
      <c r="I82" t="s">
        <v>72</v>
      </c>
      <c r="J82" t="s">
        <v>72</v>
      </c>
      <c r="K82" t="s">
        <v>72</v>
      </c>
      <c r="L82" t="s">
        <v>72</v>
      </c>
      <c r="M82" s="10">
        <v>328</v>
      </c>
      <c r="N82" s="10">
        <v>23.538</v>
      </c>
      <c r="O82" s="10">
        <v>300.136199999999</v>
      </c>
      <c r="P82" s="10">
        <v>300.13659502</v>
      </c>
      <c r="Q82" s="10">
        <v>-1.31613407579401</v>
      </c>
      <c r="R82">
        <v>425</v>
      </c>
      <c r="S82">
        <v>23.6589999999999</v>
      </c>
      <c r="T82">
        <v>313.1795</v>
      </c>
      <c r="U82">
        <v>313.180207913999</v>
      </c>
      <c r="V82">
        <v>-2.26040465512212</v>
      </c>
      <c r="W82" s="10" t="s">
        <v>261</v>
      </c>
      <c r="X82" s="17">
        <v>23.5803333333333</v>
      </c>
      <c r="Y82" s="17">
        <v>0.0681933525597061</v>
      </c>
      <c r="Z82" s="17">
        <f t="shared" si="1"/>
        <v>0.002891958802944807</v>
      </c>
      <c r="AA82" s="17">
        <v>-0.578924084663245</v>
      </c>
      <c r="AB82" s="17">
        <v>1.8054350692808434</v>
      </c>
    </row>
    <row r="83" spans="1:28" ht="12">
      <c r="A83" t="s">
        <v>190</v>
      </c>
      <c r="B83">
        <v>324.142026</v>
      </c>
      <c r="C83" s="10">
        <v>335</v>
      </c>
      <c r="D83" s="10">
        <v>21.2079999999999</v>
      </c>
      <c r="E83" s="10">
        <v>337.185499999999</v>
      </c>
      <c r="F83" s="10">
        <v>337.18564526</v>
      </c>
      <c r="G83" s="10">
        <v>-0.43080125790163</v>
      </c>
      <c r="H83">
        <v>181</v>
      </c>
      <c r="I83">
        <v>21.326</v>
      </c>
      <c r="J83">
        <v>324.142499999999</v>
      </c>
      <c r="K83">
        <v>324.142032366</v>
      </c>
      <c r="L83">
        <v>1.44268238367698</v>
      </c>
      <c r="M83" s="10">
        <v>190</v>
      </c>
      <c r="N83" s="10">
        <v>21.193</v>
      </c>
      <c r="O83" s="10">
        <v>324.1431</v>
      </c>
      <c r="P83" s="10">
        <v>324.142032366</v>
      </c>
      <c r="Q83" s="10">
        <v>3.29372279240521</v>
      </c>
      <c r="R83">
        <v>201</v>
      </c>
      <c r="S83">
        <v>21.309</v>
      </c>
      <c r="T83">
        <v>337.1859</v>
      </c>
      <c r="U83">
        <v>337.18564526</v>
      </c>
      <c r="V83">
        <v>0.755488863727153</v>
      </c>
      <c r="W83" s="10" t="s">
        <v>262</v>
      </c>
      <c r="X83" s="17">
        <v>21.2589999999999</v>
      </c>
      <c r="Y83" s="17">
        <v>0.0681811313096736</v>
      </c>
      <c r="Z83" s="17">
        <f t="shared" si="1"/>
        <v>0.003207165497421041</v>
      </c>
      <c r="AA83" s="17">
        <v>1.26527319547693</v>
      </c>
      <c r="AB83" s="17">
        <v>1.480673824427743</v>
      </c>
    </row>
    <row r="84" spans="1:28" ht="12">
      <c r="A84" t="s">
        <v>191</v>
      </c>
      <c r="B84">
        <v>320.140588</v>
      </c>
      <c r="C84" s="10">
        <v>698</v>
      </c>
      <c r="D84" s="10">
        <v>28.271</v>
      </c>
      <c r="E84" s="10">
        <v>333.184399999999</v>
      </c>
      <c r="F84" s="10">
        <v>333.184205518</v>
      </c>
      <c r="G84" s="10">
        <v>0.583707140692054</v>
      </c>
      <c r="H84">
        <v>369</v>
      </c>
      <c r="I84">
        <v>28.3329999999999</v>
      </c>
      <c r="J84">
        <v>320.1406</v>
      </c>
      <c r="K84">
        <v>320.140592624</v>
      </c>
      <c r="L84">
        <v>0.0230398773381367</v>
      </c>
      <c r="M84" s="10">
        <v>646</v>
      </c>
      <c r="N84" s="10">
        <v>28.219</v>
      </c>
      <c r="O84" s="10">
        <v>322.134099999999</v>
      </c>
      <c r="P84" s="10">
        <v>322.134662556</v>
      </c>
      <c r="Q84" s="10">
        <v>-1.74633799319828</v>
      </c>
      <c r="R84">
        <v>642</v>
      </c>
      <c r="S84">
        <v>28.332</v>
      </c>
      <c r="T84">
        <v>335.178299999999</v>
      </c>
      <c r="U84">
        <v>335.17827545</v>
      </c>
      <c r="V84">
        <v>0.073244603600887</v>
      </c>
      <c r="W84" s="10" t="s">
        <v>262</v>
      </c>
      <c r="X84" s="17">
        <v>28.28875</v>
      </c>
      <c r="Y84" s="17">
        <v>0.0547988746843068</v>
      </c>
      <c r="Z84" s="17">
        <f t="shared" si="1"/>
        <v>0.0019371260548559693</v>
      </c>
      <c r="AA84" s="17">
        <v>-0.266586592891801</v>
      </c>
      <c r="AB84" s="17">
        <v>0.6065824037073394</v>
      </c>
    </row>
    <row r="85" spans="1:28" ht="12">
      <c r="A85" t="s">
        <v>68</v>
      </c>
      <c r="B85">
        <v>320.124104</v>
      </c>
      <c r="C85" s="10" t="s">
        <v>72</v>
      </c>
      <c r="D85" s="10" t="s">
        <v>72</v>
      </c>
      <c r="E85" s="10" t="s">
        <v>72</v>
      </c>
      <c r="F85" s="10" t="s">
        <v>72</v>
      </c>
      <c r="G85" s="10" t="s">
        <v>72</v>
      </c>
      <c r="H85">
        <v>1533</v>
      </c>
      <c r="I85">
        <v>25.9699999999999</v>
      </c>
      <c r="J85">
        <v>333.1686</v>
      </c>
      <c r="K85">
        <v>333.167720079999</v>
      </c>
      <c r="L85">
        <v>2.64107218997953</v>
      </c>
      <c r="M85" s="10">
        <v>570</v>
      </c>
      <c r="N85" s="10">
        <v>25.91</v>
      </c>
      <c r="O85" s="10">
        <v>322.120099999999</v>
      </c>
      <c r="P85" s="10">
        <v>322.118177118</v>
      </c>
      <c r="Q85" s="10">
        <v>5.9694923680531</v>
      </c>
      <c r="R85">
        <v>847</v>
      </c>
      <c r="S85">
        <v>26.0629999999999</v>
      </c>
      <c r="T85">
        <v>335.164899999999</v>
      </c>
      <c r="U85">
        <v>335.161790011999</v>
      </c>
      <c r="V85">
        <v>9.27906489530749</v>
      </c>
      <c r="W85" s="10" t="s">
        <v>259</v>
      </c>
      <c r="X85" s="17">
        <v>25.9809999999999</v>
      </c>
      <c r="Y85" s="17">
        <v>0.0770908554888282</v>
      </c>
      <c r="Z85" s="17">
        <f t="shared" si="1"/>
        <v>0.002967201242786209</v>
      </c>
      <c r="AA85" s="17">
        <v>5.96320981778004</v>
      </c>
      <c r="AB85" s="17">
        <v>5.96320981778004</v>
      </c>
    </row>
    <row r="86" spans="1:28" ht="12">
      <c r="A86" t="s">
        <v>283</v>
      </c>
      <c r="B86">
        <v>274.047734</v>
      </c>
      <c r="C86" s="10">
        <v>985</v>
      </c>
      <c r="D86" s="10">
        <v>33.075</v>
      </c>
      <c r="E86" s="10">
        <v>274.0489</v>
      </c>
      <c r="F86" s="10">
        <v>274.047738052</v>
      </c>
      <c r="G86" s="10">
        <v>4.23994742033995</v>
      </c>
      <c r="H86" t="s">
        <v>72</v>
      </c>
      <c r="I86" t="s">
        <v>72</v>
      </c>
      <c r="J86" t="s">
        <v>72</v>
      </c>
      <c r="K86" t="s">
        <v>72</v>
      </c>
      <c r="L86" t="s">
        <v>72</v>
      </c>
      <c r="M86" s="10">
        <v>808</v>
      </c>
      <c r="N86" s="10">
        <v>32.942</v>
      </c>
      <c r="O86" s="10">
        <v>274.050299999999</v>
      </c>
      <c r="P86" s="10">
        <v>274.047738052</v>
      </c>
      <c r="Q86" s="10">
        <v>9.34854641782665</v>
      </c>
      <c r="R86">
        <v>968</v>
      </c>
      <c r="S86">
        <v>32.988</v>
      </c>
      <c r="T86">
        <v>288.0964</v>
      </c>
      <c r="U86">
        <v>288.094705783999</v>
      </c>
      <c r="V86">
        <v>5.88076061821038</v>
      </c>
      <c r="W86" s="10" t="s">
        <v>261</v>
      </c>
      <c r="X86" s="17">
        <v>33.0016666666666</v>
      </c>
      <c r="Y86" s="17">
        <v>0.0675450466972489</v>
      </c>
      <c r="Z86" s="17">
        <f t="shared" si="1"/>
        <v>0.002046716227379901</v>
      </c>
      <c r="AA86" s="17">
        <v>6.48975148545899</v>
      </c>
      <c r="AB86" s="17">
        <v>6.489751485458993</v>
      </c>
    </row>
    <row r="87" spans="1:28" ht="12">
      <c r="A87" t="s">
        <v>135</v>
      </c>
      <c r="B87">
        <v>274.095354</v>
      </c>
      <c r="C87" s="10">
        <v>1541</v>
      </c>
      <c r="D87" s="10">
        <v>34.642</v>
      </c>
      <c r="E87" s="10">
        <v>288.142999999999</v>
      </c>
      <c r="F87" s="10">
        <v>288.142324681999</v>
      </c>
      <c r="G87" s="10">
        <v>2.34369595212078</v>
      </c>
      <c r="H87">
        <v>842</v>
      </c>
      <c r="I87">
        <v>34.6409999999999</v>
      </c>
      <c r="J87">
        <v>274.0949</v>
      </c>
      <c r="K87">
        <v>274.09535695</v>
      </c>
      <c r="L87">
        <v>-1.6671205418616</v>
      </c>
      <c r="M87" s="10">
        <v>790</v>
      </c>
      <c r="N87" s="10">
        <v>34.566</v>
      </c>
      <c r="O87" s="10">
        <v>276.090199999999</v>
      </c>
      <c r="P87" s="10">
        <v>276.089426882</v>
      </c>
      <c r="Q87" s="10">
        <v>2.80024486507149</v>
      </c>
      <c r="R87">
        <v>1118</v>
      </c>
      <c r="S87">
        <v>34.67</v>
      </c>
      <c r="T87">
        <v>290.1351</v>
      </c>
      <c r="U87">
        <v>290.136394613999</v>
      </c>
      <c r="V87">
        <v>-4.46208756962536</v>
      </c>
      <c r="W87" s="10" t="s">
        <v>262</v>
      </c>
      <c r="X87" s="17">
        <v>34.62975</v>
      </c>
      <c r="Y87" s="17">
        <v>0.0445748434284021</v>
      </c>
      <c r="Z87" s="17">
        <f t="shared" si="1"/>
        <v>0.001287183517882806</v>
      </c>
      <c r="AA87" s="17">
        <v>-0.246316823573672</v>
      </c>
      <c r="AB87" s="17">
        <v>2.8182872321698076</v>
      </c>
    </row>
    <row r="88" spans="1:28" ht="12">
      <c r="A88" t="s">
        <v>152</v>
      </c>
      <c r="B88">
        <v>289.106253</v>
      </c>
      <c r="C88" s="10" t="s">
        <v>72</v>
      </c>
      <c r="D88" s="10" t="s">
        <v>72</v>
      </c>
      <c r="E88" s="10" t="s">
        <v>72</v>
      </c>
      <c r="F88" s="10" t="s">
        <v>72</v>
      </c>
      <c r="G88" s="10" t="s">
        <v>72</v>
      </c>
      <c r="H88">
        <v>2275</v>
      </c>
      <c r="I88">
        <v>22.7229999999999</v>
      </c>
      <c r="J88">
        <v>303.152699999999</v>
      </c>
      <c r="K88">
        <v>303.153223721</v>
      </c>
      <c r="L88">
        <v>-1.72757852832462</v>
      </c>
      <c r="M88" s="10">
        <v>594</v>
      </c>
      <c r="N88" s="10">
        <v>22.6739999999999</v>
      </c>
      <c r="O88" s="10">
        <v>292.097699999999</v>
      </c>
      <c r="P88" s="10">
        <v>292.097360886999</v>
      </c>
      <c r="Q88" s="10">
        <v>1.16095879458027</v>
      </c>
      <c r="R88">
        <v>633</v>
      </c>
      <c r="S88">
        <v>22.797</v>
      </c>
      <c r="T88">
        <v>306.143599999999</v>
      </c>
      <c r="U88">
        <v>306.144328619</v>
      </c>
      <c r="V88">
        <v>-2.37998529461276</v>
      </c>
      <c r="W88" s="10" t="s">
        <v>259</v>
      </c>
      <c r="X88" s="17">
        <v>22.7313333333333</v>
      </c>
      <c r="Y88" s="17">
        <v>0.0619219939386169</v>
      </c>
      <c r="Z88" s="17">
        <f t="shared" si="1"/>
        <v>0.002724081030821641</v>
      </c>
      <c r="AA88" s="17">
        <v>-0.982201676119038</v>
      </c>
      <c r="AB88" s="17">
        <v>1.7561742058392167</v>
      </c>
    </row>
    <row r="89" spans="1:28" ht="12">
      <c r="A89" t="s">
        <v>275</v>
      </c>
      <c r="B89">
        <v>228.126262</v>
      </c>
      <c r="C89" s="10">
        <v>1820</v>
      </c>
      <c r="D89" s="10">
        <v>30.166</v>
      </c>
      <c r="E89" s="10">
        <v>242.171699999999</v>
      </c>
      <c r="F89" s="10">
        <v>242.17323088</v>
      </c>
      <c r="G89" s="10">
        <v>-6.32142534722294</v>
      </c>
      <c r="H89">
        <v>1137</v>
      </c>
      <c r="I89">
        <v>30.125</v>
      </c>
      <c r="J89">
        <v>228.1271</v>
      </c>
      <c r="K89">
        <v>228.126263147999</v>
      </c>
      <c r="L89">
        <v>3.66837201713473</v>
      </c>
      <c r="M89" s="10" t="s">
        <v>72</v>
      </c>
      <c r="N89" s="10" t="s">
        <v>72</v>
      </c>
      <c r="O89" s="10" t="s">
        <v>72</v>
      </c>
      <c r="P89" s="10" t="s">
        <v>72</v>
      </c>
      <c r="Q89" s="10" t="s">
        <v>72</v>
      </c>
      <c r="R89">
        <v>964</v>
      </c>
      <c r="S89">
        <v>30.1499999999999</v>
      </c>
      <c r="T89">
        <v>244.1663</v>
      </c>
      <c r="U89">
        <v>244.167300812</v>
      </c>
      <c r="V89">
        <v>-4.09887809167163</v>
      </c>
      <c r="W89" s="10" t="s">
        <v>260</v>
      </c>
      <c r="X89" s="17">
        <v>30.1469999999999</v>
      </c>
      <c r="Y89" s="17">
        <v>0.0206639783197713</v>
      </c>
      <c r="Z89" s="17">
        <f t="shared" si="1"/>
        <v>0.0006854406182960615</v>
      </c>
      <c r="AA89" s="17">
        <v>-2.25064380725328</v>
      </c>
      <c r="AB89" s="17">
        <v>4.696225152009767</v>
      </c>
    </row>
    <row r="90" spans="1:28" ht="12">
      <c r="A90" t="s">
        <v>275</v>
      </c>
      <c r="B90">
        <v>228.126262</v>
      </c>
      <c r="C90" s="10">
        <v>751</v>
      </c>
      <c r="D90" s="10">
        <v>42.8269999999999</v>
      </c>
      <c r="E90" s="10">
        <v>228.125</v>
      </c>
      <c r="F90" s="10">
        <v>228.126263147999</v>
      </c>
      <c r="G90" s="10">
        <v>-5.53705646371697</v>
      </c>
      <c r="H90" t="s">
        <v>72</v>
      </c>
      <c r="I90" t="s">
        <v>72</v>
      </c>
      <c r="J90" t="s">
        <v>72</v>
      </c>
      <c r="K90" t="s">
        <v>72</v>
      </c>
      <c r="L90" t="s">
        <v>72</v>
      </c>
      <c r="M90" s="10">
        <v>492</v>
      </c>
      <c r="N90" s="10">
        <v>42.7689999999999</v>
      </c>
      <c r="O90" s="10">
        <v>230.1192</v>
      </c>
      <c r="P90" s="10">
        <v>230.120333079999</v>
      </c>
      <c r="Q90" s="10">
        <v>-4.92385868183611</v>
      </c>
      <c r="R90">
        <v>754</v>
      </c>
      <c r="S90">
        <v>42.859</v>
      </c>
      <c r="T90">
        <v>244.1656</v>
      </c>
      <c r="U90">
        <v>244.167300812</v>
      </c>
      <c r="V90">
        <v>-6.96576484377523</v>
      </c>
      <c r="W90" s="10" t="s">
        <v>261</v>
      </c>
      <c r="X90" s="17">
        <v>42.8183333333333</v>
      </c>
      <c r="Y90" s="17">
        <v>0.0456216322958063</v>
      </c>
      <c r="Z90" s="17">
        <f t="shared" si="1"/>
        <v>0.0010654695954802772</v>
      </c>
      <c r="AA90" s="17">
        <v>-5.8088933297761</v>
      </c>
      <c r="AB90" s="17">
        <v>5.808893329776104</v>
      </c>
    </row>
    <row r="91" spans="1:28" ht="12">
      <c r="A91" t="s">
        <v>284</v>
      </c>
      <c r="B91">
        <v>260.11609</v>
      </c>
      <c r="C91" s="10">
        <v>1012</v>
      </c>
      <c r="D91" s="10">
        <v>29.3969999999999</v>
      </c>
      <c r="E91" s="10">
        <v>260.116199999999</v>
      </c>
      <c r="F91" s="10">
        <v>260.116092391999</v>
      </c>
      <c r="G91" s="10">
        <v>0.41369220551153</v>
      </c>
      <c r="H91" t="s">
        <v>72</v>
      </c>
      <c r="I91" t="s">
        <v>72</v>
      </c>
      <c r="J91" t="s">
        <v>72</v>
      </c>
      <c r="K91" t="s">
        <v>72</v>
      </c>
      <c r="L91" t="s">
        <v>72</v>
      </c>
      <c r="M91" s="10">
        <v>667</v>
      </c>
      <c r="N91" s="10">
        <v>29.125</v>
      </c>
      <c r="O91" s="10">
        <v>262.1104</v>
      </c>
      <c r="P91" s="10">
        <v>262.110162323999</v>
      </c>
      <c r="Q91" s="10">
        <v>0.906779035374067</v>
      </c>
      <c r="R91">
        <v>1213</v>
      </c>
      <c r="S91">
        <v>29.116</v>
      </c>
      <c r="T91">
        <v>276.1557</v>
      </c>
      <c r="U91">
        <v>276.157130056</v>
      </c>
      <c r="V91">
        <v>-5.17841418656761</v>
      </c>
      <c r="W91" s="10" t="s">
        <v>261</v>
      </c>
      <c r="X91" s="17">
        <v>29.2126666666666</v>
      </c>
      <c r="Y91" s="17">
        <v>0.159700761843304</v>
      </c>
      <c r="Z91" s="17">
        <f t="shared" si="1"/>
        <v>0.005466832715601829</v>
      </c>
      <c r="AA91" s="17">
        <v>-1.285980981894</v>
      </c>
      <c r="AB91" s="17">
        <v>2.1662951424844024</v>
      </c>
    </row>
    <row r="92" spans="1:28" ht="12">
      <c r="A92" t="s">
        <v>26</v>
      </c>
      <c r="B92">
        <v>246.13682599999999</v>
      </c>
      <c r="C92" s="10">
        <v>221</v>
      </c>
      <c r="D92" s="10">
        <v>23.318</v>
      </c>
      <c r="E92" s="10">
        <v>246.1371</v>
      </c>
      <c r="F92" s="10">
        <v>246.136827834</v>
      </c>
      <c r="G92" s="10">
        <v>1.10575082321923</v>
      </c>
      <c r="H92" t="s">
        <v>72</v>
      </c>
      <c r="I92" t="s">
        <v>72</v>
      </c>
      <c r="J92" t="s">
        <v>72</v>
      </c>
      <c r="K92" t="s">
        <v>72</v>
      </c>
      <c r="L92" t="s">
        <v>72</v>
      </c>
      <c r="M92" s="10">
        <v>217</v>
      </c>
      <c r="N92" s="10">
        <v>23.279</v>
      </c>
      <c r="O92" s="10">
        <v>248.1312</v>
      </c>
      <c r="P92" s="10">
        <v>248.130897766</v>
      </c>
      <c r="Q92" s="10">
        <v>1.21804258447481</v>
      </c>
      <c r="R92">
        <v>338</v>
      </c>
      <c r="S92">
        <v>23.405</v>
      </c>
      <c r="T92">
        <v>262.177599999999</v>
      </c>
      <c r="U92">
        <v>262.177865498</v>
      </c>
      <c r="V92">
        <v>-1.01266367237175</v>
      </c>
      <c r="W92" s="10" t="s">
        <v>261</v>
      </c>
      <c r="X92" s="17">
        <v>23.334</v>
      </c>
      <c r="Y92" s="17">
        <v>0.064505813691481</v>
      </c>
      <c r="Z92" s="17">
        <f t="shared" si="1"/>
        <v>0.002764455888038099</v>
      </c>
      <c r="AA92" s="17">
        <v>0.437043245107431</v>
      </c>
      <c r="AB92" s="17">
        <v>1.1121523600219299</v>
      </c>
    </row>
    <row r="93" spans="1:28" ht="12">
      <c r="A93" t="s">
        <v>153</v>
      </c>
      <c r="B93">
        <v>329.171255</v>
      </c>
      <c r="C93" s="10" t="s">
        <v>72</v>
      </c>
      <c r="D93" s="10" t="s">
        <v>72</v>
      </c>
      <c r="E93" s="10" t="s">
        <v>72</v>
      </c>
      <c r="F93" s="10" t="s">
        <v>72</v>
      </c>
      <c r="G93" s="10" t="s">
        <v>72</v>
      </c>
      <c r="H93">
        <v>1537</v>
      </c>
      <c r="I93">
        <v>25.0139999999999</v>
      </c>
      <c r="J93">
        <v>343.2183</v>
      </c>
      <c r="K93">
        <v>343.218224024999</v>
      </c>
      <c r="L93">
        <v>0.221360623516802</v>
      </c>
      <c r="M93" s="10">
        <v>1139</v>
      </c>
      <c r="N93" s="10">
        <v>25.0279999999999</v>
      </c>
      <c r="O93" s="10">
        <v>338.1424</v>
      </c>
      <c r="P93" s="10">
        <v>338.144570987</v>
      </c>
      <c r="Q93" s="10">
        <v>-6.42029234319121</v>
      </c>
      <c r="R93">
        <v>1135</v>
      </c>
      <c r="S93">
        <v>25.3389999999999</v>
      </c>
      <c r="T93">
        <v>352.188699999999</v>
      </c>
      <c r="U93">
        <v>352.191538718999</v>
      </c>
      <c r="V93">
        <v>-8.06015672687235</v>
      </c>
      <c r="W93" s="10" t="s">
        <v>259</v>
      </c>
      <c r="X93" s="17">
        <v>25.1269999999999</v>
      </c>
      <c r="Y93" s="17">
        <v>0.183730781307869</v>
      </c>
      <c r="Z93" s="17">
        <f t="shared" si="1"/>
        <v>0.007312085856165469</v>
      </c>
      <c r="AA93" s="17">
        <v>-4.75302948218225</v>
      </c>
      <c r="AB93" s="17">
        <v>4.900603231193454</v>
      </c>
    </row>
    <row r="94" spans="1:28" ht="12">
      <c r="A94" t="s">
        <v>48</v>
      </c>
      <c r="B94">
        <v>220.14632799999998</v>
      </c>
      <c r="C94" s="10">
        <v>519</v>
      </c>
      <c r="D94" s="10">
        <v>62.932</v>
      </c>
      <c r="E94" s="10">
        <v>220.1467</v>
      </c>
      <c r="F94" s="10">
        <v>220.146329884</v>
      </c>
      <c r="G94" s="10">
        <v>1.68122721007506</v>
      </c>
      <c r="H94" t="s">
        <v>72</v>
      </c>
      <c r="I94" t="s">
        <v>72</v>
      </c>
      <c r="J94" t="s">
        <v>72</v>
      </c>
      <c r="K94" t="s">
        <v>72</v>
      </c>
      <c r="L94" t="s">
        <v>72</v>
      </c>
      <c r="M94" s="10">
        <v>502</v>
      </c>
      <c r="N94" s="10">
        <v>62.8239999999999</v>
      </c>
      <c r="O94" s="10">
        <v>220.1465</v>
      </c>
      <c r="P94" s="10">
        <v>220.146329884</v>
      </c>
      <c r="Q94" s="10">
        <v>0.772740567976499</v>
      </c>
      <c r="R94">
        <v>492</v>
      </c>
      <c r="S94">
        <v>62.9579999999999</v>
      </c>
      <c r="T94">
        <v>234.1926</v>
      </c>
      <c r="U94">
        <v>234.193297616</v>
      </c>
      <c r="V94">
        <v>-2.97880429157445</v>
      </c>
      <c r="W94" s="10" t="s">
        <v>261</v>
      </c>
      <c r="X94" s="17">
        <v>62.9046666666666</v>
      </c>
      <c r="Y94" s="17">
        <v>0.0710586612126463</v>
      </c>
      <c r="Z94" s="17">
        <f t="shared" si="1"/>
        <v>0.0011296246364230482</v>
      </c>
      <c r="AA94" s="17">
        <v>-0.174945504507629</v>
      </c>
      <c r="AB94" s="17">
        <v>1.8109240232086699</v>
      </c>
    </row>
    <row r="95" spans="1:28" ht="12">
      <c r="A95" t="s">
        <v>271</v>
      </c>
      <c r="B95">
        <v>236.14124199999998</v>
      </c>
      <c r="C95" s="10">
        <v>627</v>
      </c>
      <c r="D95" s="10">
        <v>44.2869999999999</v>
      </c>
      <c r="E95" s="10">
        <v>250.1877</v>
      </c>
      <c r="F95" s="10">
        <v>250.188212238</v>
      </c>
      <c r="G95" s="10">
        <v>-2.0474106090642</v>
      </c>
      <c r="H95">
        <v>382</v>
      </c>
      <c r="I95">
        <v>44.3239999999999</v>
      </c>
      <c r="J95">
        <v>236.1415</v>
      </c>
      <c r="K95">
        <v>236.141244505999</v>
      </c>
      <c r="L95">
        <v>1.08195415263006</v>
      </c>
      <c r="M95" s="10">
        <v>296</v>
      </c>
      <c r="N95" s="10">
        <v>44.195</v>
      </c>
      <c r="O95" s="10">
        <v>236.1399</v>
      </c>
      <c r="P95" s="10">
        <v>236.141244505999</v>
      </c>
      <c r="Q95" s="10">
        <v>-5.69365170708927</v>
      </c>
      <c r="R95">
        <v>496</v>
      </c>
      <c r="S95">
        <v>44.359</v>
      </c>
      <c r="T95">
        <v>250.1876</v>
      </c>
      <c r="U95">
        <v>250.188212238</v>
      </c>
      <c r="V95">
        <v>-2.44710969603873</v>
      </c>
      <c r="W95" s="10" t="s">
        <v>262</v>
      </c>
      <c r="X95" s="17">
        <v>44.2912499999999</v>
      </c>
      <c r="Y95" s="17">
        <v>0.0705803324824502</v>
      </c>
      <c r="Z95" s="17">
        <f t="shared" si="1"/>
        <v>0.0015935502493709336</v>
      </c>
      <c r="AA95" s="17">
        <v>-2.27655446489053</v>
      </c>
      <c r="AB95" s="17">
        <v>2.817531541205565</v>
      </c>
    </row>
    <row r="96" spans="1:28" ht="12">
      <c r="A96" t="s">
        <v>271</v>
      </c>
      <c r="B96">
        <v>236.14124199999998</v>
      </c>
      <c r="C96" s="10">
        <v>911</v>
      </c>
      <c r="D96" s="10">
        <v>54.091</v>
      </c>
      <c r="E96" s="10">
        <v>250.1885</v>
      </c>
      <c r="F96" s="10">
        <v>250.188212238</v>
      </c>
      <c r="G96" s="10">
        <v>1.15018208661847</v>
      </c>
      <c r="H96">
        <v>577</v>
      </c>
      <c r="I96">
        <v>54.1589999999999</v>
      </c>
      <c r="J96">
        <v>236.1415</v>
      </c>
      <c r="K96">
        <v>236.141244505999</v>
      </c>
      <c r="L96">
        <v>1.08195415263006</v>
      </c>
      <c r="M96" s="10" t="s">
        <v>72</v>
      </c>
      <c r="N96" s="10" t="s">
        <v>72</v>
      </c>
      <c r="O96" s="10" t="s">
        <v>72</v>
      </c>
      <c r="P96" s="10" t="s">
        <v>72</v>
      </c>
      <c r="Q96" s="10" t="s">
        <v>72</v>
      </c>
      <c r="R96">
        <v>716</v>
      </c>
      <c r="S96">
        <v>54.1109999999999</v>
      </c>
      <c r="T96">
        <v>250.1885</v>
      </c>
      <c r="U96">
        <v>250.188212238</v>
      </c>
      <c r="V96">
        <v>1.15018208661847</v>
      </c>
      <c r="W96" s="10" t="s">
        <v>260</v>
      </c>
      <c r="X96" s="17">
        <v>54.1203333333333</v>
      </c>
      <c r="Y96" s="17">
        <v>0.0349475797922127</v>
      </c>
      <c r="Z96" s="17">
        <f t="shared" si="1"/>
        <v>0.0006457384432014964</v>
      </c>
      <c r="AA96" s="17">
        <v>1.12743944195566</v>
      </c>
      <c r="AB96" s="17">
        <v>1.1274394419556666</v>
      </c>
    </row>
    <row r="97" spans="1:28" ht="12">
      <c r="A97" t="s">
        <v>271</v>
      </c>
      <c r="B97">
        <v>236.14124199999998</v>
      </c>
      <c r="C97" s="10">
        <v>656</v>
      </c>
      <c r="D97" s="10">
        <v>41.4859999999999</v>
      </c>
      <c r="E97" s="10">
        <v>236.141699999999</v>
      </c>
      <c r="F97" s="10">
        <v>236.141244505999</v>
      </c>
      <c r="G97" s="10">
        <v>1.92890488464363</v>
      </c>
      <c r="H97" t="s">
        <v>72</v>
      </c>
      <c r="I97" t="s">
        <v>72</v>
      </c>
      <c r="J97" t="s">
        <v>72</v>
      </c>
      <c r="K97" t="s">
        <v>72</v>
      </c>
      <c r="L97" t="s">
        <v>72</v>
      </c>
      <c r="M97" s="10">
        <v>707</v>
      </c>
      <c r="N97" s="10">
        <v>41.417</v>
      </c>
      <c r="O97" s="10">
        <v>236.1414</v>
      </c>
      <c r="P97" s="10">
        <v>236.141244505999</v>
      </c>
      <c r="Q97" s="10">
        <v>0.65847878638256</v>
      </c>
      <c r="R97">
        <v>1018</v>
      </c>
      <c r="S97">
        <v>42.216</v>
      </c>
      <c r="T97">
        <v>250.1868</v>
      </c>
      <c r="U97">
        <v>250.188212238</v>
      </c>
      <c r="V97">
        <v>-5.64470239172141</v>
      </c>
      <c r="W97" s="10" t="s">
        <v>261</v>
      </c>
      <c r="X97" s="17">
        <v>41.7063333333333</v>
      </c>
      <c r="Y97" s="17">
        <v>0.442730542580174</v>
      </c>
      <c r="Z97" s="17">
        <f t="shared" si="1"/>
        <v>0.010615427135291388</v>
      </c>
      <c r="AA97" s="17">
        <v>-1.01910624023173</v>
      </c>
      <c r="AB97" s="17">
        <v>2.7440286875825333</v>
      </c>
    </row>
    <row r="98" spans="1:28" ht="12">
      <c r="A98" t="s">
        <v>13</v>
      </c>
      <c r="B98">
        <v>276.158624</v>
      </c>
      <c r="C98" s="10">
        <v>26</v>
      </c>
      <c r="D98" s="10">
        <v>22.1589999999999</v>
      </c>
      <c r="E98" s="10">
        <v>276.158599999999</v>
      </c>
      <c r="F98" s="10">
        <v>276.158625911999</v>
      </c>
      <c r="G98" s="10">
        <v>-0.0938301306719056</v>
      </c>
      <c r="H98" t="s">
        <v>72</v>
      </c>
      <c r="I98" t="s">
        <v>72</v>
      </c>
      <c r="J98" t="s">
        <v>72</v>
      </c>
      <c r="K98" t="s">
        <v>72</v>
      </c>
      <c r="L98" t="s">
        <v>72</v>
      </c>
      <c r="M98" s="10">
        <v>227</v>
      </c>
      <c r="N98" s="10">
        <v>22.172</v>
      </c>
      <c r="O98" s="10">
        <v>280.1467</v>
      </c>
      <c r="P98" s="10">
        <v>280.146765776</v>
      </c>
      <c r="Q98" s="10">
        <v>-0.234791216679458</v>
      </c>
      <c r="R98">
        <v>223</v>
      </c>
      <c r="S98">
        <v>22.225</v>
      </c>
      <c r="T98">
        <v>294.194099999999</v>
      </c>
      <c r="U98">
        <v>294.193733507999</v>
      </c>
      <c r="V98">
        <v>1.24575053174992</v>
      </c>
      <c r="W98" s="10" t="s">
        <v>261</v>
      </c>
      <c r="X98" s="17">
        <v>22.1853333333333</v>
      </c>
      <c r="Y98" s="17">
        <v>0.0349618840072112</v>
      </c>
      <c r="Z98" s="17">
        <f t="shared" si="1"/>
        <v>0.0015759007756120224</v>
      </c>
      <c r="AA98" s="17">
        <v>0.305709728132854</v>
      </c>
      <c r="AB98" s="17">
        <v>0.5247906263670945</v>
      </c>
    </row>
    <row r="99" spans="1:28" ht="12">
      <c r="A99" t="s">
        <v>13</v>
      </c>
      <c r="B99">
        <v>276.158624</v>
      </c>
      <c r="C99" s="10">
        <v>160</v>
      </c>
      <c r="D99" s="10">
        <v>15.3889999999999</v>
      </c>
      <c r="E99" s="10">
        <v>276.1582</v>
      </c>
      <c r="F99" s="10">
        <v>276.158625911999</v>
      </c>
      <c r="G99" s="10">
        <v>-1.54227302677414</v>
      </c>
      <c r="H99" t="s">
        <v>72</v>
      </c>
      <c r="I99" t="s">
        <v>72</v>
      </c>
      <c r="J99" t="s">
        <v>72</v>
      </c>
      <c r="K99" t="s">
        <v>72</v>
      </c>
      <c r="L99" t="s">
        <v>72</v>
      </c>
      <c r="M99" s="10">
        <v>157</v>
      </c>
      <c r="N99" s="10">
        <v>15.994</v>
      </c>
      <c r="O99" s="10">
        <v>280.146599999999</v>
      </c>
      <c r="P99" s="10">
        <v>280.146765776</v>
      </c>
      <c r="Q99" s="10">
        <v>-0.591746970966277</v>
      </c>
      <c r="R99">
        <v>127</v>
      </c>
      <c r="S99">
        <v>16.303</v>
      </c>
      <c r="T99">
        <v>294.193699999999</v>
      </c>
      <c r="U99">
        <v>294.193733507999</v>
      </c>
      <c r="V99">
        <v>-0.113897735352124</v>
      </c>
      <c r="W99" s="10" t="s">
        <v>261</v>
      </c>
      <c r="X99" s="17">
        <v>15.8953333333333</v>
      </c>
      <c r="Y99" s="17">
        <v>0.464919706329317</v>
      </c>
      <c r="Z99" s="17">
        <f t="shared" si="1"/>
        <v>0.029248817661115506</v>
      </c>
      <c r="AA99" s="17">
        <v>-0.749305911030848</v>
      </c>
      <c r="AB99" s="17">
        <v>0.7493059110308469</v>
      </c>
    </row>
    <row r="100" spans="1:28" ht="12">
      <c r="A100" t="s">
        <v>97</v>
      </c>
      <c r="B100">
        <v>270.14671999999996</v>
      </c>
      <c r="C100" s="10">
        <v>1411</v>
      </c>
      <c r="D100" s="10">
        <v>36.68</v>
      </c>
      <c r="E100" s="10">
        <v>284.1926</v>
      </c>
      <c r="F100" s="10">
        <v>284.193691546</v>
      </c>
      <c r="G100" s="10">
        <v>-3.8408523217383</v>
      </c>
      <c r="H100">
        <v>646</v>
      </c>
      <c r="I100">
        <v>36.7169999999999</v>
      </c>
      <c r="J100">
        <v>270.1464</v>
      </c>
      <c r="K100">
        <v>270.146723813999</v>
      </c>
      <c r="L100">
        <v>-1.19865973322481</v>
      </c>
      <c r="M100" s="10" t="s">
        <v>72</v>
      </c>
      <c r="N100" s="10" t="s">
        <v>72</v>
      </c>
      <c r="O100" s="10" t="s">
        <v>72</v>
      </c>
      <c r="P100" s="10" t="s">
        <v>72</v>
      </c>
      <c r="Q100" s="10" t="s">
        <v>72</v>
      </c>
      <c r="R100">
        <v>610</v>
      </c>
      <c r="S100">
        <v>36.741</v>
      </c>
      <c r="T100">
        <v>284.1933</v>
      </c>
      <c r="U100">
        <v>284.193691546</v>
      </c>
      <c r="V100">
        <v>-1.37774346035982</v>
      </c>
      <c r="W100" s="10" t="s">
        <v>260</v>
      </c>
      <c r="X100" s="17">
        <v>36.7126666666666</v>
      </c>
      <c r="Y100" s="17">
        <v>0.0307300070506548</v>
      </c>
      <c r="Z100" s="17">
        <f t="shared" si="1"/>
        <v>0.0008370409954054419</v>
      </c>
      <c r="AA100" s="17">
        <v>-2.13908517177431</v>
      </c>
      <c r="AB100" s="17">
        <v>2.13908517177431</v>
      </c>
    </row>
    <row r="101" spans="1:28" ht="12">
      <c r="A101" t="s">
        <v>192</v>
      </c>
      <c r="B101">
        <v>314.13002399999993</v>
      </c>
      <c r="C101" s="10">
        <v>2186</v>
      </c>
      <c r="D101" s="10">
        <v>50.139</v>
      </c>
      <c r="E101" s="10">
        <v>328.175799999999</v>
      </c>
      <c r="F101" s="10">
        <v>328.17699567</v>
      </c>
      <c r="G101" s="10">
        <v>-3.64336932767426</v>
      </c>
      <c r="H101">
        <v>1134</v>
      </c>
      <c r="I101">
        <v>50.201</v>
      </c>
      <c r="J101">
        <v>314.1299</v>
      </c>
      <c r="K101">
        <v>314.130027938</v>
      </c>
      <c r="L101">
        <v>-0.407277205656686</v>
      </c>
      <c r="M101" s="10">
        <v>1041</v>
      </c>
      <c r="N101" s="10">
        <v>50.1039999999999</v>
      </c>
      <c r="O101" s="10">
        <v>316.1225</v>
      </c>
      <c r="P101" s="10">
        <v>316.12409787</v>
      </c>
      <c r="Q101" s="10">
        <v>-5.05456563032715</v>
      </c>
      <c r="R101" t="s">
        <v>72</v>
      </c>
      <c r="S101" t="s">
        <v>72</v>
      </c>
      <c r="T101" t="s">
        <v>72</v>
      </c>
      <c r="U101" t="s">
        <v>72</v>
      </c>
      <c r="V101" t="s">
        <v>72</v>
      </c>
      <c r="W101" s="10" t="s">
        <v>263</v>
      </c>
      <c r="X101" s="17">
        <v>50.1479999999999</v>
      </c>
      <c r="Y101" s="17">
        <v>0.049122296363264</v>
      </c>
      <c r="Z101" s="17">
        <f t="shared" si="1"/>
        <v>0.0009795464697149258</v>
      </c>
      <c r="AA101" s="17">
        <v>-3.03507072121936</v>
      </c>
      <c r="AB101" s="17">
        <v>3.035070721219365</v>
      </c>
    </row>
    <row r="102" spans="1:28" ht="12">
      <c r="A102" t="s">
        <v>193</v>
      </c>
      <c r="B102">
        <v>454.109616</v>
      </c>
      <c r="C102" s="10">
        <v>1354</v>
      </c>
      <c r="D102" s="10">
        <v>3.65499999999999</v>
      </c>
      <c r="E102" s="10">
        <v>468.153</v>
      </c>
      <c r="F102" s="10">
        <v>468.156592901</v>
      </c>
      <c r="G102" s="10">
        <v>-7.67457097576369</v>
      </c>
      <c r="H102">
        <v>336</v>
      </c>
      <c r="I102">
        <v>4.123</v>
      </c>
      <c r="J102">
        <v>454.1089</v>
      </c>
      <c r="K102">
        <v>454.109625169</v>
      </c>
      <c r="L102">
        <v>-1.59690294992186</v>
      </c>
      <c r="M102" s="10">
        <v>543</v>
      </c>
      <c r="N102" s="10">
        <v>3.616</v>
      </c>
      <c r="O102" s="10">
        <v>454.108499999999</v>
      </c>
      <c r="P102" s="10">
        <v>454.109625169</v>
      </c>
      <c r="Q102" s="10">
        <v>-2.47774752567403</v>
      </c>
      <c r="R102" t="s">
        <v>72</v>
      </c>
      <c r="S102" t="s">
        <v>72</v>
      </c>
      <c r="T102" t="s">
        <v>72</v>
      </c>
      <c r="U102" t="s">
        <v>72</v>
      </c>
      <c r="V102" t="s">
        <v>72</v>
      </c>
      <c r="W102" s="10" t="s">
        <v>263</v>
      </c>
      <c r="X102" s="17">
        <v>3.79799999999999</v>
      </c>
      <c r="Y102" s="17">
        <v>0.282132947384739</v>
      </c>
      <c r="Z102" s="17">
        <f t="shared" si="1"/>
        <v>0.07428460963263289</v>
      </c>
      <c r="AA102" s="17">
        <v>-3.91640715045319</v>
      </c>
      <c r="AB102" s="17">
        <v>3.916407150453193</v>
      </c>
    </row>
    <row r="103" spans="1:28" ht="12">
      <c r="A103" t="s">
        <v>154</v>
      </c>
      <c r="B103">
        <v>286.047734</v>
      </c>
      <c r="C103" s="10">
        <v>634</v>
      </c>
      <c r="D103" s="10">
        <v>31.751</v>
      </c>
      <c r="E103" s="10">
        <v>301.0978</v>
      </c>
      <c r="F103" s="10">
        <v>301.098060621999</v>
      </c>
      <c r="G103" s="10">
        <v>-0.865571831757088</v>
      </c>
      <c r="H103">
        <v>229</v>
      </c>
      <c r="I103">
        <v>31.8219999999999</v>
      </c>
      <c r="J103">
        <v>286.048299999999</v>
      </c>
      <c r="K103">
        <v>286.047738052</v>
      </c>
      <c r="L103">
        <v>1.96452523538102</v>
      </c>
      <c r="M103" s="10">
        <v>535</v>
      </c>
      <c r="N103" s="10">
        <v>31.7489999999999</v>
      </c>
      <c r="O103" s="10">
        <v>286.049199999999</v>
      </c>
      <c r="P103" s="10">
        <v>286.047738052</v>
      </c>
      <c r="Q103" s="10">
        <v>5.11085320892314</v>
      </c>
      <c r="R103">
        <v>770</v>
      </c>
      <c r="S103">
        <v>31.859</v>
      </c>
      <c r="T103">
        <v>301.0978</v>
      </c>
      <c r="U103">
        <v>301.098060621999</v>
      </c>
      <c r="V103">
        <v>-0.865571831757088</v>
      </c>
      <c r="W103" s="10" t="s">
        <v>262</v>
      </c>
      <c r="X103" s="17">
        <v>31.7952499999999</v>
      </c>
      <c r="Y103" s="17">
        <v>0.0543959250924805</v>
      </c>
      <c r="Z103" s="17">
        <f t="shared" si="1"/>
        <v>0.0017108192290509014</v>
      </c>
      <c r="AA103" s="17">
        <v>1.33605869519749</v>
      </c>
      <c r="AB103" s="17">
        <v>2.2016305269545837</v>
      </c>
    </row>
    <row r="104" spans="1:28" ht="12">
      <c r="A104" t="s">
        <v>154</v>
      </c>
      <c r="B104">
        <v>286.047734</v>
      </c>
      <c r="C104" s="10" t="s">
        <v>72</v>
      </c>
      <c r="D104" s="10" t="s">
        <v>72</v>
      </c>
      <c r="E104" s="10" t="s">
        <v>72</v>
      </c>
      <c r="F104" s="10" t="s">
        <v>72</v>
      </c>
      <c r="G104" s="10" t="s">
        <v>72</v>
      </c>
      <c r="H104">
        <v>531</v>
      </c>
      <c r="I104">
        <v>33.8389999999999</v>
      </c>
      <c r="J104">
        <v>301.097899999999</v>
      </c>
      <c r="K104">
        <v>301.098060621999</v>
      </c>
      <c r="L104">
        <v>-0.533454116646345</v>
      </c>
      <c r="M104" s="10">
        <v>356</v>
      </c>
      <c r="N104" s="10">
        <v>33.819</v>
      </c>
      <c r="O104" s="10">
        <v>286.049199999999</v>
      </c>
      <c r="P104" s="10">
        <v>286.047738052</v>
      </c>
      <c r="Q104" s="10">
        <v>5.11085320892314</v>
      </c>
      <c r="R104">
        <v>499</v>
      </c>
      <c r="S104">
        <v>33.9129999999999</v>
      </c>
      <c r="T104">
        <v>301.0978</v>
      </c>
      <c r="U104">
        <v>301.098060621999</v>
      </c>
      <c r="V104">
        <v>-0.865571831757088</v>
      </c>
      <c r="W104" s="10" t="s">
        <v>259</v>
      </c>
      <c r="X104" s="17">
        <v>33.8569999999999</v>
      </c>
      <c r="Y104" s="17">
        <v>0.0495176736125544</v>
      </c>
      <c r="Z104" s="17">
        <f t="shared" si="1"/>
        <v>0.0014625534930015815</v>
      </c>
      <c r="AA104" s="17">
        <v>1.23727575350656</v>
      </c>
      <c r="AB104" s="17">
        <v>2.1699597191088578</v>
      </c>
    </row>
    <row r="105" spans="1:28" ht="12">
      <c r="A105" t="s">
        <v>279</v>
      </c>
      <c r="B105">
        <v>273.100105</v>
      </c>
      <c r="C105" s="10">
        <v>1233</v>
      </c>
      <c r="D105" s="10">
        <v>44.8939999999999</v>
      </c>
      <c r="E105" s="10">
        <v>288.151099999999</v>
      </c>
      <c r="F105" s="10">
        <v>288.150430545</v>
      </c>
      <c r="G105" s="10">
        <v>2.32328301088915</v>
      </c>
      <c r="H105">
        <v>806</v>
      </c>
      <c r="I105">
        <v>44.905</v>
      </c>
      <c r="J105">
        <v>273.100199999999</v>
      </c>
      <c r="K105">
        <v>273.100107975</v>
      </c>
      <c r="L105">
        <v>0.33696434828823</v>
      </c>
      <c r="M105" s="10" t="s">
        <v>72</v>
      </c>
      <c r="N105" s="10" t="s">
        <v>72</v>
      </c>
      <c r="O105" s="10" t="s">
        <v>72</v>
      </c>
      <c r="P105" s="10" t="s">
        <v>72</v>
      </c>
      <c r="Q105" s="10" t="s">
        <v>72</v>
      </c>
      <c r="R105">
        <v>943</v>
      </c>
      <c r="S105">
        <v>44.9519999999999</v>
      </c>
      <c r="T105">
        <v>289.1501</v>
      </c>
      <c r="U105">
        <v>289.147465511</v>
      </c>
      <c r="V105">
        <v>9.11122978493347</v>
      </c>
      <c r="W105" s="10" t="s">
        <v>260</v>
      </c>
      <c r="X105" s="17">
        <v>44.9169999999999</v>
      </c>
      <c r="Y105" s="17">
        <v>0.0308058436014967</v>
      </c>
      <c r="Z105" s="17">
        <f t="shared" si="1"/>
        <v>0.0006858392947324346</v>
      </c>
      <c r="AA105" s="17">
        <v>3.92382571470362</v>
      </c>
      <c r="AB105" s="17">
        <v>3.923825714703616</v>
      </c>
    </row>
    <row r="106" spans="1:28" ht="12">
      <c r="A106" t="s">
        <v>279</v>
      </c>
      <c r="B106">
        <v>273.100105</v>
      </c>
      <c r="C106" s="10">
        <v>858</v>
      </c>
      <c r="D106" s="10">
        <v>41.67</v>
      </c>
      <c r="E106" s="10">
        <v>273.1005</v>
      </c>
      <c r="F106" s="10">
        <v>273.100107975</v>
      </c>
      <c r="G106" s="10">
        <v>1.435462632744</v>
      </c>
      <c r="H106" t="s">
        <v>72</v>
      </c>
      <c r="I106" t="s">
        <v>72</v>
      </c>
      <c r="J106" t="s">
        <v>72</v>
      </c>
      <c r="K106" t="s">
        <v>72</v>
      </c>
      <c r="L106" t="s">
        <v>72</v>
      </c>
      <c r="M106" s="10">
        <v>890</v>
      </c>
      <c r="N106" s="10">
        <v>41.6049999999999</v>
      </c>
      <c r="O106" s="10">
        <v>274.0966</v>
      </c>
      <c r="P106" s="10">
        <v>274.097142941</v>
      </c>
      <c r="Q106" s="10">
        <v>-1.98083421872383</v>
      </c>
      <c r="R106">
        <v>1430</v>
      </c>
      <c r="S106">
        <v>41.694</v>
      </c>
      <c r="T106">
        <v>289.1462</v>
      </c>
      <c r="U106">
        <v>289.147465511</v>
      </c>
      <c r="V106">
        <v>-4.3766975364941</v>
      </c>
      <c r="W106" s="10" t="s">
        <v>261</v>
      </c>
      <c r="X106" s="17">
        <v>41.6563333333333</v>
      </c>
      <c r="Y106" s="17">
        <v>0.0460470773593067</v>
      </c>
      <c r="Z106" s="17">
        <f t="shared" si="1"/>
        <v>0.0011054039968145717</v>
      </c>
      <c r="AA106" s="17">
        <v>-1.64068970749131</v>
      </c>
      <c r="AB106" s="17">
        <v>2.59766479598731</v>
      </c>
    </row>
    <row r="107" spans="1:28" ht="12">
      <c r="A107" t="s">
        <v>155</v>
      </c>
      <c r="B107">
        <v>288.111004</v>
      </c>
      <c r="C107" s="10" t="s">
        <v>72</v>
      </c>
      <c r="D107" s="10" t="s">
        <v>72</v>
      </c>
      <c r="E107" s="10" t="s">
        <v>72</v>
      </c>
      <c r="F107" s="10" t="s">
        <v>72</v>
      </c>
      <c r="G107" s="10" t="s">
        <v>72</v>
      </c>
      <c r="H107">
        <v>735</v>
      </c>
      <c r="I107">
        <v>18.478</v>
      </c>
      <c r="J107">
        <v>303.1609</v>
      </c>
      <c r="K107">
        <v>303.161329583999</v>
      </c>
      <c r="L107">
        <v>-1.41701449995535</v>
      </c>
      <c r="M107" s="10">
        <v>494</v>
      </c>
      <c r="N107" s="10">
        <v>18.489</v>
      </c>
      <c r="O107" s="10">
        <v>290.105799999999</v>
      </c>
      <c r="P107" s="10">
        <v>290.105076946</v>
      </c>
      <c r="Q107" s="10">
        <v>2.49238657761185</v>
      </c>
      <c r="R107">
        <v>738</v>
      </c>
      <c r="S107">
        <v>18.582</v>
      </c>
      <c r="T107">
        <v>305.1551</v>
      </c>
      <c r="U107">
        <v>305.155399515999</v>
      </c>
      <c r="V107">
        <v>-0.98151958099215</v>
      </c>
      <c r="W107" s="10" t="s">
        <v>259</v>
      </c>
      <c r="X107" s="17">
        <v>18.5163333333333</v>
      </c>
      <c r="Y107" s="17">
        <v>0.0571343446040409</v>
      </c>
      <c r="Z107" s="17">
        <f t="shared" si="1"/>
        <v>0.003085618711626186</v>
      </c>
      <c r="AA107" s="17">
        <v>0.0312841655547835</v>
      </c>
      <c r="AB107" s="17">
        <v>1.6303068861864503</v>
      </c>
    </row>
    <row r="108" spans="1:28" ht="12">
      <c r="A108" t="s">
        <v>54</v>
      </c>
      <c r="B108">
        <v>304.105918</v>
      </c>
      <c r="C108" s="10">
        <v>622</v>
      </c>
      <c r="D108" s="10">
        <v>26.358</v>
      </c>
      <c r="E108" s="10">
        <v>304.106299999999</v>
      </c>
      <c r="F108" s="10">
        <v>304.105921636</v>
      </c>
      <c r="G108" s="10">
        <v>1.24418491385736</v>
      </c>
      <c r="H108" t="s">
        <v>72</v>
      </c>
      <c r="I108" t="s">
        <v>72</v>
      </c>
      <c r="J108" t="s">
        <v>72</v>
      </c>
      <c r="K108" t="s">
        <v>72</v>
      </c>
      <c r="L108" t="s">
        <v>72</v>
      </c>
      <c r="M108" s="10">
        <v>1255</v>
      </c>
      <c r="N108" s="10">
        <v>26.27</v>
      </c>
      <c r="O108" s="10">
        <v>306.100599999999</v>
      </c>
      <c r="P108" s="10">
        <v>306.099991568</v>
      </c>
      <c r="Q108" s="10">
        <v>1.98769035160123</v>
      </c>
      <c r="R108">
        <v>1121</v>
      </c>
      <c r="S108">
        <v>26.338</v>
      </c>
      <c r="T108">
        <v>321.151</v>
      </c>
      <c r="U108">
        <v>321.150314138</v>
      </c>
      <c r="V108">
        <v>2.13564169118925</v>
      </c>
      <c r="W108" s="10" t="s">
        <v>261</v>
      </c>
      <c r="X108" s="17">
        <v>26.322</v>
      </c>
      <c r="Y108" s="17">
        <v>0.0461302503786837</v>
      </c>
      <c r="Z108" s="17">
        <f t="shared" si="1"/>
        <v>0.001752535915913825</v>
      </c>
      <c r="AA108" s="17">
        <v>1.78917231888261</v>
      </c>
      <c r="AB108" s="17">
        <v>1.7891723188826134</v>
      </c>
    </row>
    <row r="109" spans="1:28" ht="12">
      <c r="A109" t="s">
        <v>156</v>
      </c>
      <c r="B109">
        <v>303.121903</v>
      </c>
      <c r="C109" s="10" t="s">
        <v>72</v>
      </c>
      <c r="D109" s="10" t="s">
        <v>72</v>
      </c>
      <c r="E109" s="10" t="s">
        <v>72</v>
      </c>
      <c r="F109" s="10" t="s">
        <v>72</v>
      </c>
      <c r="G109" s="10" t="s">
        <v>72</v>
      </c>
      <c r="H109">
        <v>1357</v>
      </c>
      <c r="I109">
        <v>23.7979999999999</v>
      </c>
      <c r="J109">
        <v>318.171699999999</v>
      </c>
      <c r="K109">
        <v>318.172228623</v>
      </c>
      <c r="L109">
        <v>-1.66143664529747</v>
      </c>
      <c r="M109" s="10">
        <v>235</v>
      </c>
      <c r="N109" s="10">
        <v>23.7349999999999</v>
      </c>
      <c r="O109" s="10">
        <v>306.1132</v>
      </c>
      <c r="P109" s="10">
        <v>306.113010950999</v>
      </c>
      <c r="Q109" s="10">
        <v>0.617579107458822</v>
      </c>
      <c r="R109">
        <v>228</v>
      </c>
      <c r="S109">
        <v>23.852</v>
      </c>
      <c r="T109">
        <v>321.1628</v>
      </c>
      <c r="U109">
        <v>321.163333521</v>
      </c>
      <c r="V109">
        <v>-1.66121391932709</v>
      </c>
      <c r="W109" s="10" t="s">
        <v>259</v>
      </c>
      <c r="X109" s="17">
        <v>23.7949999999999</v>
      </c>
      <c r="Y109" s="17">
        <v>0.058557663887835</v>
      </c>
      <c r="Z109" s="17">
        <f t="shared" si="1"/>
        <v>0.0024609230463473524</v>
      </c>
      <c r="AA109" s="17">
        <v>-0.901690485721915</v>
      </c>
      <c r="AB109" s="17">
        <v>1.3134098906944607</v>
      </c>
    </row>
    <row r="110" spans="1:28" ht="12">
      <c r="A110" t="s">
        <v>123</v>
      </c>
      <c r="B110">
        <v>230.130678</v>
      </c>
      <c r="C110" s="10">
        <v>2456</v>
      </c>
      <c r="D110" s="10">
        <v>50.9669999999999</v>
      </c>
      <c r="E110" s="10">
        <v>245.18</v>
      </c>
      <c r="F110" s="10">
        <v>245.18100239</v>
      </c>
      <c r="G110" s="10">
        <v>-4.08836732954539</v>
      </c>
      <c r="H110">
        <v>1929</v>
      </c>
      <c r="I110">
        <v>51.012</v>
      </c>
      <c r="J110">
        <v>230.1297</v>
      </c>
      <c r="K110">
        <v>230.13067982</v>
      </c>
      <c r="L110">
        <v>-4.25766786403327</v>
      </c>
      <c r="M110" s="10">
        <v>1145</v>
      </c>
      <c r="N110" s="10">
        <v>50.896</v>
      </c>
      <c r="O110" s="10">
        <v>230.1313</v>
      </c>
      <c r="P110" s="10">
        <v>230.13067982</v>
      </c>
      <c r="Q110" s="10">
        <v>2.69490361078153</v>
      </c>
      <c r="R110" t="s">
        <v>72</v>
      </c>
      <c r="S110" t="s">
        <v>72</v>
      </c>
      <c r="T110" t="s">
        <v>72</v>
      </c>
      <c r="U110" t="s">
        <v>72</v>
      </c>
      <c r="V110" t="s">
        <v>72</v>
      </c>
      <c r="W110" s="10" t="s">
        <v>263</v>
      </c>
      <c r="X110" s="17">
        <v>50.9583333333333</v>
      </c>
      <c r="Y110" s="17">
        <v>0.0584836159392802</v>
      </c>
      <c r="Z110" s="17">
        <f t="shared" si="1"/>
        <v>0.0011476752105827684</v>
      </c>
      <c r="AA110" s="17">
        <v>-1.88371052759904</v>
      </c>
      <c r="AB110" s="17">
        <v>3.6803129347867305</v>
      </c>
    </row>
    <row r="111" spans="1:28" ht="12">
      <c r="A111" t="s">
        <v>157</v>
      </c>
      <c r="B111">
        <v>274.13174</v>
      </c>
      <c r="C111" s="10" t="s">
        <v>72</v>
      </c>
      <c r="D111" s="10" t="s">
        <v>72</v>
      </c>
      <c r="E111" s="10" t="s">
        <v>72</v>
      </c>
      <c r="F111" s="10" t="s">
        <v>72</v>
      </c>
      <c r="G111" s="10" t="s">
        <v>72</v>
      </c>
      <c r="H111">
        <v>263</v>
      </c>
      <c r="I111">
        <v>42.805</v>
      </c>
      <c r="J111">
        <v>289.182</v>
      </c>
      <c r="K111">
        <v>289.182065025999</v>
      </c>
      <c r="L111">
        <v>-0.224861800804086</v>
      </c>
      <c r="M111" s="10">
        <v>121</v>
      </c>
      <c r="N111" s="10">
        <v>42.7689999999999</v>
      </c>
      <c r="O111" s="10">
        <v>276.1263</v>
      </c>
      <c r="P111" s="10">
        <v>276.125812387999</v>
      </c>
      <c r="Q111" s="10">
        <v>1.76590517172483</v>
      </c>
      <c r="R111">
        <v>183</v>
      </c>
      <c r="S111">
        <v>42.8609999999999</v>
      </c>
      <c r="T111">
        <v>291.1763</v>
      </c>
      <c r="U111">
        <v>291.176134957999</v>
      </c>
      <c r="V111">
        <v>0.566811562799926</v>
      </c>
      <c r="W111" s="10" t="s">
        <v>259</v>
      </c>
      <c r="X111" s="17">
        <v>42.8116666666666</v>
      </c>
      <c r="Y111" s="17">
        <v>0.0463609030685686</v>
      </c>
      <c r="Z111" s="17">
        <f t="shared" si="1"/>
        <v>0.0010829034858543698</v>
      </c>
      <c r="AA111" s="17">
        <v>0.702618311240224</v>
      </c>
      <c r="AB111" s="17">
        <v>0.8525261784429473</v>
      </c>
    </row>
    <row r="112" spans="1:28" ht="12">
      <c r="A112" t="s">
        <v>157</v>
      </c>
      <c r="B112">
        <v>274.13174</v>
      </c>
      <c r="C112" s="10">
        <v>95</v>
      </c>
      <c r="D112" s="10">
        <v>48.3969999999999</v>
      </c>
      <c r="E112" s="10">
        <v>274.132099999999</v>
      </c>
      <c r="F112" s="10">
        <v>274.131742455999</v>
      </c>
      <c r="G112" s="10">
        <v>1.3042779971156</v>
      </c>
      <c r="H112" t="s">
        <v>72</v>
      </c>
      <c r="I112" t="s">
        <v>72</v>
      </c>
      <c r="J112" t="s">
        <v>72</v>
      </c>
      <c r="K112" t="s">
        <v>72</v>
      </c>
      <c r="L112" t="s">
        <v>72</v>
      </c>
      <c r="M112" s="10">
        <v>112</v>
      </c>
      <c r="N112" s="10">
        <v>48.307</v>
      </c>
      <c r="O112" s="10">
        <v>276.125999999999</v>
      </c>
      <c r="P112" s="10">
        <v>276.125812387999</v>
      </c>
      <c r="Q112" s="10">
        <v>0.679443904302005</v>
      </c>
      <c r="R112">
        <v>165</v>
      </c>
      <c r="S112">
        <v>48.368</v>
      </c>
      <c r="T112">
        <v>291.1752</v>
      </c>
      <c r="U112">
        <v>291.176134957999</v>
      </c>
      <c r="V112">
        <v>-3.21097056953987</v>
      </c>
      <c r="W112" s="10" t="s">
        <v>261</v>
      </c>
      <c r="X112" s="17">
        <v>48.3573333333333</v>
      </c>
      <c r="Y112" s="17">
        <v>0.0459383645043323</v>
      </c>
      <c r="Z112" s="17">
        <f t="shared" si="1"/>
        <v>0.0009499772079587859</v>
      </c>
      <c r="AA112" s="17">
        <v>-0.409082889374086</v>
      </c>
      <c r="AB112" s="17">
        <v>1.731564156985825</v>
      </c>
    </row>
    <row r="113" spans="1:28" ht="12">
      <c r="A113" t="s">
        <v>158</v>
      </c>
      <c r="B113">
        <v>290.126654</v>
      </c>
      <c r="C113" s="10" t="s">
        <v>72</v>
      </c>
      <c r="D113" s="10" t="s">
        <v>72</v>
      </c>
      <c r="E113" s="10" t="s">
        <v>72</v>
      </c>
      <c r="F113" s="10" t="s">
        <v>72</v>
      </c>
      <c r="G113" s="10" t="s">
        <v>72</v>
      </c>
      <c r="H113">
        <v>1506</v>
      </c>
      <c r="I113">
        <v>44.978</v>
      </c>
      <c r="J113">
        <v>305.1782</v>
      </c>
      <c r="K113">
        <v>305.176979647999</v>
      </c>
      <c r="L113">
        <v>3.9988337309706</v>
      </c>
      <c r="M113" s="10">
        <v>792</v>
      </c>
      <c r="N113" s="10">
        <v>44.994</v>
      </c>
      <c r="O113" s="10">
        <v>292.1231</v>
      </c>
      <c r="P113" s="10">
        <v>292.12072701</v>
      </c>
      <c r="Q113" s="10">
        <v>8.12331950668117</v>
      </c>
      <c r="R113">
        <v>849</v>
      </c>
      <c r="S113">
        <v>44.9339999999999</v>
      </c>
      <c r="T113">
        <v>307.1732</v>
      </c>
      <c r="U113">
        <v>307.171049579999</v>
      </c>
      <c r="V113">
        <v>7.00072485045335</v>
      </c>
      <c r="W113" s="10" t="s">
        <v>259</v>
      </c>
      <c r="X113" s="17">
        <v>44.9686666666666</v>
      </c>
      <c r="Y113" s="17">
        <v>0.0310698138606216</v>
      </c>
      <c r="Z113" s="17">
        <f t="shared" si="1"/>
        <v>0.0006909213940215034</v>
      </c>
      <c r="AA113" s="17">
        <v>6.37429269603504</v>
      </c>
      <c r="AB113" s="17">
        <v>6.374292696035039</v>
      </c>
    </row>
    <row r="114" spans="1:28" ht="12">
      <c r="A114" t="s">
        <v>158</v>
      </c>
      <c r="B114">
        <v>290.126654</v>
      </c>
      <c r="C114" s="10">
        <v>690</v>
      </c>
      <c r="D114" s="10">
        <v>36.084</v>
      </c>
      <c r="E114" s="10">
        <v>290.1261</v>
      </c>
      <c r="F114" s="10">
        <v>290.126657077999</v>
      </c>
      <c r="G114" s="10">
        <v>-1.92012001062786</v>
      </c>
      <c r="H114" t="s">
        <v>72</v>
      </c>
      <c r="I114" t="s">
        <v>72</v>
      </c>
      <c r="J114" t="s">
        <v>72</v>
      </c>
      <c r="K114" t="s">
        <v>72</v>
      </c>
      <c r="L114" t="s">
        <v>72</v>
      </c>
      <c r="M114" s="10">
        <v>715</v>
      </c>
      <c r="N114" s="10">
        <v>36.021</v>
      </c>
      <c r="O114" s="10">
        <v>292.120299999999</v>
      </c>
      <c r="P114" s="10">
        <v>292.12072701</v>
      </c>
      <c r="Q114" s="10">
        <v>-1.46175865195952</v>
      </c>
      <c r="R114">
        <v>942</v>
      </c>
      <c r="S114">
        <v>36.1109999999999</v>
      </c>
      <c r="T114">
        <v>307.170799999999</v>
      </c>
      <c r="U114">
        <v>307.171049579999</v>
      </c>
      <c r="V114">
        <v>-0.812511466634713</v>
      </c>
      <c r="W114" s="10" t="s">
        <v>261</v>
      </c>
      <c r="X114" s="17">
        <v>36.0719999999999</v>
      </c>
      <c r="Y114" s="17">
        <v>0.0461844129550177</v>
      </c>
      <c r="Z114" s="17">
        <f t="shared" si="1"/>
        <v>0.001280339680500605</v>
      </c>
      <c r="AA114" s="17">
        <v>-1.39813004307403</v>
      </c>
      <c r="AB114" s="17">
        <v>1.3981300430740309</v>
      </c>
    </row>
    <row r="115" spans="1:28" ht="12">
      <c r="A115" t="s">
        <v>194</v>
      </c>
      <c r="B115">
        <v>273.147725</v>
      </c>
      <c r="C115" s="10">
        <v>707</v>
      </c>
      <c r="D115" s="10">
        <v>28.984</v>
      </c>
      <c r="E115" s="10">
        <v>273.1474</v>
      </c>
      <c r="F115" s="10">
        <v>273.147726873</v>
      </c>
      <c r="G115" s="10">
        <v>-1.19668943889058</v>
      </c>
      <c r="H115" t="s">
        <v>72</v>
      </c>
      <c r="I115" t="s">
        <v>72</v>
      </c>
      <c r="J115" t="s">
        <v>72</v>
      </c>
      <c r="K115" t="s">
        <v>72</v>
      </c>
      <c r="L115" t="s">
        <v>72</v>
      </c>
      <c r="M115" s="10">
        <v>418</v>
      </c>
      <c r="N115" s="10">
        <v>28.93</v>
      </c>
      <c r="O115" s="10">
        <v>276.1397</v>
      </c>
      <c r="P115" s="10">
        <v>276.138831771</v>
      </c>
      <c r="Q115" s="10">
        <v>3.14417568301685</v>
      </c>
      <c r="R115">
        <v>474</v>
      </c>
      <c r="S115">
        <v>29.1099999999999</v>
      </c>
      <c r="T115">
        <v>291.189399999999</v>
      </c>
      <c r="U115">
        <v>291.189154341</v>
      </c>
      <c r="V115">
        <v>0.843640624155579</v>
      </c>
      <c r="W115" s="10" t="s">
        <v>261</v>
      </c>
      <c r="X115" s="17">
        <v>29.0079999999999</v>
      </c>
      <c r="Y115" s="17">
        <v>0.0923688259100376</v>
      </c>
      <c r="Z115" s="17">
        <f t="shared" si="1"/>
        <v>0.003184253513170088</v>
      </c>
      <c r="AA115" s="17">
        <v>0.930375622760616</v>
      </c>
      <c r="AB115" s="17">
        <v>1.728168582021003</v>
      </c>
    </row>
    <row r="116" spans="1:28" ht="12">
      <c r="A116" t="s">
        <v>195</v>
      </c>
      <c r="B116">
        <v>216.151414</v>
      </c>
      <c r="C116" s="10">
        <v>285</v>
      </c>
      <c r="D116" s="10">
        <v>53.923</v>
      </c>
      <c r="E116" s="10">
        <v>216.1514</v>
      </c>
      <c r="F116" s="10">
        <v>216.151415262</v>
      </c>
      <c r="G116" s="10">
        <v>-0.0706079115263882</v>
      </c>
      <c r="H116" t="s">
        <v>72</v>
      </c>
      <c r="I116" t="s">
        <v>72</v>
      </c>
      <c r="J116" t="s">
        <v>72</v>
      </c>
      <c r="K116" t="s">
        <v>72</v>
      </c>
      <c r="L116" t="s">
        <v>72</v>
      </c>
      <c r="M116" s="10">
        <v>344</v>
      </c>
      <c r="N116" s="10">
        <v>53.78</v>
      </c>
      <c r="O116" s="10">
        <v>216.151299999999</v>
      </c>
      <c r="P116" s="10">
        <v>216.151415262</v>
      </c>
      <c r="Q116" s="10">
        <v>-0.533246566782813</v>
      </c>
      <c r="R116">
        <v>367</v>
      </c>
      <c r="S116">
        <v>53.9159999999999</v>
      </c>
      <c r="T116">
        <v>231.2007</v>
      </c>
      <c r="U116">
        <v>231.201737831999</v>
      </c>
      <c r="V116">
        <v>-4.48885899226701</v>
      </c>
      <c r="W116" s="10" t="s">
        <v>261</v>
      </c>
      <c r="X116" s="17">
        <v>53.8729999999999</v>
      </c>
      <c r="Y116" s="17">
        <v>0.0806163755077065</v>
      </c>
      <c r="Z116" s="17">
        <f t="shared" si="1"/>
        <v>0.0014964151895700381</v>
      </c>
      <c r="AA116" s="17">
        <v>-1.69757115685873</v>
      </c>
      <c r="AB116" s="17">
        <v>1.6975711568587373</v>
      </c>
    </row>
    <row r="117" spans="1:28" ht="12">
      <c r="A117" t="s">
        <v>38</v>
      </c>
      <c r="B117">
        <v>232.14632799999998</v>
      </c>
      <c r="C117" s="10">
        <v>1324</v>
      </c>
      <c r="D117" s="10">
        <v>44.283</v>
      </c>
      <c r="E117" s="10">
        <v>247.1947</v>
      </c>
      <c r="F117" s="10">
        <v>247.196652454</v>
      </c>
      <c r="G117" s="10">
        <v>-7.89838365773983</v>
      </c>
      <c r="H117">
        <v>820</v>
      </c>
      <c r="I117">
        <v>44.323</v>
      </c>
      <c r="J117">
        <v>232.1466</v>
      </c>
      <c r="K117">
        <v>232.146329884</v>
      </c>
      <c r="L117">
        <v>1.16355920910227</v>
      </c>
      <c r="M117" s="10" t="s">
        <v>72</v>
      </c>
      <c r="N117" s="10" t="s">
        <v>72</v>
      </c>
      <c r="O117" s="10" t="s">
        <v>72</v>
      </c>
      <c r="P117" s="10" t="s">
        <v>72</v>
      </c>
      <c r="Q117" s="10" t="s">
        <v>72</v>
      </c>
      <c r="R117">
        <v>1554</v>
      </c>
      <c r="S117">
        <v>44.341</v>
      </c>
      <c r="T117">
        <v>247.194799999999</v>
      </c>
      <c r="U117">
        <v>247.196652454</v>
      </c>
      <c r="V117">
        <v>-7.49384743567978</v>
      </c>
      <c r="W117" s="10" t="s">
        <v>260</v>
      </c>
      <c r="X117" s="17">
        <v>44.3156666666666</v>
      </c>
      <c r="Y117" s="17">
        <v>0.0296872587709495</v>
      </c>
      <c r="Z117" s="17">
        <f t="shared" si="1"/>
        <v>0.0006699043702591907</v>
      </c>
      <c r="AA117" s="17">
        <v>-4.74289062810577</v>
      </c>
      <c r="AB117" s="17">
        <v>5.518596767507293</v>
      </c>
    </row>
    <row r="118" spans="1:28" ht="12">
      <c r="A118" t="s">
        <v>38</v>
      </c>
      <c r="B118">
        <v>232.14632799999998</v>
      </c>
      <c r="C118" s="10">
        <v>409</v>
      </c>
      <c r="D118" s="10">
        <v>45.4549999999999</v>
      </c>
      <c r="E118" s="10">
        <v>232.1468</v>
      </c>
      <c r="F118" s="10">
        <v>232.146329884</v>
      </c>
      <c r="G118" s="10">
        <v>2.02508478267725</v>
      </c>
      <c r="H118" t="s">
        <v>72</v>
      </c>
      <c r="I118" t="s">
        <v>72</v>
      </c>
      <c r="J118" t="s">
        <v>72</v>
      </c>
      <c r="K118" t="s">
        <v>72</v>
      </c>
      <c r="L118" t="s">
        <v>72</v>
      </c>
      <c r="M118" s="10">
        <v>760</v>
      </c>
      <c r="N118" s="10">
        <v>45.39</v>
      </c>
      <c r="O118" s="10">
        <v>232.145999999999</v>
      </c>
      <c r="P118" s="10">
        <v>232.146329884</v>
      </c>
      <c r="Q118" s="10">
        <v>-1.42101751198994</v>
      </c>
      <c r="R118">
        <v>905</v>
      </c>
      <c r="S118">
        <v>45.4799999999999</v>
      </c>
      <c r="T118">
        <v>247.195899999999</v>
      </c>
      <c r="U118">
        <v>247.196652454</v>
      </c>
      <c r="V118">
        <v>-3.04394898807523</v>
      </c>
      <c r="W118" s="10" t="s">
        <v>261</v>
      </c>
      <c r="X118" s="17">
        <v>45.4416666666666</v>
      </c>
      <c r="Y118" s="17">
        <v>0.046457866215882</v>
      </c>
      <c r="Z118" s="17">
        <f t="shared" si="1"/>
        <v>0.0010223627261884923</v>
      </c>
      <c r="AA118" s="17">
        <v>-0.813293905795976</v>
      </c>
      <c r="AB118" s="17">
        <v>2.1633504275808066</v>
      </c>
    </row>
    <row r="119" spans="1:28" ht="12">
      <c r="A119" t="s">
        <v>38</v>
      </c>
      <c r="B119">
        <v>232.14632799999998</v>
      </c>
      <c r="C119" s="10">
        <v>433</v>
      </c>
      <c r="D119" s="10">
        <v>54.048</v>
      </c>
      <c r="E119" s="10">
        <v>232.145999999999</v>
      </c>
      <c r="F119" s="10">
        <v>232.146329884</v>
      </c>
      <c r="G119" s="10">
        <v>-1.42101751198994</v>
      </c>
      <c r="H119" t="s">
        <v>72</v>
      </c>
      <c r="I119" t="s">
        <v>72</v>
      </c>
      <c r="J119" t="s">
        <v>72</v>
      </c>
      <c r="K119" t="s">
        <v>72</v>
      </c>
      <c r="L119" t="s">
        <v>72</v>
      </c>
      <c r="M119" s="10">
        <v>977</v>
      </c>
      <c r="N119" s="10">
        <v>53.868</v>
      </c>
      <c r="O119" s="10">
        <v>232.1459</v>
      </c>
      <c r="P119" s="10">
        <v>232.146329884</v>
      </c>
      <c r="Q119" s="10">
        <v>-1.85178029828771</v>
      </c>
      <c r="R119">
        <v>1205</v>
      </c>
      <c r="S119">
        <v>54.045</v>
      </c>
      <c r="T119">
        <v>247.194999999999</v>
      </c>
      <c r="U119">
        <v>247.196652454</v>
      </c>
      <c r="V119">
        <v>-6.68477499063986</v>
      </c>
      <c r="W119" s="10" t="s">
        <v>261</v>
      </c>
      <c r="X119" s="17">
        <v>53.987</v>
      </c>
      <c r="Y119" s="17">
        <v>0.103067938758859</v>
      </c>
      <c r="Z119" s="17">
        <f t="shared" si="1"/>
        <v>0.0019091251367710559</v>
      </c>
      <c r="AA119" s="17">
        <v>-3.31919093363917</v>
      </c>
      <c r="AB119" s="17">
        <v>3.3191909336391703</v>
      </c>
    </row>
    <row r="120" spans="1:28" ht="12">
      <c r="A120" t="s">
        <v>159</v>
      </c>
      <c r="B120">
        <v>248.14124199999998</v>
      </c>
      <c r="C120" s="10">
        <v>364</v>
      </c>
      <c r="D120" s="10">
        <v>50.874</v>
      </c>
      <c r="E120" s="10">
        <v>263.191599999999</v>
      </c>
      <c r="F120" s="10">
        <v>263.191567076</v>
      </c>
      <c r="G120" s="10">
        <v>0.125095192955992</v>
      </c>
      <c r="H120">
        <v>216</v>
      </c>
      <c r="I120">
        <v>50.926</v>
      </c>
      <c r="J120">
        <v>248.1414</v>
      </c>
      <c r="K120">
        <v>248.141244505999</v>
      </c>
      <c r="L120">
        <v>0.626635045724607</v>
      </c>
      <c r="M120" s="10">
        <v>273</v>
      </c>
      <c r="N120" s="10">
        <v>50.84</v>
      </c>
      <c r="O120" s="10">
        <v>248.1413</v>
      </c>
      <c r="P120" s="10">
        <v>248.141244505999</v>
      </c>
      <c r="Q120" s="10">
        <v>0.223638759466755</v>
      </c>
      <c r="R120">
        <v>452</v>
      </c>
      <c r="S120">
        <v>50.93</v>
      </c>
      <c r="T120">
        <v>263.1911</v>
      </c>
      <c r="U120">
        <v>263.191567076</v>
      </c>
      <c r="V120">
        <v>-1.77466172338209</v>
      </c>
      <c r="W120" s="10" t="s">
        <v>262</v>
      </c>
      <c r="X120" s="17">
        <v>50.8925</v>
      </c>
      <c r="Y120" s="17">
        <v>0.0433089675086644</v>
      </c>
      <c r="Z120" s="17">
        <f t="shared" si="1"/>
        <v>0.0008509891930768659</v>
      </c>
      <c r="AA120" s="17">
        <v>-0.199823181308684</v>
      </c>
      <c r="AB120" s="17">
        <v>0.687507680382361</v>
      </c>
    </row>
    <row r="121" spans="1:28" ht="12">
      <c r="A121" t="s">
        <v>159</v>
      </c>
      <c r="B121">
        <v>248.14124199999998</v>
      </c>
      <c r="C121" s="10" t="s">
        <v>72</v>
      </c>
      <c r="D121" s="10" t="s">
        <v>72</v>
      </c>
      <c r="E121" s="10" t="s">
        <v>72</v>
      </c>
      <c r="F121" s="10" t="s">
        <v>72</v>
      </c>
      <c r="G121" s="10" t="s">
        <v>72</v>
      </c>
      <c r="H121">
        <v>2416</v>
      </c>
      <c r="I121">
        <v>64.655</v>
      </c>
      <c r="J121">
        <v>263.190999999999</v>
      </c>
      <c r="K121">
        <v>263.191567076</v>
      </c>
      <c r="L121">
        <v>-2.15461310708166</v>
      </c>
      <c r="M121" s="10">
        <v>762</v>
      </c>
      <c r="N121" s="10">
        <v>64.5649999999999</v>
      </c>
      <c r="O121" s="10">
        <v>248.1406</v>
      </c>
      <c r="P121" s="10">
        <v>248.141244505999</v>
      </c>
      <c r="Q121" s="10">
        <v>-2.59733524422367</v>
      </c>
      <c r="R121">
        <v>1038</v>
      </c>
      <c r="S121">
        <v>64.727</v>
      </c>
      <c r="T121">
        <v>263.192</v>
      </c>
      <c r="U121">
        <v>263.191567076</v>
      </c>
      <c r="V121">
        <v>1.64490072689036</v>
      </c>
      <c r="W121" s="10" t="s">
        <v>259</v>
      </c>
      <c r="X121" s="17">
        <v>64.6489999999999</v>
      </c>
      <c r="Y121" s="17">
        <v>0.0811664955508225</v>
      </c>
      <c r="Z121" s="17">
        <f t="shared" si="1"/>
        <v>0.0012554949891076834</v>
      </c>
      <c r="AA121" s="17">
        <v>-1.03568254147165</v>
      </c>
      <c r="AB121" s="17">
        <v>2.13228302606523</v>
      </c>
    </row>
    <row r="122" spans="1:28" ht="12">
      <c r="A122" t="s">
        <v>96</v>
      </c>
      <c r="B122">
        <v>264.13615599999997</v>
      </c>
      <c r="C122" s="10">
        <v>1311</v>
      </c>
      <c r="D122" s="10">
        <v>45.2419999999999</v>
      </c>
      <c r="E122" s="10">
        <v>279.1872</v>
      </c>
      <c r="F122" s="10">
        <v>279.186481698</v>
      </c>
      <c r="G122" s="10">
        <v>2.57283947140632</v>
      </c>
      <c r="H122">
        <v>1069</v>
      </c>
      <c r="I122">
        <v>45.329</v>
      </c>
      <c r="J122">
        <v>264.1365</v>
      </c>
      <c r="K122">
        <v>264.136159127999</v>
      </c>
      <c r="L122">
        <v>1.29051622928165</v>
      </c>
      <c r="M122" s="10" t="s">
        <v>72</v>
      </c>
      <c r="N122" s="10" t="s">
        <v>72</v>
      </c>
      <c r="O122" s="10" t="s">
        <v>72</v>
      </c>
      <c r="P122" s="10" t="s">
        <v>72</v>
      </c>
      <c r="Q122" s="10" t="s">
        <v>72</v>
      </c>
      <c r="R122">
        <v>1132</v>
      </c>
      <c r="S122">
        <v>45.374</v>
      </c>
      <c r="T122">
        <v>279.1866</v>
      </c>
      <c r="U122">
        <v>279.186481698</v>
      </c>
      <c r="V122">
        <v>0.423738281510797</v>
      </c>
      <c r="W122" s="10" t="s">
        <v>260</v>
      </c>
      <c r="X122" s="17">
        <v>45.3149999999999</v>
      </c>
      <c r="Y122" s="17">
        <v>0.0671043962792368</v>
      </c>
      <c r="Z122" s="17">
        <f t="shared" si="1"/>
        <v>0.001480842905864216</v>
      </c>
      <c r="AA122" s="17">
        <v>1.42903132739959</v>
      </c>
      <c r="AB122" s="17">
        <v>1.4290313273995892</v>
      </c>
    </row>
    <row r="123" spans="1:28" ht="12">
      <c r="A123" t="s">
        <v>96</v>
      </c>
      <c r="B123">
        <v>264.13615599999997</v>
      </c>
      <c r="C123" s="10" t="s">
        <v>72</v>
      </c>
      <c r="D123" s="10" t="s">
        <v>72</v>
      </c>
      <c r="E123" s="10" t="s">
        <v>72</v>
      </c>
      <c r="F123" s="10" t="s">
        <v>72</v>
      </c>
      <c r="G123" s="10" t="s">
        <v>72</v>
      </c>
      <c r="H123">
        <v>1394</v>
      </c>
      <c r="I123">
        <v>42.533</v>
      </c>
      <c r="J123">
        <v>279.186199999999</v>
      </c>
      <c r="K123">
        <v>279.186481698</v>
      </c>
      <c r="L123">
        <v>-1.00899584549342</v>
      </c>
      <c r="M123" s="10">
        <v>623</v>
      </c>
      <c r="N123" s="10">
        <v>42.5069999999999</v>
      </c>
      <c r="O123" s="10">
        <v>264.1354</v>
      </c>
      <c r="P123" s="10">
        <v>264.136159127999</v>
      </c>
      <c r="Q123" s="10">
        <v>-2.87400256905158</v>
      </c>
      <c r="R123">
        <v>735</v>
      </c>
      <c r="S123">
        <v>42.6619999999999</v>
      </c>
      <c r="T123">
        <v>279.187099999999</v>
      </c>
      <c r="U123">
        <v>279.186481698</v>
      </c>
      <c r="V123">
        <v>2.21465593924806</v>
      </c>
      <c r="W123" s="10" t="s">
        <v>259</v>
      </c>
      <c r="X123" s="17">
        <v>42.5673333333333</v>
      </c>
      <c r="Y123" s="17">
        <v>0.083008031739905</v>
      </c>
      <c r="Z123" s="17">
        <f t="shared" si="1"/>
        <v>0.001950040682367662</v>
      </c>
      <c r="AA123" s="17">
        <v>-0.556114158432316</v>
      </c>
      <c r="AB123" s="17">
        <v>2.032551451264353</v>
      </c>
    </row>
    <row r="124" spans="1:28" ht="12">
      <c r="A124" t="s">
        <v>47</v>
      </c>
      <c r="B124">
        <v>412.134256</v>
      </c>
      <c r="C124" s="10">
        <v>486</v>
      </c>
      <c r="D124" s="10">
        <v>24.7669999999999</v>
      </c>
      <c r="E124" s="10">
        <v>412.1344</v>
      </c>
      <c r="F124" s="10">
        <v>412.134261658</v>
      </c>
      <c r="G124" s="10">
        <v>0.335672165321299</v>
      </c>
      <c r="H124" t="s">
        <v>72</v>
      </c>
      <c r="I124" t="s">
        <v>72</v>
      </c>
      <c r="J124" t="s">
        <v>72</v>
      </c>
      <c r="K124" t="s">
        <v>72</v>
      </c>
      <c r="L124" t="s">
        <v>72</v>
      </c>
      <c r="M124" s="10">
        <v>929</v>
      </c>
      <c r="N124" s="10">
        <v>24.66</v>
      </c>
      <c r="O124" s="10">
        <v>418.1191</v>
      </c>
      <c r="P124" s="10">
        <v>418.116471454</v>
      </c>
      <c r="Q124" s="10">
        <v>6.28663585254574</v>
      </c>
      <c r="R124">
        <v>1462</v>
      </c>
      <c r="S124">
        <v>24.771</v>
      </c>
      <c r="T124">
        <v>433.1669</v>
      </c>
      <c r="U124">
        <v>433.166794024</v>
      </c>
      <c r="V124">
        <v>0.244654025766143</v>
      </c>
      <c r="W124" s="10" t="s">
        <v>261</v>
      </c>
      <c r="X124" s="17">
        <v>24.7326666666666</v>
      </c>
      <c r="Y124" s="17">
        <v>0.0629629520697129</v>
      </c>
      <c r="Z124" s="17">
        <f t="shared" si="1"/>
        <v>0.0025457405349084777</v>
      </c>
      <c r="AA124" s="17">
        <v>2.28898734787772</v>
      </c>
      <c r="AB124" s="17">
        <v>2.288987347877727</v>
      </c>
    </row>
    <row r="125" spans="1:28" ht="12">
      <c r="A125" t="s">
        <v>45</v>
      </c>
      <c r="B125">
        <v>250.15689199999997</v>
      </c>
      <c r="C125" s="10">
        <v>475</v>
      </c>
      <c r="D125" s="10">
        <v>44.3299999999999</v>
      </c>
      <c r="E125" s="10">
        <v>250.1568</v>
      </c>
      <c r="F125" s="10">
        <v>250.156894569999</v>
      </c>
      <c r="G125" s="10">
        <v>-0.378042748191145</v>
      </c>
      <c r="H125" t="s">
        <v>72</v>
      </c>
      <c r="I125" t="s">
        <v>72</v>
      </c>
      <c r="J125" t="s">
        <v>72</v>
      </c>
      <c r="K125" t="s">
        <v>72</v>
      </c>
      <c r="L125" t="s">
        <v>72</v>
      </c>
      <c r="M125" s="10">
        <v>796</v>
      </c>
      <c r="N125" s="10">
        <v>44.259</v>
      </c>
      <c r="O125" s="10">
        <v>250.156499999999</v>
      </c>
      <c r="P125" s="10">
        <v>250.156894569999</v>
      </c>
      <c r="Q125" s="10">
        <v>-1.57729012696477</v>
      </c>
      <c r="R125">
        <v>970</v>
      </c>
      <c r="S125">
        <v>44.341</v>
      </c>
      <c r="T125">
        <v>265.206399999999</v>
      </c>
      <c r="U125">
        <v>265.20721714</v>
      </c>
      <c r="V125">
        <v>-3.0811378698768</v>
      </c>
      <c r="W125" s="10" t="s">
        <v>261</v>
      </c>
      <c r="X125" s="17">
        <v>44.31</v>
      </c>
      <c r="Y125" s="17">
        <v>0.0445084261685339</v>
      </c>
      <c r="Z125" s="17">
        <f t="shared" si="1"/>
        <v>0.001004478135150844</v>
      </c>
      <c r="AA125" s="17">
        <v>-1.67882358167757</v>
      </c>
      <c r="AB125" s="17">
        <v>1.6788235816775716</v>
      </c>
    </row>
    <row r="126" spans="1:28" ht="12">
      <c r="A126" t="s">
        <v>196</v>
      </c>
      <c r="B126">
        <v>310.13510999999994</v>
      </c>
      <c r="C126" s="10" t="s">
        <v>72</v>
      </c>
      <c r="D126" s="10" t="s">
        <v>72</v>
      </c>
      <c r="E126" s="10" t="s">
        <v>72</v>
      </c>
      <c r="F126" s="10" t="s">
        <v>72</v>
      </c>
      <c r="G126" s="10" t="s">
        <v>72</v>
      </c>
      <c r="H126">
        <v>474</v>
      </c>
      <c r="I126">
        <v>8.36599999999999</v>
      </c>
      <c r="J126">
        <v>325.184</v>
      </c>
      <c r="K126">
        <v>325.185435885999</v>
      </c>
      <c r="L126">
        <v>-4.41559135617979</v>
      </c>
      <c r="M126" s="10">
        <v>262</v>
      </c>
      <c r="N126" s="10">
        <v>8.39</v>
      </c>
      <c r="O126" s="10">
        <v>312.1283</v>
      </c>
      <c r="P126" s="10">
        <v>312.129183248</v>
      </c>
      <c r="Q126" s="10">
        <v>-2.82975142147426</v>
      </c>
      <c r="R126">
        <v>384</v>
      </c>
      <c r="S126">
        <v>8.49</v>
      </c>
      <c r="T126">
        <v>327.1789</v>
      </c>
      <c r="U126">
        <v>327.179505818</v>
      </c>
      <c r="V126">
        <v>-1.85163798228185</v>
      </c>
      <c r="W126" s="10" t="s">
        <v>259</v>
      </c>
      <c r="X126" s="17">
        <v>8.41533333333333</v>
      </c>
      <c r="Y126" s="17">
        <v>0.0657672664274056</v>
      </c>
      <c r="Z126" s="17">
        <f t="shared" si="1"/>
        <v>0.00781517069168252</v>
      </c>
      <c r="AA126" s="17">
        <v>-3.03232691997864</v>
      </c>
      <c r="AB126" s="17">
        <v>3.032326919978633</v>
      </c>
    </row>
    <row r="127" spans="1:28" ht="12">
      <c r="A127" t="s">
        <v>61</v>
      </c>
      <c r="B127">
        <v>306.16918799999996</v>
      </c>
      <c r="C127" s="10">
        <v>392</v>
      </c>
      <c r="D127" s="10">
        <v>19.256</v>
      </c>
      <c r="E127" s="10">
        <v>321.218</v>
      </c>
      <c r="F127" s="10">
        <v>321.219513167999</v>
      </c>
      <c r="G127" s="10">
        <v>-4.71069763146346</v>
      </c>
      <c r="H127">
        <v>121</v>
      </c>
      <c r="I127">
        <v>19.0919999999999</v>
      </c>
      <c r="J127">
        <v>306.1694</v>
      </c>
      <c r="K127">
        <v>306.169190598</v>
      </c>
      <c r="L127">
        <v>0.683942102687943</v>
      </c>
      <c r="M127" s="10" t="s">
        <v>72</v>
      </c>
      <c r="N127" s="10" t="s">
        <v>72</v>
      </c>
      <c r="O127" s="10" t="s">
        <v>72</v>
      </c>
      <c r="P127" s="10" t="s">
        <v>72</v>
      </c>
      <c r="Q127" s="10" t="s">
        <v>72</v>
      </c>
      <c r="R127">
        <v>1194</v>
      </c>
      <c r="S127">
        <v>19.4989999999999</v>
      </c>
      <c r="T127">
        <v>325.206599999999</v>
      </c>
      <c r="U127">
        <v>325.207653032</v>
      </c>
      <c r="V127">
        <v>-3.23802957973115</v>
      </c>
      <c r="W127" s="10" t="s">
        <v>260</v>
      </c>
      <c r="X127" s="17">
        <v>19.2823333333333</v>
      </c>
      <c r="Y127" s="17">
        <v>0.204773859008744</v>
      </c>
      <c r="Z127" s="17">
        <f t="shared" si="1"/>
        <v>0.010619765537127823</v>
      </c>
      <c r="AA127" s="17">
        <v>-2.42159503616889</v>
      </c>
      <c r="AB127" s="17">
        <v>2.8775564379608505</v>
      </c>
    </row>
    <row r="128" spans="1:28" ht="12">
      <c r="A128" t="s">
        <v>30</v>
      </c>
      <c r="B128">
        <v>377.11443099999997</v>
      </c>
      <c r="C128" s="10">
        <v>304</v>
      </c>
      <c r="D128" s="10">
        <v>32.527</v>
      </c>
      <c r="E128" s="10">
        <v>377.1118</v>
      </c>
      <c r="F128" s="10">
        <v>377.114437451</v>
      </c>
      <c r="G128" s="10">
        <v>-6.99376830498813</v>
      </c>
      <c r="H128" t="s">
        <v>72</v>
      </c>
      <c r="I128" t="s">
        <v>72</v>
      </c>
      <c r="J128" t="s">
        <v>72</v>
      </c>
      <c r="K128" t="s">
        <v>72</v>
      </c>
      <c r="L128" t="s">
        <v>72</v>
      </c>
      <c r="M128" s="10">
        <v>163</v>
      </c>
      <c r="N128" s="10">
        <v>32.43</v>
      </c>
      <c r="O128" s="10">
        <v>378.108999999999</v>
      </c>
      <c r="P128" s="10">
        <v>378.111472417</v>
      </c>
      <c r="Q128" s="10">
        <v>-6.53885740172824</v>
      </c>
      <c r="R128">
        <v>324</v>
      </c>
      <c r="S128">
        <v>32.548</v>
      </c>
      <c r="T128">
        <v>393.158</v>
      </c>
      <c r="U128">
        <v>393.161794987</v>
      </c>
      <c r="V128">
        <v>-9.65248162049294</v>
      </c>
      <c r="W128" s="10" t="s">
        <v>261</v>
      </c>
      <c r="X128" s="17">
        <v>32.5016666666666</v>
      </c>
      <c r="Y128" s="17">
        <v>0.0629470677103664</v>
      </c>
      <c r="Z128" s="17">
        <f t="shared" si="1"/>
        <v>0.0019367335329583055</v>
      </c>
      <c r="AA128" s="17">
        <v>-7.72836910906977</v>
      </c>
      <c r="AB128" s="17">
        <v>7.72836910906977</v>
      </c>
    </row>
    <row r="129" spans="1:28" ht="12">
      <c r="A129" t="s">
        <v>113</v>
      </c>
      <c r="B129">
        <v>296.155846</v>
      </c>
      <c r="C129" s="10">
        <v>1040</v>
      </c>
      <c r="D129" s="10">
        <v>56.8389999999999</v>
      </c>
      <c r="E129" s="10">
        <v>311.203399999999</v>
      </c>
      <c r="F129" s="10">
        <v>311.206171327999</v>
      </c>
      <c r="G129" s="10">
        <v>-8.90511903483533</v>
      </c>
      <c r="H129">
        <v>605</v>
      </c>
      <c r="I129">
        <v>56.8849999999999</v>
      </c>
      <c r="J129">
        <v>296.1532</v>
      </c>
      <c r="K129">
        <v>296.155848757999</v>
      </c>
      <c r="L129">
        <v>-8.94379770299456</v>
      </c>
      <c r="M129" s="10">
        <v>429</v>
      </c>
      <c r="N129" s="10">
        <v>56.8239999999999</v>
      </c>
      <c r="O129" s="10">
        <v>298.1472</v>
      </c>
      <c r="P129" s="10">
        <v>298.149918689999</v>
      </c>
      <c r="Q129" s="10">
        <v>-9.11853342716405</v>
      </c>
      <c r="R129" t="s">
        <v>72</v>
      </c>
      <c r="S129" t="s">
        <v>72</v>
      </c>
      <c r="T129" t="s">
        <v>72</v>
      </c>
      <c r="U129" t="s">
        <v>72</v>
      </c>
      <c r="V129" t="s">
        <v>72</v>
      </c>
      <c r="W129" s="10" t="s">
        <v>263</v>
      </c>
      <c r="X129" s="17">
        <v>56.8493333333333</v>
      </c>
      <c r="Y129" s="17">
        <v>0.0317857410379768</v>
      </c>
      <c r="Z129" s="17">
        <f t="shared" si="1"/>
        <v>0.0005591224940423251</v>
      </c>
      <c r="AA129" s="17">
        <v>-8.98915005499798</v>
      </c>
      <c r="AB129" s="17">
        <v>8.98915005499798</v>
      </c>
    </row>
    <row r="130" spans="1:28" ht="12">
      <c r="A130" t="s">
        <v>49</v>
      </c>
      <c r="B130">
        <v>328.145674</v>
      </c>
      <c r="C130" s="10">
        <v>528</v>
      </c>
      <c r="D130" s="10">
        <v>24.401</v>
      </c>
      <c r="E130" s="10">
        <v>328.142699999999</v>
      </c>
      <c r="F130" s="10">
        <v>328.145678002</v>
      </c>
      <c r="G130" s="10">
        <v>-9.07524370964237</v>
      </c>
      <c r="H130" t="s">
        <v>72</v>
      </c>
      <c r="I130" t="s">
        <v>72</v>
      </c>
      <c r="J130" t="s">
        <v>72</v>
      </c>
      <c r="K130" t="s">
        <v>72</v>
      </c>
      <c r="L130" t="s">
        <v>72</v>
      </c>
      <c r="M130" s="10">
        <v>278</v>
      </c>
      <c r="N130" s="10">
        <v>24.3299999999999</v>
      </c>
      <c r="O130" s="10">
        <v>330.1379</v>
      </c>
      <c r="P130" s="10">
        <v>330.139747934</v>
      </c>
      <c r="Q130" s="10">
        <v>-5.59742960844779</v>
      </c>
      <c r="R130">
        <v>484</v>
      </c>
      <c r="S130">
        <v>24.417</v>
      </c>
      <c r="T130">
        <v>345.187</v>
      </c>
      <c r="U130">
        <v>345.190070504</v>
      </c>
      <c r="V130">
        <v>-8.89511101958942</v>
      </c>
      <c r="W130" s="10" t="s">
        <v>261</v>
      </c>
      <c r="X130" s="17">
        <v>24.3826666666666</v>
      </c>
      <c r="Y130" s="17">
        <v>0.0463069469230465</v>
      </c>
      <c r="Z130" s="17">
        <f t="shared" si="1"/>
        <v>0.0018991748341600574</v>
      </c>
      <c r="AA130" s="17">
        <v>-7.85592811255986</v>
      </c>
      <c r="AB130" s="17">
        <v>7.85592811255986</v>
      </c>
    </row>
    <row r="131" spans="1:28" ht="12">
      <c r="A131" t="s">
        <v>197</v>
      </c>
      <c r="B131">
        <v>423.113385</v>
      </c>
      <c r="C131" s="10" t="s">
        <v>72</v>
      </c>
      <c r="D131" s="10" t="s">
        <v>72</v>
      </c>
      <c r="E131" s="10" t="s">
        <v>72</v>
      </c>
      <c r="F131" s="10" t="s">
        <v>72</v>
      </c>
      <c r="G131" s="10" t="s">
        <v>72</v>
      </c>
      <c r="H131">
        <v>1102</v>
      </c>
      <c r="I131">
        <v>27.039</v>
      </c>
      <c r="J131">
        <v>438.1643</v>
      </c>
      <c r="K131">
        <v>438.163714208999</v>
      </c>
      <c r="L131">
        <v>1.33692266408454</v>
      </c>
      <c r="M131" s="10">
        <v>451</v>
      </c>
      <c r="N131" s="10">
        <v>26.997</v>
      </c>
      <c r="O131" s="10">
        <v>426.104899999999</v>
      </c>
      <c r="P131" s="10">
        <v>426.104496536999</v>
      </c>
      <c r="Q131" s="10">
        <v>0.94686398119902</v>
      </c>
      <c r="R131">
        <v>666</v>
      </c>
      <c r="S131">
        <v>27.099</v>
      </c>
      <c r="T131">
        <v>441.154999999999</v>
      </c>
      <c r="U131">
        <v>441.154819106999</v>
      </c>
      <c r="V131">
        <v>0.410044256931467</v>
      </c>
      <c r="W131" s="10" t="s">
        <v>259</v>
      </c>
      <c r="X131" s="17">
        <v>27.045</v>
      </c>
      <c r="Y131" s="17">
        <v>0.0512640224719052</v>
      </c>
      <c r="Z131" s="17">
        <f t="shared" si="1"/>
        <v>0.0018955083184287373</v>
      </c>
      <c r="AA131" s="17">
        <v>0.897943634071676</v>
      </c>
      <c r="AB131" s="17">
        <v>0.8979436340716757</v>
      </c>
    </row>
    <row r="132" spans="1:28" ht="12">
      <c r="A132" t="s">
        <v>198</v>
      </c>
      <c r="B132">
        <v>354.17121799999995</v>
      </c>
      <c r="C132" s="10">
        <v>318</v>
      </c>
      <c r="D132" s="10">
        <v>27.7489999999999</v>
      </c>
      <c r="E132" s="10">
        <v>369.2214</v>
      </c>
      <c r="F132" s="10">
        <v>369.221546616</v>
      </c>
      <c r="G132" s="10">
        <v>-0.39709491858956</v>
      </c>
      <c r="H132">
        <v>73</v>
      </c>
      <c r="I132">
        <v>27.7899999999999</v>
      </c>
      <c r="J132">
        <v>354.1709</v>
      </c>
      <c r="K132">
        <v>354.171224046</v>
      </c>
      <c r="L132">
        <v>-0.914941638400361</v>
      </c>
      <c r="M132" s="10">
        <v>360</v>
      </c>
      <c r="N132" s="10">
        <v>27.675</v>
      </c>
      <c r="O132" s="10">
        <v>354.170599999999</v>
      </c>
      <c r="P132" s="10">
        <v>354.171224046</v>
      </c>
      <c r="Q132" s="10">
        <v>-1.76198956247524</v>
      </c>
      <c r="R132">
        <v>763</v>
      </c>
      <c r="S132">
        <v>27.806</v>
      </c>
      <c r="T132">
        <v>369.221999999999</v>
      </c>
      <c r="U132">
        <v>369.221546616</v>
      </c>
      <c r="V132">
        <v>1.2279456712822</v>
      </c>
      <c r="W132" s="10" t="s">
        <v>262</v>
      </c>
      <c r="X132" s="17">
        <v>27.7549999999999</v>
      </c>
      <c r="Y132" s="17">
        <v>0.0584864656708406</v>
      </c>
      <c r="Z132" s="17">
        <f t="shared" si="1"/>
        <v>0.00210724070152552</v>
      </c>
      <c r="AA132" s="17">
        <v>-0.461520112045739</v>
      </c>
      <c r="AB132" s="17">
        <v>1.0754929476868402</v>
      </c>
    </row>
    <row r="133" spans="1:28" ht="12">
      <c r="A133" t="s">
        <v>199</v>
      </c>
      <c r="B133">
        <v>332.10083199999997</v>
      </c>
      <c r="C133" s="10">
        <v>1763</v>
      </c>
      <c r="D133" s="10">
        <v>63.128</v>
      </c>
      <c r="E133" s="10">
        <v>348.1555</v>
      </c>
      <c r="F133" s="10">
        <v>348.154513666</v>
      </c>
      <c r="G133" s="10">
        <v>2.83303522225778</v>
      </c>
      <c r="H133">
        <v>1066</v>
      </c>
      <c r="I133">
        <v>63.3669999999999</v>
      </c>
      <c r="J133">
        <v>332.1009</v>
      </c>
      <c r="K133">
        <v>332.100836258</v>
      </c>
      <c r="L133">
        <v>0.191935680521429</v>
      </c>
      <c r="M133" s="10" t="s">
        <v>72</v>
      </c>
      <c r="N133" s="10" t="s">
        <v>72</v>
      </c>
      <c r="O133" s="10" t="s">
        <v>72</v>
      </c>
      <c r="P133" s="10" t="s">
        <v>72</v>
      </c>
      <c r="Q133" s="10" t="s">
        <v>72</v>
      </c>
      <c r="R133">
        <v>1520</v>
      </c>
      <c r="S133">
        <v>63.4709999999999</v>
      </c>
      <c r="T133">
        <v>350.149099999999</v>
      </c>
      <c r="U133">
        <v>350.148583598</v>
      </c>
      <c r="V133">
        <v>1.4748081931291</v>
      </c>
      <c r="W133" s="10" t="s">
        <v>260</v>
      </c>
      <c r="X133" s="17">
        <v>63.3219999999999</v>
      </c>
      <c r="Y133" s="17">
        <v>0.175872112627323</v>
      </c>
      <c r="Z133" s="17">
        <f t="shared" si="1"/>
        <v>0.00277742510702952</v>
      </c>
      <c r="AA133" s="17">
        <v>1.49992636530277</v>
      </c>
      <c r="AB133" s="17">
        <v>1.4999263653027697</v>
      </c>
    </row>
    <row r="134" spans="1:28" ht="12">
      <c r="A134" t="s">
        <v>103</v>
      </c>
      <c r="B134">
        <v>354.095076</v>
      </c>
      <c r="C134" s="10">
        <v>167</v>
      </c>
      <c r="D134" s="10">
        <v>25.541</v>
      </c>
      <c r="E134" s="10">
        <v>370.149099999999</v>
      </c>
      <c r="F134" s="10">
        <v>370.148759582</v>
      </c>
      <c r="G134" s="10">
        <v>0.919678888774993</v>
      </c>
      <c r="H134">
        <v>284</v>
      </c>
      <c r="I134">
        <v>25.597</v>
      </c>
      <c r="J134">
        <v>354.095899999999</v>
      </c>
      <c r="K134">
        <v>354.095082174</v>
      </c>
      <c r="L134">
        <v>2.30962258743452</v>
      </c>
      <c r="M134" s="10">
        <v>795</v>
      </c>
      <c r="N134" s="10">
        <v>25.486</v>
      </c>
      <c r="O134" s="10">
        <v>354.098099999999</v>
      </c>
      <c r="P134" s="10">
        <v>354.095082174</v>
      </c>
      <c r="Q134" s="10">
        <v>8.52264307462186</v>
      </c>
      <c r="R134" t="s">
        <v>72</v>
      </c>
      <c r="S134" t="s">
        <v>72</v>
      </c>
      <c r="T134" t="s">
        <v>72</v>
      </c>
      <c r="U134" t="s">
        <v>72</v>
      </c>
      <c r="V134" t="s">
        <v>72</v>
      </c>
      <c r="W134" s="10" t="s">
        <v>263</v>
      </c>
      <c r="X134" s="17">
        <v>25.5413333333333</v>
      </c>
      <c r="Y134" s="17">
        <v>0.0555007507456734</v>
      </c>
      <c r="Z134" s="17">
        <f t="shared" si="1"/>
        <v>0.002172977816833113</v>
      </c>
      <c r="AA134" s="17">
        <v>3.91731485027712</v>
      </c>
      <c r="AB134" s="17">
        <v>3.917314850277124</v>
      </c>
    </row>
    <row r="135" spans="1:28" ht="12">
      <c r="A135" t="s">
        <v>290</v>
      </c>
      <c r="B135">
        <v>318.121568</v>
      </c>
      <c r="C135" s="10">
        <v>1295</v>
      </c>
      <c r="D135" s="10">
        <v>24.16</v>
      </c>
      <c r="E135" s="10">
        <v>318.1234</v>
      </c>
      <c r="F135" s="10">
        <v>318.1215717</v>
      </c>
      <c r="G135" s="10">
        <v>5.74717391917019</v>
      </c>
      <c r="H135" t="s">
        <v>72</v>
      </c>
      <c r="I135" t="s">
        <v>72</v>
      </c>
      <c r="J135" t="s">
        <v>72</v>
      </c>
      <c r="K135" t="s">
        <v>72</v>
      </c>
      <c r="L135" t="s">
        <v>72</v>
      </c>
      <c r="M135" s="10">
        <v>1023</v>
      </c>
      <c r="N135" s="10">
        <v>24.047</v>
      </c>
      <c r="O135" s="10">
        <v>320.1188</v>
      </c>
      <c r="P135" s="10">
        <v>320.115641632</v>
      </c>
      <c r="Q135" s="10">
        <v>9.86633450309858</v>
      </c>
      <c r="R135">
        <v>1258</v>
      </c>
      <c r="S135">
        <v>24.177</v>
      </c>
      <c r="T135">
        <v>336.171499999999</v>
      </c>
      <c r="U135">
        <v>336.16931904</v>
      </c>
      <c r="V135">
        <v>6.48768307038523</v>
      </c>
      <c r="W135" s="10" t="s">
        <v>261</v>
      </c>
      <c r="X135" s="17">
        <v>24.128</v>
      </c>
      <c r="Y135" s="17">
        <v>0.0706611633077176</v>
      </c>
      <c r="Z135" s="17">
        <f t="shared" si="1"/>
        <v>0.0029285959593715848</v>
      </c>
      <c r="AA135" s="17">
        <v>7.36706383088467</v>
      </c>
      <c r="AB135" s="17">
        <v>7.367063830884667</v>
      </c>
    </row>
    <row r="136" spans="1:28" ht="12">
      <c r="A136" t="s">
        <v>160</v>
      </c>
      <c r="B136">
        <v>246.16197799999998</v>
      </c>
      <c r="C136" s="10" t="s">
        <v>72</v>
      </c>
      <c r="D136" s="10" t="s">
        <v>72</v>
      </c>
      <c r="E136" s="10" t="s">
        <v>72</v>
      </c>
      <c r="F136" s="10" t="s">
        <v>72</v>
      </c>
      <c r="G136" s="10" t="s">
        <v>72</v>
      </c>
      <c r="H136">
        <v>1281</v>
      </c>
      <c r="I136">
        <v>58.895</v>
      </c>
      <c r="J136">
        <v>262.2149</v>
      </c>
      <c r="K136">
        <v>262.215657356</v>
      </c>
      <c r="L136">
        <v>-2.88829434384242</v>
      </c>
      <c r="M136" s="10">
        <v>1122</v>
      </c>
      <c r="N136" s="10">
        <v>58.859</v>
      </c>
      <c r="O136" s="10">
        <v>246.1604</v>
      </c>
      <c r="P136" s="10">
        <v>246.161979948</v>
      </c>
      <c r="Q136" s="10">
        <v>-6.41832666577342</v>
      </c>
      <c r="R136">
        <v>1197</v>
      </c>
      <c r="S136">
        <v>59.0039999999999</v>
      </c>
      <c r="T136">
        <v>262.2149</v>
      </c>
      <c r="U136">
        <v>262.215657356</v>
      </c>
      <c r="V136">
        <v>-2.88829434384242</v>
      </c>
      <c r="W136" s="10" t="s">
        <v>259</v>
      </c>
      <c r="X136" s="17">
        <v>58.9193333333333</v>
      </c>
      <c r="Y136" s="17">
        <v>0.0755005518743562</v>
      </c>
      <c r="Z136" s="17">
        <f aca="true" t="shared" si="2" ref="Z136:Z199">Y136/X136</f>
        <v>0.0012814223719609225</v>
      </c>
      <c r="AA136" s="17">
        <v>-4.06497178448609</v>
      </c>
      <c r="AB136" s="17">
        <v>4.064971784486087</v>
      </c>
    </row>
    <row r="137" spans="1:28" ht="12">
      <c r="A137" t="s">
        <v>200</v>
      </c>
      <c r="B137">
        <v>264.172542</v>
      </c>
      <c r="C137" s="10" t="s">
        <v>72</v>
      </c>
      <c r="D137" s="10" t="s">
        <v>72</v>
      </c>
      <c r="E137" s="10" t="s">
        <v>72</v>
      </c>
      <c r="F137" s="10" t="s">
        <v>72</v>
      </c>
      <c r="G137" s="10" t="s">
        <v>72</v>
      </c>
      <c r="H137">
        <v>98</v>
      </c>
      <c r="I137">
        <v>58.8879999999999</v>
      </c>
      <c r="J137">
        <v>280.2262</v>
      </c>
      <c r="K137">
        <v>280.226222042</v>
      </c>
      <c r="L137">
        <v>-0.0786578780931345</v>
      </c>
      <c r="M137" s="10">
        <v>105</v>
      </c>
      <c r="N137" s="10">
        <v>58.859</v>
      </c>
      <c r="O137" s="10">
        <v>264.1727</v>
      </c>
      <c r="P137" s="10">
        <v>264.172544634</v>
      </c>
      <c r="Q137" s="10">
        <v>0.588123191289902</v>
      </c>
      <c r="R137">
        <v>124</v>
      </c>
      <c r="S137">
        <v>58.988</v>
      </c>
      <c r="T137">
        <v>280.2264</v>
      </c>
      <c r="U137">
        <v>280.226222042</v>
      </c>
      <c r="V137">
        <v>0.635051205051352</v>
      </c>
      <c r="W137" s="10" t="s">
        <v>259</v>
      </c>
      <c r="X137" s="17">
        <v>58.9116666666666</v>
      </c>
      <c r="Y137" s="17">
        <v>0.0676781599434663</v>
      </c>
      <c r="Z137" s="17">
        <f t="shared" si="2"/>
        <v>0.00114880742258409</v>
      </c>
      <c r="AA137" s="17">
        <v>0.381505506082707</v>
      </c>
      <c r="AB137" s="17">
        <v>0.43394409147812957</v>
      </c>
    </row>
    <row r="138" spans="1:28" ht="12">
      <c r="A138" t="s">
        <v>161</v>
      </c>
      <c r="B138">
        <v>280.167456</v>
      </c>
      <c r="C138" s="10" t="s">
        <v>72</v>
      </c>
      <c r="D138" s="10" t="s">
        <v>72</v>
      </c>
      <c r="E138" s="10" t="s">
        <v>72</v>
      </c>
      <c r="F138" s="10" t="s">
        <v>72</v>
      </c>
      <c r="G138" s="10" t="s">
        <v>72</v>
      </c>
      <c r="H138">
        <v>876</v>
      </c>
      <c r="I138">
        <v>51.2449999999999</v>
      </c>
      <c r="J138">
        <v>296.2207</v>
      </c>
      <c r="K138">
        <v>296.221136664</v>
      </c>
      <c r="L138">
        <v>-1.47411492955363</v>
      </c>
      <c r="M138" s="10">
        <v>529</v>
      </c>
      <c r="N138" s="10">
        <v>51.2079999999999</v>
      </c>
      <c r="O138" s="10">
        <v>280.1677</v>
      </c>
      <c r="P138" s="10">
        <v>280.167459255999</v>
      </c>
      <c r="Q138" s="10">
        <v>0.859286088215331</v>
      </c>
      <c r="R138">
        <v>1222</v>
      </c>
      <c r="S138">
        <v>50.393</v>
      </c>
      <c r="T138">
        <v>296.221299999999</v>
      </c>
      <c r="U138">
        <v>296.221136664</v>
      </c>
      <c r="V138">
        <v>0.551398869574092</v>
      </c>
      <c r="W138" s="10" t="s">
        <v>259</v>
      </c>
      <c r="X138" s="17">
        <v>50.9486666666666</v>
      </c>
      <c r="Y138" s="17">
        <v>0.481576923588877</v>
      </c>
      <c r="Z138" s="17">
        <f t="shared" si="2"/>
        <v>0.00945219875408341</v>
      </c>
      <c r="AA138" s="17">
        <v>-0.021143323921402</v>
      </c>
      <c r="AB138" s="17">
        <v>0.9615999624476843</v>
      </c>
    </row>
    <row r="139" spans="1:28" ht="12">
      <c r="A139" t="s">
        <v>201</v>
      </c>
      <c r="B139">
        <v>424.07792400000005</v>
      </c>
      <c r="C139" s="10">
        <v>1868</v>
      </c>
      <c r="D139" s="10">
        <v>28.431</v>
      </c>
      <c r="E139" s="10">
        <v>440.1315</v>
      </c>
      <c r="F139" s="10">
        <v>440.131608519</v>
      </c>
      <c r="G139" s="10">
        <v>-0.246560342132741</v>
      </c>
      <c r="H139">
        <v>791</v>
      </c>
      <c r="I139">
        <v>28.4729999999999</v>
      </c>
      <c r="J139">
        <v>424.0778</v>
      </c>
      <c r="K139">
        <v>424.077931111</v>
      </c>
      <c r="L139">
        <v>-0.309167231668555</v>
      </c>
      <c r="M139" s="10">
        <v>393</v>
      </c>
      <c r="N139" s="10">
        <v>27.7979999999999</v>
      </c>
      <c r="O139" s="10">
        <v>424.0778</v>
      </c>
      <c r="P139" s="10">
        <v>424.077931111</v>
      </c>
      <c r="Q139" s="10">
        <v>-0.309167231668555</v>
      </c>
      <c r="R139">
        <v>804</v>
      </c>
      <c r="S139">
        <v>28.475</v>
      </c>
      <c r="T139">
        <v>440.131199999999</v>
      </c>
      <c r="U139">
        <v>440.131608519</v>
      </c>
      <c r="V139">
        <v>-0.928174646328468</v>
      </c>
      <c r="W139" s="10" t="s">
        <v>262</v>
      </c>
      <c r="X139" s="17">
        <v>28.2942499999999</v>
      </c>
      <c r="Y139" s="17">
        <v>0.331454748042627</v>
      </c>
      <c r="Z139" s="17">
        <f t="shared" si="2"/>
        <v>0.01171456207683993</v>
      </c>
      <c r="AA139" s="17">
        <v>-0.44826736294958</v>
      </c>
      <c r="AB139" s="17">
        <v>0.44826736294957975</v>
      </c>
    </row>
    <row r="140" spans="1:28" ht="12">
      <c r="A140" t="s">
        <v>202</v>
      </c>
      <c r="B140">
        <v>298.17802</v>
      </c>
      <c r="C140" s="10" t="s">
        <v>72</v>
      </c>
      <c r="D140" s="10" t="s">
        <v>72</v>
      </c>
      <c r="E140" s="10" t="s">
        <v>72</v>
      </c>
      <c r="F140" s="10" t="s">
        <v>72</v>
      </c>
      <c r="G140" s="10" t="s">
        <v>72</v>
      </c>
      <c r="H140">
        <v>483</v>
      </c>
      <c r="I140">
        <v>51.237</v>
      </c>
      <c r="J140">
        <v>314.231299999999</v>
      </c>
      <c r="K140">
        <v>314.231701349999</v>
      </c>
      <c r="L140">
        <v>-1.27724223329444</v>
      </c>
      <c r="M140" s="10">
        <v>375</v>
      </c>
      <c r="N140" s="10">
        <v>51.2</v>
      </c>
      <c r="O140" s="10">
        <v>298.1775</v>
      </c>
      <c r="P140" s="10">
        <v>298.178023941999</v>
      </c>
      <c r="Q140" s="10">
        <v>-1.75714491963228</v>
      </c>
      <c r="R140">
        <v>465</v>
      </c>
      <c r="S140">
        <v>51.2849999999999</v>
      </c>
      <c r="T140">
        <v>314.231499999999</v>
      </c>
      <c r="U140">
        <v>314.231701349999</v>
      </c>
      <c r="V140">
        <v>-0.640769213075918</v>
      </c>
      <c r="W140" s="10" t="s">
        <v>259</v>
      </c>
      <c r="X140" s="17">
        <v>51.2406666666666</v>
      </c>
      <c r="Y140" s="17">
        <v>0.0426184623529843</v>
      </c>
      <c r="Z140" s="17">
        <f t="shared" si="2"/>
        <v>0.0008317312229801398</v>
      </c>
      <c r="AA140" s="17">
        <v>-1.22505212200088</v>
      </c>
      <c r="AB140" s="17">
        <v>1.2250521220008792</v>
      </c>
    </row>
    <row r="141" spans="1:28" ht="12">
      <c r="A141" t="s">
        <v>203</v>
      </c>
      <c r="B141">
        <v>410.101208</v>
      </c>
      <c r="C141" s="10">
        <v>607</v>
      </c>
      <c r="D141" s="10">
        <v>24.9869999999999</v>
      </c>
      <c r="E141" s="10">
        <v>426.1557</v>
      </c>
      <c r="F141" s="10">
        <v>426.154890109</v>
      </c>
      <c r="G141" s="10">
        <v>1.90046158993977</v>
      </c>
      <c r="H141">
        <v>811</v>
      </c>
      <c r="I141">
        <v>25.0489999999999</v>
      </c>
      <c r="J141">
        <v>410.101099999999</v>
      </c>
      <c r="K141">
        <v>410.101212701</v>
      </c>
      <c r="L141">
        <v>-0.274812647709941</v>
      </c>
      <c r="M141" s="10">
        <v>605</v>
      </c>
      <c r="N141" s="10">
        <v>24.969</v>
      </c>
      <c r="O141" s="10">
        <v>410.101</v>
      </c>
      <c r="P141" s="10">
        <v>410.101212701</v>
      </c>
      <c r="Q141" s="10">
        <v>-0.518654891578074</v>
      </c>
      <c r="R141" t="s">
        <v>72</v>
      </c>
      <c r="S141" t="s">
        <v>72</v>
      </c>
      <c r="T141" t="s">
        <v>72</v>
      </c>
      <c r="U141" t="s">
        <v>72</v>
      </c>
      <c r="V141" t="s">
        <v>72</v>
      </c>
      <c r="W141" s="10" t="s">
        <v>263</v>
      </c>
      <c r="X141" s="17">
        <v>25.0016666666666</v>
      </c>
      <c r="Y141" s="17">
        <v>0.0419682419614271</v>
      </c>
      <c r="Z141" s="17">
        <f t="shared" si="2"/>
        <v>0.0016786177706057147</v>
      </c>
      <c r="AA141" s="17">
        <v>0.368998016883919</v>
      </c>
      <c r="AB141" s="17">
        <v>0.8979763764092615</v>
      </c>
    </row>
    <row r="142" spans="1:28" ht="12">
      <c r="A142" t="s">
        <v>204</v>
      </c>
      <c r="B142">
        <v>413.154187</v>
      </c>
      <c r="C142" s="10">
        <v>1170</v>
      </c>
      <c r="D142" s="10">
        <v>31.879</v>
      </c>
      <c r="E142" s="10">
        <v>429.2076</v>
      </c>
      <c r="F142" s="10">
        <v>429.207871225</v>
      </c>
      <c r="G142" s="10">
        <v>-0.631919911514596</v>
      </c>
      <c r="H142">
        <v>171</v>
      </c>
      <c r="I142">
        <v>32.03</v>
      </c>
      <c r="J142">
        <v>413.154299999999</v>
      </c>
      <c r="K142">
        <v>413.154193817</v>
      </c>
      <c r="L142">
        <v>0.257005741414102</v>
      </c>
      <c r="M142" s="10">
        <v>256</v>
      </c>
      <c r="N142" s="10">
        <v>31.779</v>
      </c>
      <c r="O142" s="10">
        <v>414.1521</v>
      </c>
      <c r="P142" s="10">
        <v>414.151228783</v>
      </c>
      <c r="Q142" s="10">
        <v>2.10362046385039</v>
      </c>
      <c r="R142">
        <v>562</v>
      </c>
      <c r="S142">
        <v>31.977</v>
      </c>
      <c r="T142">
        <v>430.2054</v>
      </c>
      <c r="U142">
        <v>430.204906191</v>
      </c>
      <c r="V142">
        <v>1.14784604468835</v>
      </c>
      <c r="W142" s="10" t="s">
        <v>262</v>
      </c>
      <c r="X142" s="17">
        <v>31.91625</v>
      </c>
      <c r="Y142" s="17">
        <v>0.110837343285856</v>
      </c>
      <c r="Z142" s="17">
        <f t="shared" si="2"/>
        <v>0.0034727558308340106</v>
      </c>
      <c r="AA142" s="17">
        <v>0.719138084609563</v>
      </c>
      <c r="AB142" s="17">
        <v>1.0350980403668595</v>
      </c>
    </row>
    <row r="143" spans="1:28" ht="12">
      <c r="A143" t="s">
        <v>162</v>
      </c>
      <c r="B143">
        <v>344.170006</v>
      </c>
      <c r="C143" s="10" t="s">
        <v>72</v>
      </c>
      <c r="D143" s="10" t="s">
        <v>72</v>
      </c>
      <c r="E143" s="10" t="s">
        <v>72</v>
      </c>
      <c r="F143" s="10" t="s">
        <v>72</v>
      </c>
      <c r="G143" s="10" t="s">
        <v>72</v>
      </c>
      <c r="H143">
        <v>1206</v>
      </c>
      <c r="I143">
        <v>27.407</v>
      </c>
      <c r="J143">
        <v>360.224699999999</v>
      </c>
      <c r="K143">
        <v>360.223685892999</v>
      </c>
      <c r="L143">
        <v>2.81521465610781</v>
      </c>
      <c r="M143" s="10">
        <v>420</v>
      </c>
      <c r="N143" s="10">
        <v>27.34</v>
      </c>
      <c r="O143" s="10">
        <v>346.166999999999</v>
      </c>
      <c r="P143" s="10">
        <v>346.164078416999</v>
      </c>
      <c r="Q143" s="10">
        <v>8.43987918489055</v>
      </c>
      <c r="R143">
        <v>998</v>
      </c>
      <c r="S143">
        <v>27.4379999999999</v>
      </c>
      <c r="T143">
        <v>362.220199999999</v>
      </c>
      <c r="U143">
        <v>362.217755824999</v>
      </c>
      <c r="V143">
        <v>6.74780559673774</v>
      </c>
      <c r="W143" s="10" t="s">
        <v>259</v>
      </c>
      <c r="X143" s="17">
        <v>27.3949999999999</v>
      </c>
      <c r="Y143" s="17">
        <v>0.0500899191454693</v>
      </c>
      <c r="Z143" s="17">
        <f t="shared" si="2"/>
        <v>0.0018284328945234343</v>
      </c>
      <c r="AA143" s="17">
        <v>6.00096647924536</v>
      </c>
      <c r="AB143" s="17">
        <v>6.000966479245366</v>
      </c>
    </row>
    <row r="144" spans="1:28" ht="12">
      <c r="A144" t="s">
        <v>111</v>
      </c>
      <c r="B144">
        <v>318.179508</v>
      </c>
      <c r="C144" s="10">
        <v>863</v>
      </c>
      <c r="D144" s="10">
        <v>42.3819999999999</v>
      </c>
      <c r="E144" s="10">
        <v>334.2355</v>
      </c>
      <c r="F144" s="10">
        <v>334.233187943</v>
      </c>
      <c r="G144" s="10">
        <v>6.91749677586645</v>
      </c>
      <c r="H144">
        <v>490</v>
      </c>
      <c r="I144">
        <v>42.411</v>
      </c>
      <c r="J144">
        <v>318.181699999999</v>
      </c>
      <c r="K144">
        <v>318.179510535</v>
      </c>
      <c r="L144">
        <v>6.88122562078177</v>
      </c>
      <c r="M144" s="10">
        <v>508</v>
      </c>
      <c r="N144" s="10">
        <v>42.344</v>
      </c>
      <c r="O144" s="10">
        <v>318.181899999999</v>
      </c>
      <c r="P144" s="10">
        <v>318.179510535</v>
      </c>
      <c r="Q144" s="10">
        <v>7.50980160818697</v>
      </c>
      <c r="R144" t="s">
        <v>72</v>
      </c>
      <c r="S144" t="s">
        <v>72</v>
      </c>
      <c r="T144" t="s">
        <v>72</v>
      </c>
      <c r="U144" t="s">
        <v>72</v>
      </c>
      <c r="V144" t="s">
        <v>72</v>
      </c>
      <c r="W144" s="10" t="s">
        <v>263</v>
      </c>
      <c r="X144" s="17">
        <v>42.3789999999999</v>
      </c>
      <c r="Y144" s="17">
        <v>0.0336005952328225</v>
      </c>
      <c r="Z144" s="17">
        <f t="shared" si="2"/>
        <v>0.0007928595585743548</v>
      </c>
      <c r="AA144" s="17">
        <v>7.10284133494506</v>
      </c>
      <c r="AB144" s="17">
        <v>7.1028413349450625</v>
      </c>
    </row>
    <row r="145" spans="1:28" ht="12">
      <c r="A145" t="s">
        <v>205</v>
      </c>
      <c r="B145">
        <v>378.10631</v>
      </c>
      <c r="C145" s="10">
        <v>482</v>
      </c>
      <c r="D145" s="10">
        <v>27.465</v>
      </c>
      <c r="E145" s="10">
        <v>378.106499999999</v>
      </c>
      <c r="F145" s="10">
        <v>378.106315565999</v>
      </c>
      <c r="G145" s="10">
        <v>0.487783441883798</v>
      </c>
      <c r="H145" t="s">
        <v>72</v>
      </c>
      <c r="I145" t="s">
        <v>72</v>
      </c>
      <c r="J145" t="s">
        <v>72</v>
      </c>
      <c r="K145" t="s">
        <v>72</v>
      </c>
      <c r="L145" t="s">
        <v>72</v>
      </c>
      <c r="M145" s="10">
        <v>830</v>
      </c>
      <c r="N145" s="10">
        <v>27.364</v>
      </c>
      <c r="O145" s="10">
        <v>380.1023</v>
      </c>
      <c r="P145" s="10">
        <v>380.100385497999</v>
      </c>
      <c r="Q145" s="10">
        <v>5.03683256617126</v>
      </c>
      <c r="R145">
        <v>654</v>
      </c>
      <c r="S145">
        <v>27.4549999999999</v>
      </c>
      <c r="T145">
        <v>397.161099999999</v>
      </c>
      <c r="U145">
        <v>397.157417743999</v>
      </c>
      <c r="V145">
        <v>9.27152770043655</v>
      </c>
      <c r="W145" s="10" t="s">
        <v>261</v>
      </c>
      <c r="X145" s="17">
        <v>27.4279999999999</v>
      </c>
      <c r="Y145" s="17">
        <v>0.0556506963119034</v>
      </c>
      <c r="Z145" s="17">
        <f t="shared" si="2"/>
        <v>0.0020289739066612074</v>
      </c>
      <c r="AA145" s="17">
        <v>4.93204790283053</v>
      </c>
      <c r="AB145" s="17">
        <v>4.932047902830536</v>
      </c>
    </row>
    <row r="146" spans="1:28" ht="12">
      <c r="A146" t="s">
        <v>206</v>
      </c>
      <c r="B146">
        <v>378.08982599999996</v>
      </c>
      <c r="C146" s="10">
        <v>1429</v>
      </c>
      <c r="D146" s="10">
        <v>34.02</v>
      </c>
      <c r="E146" s="10">
        <v>378.0899</v>
      </c>
      <c r="F146" s="10">
        <v>378.089830128</v>
      </c>
      <c r="G146" s="10">
        <v>0.184802643222516</v>
      </c>
      <c r="H146" t="s">
        <v>72</v>
      </c>
      <c r="I146" t="s">
        <v>72</v>
      </c>
      <c r="J146" t="s">
        <v>72</v>
      </c>
      <c r="K146" t="s">
        <v>72</v>
      </c>
      <c r="L146" t="s">
        <v>72</v>
      </c>
      <c r="M146" s="10">
        <v>869</v>
      </c>
      <c r="N146" s="10">
        <v>33.8849999999999</v>
      </c>
      <c r="O146" s="10">
        <v>380.0851</v>
      </c>
      <c r="P146" s="10">
        <v>380.08390006</v>
      </c>
      <c r="Q146" s="10">
        <v>3.15703980043042</v>
      </c>
      <c r="R146">
        <v>1085</v>
      </c>
      <c r="S146">
        <v>33.935</v>
      </c>
      <c r="T146">
        <v>397.1404</v>
      </c>
      <c r="U146">
        <v>397.140932306</v>
      </c>
      <c r="V146">
        <v>-1.34034534525121</v>
      </c>
      <c r="W146" s="10" t="s">
        <v>261</v>
      </c>
      <c r="X146" s="17">
        <v>33.9466666666666</v>
      </c>
      <c r="Y146" s="17">
        <v>0.0682519840981498</v>
      </c>
      <c r="Z146" s="17">
        <f t="shared" si="2"/>
        <v>0.002010565124650921</v>
      </c>
      <c r="AA146" s="17">
        <v>0.667165699467242</v>
      </c>
      <c r="AB146" s="17">
        <v>1.5607292629680487</v>
      </c>
    </row>
    <row r="147" spans="1:28" ht="12">
      <c r="A147" t="s">
        <v>99</v>
      </c>
      <c r="B147">
        <v>380.12196</v>
      </c>
      <c r="C147" s="10">
        <v>1770</v>
      </c>
      <c r="D147" s="10">
        <v>30.713</v>
      </c>
      <c r="E147" s="10">
        <v>397.1814</v>
      </c>
      <c r="F147" s="10">
        <v>397.178997875999</v>
      </c>
      <c r="G147" s="10">
        <v>6.04796329341819</v>
      </c>
      <c r="H147">
        <v>786</v>
      </c>
      <c r="I147">
        <v>30.754</v>
      </c>
      <c r="J147">
        <v>380.122599999999</v>
      </c>
      <c r="K147">
        <v>380.121965629999</v>
      </c>
      <c r="L147">
        <v>1.66885909618202</v>
      </c>
      <c r="M147" s="10" t="s">
        <v>72</v>
      </c>
      <c r="N147" s="10" t="s">
        <v>72</v>
      </c>
      <c r="O147" s="10" t="s">
        <v>72</v>
      </c>
      <c r="P147" s="10" t="s">
        <v>72</v>
      </c>
      <c r="Q147" s="10" t="s">
        <v>72</v>
      </c>
      <c r="R147">
        <v>1124</v>
      </c>
      <c r="S147">
        <v>30.7659999999999</v>
      </c>
      <c r="T147">
        <v>399.175599999999</v>
      </c>
      <c r="U147">
        <v>399.173067807999</v>
      </c>
      <c r="V147">
        <v>6.34359430583536</v>
      </c>
      <c r="W147" s="10" t="s">
        <v>260</v>
      </c>
      <c r="X147" s="17">
        <v>30.7443333333333</v>
      </c>
      <c r="Y147" s="17">
        <v>0.0277908857961225</v>
      </c>
      <c r="Z147" s="17">
        <f t="shared" si="2"/>
        <v>0.0009039352226249561</v>
      </c>
      <c r="AA147" s="17">
        <v>4.68680556514519</v>
      </c>
      <c r="AB147" s="17">
        <v>4.68680556514519</v>
      </c>
    </row>
    <row r="148" spans="1:28" ht="12">
      <c r="A148" t="s">
        <v>292</v>
      </c>
      <c r="B148">
        <v>276.172542</v>
      </c>
      <c r="C148" s="10">
        <v>1358</v>
      </c>
      <c r="D148" s="10">
        <v>57.4279999999999</v>
      </c>
      <c r="E148" s="10">
        <v>276.172599999999</v>
      </c>
      <c r="F148" s="10">
        <v>276.172544634</v>
      </c>
      <c r="G148" s="10">
        <v>0.20047611875854</v>
      </c>
      <c r="H148" t="s">
        <v>72</v>
      </c>
      <c r="I148" t="s">
        <v>72</v>
      </c>
      <c r="J148" t="s">
        <v>72</v>
      </c>
      <c r="K148" t="s">
        <v>72</v>
      </c>
      <c r="L148" t="s">
        <v>72</v>
      </c>
      <c r="M148" s="10">
        <v>930</v>
      </c>
      <c r="N148" s="10">
        <v>57.3329999999999</v>
      </c>
      <c r="O148" s="10">
        <v>276.1725</v>
      </c>
      <c r="P148" s="10">
        <v>276.172544634</v>
      </c>
      <c r="Q148" s="10">
        <v>-0.161616354965583</v>
      </c>
      <c r="R148">
        <v>1490</v>
      </c>
      <c r="S148">
        <v>57.4489999999999</v>
      </c>
      <c r="T148">
        <v>293.2293</v>
      </c>
      <c r="U148">
        <v>293.22957688</v>
      </c>
      <c r="V148">
        <v>-0.94424308402752</v>
      </c>
      <c r="W148" s="10" t="s">
        <v>261</v>
      </c>
      <c r="X148" s="17">
        <v>57.4033333333333</v>
      </c>
      <c r="Y148" s="17">
        <v>0.0618088451059659</v>
      </c>
      <c r="Z148" s="17">
        <f t="shared" si="2"/>
        <v>0.0010767466193478763</v>
      </c>
      <c r="AA148" s="17">
        <v>-0.301794440078187</v>
      </c>
      <c r="AB148" s="17">
        <v>0.4354451859172143</v>
      </c>
    </row>
    <row r="149" spans="1:28" ht="12">
      <c r="A149" t="s">
        <v>163</v>
      </c>
      <c r="B149">
        <v>320.173604</v>
      </c>
      <c r="C149" s="10" t="s">
        <v>72</v>
      </c>
      <c r="D149" s="10" t="s">
        <v>72</v>
      </c>
      <c r="E149" s="10" t="s">
        <v>72</v>
      </c>
      <c r="F149" s="10" t="s">
        <v>72</v>
      </c>
      <c r="G149" s="10" t="s">
        <v>72</v>
      </c>
      <c r="H149">
        <v>555</v>
      </c>
      <c r="I149">
        <v>43.3449999999999</v>
      </c>
      <c r="J149">
        <v>337.231299999999</v>
      </c>
      <c r="K149">
        <v>337.230639516</v>
      </c>
      <c r="L149">
        <v>1.95855276042126</v>
      </c>
      <c r="M149" s="10">
        <v>267</v>
      </c>
      <c r="N149" s="10">
        <v>43.3389999999999</v>
      </c>
      <c r="O149" s="10">
        <v>322.168099999999</v>
      </c>
      <c r="P149" s="10">
        <v>322.167677201999</v>
      </c>
      <c r="Q149" s="10">
        <v>1.31235387645664</v>
      </c>
      <c r="R149">
        <v>304</v>
      </c>
      <c r="S149">
        <v>43.444</v>
      </c>
      <c r="T149">
        <v>339.225799999999</v>
      </c>
      <c r="U149">
        <v>339.224709448</v>
      </c>
      <c r="V149">
        <v>3.21483656557522</v>
      </c>
      <c r="W149" s="10" t="s">
        <v>259</v>
      </c>
      <c r="X149" s="17">
        <v>43.3759999999999</v>
      </c>
      <c r="Y149" s="17">
        <v>0.0589660919512286</v>
      </c>
      <c r="Z149" s="17">
        <f t="shared" si="2"/>
        <v>0.0013594174647553656</v>
      </c>
      <c r="AA149" s="17">
        <v>2.16191440081771</v>
      </c>
      <c r="AB149" s="17">
        <v>2.161914400817707</v>
      </c>
    </row>
    <row r="150" spans="1:28" ht="12">
      <c r="A150" t="s">
        <v>272</v>
      </c>
      <c r="B150">
        <v>403.147839</v>
      </c>
      <c r="C150" s="10">
        <v>664</v>
      </c>
      <c r="D150" s="10">
        <v>28.4759999999999</v>
      </c>
      <c r="E150" s="10">
        <v>403.148599999999</v>
      </c>
      <c r="F150" s="10">
        <v>403.147846027</v>
      </c>
      <c r="G150" s="10">
        <v>1.87021463041452</v>
      </c>
      <c r="H150" t="s">
        <v>72</v>
      </c>
      <c r="I150" t="s">
        <v>72</v>
      </c>
      <c r="J150" t="s">
        <v>72</v>
      </c>
      <c r="K150" t="s">
        <v>72</v>
      </c>
      <c r="L150" t="s">
        <v>72</v>
      </c>
      <c r="M150" s="10">
        <v>490</v>
      </c>
      <c r="N150" s="10">
        <v>28.3509999999999</v>
      </c>
      <c r="O150" s="10">
        <v>404.1456</v>
      </c>
      <c r="P150" s="10">
        <v>404.144880993</v>
      </c>
      <c r="Q150" s="10">
        <v>1.77908228905405</v>
      </c>
      <c r="R150">
        <v>1230</v>
      </c>
      <c r="S150">
        <v>27.919</v>
      </c>
      <c r="T150">
        <v>421.2037</v>
      </c>
      <c r="U150">
        <v>421.201913239</v>
      </c>
      <c r="V150">
        <v>4.24205338068217</v>
      </c>
      <c r="W150" s="10" t="s">
        <v>261</v>
      </c>
      <c r="X150" s="17">
        <v>28.2486666666666</v>
      </c>
      <c r="Y150" s="17">
        <v>0.292260728345991</v>
      </c>
      <c r="Z150" s="17">
        <f t="shared" si="2"/>
        <v>0.010346000814645824</v>
      </c>
      <c r="AA150" s="17">
        <v>2.63045010005025</v>
      </c>
      <c r="AB150" s="17">
        <v>2.6304501000502465</v>
      </c>
    </row>
    <row r="151" spans="1:28" ht="12">
      <c r="A151" t="s">
        <v>119</v>
      </c>
      <c r="B151">
        <v>294.183106</v>
      </c>
      <c r="C151" s="10">
        <v>1778</v>
      </c>
      <c r="D151" s="10">
        <v>57.368</v>
      </c>
      <c r="E151" s="10">
        <v>311.2379</v>
      </c>
      <c r="F151" s="10">
        <v>311.240141565999</v>
      </c>
      <c r="G151" s="10">
        <v>-7.20204658890447</v>
      </c>
      <c r="H151">
        <v>1766</v>
      </c>
      <c r="I151">
        <v>57.4239999999999</v>
      </c>
      <c r="J151">
        <v>294.183699999999</v>
      </c>
      <c r="K151">
        <v>294.18310932</v>
      </c>
      <c r="L151">
        <v>2.00786510554933</v>
      </c>
      <c r="M151" s="10">
        <v>1083</v>
      </c>
      <c r="N151" s="10">
        <v>57.341</v>
      </c>
      <c r="O151" s="10">
        <v>294.183699999999</v>
      </c>
      <c r="P151" s="10">
        <v>294.18310932</v>
      </c>
      <c r="Q151" s="10">
        <v>2.00786510554933</v>
      </c>
      <c r="R151" t="s">
        <v>72</v>
      </c>
      <c r="S151" t="s">
        <v>72</v>
      </c>
      <c r="T151" t="s">
        <v>72</v>
      </c>
      <c r="U151" t="s">
        <v>72</v>
      </c>
      <c r="V151" t="s">
        <v>72</v>
      </c>
      <c r="W151" s="10" t="s">
        <v>263</v>
      </c>
      <c r="X151" s="17">
        <v>57.3776666666666</v>
      </c>
      <c r="Y151" s="17">
        <v>0.0423359579238845</v>
      </c>
      <c r="Z151" s="17">
        <f t="shared" si="2"/>
        <v>0.0007378473260307648</v>
      </c>
      <c r="AA151" s="17">
        <v>-1.0621054592686</v>
      </c>
      <c r="AB151" s="17">
        <v>3.739258933334377</v>
      </c>
    </row>
    <row r="152" spans="1:28" ht="12">
      <c r="A152" t="s">
        <v>207</v>
      </c>
      <c r="B152">
        <v>424.080068</v>
      </c>
      <c r="C152" s="10">
        <v>1969</v>
      </c>
      <c r="D152" s="10">
        <v>25.988</v>
      </c>
      <c r="E152" s="10">
        <v>441.1354</v>
      </c>
      <c r="F152" s="10">
        <v>441.137104912999</v>
      </c>
      <c r="G152" s="10">
        <v>-3.86481431945858</v>
      </c>
      <c r="H152">
        <v>1988</v>
      </c>
      <c r="I152">
        <v>26.0369999999999</v>
      </c>
      <c r="J152">
        <v>424.080899999999</v>
      </c>
      <c r="K152">
        <v>424.080072667</v>
      </c>
      <c r="L152">
        <v>1.95088864856196</v>
      </c>
      <c r="M152" s="10">
        <v>1234</v>
      </c>
      <c r="N152" s="10">
        <v>25.92</v>
      </c>
      <c r="O152" s="10">
        <v>424.0796</v>
      </c>
      <c r="P152" s="10">
        <v>424.080072667</v>
      </c>
      <c r="Q152" s="10">
        <v>-1.1145701730908</v>
      </c>
      <c r="R152" t="s">
        <v>72</v>
      </c>
      <c r="S152" t="s">
        <v>72</v>
      </c>
      <c r="T152" t="s">
        <v>72</v>
      </c>
      <c r="U152" t="s">
        <v>72</v>
      </c>
      <c r="V152" t="s">
        <v>72</v>
      </c>
      <c r="W152" s="10" t="s">
        <v>263</v>
      </c>
      <c r="X152" s="17">
        <v>25.9816666666666</v>
      </c>
      <c r="Y152" s="17">
        <v>0.0587565599174473</v>
      </c>
      <c r="Z152" s="17">
        <f t="shared" si="2"/>
        <v>0.002261462309992204</v>
      </c>
      <c r="AA152" s="17">
        <v>-1.00949861466247</v>
      </c>
      <c r="AB152" s="17">
        <v>2.310091047037113</v>
      </c>
    </row>
    <row r="153" spans="1:28" ht="12">
      <c r="A153" t="s">
        <v>299</v>
      </c>
      <c r="B153">
        <v>400.24341400000003</v>
      </c>
      <c r="C153" s="10">
        <v>1656</v>
      </c>
      <c r="D153" s="10">
        <v>11.598</v>
      </c>
      <c r="E153" s="10">
        <v>400.2429</v>
      </c>
      <c r="F153" s="10">
        <v>400.243418175999</v>
      </c>
      <c r="G153" s="10">
        <v>-1.29465214509184</v>
      </c>
      <c r="H153" t="s">
        <v>72</v>
      </c>
      <c r="I153" t="s">
        <v>72</v>
      </c>
      <c r="J153" t="s">
        <v>72</v>
      </c>
      <c r="K153" t="s">
        <v>72</v>
      </c>
      <c r="L153" t="s">
        <v>72</v>
      </c>
      <c r="M153" s="10">
        <v>578</v>
      </c>
      <c r="N153" s="10">
        <v>11.819</v>
      </c>
      <c r="O153" s="10">
        <v>406.225199999999</v>
      </c>
      <c r="P153" s="10">
        <v>406.225627971999</v>
      </c>
      <c r="Q153" s="10">
        <v>-1.05353274274665</v>
      </c>
      <c r="R153">
        <v>665</v>
      </c>
      <c r="S153">
        <v>12.007</v>
      </c>
      <c r="T153">
        <v>423.2821</v>
      </c>
      <c r="U153">
        <v>423.282660217999</v>
      </c>
      <c r="V153">
        <v>-1.32350803024463</v>
      </c>
      <c r="W153" s="10" t="s">
        <v>261</v>
      </c>
      <c r="X153" s="17">
        <v>11.808</v>
      </c>
      <c r="Y153" s="17">
        <v>0.204721762399603</v>
      </c>
      <c r="Z153" s="17">
        <f t="shared" si="2"/>
        <v>0.017337547628692666</v>
      </c>
      <c r="AA153" s="17">
        <v>-1.22389763936104</v>
      </c>
      <c r="AB153" s="17">
        <v>1.22389763936104</v>
      </c>
    </row>
    <row r="154" spans="1:28" ht="12">
      <c r="A154" t="s">
        <v>208</v>
      </c>
      <c r="B154">
        <v>407.076997</v>
      </c>
      <c r="C154" s="10" t="s">
        <v>72</v>
      </c>
      <c r="D154" s="10" t="s">
        <v>72</v>
      </c>
      <c r="E154" s="10" t="s">
        <v>72</v>
      </c>
      <c r="F154" s="10" t="s">
        <v>72</v>
      </c>
      <c r="G154" s="10" t="s">
        <v>72</v>
      </c>
      <c r="H154">
        <v>2340</v>
      </c>
      <c r="I154">
        <v>32.978</v>
      </c>
      <c r="J154">
        <v>425.1354</v>
      </c>
      <c r="K154">
        <v>425.137390136</v>
      </c>
      <c r="L154">
        <v>-4.68115965848355</v>
      </c>
      <c r="M154" s="10">
        <v>1066</v>
      </c>
      <c r="N154" s="10">
        <v>32.9549999999999</v>
      </c>
      <c r="O154" s="10">
        <v>408.076599999999</v>
      </c>
      <c r="P154" s="10">
        <v>408.074038018</v>
      </c>
      <c r="Q154" s="10">
        <v>6.27822836356194</v>
      </c>
      <c r="R154">
        <v>1277</v>
      </c>
      <c r="S154">
        <v>33.009</v>
      </c>
      <c r="T154">
        <v>426.1318</v>
      </c>
      <c r="U154">
        <v>426.134425102</v>
      </c>
      <c r="V154">
        <v>-6.16026738369278</v>
      </c>
      <c r="W154" s="10" t="s">
        <v>259</v>
      </c>
      <c r="X154" s="17">
        <v>32.9806666666666</v>
      </c>
      <c r="Y154" s="17">
        <v>0.0270985854489411</v>
      </c>
      <c r="Z154" s="17">
        <f t="shared" si="2"/>
        <v>0.0008216506271029843</v>
      </c>
      <c r="AA154" s="17">
        <v>-1.52106622620479</v>
      </c>
      <c r="AB154" s="17">
        <v>5.706551801912757</v>
      </c>
    </row>
    <row r="155" spans="1:28" ht="12">
      <c r="A155" t="s">
        <v>209</v>
      </c>
      <c r="B155">
        <v>256.18271400000003</v>
      </c>
      <c r="C155" s="10">
        <v>527</v>
      </c>
      <c r="D155" s="10">
        <v>61.997</v>
      </c>
      <c r="E155" s="10">
        <v>256.1831</v>
      </c>
      <c r="F155" s="10">
        <v>256.18271539</v>
      </c>
      <c r="G155" s="10">
        <v>1.50131127871166</v>
      </c>
      <c r="H155" t="s">
        <v>72</v>
      </c>
      <c r="I155" t="s">
        <v>72</v>
      </c>
      <c r="J155" t="s">
        <v>72</v>
      </c>
      <c r="K155" t="s">
        <v>72</v>
      </c>
      <c r="L155" t="s">
        <v>72</v>
      </c>
      <c r="M155" s="10">
        <v>470</v>
      </c>
      <c r="N155" s="10">
        <v>61.892</v>
      </c>
      <c r="O155" s="10">
        <v>256.1832</v>
      </c>
      <c r="P155" s="10">
        <v>256.18271539</v>
      </c>
      <c r="Q155" s="10">
        <v>1.89165767590189</v>
      </c>
      <c r="R155">
        <v>626</v>
      </c>
      <c r="S155">
        <v>62</v>
      </c>
      <c r="T155">
        <v>274.242799999999</v>
      </c>
      <c r="U155">
        <v>274.243102474</v>
      </c>
      <c r="V155">
        <v>-1.1029411402067</v>
      </c>
      <c r="W155" s="10" t="s">
        <v>261</v>
      </c>
      <c r="X155" s="17">
        <v>61.963</v>
      </c>
      <c r="Y155" s="17">
        <v>0.0615060972587253</v>
      </c>
      <c r="Z155" s="17">
        <f t="shared" si="2"/>
        <v>0.0009926262004539047</v>
      </c>
      <c r="AA155" s="17">
        <v>0.763342604802283</v>
      </c>
      <c r="AB155" s="17">
        <v>1.4986366982734165</v>
      </c>
    </row>
    <row r="156" spans="1:28" ht="12">
      <c r="A156" t="s">
        <v>209</v>
      </c>
      <c r="B156">
        <v>256.18271400000003</v>
      </c>
      <c r="C156" s="10">
        <v>529</v>
      </c>
      <c r="D156" s="10">
        <v>61.002</v>
      </c>
      <c r="E156" s="10">
        <v>256.1831</v>
      </c>
      <c r="F156" s="10">
        <v>256.18271539</v>
      </c>
      <c r="G156" s="10">
        <v>1.50131127871166</v>
      </c>
      <c r="H156" t="s">
        <v>72</v>
      </c>
      <c r="I156" t="s">
        <v>72</v>
      </c>
      <c r="J156" t="s">
        <v>72</v>
      </c>
      <c r="K156" t="s">
        <v>72</v>
      </c>
      <c r="L156" t="s">
        <v>72</v>
      </c>
      <c r="M156" s="10">
        <v>453</v>
      </c>
      <c r="N156" s="10">
        <v>60.883</v>
      </c>
      <c r="O156" s="10">
        <v>256.182999999999</v>
      </c>
      <c r="P156" s="10">
        <v>256.18271539</v>
      </c>
      <c r="Q156" s="10">
        <v>1.11096488085576</v>
      </c>
      <c r="R156">
        <v>579</v>
      </c>
      <c r="S156">
        <v>61</v>
      </c>
      <c r="T156">
        <v>274.2427</v>
      </c>
      <c r="U156">
        <v>274.243102474</v>
      </c>
      <c r="V156">
        <v>-1.46758112188388</v>
      </c>
      <c r="W156" s="10" t="s">
        <v>261</v>
      </c>
      <c r="X156" s="17">
        <v>60.9616666666666</v>
      </c>
      <c r="Y156" s="17">
        <v>0.0681346705674374</v>
      </c>
      <c r="Z156" s="17">
        <f t="shared" si="2"/>
        <v>0.001117664169846146</v>
      </c>
      <c r="AA156" s="17">
        <v>0.381565012561181</v>
      </c>
      <c r="AB156" s="17">
        <v>1.3599524271504333</v>
      </c>
    </row>
    <row r="157" spans="1:28" ht="12">
      <c r="A157" t="s">
        <v>31</v>
      </c>
      <c r="B157">
        <v>288.172542</v>
      </c>
      <c r="C157" s="10">
        <v>317</v>
      </c>
      <c r="D157" s="10">
        <v>57.5459999999999</v>
      </c>
      <c r="E157" s="10">
        <v>288.1727</v>
      </c>
      <c r="F157" s="10">
        <v>288.172544634</v>
      </c>
      <c r="G157" s="10">
        <v>0.539142270470798</v>
      </c>
      <c r="H157" t="s">
        <v>72</v>
      </c>
      <c r="I157" t="s">
        <v>72</v>
      </c>
      <c r="J157" t="s">
        <v>72</v>
      </c>
      <c r="K157" t="s">
        <v>72</v>
      </c>
      <c r="L157" t="s">
        <v>72</v>
      </c>
      <c r="M157" s="10">
        <v>292</v>
      </c>
      <c r="N157" s="10">
        <v>57.4609999999999</v>
      </c>
      <c r="O157" s="10">
        <v>288.172599999999</v>
      </c>
      <c r="P157" s="10">
        <v>288.172544634</v>
      </c>
      <c r="Q157" s="10">
        <v>0.192127948643452</v>
      </c>
      <c r="R157">
        <v>342</v>
      </c>
      <c r="S157">
        <v>57.564</v>
      </c>
      <c r="T157">
        <v>306.232399999999</v>
      </c>
      <c r="U157">
        <v>306.232931717999</v>
      </c>
      <c r="V157">
        <v>-1.73631881132978</v>
      </c>
      <c r="W157" s="10" t="s">
        <v>261</v>
      </c>
      <c r="X157" s="17">
        <v>57.5236666666666</v>
      </c>
      <c r="Y157" s="17">
        <v>0.055012119876748</v>
      </c>
      <c r="Z157" s="17">
        <f t="shared" si="2"/>
        <v>0.0009563388960499979</v>
      </c>
      <c r="AA157" s="17">
        <v>-0.335016197405177</v>
      </c>
      <c r="AB157" s="17">
        <v>0.8225296768146766</v>
      </c>
    </row>
    <row r="158" spans="1:28" ht="12">
      <c r="A158" t="s">
        <v>31</v>
      </c>
      <c r="B158">
        <v>288.172542</v>
      </c>
      <c r="C158" s="10">
        <v>1120</v>
      </c>
      <c r="D158" s="10">
        <v>50.404</v>
      </c>
      <c r="E158" s="10">
        <v>288.1712</v>
      </c>
      <c r="F158" s="10">
        <v>288.172544634</v>
      </c>
      <c r="G158" s="10">
        <v>-4.66607254944371</v>
      </c>
      <c r="H158" t="s">
        <v>72</v>
      </c>
      <c r="I158" t="s">
        <v>72</v>
      </c>
      <c r="J158" t="s">
        <v>72</v>
      </c>
      <c r="K158" t="s">
        <v>72</v>
      </c>
      <c r="L158" t="s">
        <v>72</v>
      </c>
      <c r="M158" s="10">
        <v>783</v>
      </c>
      <c r="N158" s="10">
        <v>50.3479999999999</v>
      </c>
      <c r="O158" s="10">
        <v>288.1721</v>
      </c>
      <c r="P158" s="10">
        <v>288.172544634</v>
      </c>
      <c r="Q158" s="10">
        <v>-1.54294365753445</v>
      </c>
      <c r="R158">
        <v>963</v>
      </c>
      <c r="S158">
        <v>50.411</v>
      </c>
      <c r="T158">
        <v>306.232</v>
      </c>
      <c r="U158">
        <v>306.232931717999</v>
      </c>
      <c r="V158">
        <v>-3.04251405837767</v>
      </c>
      <c r="W158" s="10" t="s">
        <v>261</v>
      </c>
      <c r="X158" s="17">
        <v>50.3876666666666</v>
      </c>
      <c r="Y158" s="17">
        <v>0.0345301800362196</v>
      </c>
      <c r="Z158" s="17">
        <f t="shared" si="2"/>
        <v>0.0006852903164706901</v>
      </c>
      <c r="AA158" s="17">
        <v>-3.08384342178528</v>
      </c>
      <c r="AB158" s="17">
        <v>3.083843421785277</v>
      </c>
    </row>
    <row r="159" spans="1:28" ht="12">
      <c r="A159" t="s">
        <v>164</v>
      </c>
      <c r="B159">
        <v>304.167456</v>
      </c>
      <c r="C159" s="10" t="s">
        <v>72</v>
      </c>
      <c r="D159" s="10" t="s">
        <v>72</v>
      </c>
      <c r="E159" s="10" t="s">
        <v>72</v>
      </c>
      <c r="F159" s="10" t="s">
        <v>72</v>
      </c>
      <c r="G159" s="10" t="s">
        <v>72</v>
      </c>
      <c r="H159">
        <v>1562</v>
      </c>
      <c r="I159">
        <v>45.526</v>
      </c>
      <c r="J159">
        <v>322.2275</v>
      </c>
      <c r="K159">
        <v>322.227846339999</v>
      </c>
      <c r="L159">
        <v>-1.07482951533089</v>
      </c>
      <c r="M159" s="10">
        <v>823</v>
      </c>
      <c r="N159" s="10">
        <v>45.511</v>
      </c>
      <c r="O159" s="10">
        <v>304.166</v>
      </c>
      <c r="P159" s="10">
        <v>304.167459255999</v>
      </c>
      <c r="Q159" s="10">
        <v>-4.79754147103068</v>
      </c>
      <c r="R159">
        <v>821</v>
      </c>
      <c r="S159">
        <v>45.6019999999999</v>
      </c>
      <c r="T159">
        <v>322.2276</v>
      </c>
      <c r="U159">
        <v>322.227846339999</v>
      </c>
      <c r="V159">
        <v>-0.764490104535895</v>
      </c>
      <c r="W159" s="10" t="s">
        <v>259</v>
      </c>
      <c r="X159" s="17">
        <v>45.5463333333333</v>
      </c>
      <c r="Y159" s="17">
        <v>0.0487886598845734</v>
      </c>
      <c r="Z159" s="17">
        <f t="shared" si="2"/>
        <v>0.0010711874329709695</v>
      </c>
      <c r="AA159" s="17">
        <v>-2.21228703029916</v>
      </c>
      <c r="AB159" s="17">
        <v>2.212287030299155</v>
      </c>
    </row>
    <row r="160" spans="1:28" ht="12">
      <c r="A160" t="s">
        <v>17</v>
      </c>
      <c r="B160">
        <v>290.188192</v>
      </c>
      <c r="C160" s="10">
        <v>1675</v>
      </c>
      <c r="D160" s="10">
        <v>45.899</v>
      </c>
      <c r="E160" s="10">
        <v>308.2461</v>
      </c>
      <c r="F160" s="10">
        <v>308.248581781999</v>
      </c>
      <c r="G160" s="10">
        <v>-8.05123574472602</v>
      </c>
      <c r="H160">
        <v>809</v>
      </c>
      <c r="I160">
        <v>45.93</v>
      </c>
      <c r="J160">
        <v>290.1877</v>
      </c>
      <c r="K160">
        <v>290.188194698</v>
      </c>
      <c r="L160">
        <v>-1.70474888038148</v>
      </c>
      <c r="M160" s="10" t="s">
        <v>72</v>
      </c>
      <c r="N160" s="10" t="s">
        <v>72</v>
      </c>
      <c r="O160" s="10" t="s">
        <v>72</v>
      </c>
      <c r="P160" s="10" t="s">
        <v>72</v>
      </c>
      <c r="Q160" s="10" t="s">
        <v>72</v>
      </c>
      <c r="R160">
        <v>1276</v>
      </c>
      <c r="S160">
        <v>45.954</v>
      </c>
      <c r="T160">
        <v>308.247799999999</v>
      </c>
      <c r="U160">
        <v>308.248581781999</v>
      </c>
      <c r="V160">
        <v>-2.53620631592365</v>
      </c>
      <c r="W160" s="10" t="s">
        <v>260</v>
      </c>
      <c r="X160" s="17">
        <v>45.9276666666666</v>
      </c>
      <c r="Y160" s="17">
        <v>0.0275741424768445</v>
      </c>
      <c r="Z160" s="17">
        <f t="shared" si="2"/>
        <v>0.0006003819588086602</v>
      </c>
      <c r="AA160" s="17">
        <v>-4.09739698034372</v>
      </c>
      <c r="AB160" s="17">
        <v>4.097396980343716</v>
      </c>
    </row>
    <row r="161" spans="1:28" ht="12">
      <c r="A161" t="s">
        <v>17</v>
      </c>
      <c r="B161">
        <v>290.188192</v>
      </c>
      <c r="C161" s="10">
        <v>88</v>
      </c>
      <c r="D161" s="10">
        <v>54.398</v>
      </c>
      <c r="E161" s="10">
        <v>290.188699999999</v>
      </c>
      <c r="F161" s="10">
        <v>290.188194698</v>
      </c>
      <c r="G161" s="10">
        <v>1.74129068356498</v>
      </c>
      <c r="H161" t="s">
        <v>72</v>
      </c>
      <c r="I161" t="s">
        <v>72</v>
      </c>
      <c r="J161" t="s">
        <v>72</v>
      </c>
      <c r="K161" t="s">
        <v>72</v>
      </c>
      <c r="L161" t="s">
        <v>72</v>
      </c>
      <c r="M161" s="10">
        <v>114</v>
      </c>
      <c r="N161" s="10">
        <v>54.201</v>
      </c>
      <c r="O161" s="10">
        <v>290.188499999999</v>
      </c>
      <c r="P161" s="10">
        <v>290.188194698</v>
      </c>
      <c r="Q161" s="10">
        <v>1.05208277069733</v>
      </c>
      <c r="R161">
        <v>128</v>
      </c>
      <c r="S161">
        <v>54.3459999999999</v>
      </c>
      <c r="T161">
        <v>308.247799999999</v>
      </c>
      <c r="U161">
        <v>308.248581781999</v>
      </c>
      <c r="V161">
        <v>-2.53620631592365</v>
      </c>
      <c r="W161" s="10" t="s">
        <v>261</v>
      </c>
      <c r="X161" s="17">
        <v>54.3149999999999</v>
      </c>
      <c r="Y161" s="17">
        <v>0.102093094771389</v>
      </c>
      <c r="Z161" s="17">
        <f t="shared" si="2"/>
        <v>0.001879648251337369</v>
      </c>
      <c r="AA161" s="17">
        <v>0.0857223794462241</v>
      </c>
      <c r="AB161" s="17">
        <v>1.7765265900619867</v>
      </c>
    </row>
    <row r="162" spans="1:28" ht="12">
      <c r="A162" t="s">
        <v>17</v>
      </c>
      <c r="B162">
        <v>290.188192</v>
      </c>
      <c r="C162" s="10">
        <v>320</v>
      </c>
      <c r="D162" s="10">
        <v>41.801</v>
      </c>
      <c r="E162" s="10">
        <v>290.1884</v>
      </c>
      <c r="F162" s="10">
        <v>290.188194698</v>
      </c>
      <c r="G162" s="10">
        <v>0.707478814557341</v>
      </c>
      <c r="H162" t="s">
        <v>72</v>
      </c>
      <c r="I162" t="s">
        <v>72</v>
      </c>
      <c r="J162" t="s">
        <v>72</v>
      </c>
      <c r="K162" t="s">
        <v>72</v>
      </c>
      <c r="L162" t="s">
        <v>72</v>
      </c>
      <c r="M162" s="10">
        <v>246</v>
      </c>
      <c r="N162" s="10">
        <v>41.7449999999999</v>
      </c>
      <c r="O162" s="10">
        <v>290.1884</v>
      </c>
      <c r="P162" s="10">
        <v>290.188194698</v>
      </c>
      <c r="Q162" s="10">
        <v>0.707478814557341</v>
      </c>
      <c r="R162">
        <v>394</v>
      </c>
      <c r="S162">
        <v>41.8639999999999</v>
      </c>
      <c r="T162">
        <v>308.247999999999</v>
      </c>
      <c r="U162">
        <v>308.248581781999</v>
      </c>
      <c r="V162">
        <v>-1.88737932443001</v>
      </c>
      <c r="W162" s="10" t="s">
        <v>261</v>
      </c>
      <c r="X162" s="17">
        <v>41.8033333333333</v>
      </c>
      <c r="Y162" s="17">
        <v>0.0595343038368073</v>
      </c>
      <c r="Z162" s="17">
        <f t="shared" si="2"/>
        <v>0.001424152073283008</v>
      </c>
      <c r="AA162" s="17">
        <v>-0.157473898438443</v>
      </c>
      <c r="AB162" s="17">
        <v>1.1007789845148974</v>
      </c>
    </row>
    <row r="163" spans="1:28" ht="12">
      <c r="A163" t="s">
        <v>17</v>
      </c>
      <c r="B163">
        <v>290.188192</v>
      </c>
      <c r="C163" s="10">
        <v>1075</v>
      </c>
      <c r="D163" s="10">
        <v>43.0829999999999</v>
      </c>
      <c r="E163" s="10">
        <v>290.1868</v>
      </c>
      <c r="F163" s="10">
        <v>290.188194698</v>
      </c>
      <c r="G163" s="10">
        <v>-4.80618448818795</v>
      </c>
      <c r="H163" t="s">
        <v>72</v>
      </c>
      <c r="I163" t="s">
        <v>72</v>
      </c>
      <c r="J163" t="s">
        <v>72</v>
      </c>
      <c r="K163" t="s">
        <v>72</v>
      </c>
      <c r="L163" t="s">
        <v>72</v>
      </c>
      <c r="M163" s="10">
        <v>788</v>
      </c>
      <c r="N163" s="10">
        <v>43.036</v>
      </c>
      <c r="O163" s="10">
        <v>290.1877</v>
      </c>
      <c r="P163" s="10">
        <v>290.188194698</v>
      </c>
      <c r="Q163" s="10">
        <v>-1.70474888038148</v>
      </c>
      <c r="R163">
        <v>1413</v>
      </c>
      <c r="S163">
        <v>43.1259999999999</v>
      </c>
      <c r="T163">
        <v>308.2475</v>
      </c>
      <c r="U163">
        <v>308.248581781999</v>
      </c>
      <c r="V163">
        <v>-3.50944680316411</v>
      </c>
      <c r="W163" s="10" t="s">
        <v>261</v>
      </c>
      <c r="X163" s="17">
        <v>43.0816666666666</v>
      </c>
      <c r="Y163" s="17">
        <v>0.0450148123769592</v>
      </c>
      <c r="Z163" s="17">
        <f t="shared" si="2"/>
        <v>0.001044871655622096</v>
      </c>
      <c r="AA163" s="17">
        <v>-3.34012672391118</v>
      </c>
      <c r="AB163" s="17">
        <v>3.3401267239111796</v>
      </c>
    </row>
    <row r="164" spans="1:28" ht="12">
      <c r="A164" t="s">
        <v>165</v>
      </c>
      <c r="B164">
        <v>306.183106</v>
      </c>
      <c r="C164" s="10" t="s">
        <v>72</v>
      </c>
      <c r="D164" s="10" t="s">
        <v>72</v>
      </c>
      <c r="E164" s="10" t="s">
        <v>72</v>
      </c>
      <c r="F164" s="10" t="s">
        <v>72</v>
      </c>
      <c r="G164" s="10" t="s">
        <v>72</v>
      </c>
      <c r="H164">
        <v>906</v>
      </c>
      <c r="I164">
        <v>54.8569999999999</v>
      </c>
      <c r="J164">
        <v>324.2431</v>
      </c>
      <c r="K164">
        <v>324.243496403999</v>
      </c>
      <c r="L164">
        <v>-1.22255034965011</v>
      </c>
      <c r="M164" s="10">
        <v>1192</v>
      </c>
      <c r="N164" s="10">
        <v>54.9789999999999</v>
      </c>
      <c r="O164" s="10">
        <v>306.183299999999</v>
      </c>
      <c r="P164" s="10">
        <v>306.18310932</v>
      </c>
      <c r="Q164" s="10">
        <v>0.622764594404565</v>
      </c>
      <c r="R164">
        <v>1402</v>
      </c>
      <c r="S164">
        <v>55.09</v>
      </c>
      <c r="T164">
        <v>324.2429</v>
      </c>
      <c r="U164">
        <v>324.243496403999</v>
      </c>
      <c r="V164">
        <v>-1.83937073995778</v>
      </c>
      <c r="W164" s="10" t="s">
        <v>259</v>
      </c>
      <c r="X164" s="17">
        <v>54.9753333333333</v>
      </c>
      <c r="Y164" s="17">
        <v>0.116543268073855</v>
      </c>
      <c r="Z164" s="17">
        <f t="shared" si="2"/>
        <v>0.0021199192621027927</v>
      </c>
      <c r="AA164" s="17">
        <v>-0.813052165067777</v>
      </c>
      <c r="AB164" s="17">
        <v>1.228228561337485</v>
      </c>
    </row>
    <row r="165" spans="1:28" ht="12">
      <c r="A165" t="s">
        <v>165</v>
      </c>
      <c r="B165">
        <v>306.183106</v>
      </c>
      <c r="C165" s="10">
        <v>1926</v>
      </c>
      <c r="D165" s="10">
        <v>56.648</v>
      </c>
      <c r="E165" s="10">
        <v>324.2434</v>
      </c>
      <c r="F165" s="10">
        <v>324.243496403999</v>
      </c>
      <c r="G165" s="10">
        <v>-0.297319764276261</v>
      </c>
      <c r="H165">
        <v>1505</v>
      </c>
      <c r="I165">
        <v>56.68</v>
      </c>
      <c r="J165">
        <v>306.183299999999</v>
      </c>
      <c r="K165">
        <v>306.18310932</v>
      </c>
      <c r="L165">
        <v>0.622764594404565</v>
      </c>
      <c r="M165" s="10">
        <v>563</v>
      </c>
      <c r="N165" s="10">
        <v>56.8419999999999</v>
      </c>
      <c r="O165" s="10">
        <v>306.1841</v>
      </c>
      <c r="P165" s="10">
        <v>306.18310932</v>
      </c>
      <c r="Q165" s="10">
        <v>3.2355801800197</v>
      </c>
      <c r="R165">
        <v>614</v>
      </c>
      <c r="S165">
        <v>56.914</v>
      </c>
      <c r="T165">
        <v>324.243299999999</v>
      </c>
      <c r="U165">
        <v>324.243496403999</v>
      </c>
      <c r="V165">
        <v>-0.605729959693063</v>
      </c>
      <c r="W165" s="10" t="s">
        <v>262</v>
      </c>
      <c r="X165" s="17">
        <v>56.771</v>
      </c>
      <c r="Y165" s="17">
        <v>0.127671453348035</v>
      </c>
      <c r="Z165" s="17">
        <f t="shared" si="2"/>
        <v>0.0022488850530734883</v>
      </c>
      <c r="AA165" s="17">
        <v>0.738823762613736</v>
      </c>
      <c r="AB165" s="17">
        <v>1.1903486245983972</v>
      </c>
    </row>
    <row r="166" spans="1:28" ht="12">
      <c r="A166" t="s">
        <v>166</v>
      </c>
      <c r="B166">
        <v>292.203842</v>
      </c>
      <c r="C166" s="10" t="s">
        <v>72</v>
      </c>
      <c r="D166" s="10" t="s">
        <v>72</v>
      </c>
      <c r="E166" s="10" t="s">
        <v>72</v>
      </c>
      <c r="F166" s="10" t="s">
        <v>72</v>
      </c>
      <c r="G166" s="10" t="s">
        <v>72</v>
      </c>
      <c r="H166">
        <v>437</v>
      </c>
      <c r="I166">
        <v>67.1779999999999</v>
      </c>
      <c r="J166">
        <v>310.264299999999</v>
      </c>
      <c r="K166">
        <v>310.264231845999</v>
      </c>
      <c r="L166">
        <v>0.219664379475359</v>
      </c>
      <c r="M166" s="10">
        <v>443</v>
      </c>
      <c r="N166" s="10">
        <v>67.1629999999999</v>
      </c>
      <c r="O166" s="10">
        <v>292.2046</v>
      </c>
      <c r="P166" s="10">
        <v>292.203844762</v>
      </c>
      <c r="Q166" s="10">
        <v>2.5846271825266</v>
      </c>
      <c r="R166">
        <v>878</v>
      </c>
      <c r="S166">
        <v>67.2999999999999</v>
      </c>
      <c r="T166">
        <v>310.264299999999</v>
      </c>
      <c r="U166">
        <v>310.264231845999</v>
      </c>
      <c r="V166">
        <v>0.219664379475359</v>
      </c>
      <c r="W166" s="10" t="s">
        <v>259</v>
      </c>
      <c r="X166" s="17">
        <v>67.2136666666666</v>
      </c>
      <c r="Y166" s="17">
        <v>0.0751420876295876</v>
      </c>
      <c r="Z166" s="17">
        <f t="shared" si="2"/>
        <v>0.0011179584652365492</v>
      </c>
      <c r="AA166" s="17">
        <v>1.00798531382577</v>
      </c>
      <c r="AB166" s="17">
        <v>1.0079853138257726</v>
      </c>
    </row>
    <row r="167" spans="1:28" ht="12">
      <c r="A167" t="s">
        <v>166</v>
      </c>
      <c r="B167">
        <v>292.203842</v>
      </c>
      <c r="C167" s="10" t="s">
        <v>72</v>
      </c>
      <c r="D167" s="10" t="s">
        <v>72</v>
      </c>
      <c r="E167" s="10" t="s">
        <v>72</v>
      </c>
      <c r="F167" s="10" t="s">
        <v>72</v>
      </c>
      <c r="G167" s="10" t="s">
        <v>72</v>
      </c>
      <c r="H167">
        <v>1070</v>
      </c>
      <c r="I167">
        <v>46.832</v>
      </c>
      <c r="J167">
        <v>310.262299999999</v>
      </c>
      <c r="K167">
        <v>310.264231845999</v>
      </c>
      <c r="L167">
        <v>-6.22645410493121</v>
      </c>
      <c r="M167" s="10">
        <v>395</v>
      </c>
      <c r="N167" s="10">
        <v>46.8089999999999</v>
      </c>
      <c r="O167" s="10">
        <v>292.204</v>
      </c>
      <c r="P167" s="10">
        <v>292.203844762</v>
      </c>
      <c r="Q167" s="10">
        <v>0.531266110195</v>
      </c>
      <c r="R167">
        <v>650</v>
      </c>
      <c r="S167">
        <v>46.8759999999999</v>
      </c>
      <c r="T167">
        <v>310.263199999999</v>
      </c>
      <c r="U167">
        <v>310.264231845999</v>
      </c>
      <c r="V167">
        <v>-3.32570078687497</v>
      </c>
      <c r="W167" s="10" t="s">
        <v>259</v>
      </c>
      <c r="X167" s="17">
        <v>46.8389999999999</v>
      </c>
      <c r="Y167" s="17">
        <v>0.0340440890610974</v>
      </c>
      <c r="Z167" s="17">
        <f t="shared" si="2"/>
        <v>0.0007268321070282771</v>
      </c>
      <c r="AA167" s="17">
        <v>-3.00696292720372</v>
      </c>
      <c r="AB167" s="17">
        <v>3.361140334000394</v>
      </c>
    </row>
    <row r="168" spans="1:28" ht="12">
      <c r="A168" t="s">
        <v>50</v>
      </c>
      <c r="B168">
        <v>308.198756</v>
      </c>
      <c r="C168" s="10">
        <v>578</v>
      </c>
      <c r="D168" s="10">
        <v>41.8059999999999</v>
      </c>
      <c r="E168" s="10">
        <v>308.1983</v>
      </c>
      <c r="F168" s="10">
        <v>308.198759384</v>
      </c>
      <c r="G168" s="10">
        <v>-1.49054461130198</v>
      </c>
      <c r="H168" t="s">
        <v>72</v>
      </c>
      <c r="I168" t="s">
        <v>72</v>
      </c>
      <c r="J168" t="s">
        <v>72</v>
      </c>
      <c r="K168" t="s">
        <v>72</v>
      </c>
      <c r="L168" t="s">
        <v>72</v>
      </c>
      <c r="M168" s="10">
        <v>457</v>
      </c>
      <c r="N168" s="10">
        <v>41.747</v>
      </c>
      <c r="O168" s="10">
        <v>308.1983</v>
      </c>
      <c r="P168" s="10">
        <v>308.198759384</v>
      </c>
      <c r="Q168" s="10">
        <v>-1.49054461130198</v>
      </c>
      <c r="R168">
        <v>697</v>
      </c>
      <c r="S168">
        <v>41.838</v>
      </c>
      <c r="T168">
        <v>326.2574</v>
      </c>
      <c r="U168">
        <v>326.259146467999</v>
      </c>
      <c r="V168">
        <v>-5.35300854800482</v>
      </c>
      <c r="W168" s="10" t="s">
        <v>261</v>
      </c>
      <c r="X168" s="17">
        <v>41.7969999999999</v>
      </c>
      <c r="Y168" s="17">
        <v>0.0461627555503347</v>
      </c>
      <c r="Z168" s="17">
        <f t="shared" si="2"/>
        <v>0.0011044514092000577</v>
      </c>
      <c r="AA168" s="17">
        <v>-2.77803259020293</v>
      </c>
      <c r="AB168" s="17">
        <v>2.7780325902029266</v>
      </c>
    </row>
    <row r="169" spans="1:28" ht="12">
      <c r="A169" t="s">
        <v>210</v>
      </c>
      <c r="B169">
        <v>448.151544</v>
      </c>
      <c r="C169" s="10">
        <v>795</v>
      </c>
      <c r="D169" s="10">
        <v>32.2629999999999</v>
      </c>
      <c r="E169" s="10">
        <v>448.1487</v>
      </c>
      <c r="F169" s="10">
        <v>448.15155124</v>
      </c>
      <c r="G169" s="10">
        <v>-6.36222276168606</v>
      </c>
      <c r="H169" t="s">
        <v>72</v>
      </c>
      <c r="I169" t="s">
        <v>72</v>
      </c>
      <c r="J169" t="s">
        <v>72</v>
      </c>
      <c r="K169" t="s">
        <v>72</v>
      </c>
      <c r="L169" t="s">
        <v>72</v>
      </c>
      <c r="M169" s="10">
        <v>564</v>
      </c>
      <c r="N169" s="10">
        <v>32.006</v>
      </c>
      <c r="O169" s="10">
        <v>450.1454</v>
      </c>
      <c r="P169" s="10">
        <v>450.145621172</v>
      </c>
      <c r="Q169" s="10">
        <v>-0.491334336285754</v>
      </c>
      <c r="R169">
        <v>736</v>
      </c>
      <c r="S169">
        <v>32.09</v>
      </c>
      <c r="T169">
        <v>468.202099999999</v>
      </c>
      <c r="U169">
        <v>468.206008256</v>
      </c>
      <c r="V169">
        <v>-8.3472999730604</v>
      </c>
      <c r="W169" s="10" t="s">
        <v>261</v>
      </c>
      <c r="X169" s="17">
        <v>32.1196666666666</v>
      </c>
      <c r="Y169" s="17">
        <v>0.131043249857945</v>
      </c>
      <c r="Z169" s="17">
        <f t="shared" si="2"/>
        <v>0.004079844639046024</v>
      </c>
      <c r="AA169" s="17">
        <v>-5.06695235701074</v>
      </c>
      <c r="AB169" s="17">
        <v>5.066952357010738</v>
      </c>
    </row>
    <row r="170" spans="1:28" ht="12">
      <c r="A170" t="s">
        <v>92</v>
      </c>
      <c r="B170">
        <v>246.14085</v>
      </c>
      <c r="C170" s="10">
        <v>1046</v>
      </c>
      <c r="D170" s="10">
        <v>37.7959999999999</v>
      </c>
      <c r="E170" s="10">
        <v>265.204299999999</v>
      </c>
      <c r="F170" s="10">
        <v>265.204592498</v>
      </c>
      <c r="G170" s="10">
        <v>-1.10291453620855</v>
      </c>
      <c r="H170">
        <v>1323</v>
      </c>
      <c r="I170">
        <v>38.7079999999999</v>
      </c>
      <c r="J170">
        <v>246.141699999999</v>
      </c>
      <c r="K170">
        <v>246.140850575999</v>
      </c>
      <c r="L170">
        <v>3.45096719218696</v>
      </c>
      <c r="M170" s="10" t="s">
        <v>72</v>
      </c>
      <c r="N170" s="10" t="s">
        <v>72</v>
      </c>
      <c r="O170" s="10" t="s">
        <v>72</v>
      </c>
      <c r="P170" s="10" t="s">
        <v>72</v>
      </c>
      <c r="Q170" s="10" t="s">
        <v>72</v>
      </c>
      <c r="R170">
        <v>1289</v>
      </c>
      <c r="S170">
        <v>37.883</v>
      </c>
      <c r="T170">
        <v>265.204799999999</v>
      </c>
      <c r="U170">
        <v>265.204592498</v>
      </c>
      <c r="V170">
        <v>0.782422347800309</v>
      </c>
      <c r="W170" s="10" t="s">
        <v>260</v>
      </c>
      <c r="X170" s="17">
        <v>38.1289999999999</v>
      </c>
      <c r="Y170" s="17">
        <v>0.503312030454266</v>
      </c>
      <c r="Z170" s="17">
        <f t="shared" si="2"/>
        <v>0.013200242084876796</v>
      </c>
      <c r="AA170" s="17">
        <v>1.04349166792623</v>
      </c>
      <c r="AB170" s="17">
        <v>1.7787680253986062</v>
      </c>
    </row>
    <row r="171" spans="1:28" ht="12">
      <c r="A171" t="s">
        <v>211</v>
      </c>
      <c r="B171">
        <v>340.12454599999995</v>
      </c>
      <c r="C171" s="10">
        <v>860</v>
      </c>
      <c r="D171" s="10">
        <v>20.622</v>
      </c>
      <c r="E171" s="10">
        <v>359.1881</v>
      </c>
      <c r="F171" s="10">
        <v>359.188290552</v>
      </c>
      <c r="G171" s="10">
        <v>-0.530507271546782</v>
      </c>
      <c r="H171">
        <v>385</v>
      </c>
      <c r="I171">
        <v>21.053</v>
      </c>
      <c r="J171">
        <v>340.127799999999</v>
      </c>
      <c r="K171">
        <v>340.124548629999</v>
      </c>
      <c r="L171">
        <v>9.5593511645658</v>
      </c>
      <c r="M171" s="10" t="s">
        <v>72</v>
      </c>
      <c r="N171" s="10" t="s">
        <v>72</v>
      </c>
      <c r="O171" s="10" t="s">
        <v>72</v>
      </c>
      <c r="P171" s="10" t="s">
        <v>72</v>
      </c>
      <c r="Q171" s="10" t="s">
        <v>72</v>
      </c>
      <c r="R171">
        <v>576</v>
      </c>
      <c r="S171">
        <v>20.706</v>
      </c>
      <c r="T171">
        <v>361.182099999999</v>
      </c>
      <c r="U171">
        <v>361.182360484</v>
      </c>
      <c r="V171">
        <v>-0.721198011408211</v>
      </c>
      <c r="W171" s="10" t="s">
        <v>260</v>
      </c>
      <c r="X171" s="17">
        <v>20.7936666666666</v>
      </c>
      <c r="Y171" s="17">
        <v>0.228482676221488</v>
      </c>
      <c r="Z171" s="17">
        <f t="shared" si="2"/>
        <v>0.01098808978157558</v>
      </c>
      <c r="AA171" s="17">
        <v>2.76921529387026</v>
      </c>
      <c r="AB171" s="17">
        <v>3.603685482506931</v>
      </c>
    </row>
    <row r="172" spans="1:28" ht="12">
      <c r="A172" t="s">
        <v>212</v>
      </c>
      <c r="B172">
        <v>404.12196</v>
      </c>
      <c r="C172" s="10">
        <v>163</v>
      </c>
      <c r="D172" s="10">
        <v>35.271</v>
      </c>
      <c r="E172" s="10">
        <v>404.1225</v>
      </c>
      <c r="F172" s="10">
        <v>404.121965629999</v>
      </c>
      <c r="G172" s="10">
        <v>1.32229882443809</v>
      </c>
      <c r="H172" t="s">
        <v>72</v>
      </c>
      <c r="I172" t="s">
        <v>72</v>
      </c>
      <c r="J172" t="s">
        <v>72</v>
      </c>
      <c r="K172" t="s">
        <v>72</v>
      </c>
      <c r="L172" t="s">
        <v>72</v>
      </c>
      <c r="M172" s="10">
        <v>414</v>
      </c>
      <c r="N172" s="10">
        <v>35.2289999999999</v>
      </c>
      <c r="O172" s="10">
        <v>406.1179</v>
      </c>
      <c r="P172" s="10">
        <v>406.116035561999</v>
      </c>
      <c r="Q172" s="10">
        <v>4.59089973514035</v>
      </c>
      <c r="R172">
        <v>377</v>
      </c>
      <c r="S172">
        <v>35.305</v>
      </c>
      <c r="T172">
        <v>425.179199999999</v>
      </c>
      <c r="U172">
        <v>425.179777484</v>
      </c>
      <c r="V172">
        <v>-1.35821135119045</v>
      </c>
      <c r="W172" s="10" t="s">
        <v>261</v>
      </c>
      <c r="X172" s="17">
        <v>35.2683333333333</v>
      </c>
      <c r="Y172" s="17">
        <v>0.0380701107607219</v>
      </c>
      <c r="Z172" s="17">
        <f t="shared" si="2"/>
        <v>0.0010794417303734776</v>
      </c>
      <c r="AA172" s="17">
        <v>1.51832906946266</v>
      </c>
      <c r="AB172" s="17">
        <v>2.42380330358963</v>
      </c>
    </row>
    <row r="173" spans="1:28" ht="12">
      <c r="A173" t="s">
        <v>167</v>
      </c>
      <c r="B173">
        <v>497.115987</v>
      </c>
      <c r="C173" s="10" t="s">
        <v>72</v>
      </c>
      <c r="D173" s="10" t="s">
        <v>72</v>
      </c>
      <c r="E173" s="10" t="s">
        <v>72</v>
      </c>
      <c r="F173" s="10" t="s">
        <v>72</v>
      </c>
      <c r="G173" s="10" t="s">
        <v>72</v>
      </c>
      <c r="H173">
        <v>1216</v>
      </c>
      <c r="I173">
        <v>30.4959999999999</v>
      </c>
      <c r="J173">
        <v>516.1802</v>
      </c>
      <c r="K173">
        <v>516.179733384999</v>
      </c>
      <c r="L173">
        <v>0.903977761978408</v>
      </c>
      <c r="M173" s="10">
        <v>1105</v>
      </c>
      <c r="N173" s="10">
        <v>30.5599999999999</v>
      </c>
      <c r="O173" s="10">
        <v>504.0989</v>
      </c>
      <c r="P173" s="10">
        <v>504.095236225</v>
      </c>
      <c r="Q173" s="10">
        <v>7.26802147039434</v>
      </c>
      <c r="R173">
        <v>907</v>
      </c>
      <c r="S173">
        <v>30.658</v>
      </c>
      <c r="T173">
        <v>523.155499999999</v>
      </c>
      <c r="U173">
        <v>523.158978146999</v>
      </c>
      <c r="V173">
        <v>-6.64835574901001</v>
      </c>
      <c r="W173" s="10" t="s">
        <v>259</v>
      </c>
      <c r="X173" s="17">
        <v>30.5713333333333</v>
      </c>
      <c r="Y173" s="17">
        <v>0.0815924833139313</v>
      </c>
      <c r="Z173" s="17">
        <f t="shared" si="2"/>
        <v>0.0026689213199925224</v>
      </c>
      <c r="AA173" s="17">
        <v>0.507881161120911</v>
      </c>
      <c r="AB173" s="17">
        <v>4.940118327127586</v>
      </c>
    </row>
    <row r="174" spans="1:28" ht="12">
      <c r="A174" t="s">
        <v>168</v>
      </c>
      <c r="B174">
        <v>338.20932000000005</v>
      </c>
      <c r="C174" s="10">
        <v>673</v>
      </c>
      <c r="D174" s="10">
        <v>52.7349999999999</v>
      </c>
      <c r="E174" s="10">
        <v>357.273</v>
      </c>
      <c r="F174" s="10">
        <v>357.273065992</v>
      </c>
      <c r="G174" s="10">
        <v>-0.184710257381367</v>
      </c>
      <c r="H174">
        <v>480</v>
      </c>
      <c r="I174">
        <v>52.7719999999999</v>
      </c>
      <c r="J174">
        <v>338.209299999999</v>
      </c>
      <c r="K174">
        <v>338.209324069999</v>
      </c>
      <c r="L174">
        <v>-0.0711689426692264</v>
      </c>
      <c r="M174" s="10">
        <v>339</v>
      </c>
      <c r="N174" s="10">
        <v>52.679</v>
      </c>
      <c r="O174" s="10">
        <v>338.209299999999</v>
      </c>
      <c r="P174" s="10">
        <v>338.209324069999</v>
      </c>
      <c r="Q174" s="10">
        <v>-0.0711689426692264</v>
      </c>
      <c r="R174">
        <v>904</v>
      </c>
      <c r="S174">
        <v>53.661</v>
      </c>
      <c r="T174">
        <v>357.273599999999</v>
      </c>
      <c r="U174">
        <v>357.273065992</v>
      </c>
      <c r="V174">
        <v>1.49467746299837</v>
      </c>
      <c r="W174" s="10" t="s">
        <v>262</v>
      </c>
      <c r="X174" s="17">
        <v>52.9617499999999</v>
      </c>
      <c r="Y174" s="17">
        <v>0.467731671652315</v>
      </c>
      <c r="Z174" s="17">
        <f t="shared" si="2"/>
        <v>0.00883149955679931</v>
      </c>
      <c r="AA174" s="17">
        <v>0.291907330069639</v>
      </c>
      <c r="AB174" s="17">
        <v>0.4554314014295474</v>
      </c>
    </row>
    <row r="175" spans="1:28" ht="12">
      <c r="A175" t="s">
        <v>168</v>
      </c>
      <c r="B175">
        <v>338.20932000000005</v>
      </c>
      <c r="C175" s="10" t="s">
        <v>72</v>
      </c>
      <c r="D175" s="10" t="s">
        <v>72</v>
      </c>
      <c r="E175" s="10" t="s">
        <v>72</v>
      </c>
      <c r="F175" s="10" t="s">
        <v>72</v>
      </c>
      <c r="G175" s="10" t="s">
        <v>72</v>
      </c>
      <c r="H175">
        <v>814</v>
      </c>
      <c r="I175">
        <v>47.42</v>
      </c>
      <c r="J175">
        <v>357.2724</v>
      </c>
      <c r="K175">
        <v>357.273065992</v>
      </c>
      <c r="L175">
        <v>-1.86409797823842</v>
      </c>
      <c r="M175" s="10">
        <v>627</v>
      </c>
      <c r="N175" s="10">
        <v>47.398</v>
      </c>
      <c r="O175" s="10">
        <v>338.2087</v>
      </c>
      <c r="P175" s="10">
        <v>338.209324069999</v>
      </c>
      <c r="Q175" s="10">
        <v>-1.84521819916473</v>
      </c>
      <c r="R175">
        <v>813</v>
      </c>
      <c r="S175">
        <v>47.4979999999999</v>
      </c>
      <c r="T175">
        <v>357.272499999999</v>
      </c>
      <c r="U175">
        <v>357.273065992</v>
      </c>
      <c r="V175">
        <v>-1.5842000250009</v>
      </c>
      <c r="W175" s="10" t="s">
        <v>259</v>
      </c>
      <c r="X175" s="17">
        <v>47.4386666666666</v>
      </c>
      <c r="Y175" s="17">
        <v>0.0525483903971625</v>
      </c>
      <c r="Z175" s="17">
        <f t="shared" si="2"/>
        <v>0.0011077122122002286</v>
      </c>
      <c r="AA175" s="17">
        <v>-1.76450540080135</v>
      </c>
      <c r="AB175" s="17">
        <v>1.76450540080135</v>
      </c>
    </row>
    <row r="176" spans="1:28" ht="12">
      <c r="A176" t="s">
        <v>168</v>
      </c>
      <c r="B176">
        <v>338.20932000000005</v>
      </c>
      <c r="C176" s="10">
        <v>333</v>
      </c>
      <c r="D176" s="10">
        <v>46.2849999999999</v>
      </c>
      <c r="E176" s="10">
        <v>338.209099999999</v>
      </c>
      <c r="F176" s="10">
        <v>338.209324069999</v>
      </c>
      <c r="G176" s="10">
        <v>-0.662518694946443</v>
      </c>
      <c r="H176" t="s">
        <v>72</v>
      </c>
      <c r="I176" t="s">
        <v>72</v>
      </c>
      <c r="J176" t="s">
        <v>72</v>
      </c>
      <c r="K176" t="s">
        <v>72</v>
      </c>
      <c r="L176" t="s">
        <v>72</v>
      </c>
      <c r="M176" s="10">
        <v>177</v>
      </c>
      <c r="N176" s="10">
        <v>46.264</v>
      </c>
      <c r="O176" s="10">
        <v>338.2088</v>
      </c>
      <c r="P176" s="10">
        <v>338.209324069999</v>
      </c>
      <c r="Q176" s="10">
        <v>-1.54954332311016</v>
      </c>
      <c r="R176">
        <v>336</v>
      </c>
      <c r="S176">
        <v>46.3569999999999</v>
      </c>
      <c r="T176">
        <v>357.2726</v>
      </c>
      <c r="U176">
        <v>357.273065992</v>
      </c>
      <c r="V176">
        <v>-1.30430207128607</v>
      </c>
      <c r="W176" s="10" t="s">
        <v>261</v>
      </c>
      <c r="X176" s="17">
        <v>46.3019999999999</v>
      </c>
      <c r="Y176" s="17">
        <v>0.0487749935930251</v>
      </c>
      <c r="Z176" s="17">
        <f t="shared" si="2"/>
        <v>0.001053410081487305</v>
      </c>
      <c r="AA176" s="17">
        <v>-1.17212136311422</v>
      </c>
      <c r="AB176" s="17">
        <v>1.1721213631142244</v>
      </c>
    </row>
    <row r="177" spans="1:28" ht="12">
      <c r="A177" t="s">
        <v>169</v>
      </c>
      <c r="B177">
        <v>370.19914800000004</v>
      </c>
      <c r="C177" s="10" t="s">
        <v>72</v>
      </c>
      <c r="D177" s="10" t="s">
        <v>72</v>
      </c>
      <c r="E177" s="10" t="s">
        <v>72</v>
      </c>
      <c r="F177" s="10" t="s">
        <v>72</v>
      </c>
      <c r="G177" s="10" t="s">
        <v>72</v>
      </c>
      <c r="H177">
        <v>404</v>
      </c>
      <c r="I177">
        <v>34.7869999999999</v>
      </c>
      <c r="J177">
        <v>389.2628</v>
      </c>
      <c r="K177">
        <v>389.262895236</v>
      </c>
      <c r="L177">
        <v>-0.244657277018654</v>
      </c>
      <c r="M177" s="10">
        <v>415</v>
      </c>
      <c r="N177" s="10">
        <v>34.7509999999999</v>
      </c>
      <c r="O177" s="10">
        <v>370.2001</v>
      </c>
      <c r="P177" s="10">
        <v>370.199153314</v>
      </c>
      <c r="Q177" s="10">
        <v>2.55723437383786</v>
      </c>
      <c r="R177">
        <v>455</v>
      </c>
      <c r="S177">
        <v>34.856</v>
      </c>
      <c r="T177">
        <v>389.2633</v>
      </c>
      <c r="U177">
        <v>389.262895236</v>
      </c>
      <c r="V177">
        <v>1.03982168593269</v>
      </c>
      <c r="W177" s="10" t="s">
        <v>259</v>
      </c>
      <c r="X177" s="17">
        <v>34.7979999999999</v>
      </c>
      <c r="Y177" s="17">
        <v>0.0533572862878222</v>
      </c>
      <c r="Z177" s="17">
        <f t="shared" si="2"/>
        <v>0.0015333434762866357</v>
      </c>
      <c r="AA177" s="17">
        <v>1.1174662609173</v>
      </c>
      <c r="AB177" s="17">
        <v>1.280571112263068</v>
      </c>
    </row>
    <row r="178" spans="1:28" ht="12">
      <c r="A178" t="s">
        <v>32</v>
      </c>
      <c r="B178">
        <v>386.19406200000003</v>
      </c>
      <c r="C178" s="10">
        <v>374</v>
      </c>
      <c r="D178" s="10">
        <v>31.2639999999999</v>
      </c>
      <c r="E178" s="10">
        <v>386.193899999999</v>
      </c>
      <c r="F178" s="10">
        <v>386.194067936</v>
      </c>
      <c r="G178" s="10">
        <v>-0.434848730276112</v>
      </c>
      <c r="H178" t="s">
        <v>72</v>
      </c>
      <c r="I178" t="s">
        <v>72</v>
      </c>
      <c r="J178" t="s">
        <v>72</v>
      </c>
      <c r="K178" t="s">
        <v>72</v>
      </c>
      <c r="L178" t="s">
        <v>72</v>
      </c>
      <c r="M178" s="10">
        <v>864</v>
      </c>
      <c r="N178" s="10">
        <v>31.193</v>
      </c>
      <c r="O178" s="10">
        <v>386.195699999999</v>
      </c>
      <c r="P178" s="10">
        <v>386.194067936</v>
      </c>
      <c r="Q178" s="10">
        <v>4.22602037516121</v>
      </c>
      <c r="R178">
        <v>1082</v>
      </c>
      <c r="S178">
        <v>31.295</v>
      </c>
      <c r="T178">
        <v>405.2567</v>
      </c>
      <c r="U178">
        <v>405.257809857999</v>
      </c>
      <c r="V178">
        <v>-2.73864678951363</v>
      </c>
      <c r="W178" s="10" t="s">
        <v>261</v>
      </c>
      <c r="X178" s="17">
        <v>31.2506666666666</v>
      </c>
      <c r="Y178" s="17">
        <v>0.052290853247324</v>
      </c>
      <c r="Z178" s="17">
        <f t="shared" si="2"/>
        <v>0.0016732716074534125</v>
      </c>
      <c r="AA178" s="17">
        <v>0.350841618457156</v>
      </c>
      <c r="AB178" s="17">
        <v>2.4665052983169837</v>
      </c>
    </row>
    <row r="179" spans="1:28" ht="12">
      <c r="A179" t="s">
        <v>56</v>
      </c>
      <c r="B179">
        <v>324.230056</v>
      </c>
      <c r="C179" s="10">
        <v>648</v>
      </c>
      <c r="D179" s="10">
        <v>61.68</v>
      </c>
      <c r="E179" s="10">
        <v>324.229899999999</v>
      </c>
      <c r="F179" s="10">
        <v>324.230059512</v>
      </c>
      <c r="G179" s="10">
        <v>-0.491971658619807</v>
      </c>
      <c r="H179" t="s">
        <v>72</v>
      </c>
      <c r="I179" t="s">
        <v>72</v>
      </c>
      <c r="J179" t="s">
        <v>72</v>
      </c>
      <c r="K179" t="s">
        <v>72</v>
      </c>
      <c r="L179" t="s">
        <v>72</v>
      </c>
      <c r="M179" s="10">
        <v>831</v>
      </c>
      <c r="N179" s="10">
        <v>61.566</v>
      </c>
      <c r="O179" s="10">
        <v>324.2289</v>
      </c>
      <c r="P179" s="10">
        <v>324.230059512</v>
      </c>
      <c r="Q179" s="10">
        <v>-3.57620142241089</v>
      </c>
      <c r="R179">
        <v>1061</v>
      </c>
      <c r="S179">
        <v>61.6869999999999</v>
      </c>
      <c r="T179">
        <v>343.293099999999</v>
      </c>
      <c r="U179">
        <v>343.293801433999</v>
      </c>
      <c r="V179">
        <v>-2.04324691276109</v>
      </c>
      <c r="W179" s="10" t="s">
        <v>261</v>
      </c>
      <c r="X179" s="17">
        <v>61.6443333333333</v>
      </c>
      <c r="Y179" s="17">
        <v>0.067928884381629</v>
      </c>
      <c r="Z179" s="17">
        <f t="shared" si="2"/>
        <v>0.001101948560532123</v>
      </c>
      <c r="AA179" s="17">
        <v>-2.03713999793059</v>
      </c>
      <c r="AB179" s="17">
        <v>2.0371399979305953</v>
      </c>
    </row>
    <row r="180" spans="1:28" ht="12">
      <c r="A180" t="s">
        <v>213</v>
      </c>
      <c r="B180">
        <v>402.236596</v>
      </c>
      <c r="C180" s="10" t="s">
        <v>72</v>
      </c>
      <c r="D180" s="10" t="s">
        <v>72</v>
      </c>
      <c r="E180" s="10" t="s">
        <v>72</v>
      </c>
      <c r="F180" s="10" t="s">
        <v>72</v>
      </c>
      <c r="G180" s="10" t="s">
        <v>72</v>
      </c>
      <c r="H180">
        <v>187</v>
      </c>
      <c r="I180">
        <v>38.3759999999999</v>
      </c>
      <c r="J180">
        <v>421.3009</v>
      </c>
      <c r="K180">
        <v>421.300343377999</v>
      </c>
      <c r="L180">
        <v>1.32119996776429</v>
      </c>
      <c r="M180" s="10">
        <v>19</v>
      </c>
      <c r="N180" s="10">
        <v>38.3269999999999</v>
      </c>
      <c r="O180" s="10">
        <v>404.2319</v>
      </c>
      <c r="P180" s="10">
        <v>404.230671388</v>
      </c>
      <c r="Q180" s="10">
        <v>3.03938341877543</v>
      </c>
      <c r="R180">
        <v>154</v>
      </c>
      <c r="S180">
        <v>38.4309999999999</v>
      </c>
      <c r="T180">
        <v>423.295399999999</v>
      </c>
      <c r="U180">
        <v>423.294413309999</v>
      </c>
      <c r="V180">
        <v>2.33097808278425</v>
      </c>
      <c r="W180" s="10" t="s">
        <v>259</v>
      </c>
      <c r="X180" s="17">
        <v>38.3779999999999</v>
      </c>
      <c r="Y180" s="17">
        <v>0.0520288381573138</v>
      </c>
      <c r="Z180" s="17">
        <f t="shared" si="2"/>
        <v>0.0013556943602406049</v>
      </c>
      <c r="AA180" s="17">
        <v>2.23052048977466</v>
      </c>
      <c r="AB180" s="17">
        <v>2.2305204897746567</v>
      </c>
    </row>
    <row r="181" spans="1:28" ht="12">
      <c r="A181" t="s">
        <v>214</v>
      </c>
      <c r="B181">
        <v>464.08894399999997</v>
      </c>
      <c r="C181" s="10">
        <v>523</v>
      </c>
      <c r="D181" s="10">
        <v>37.7329999999999</v>
      </c>
      <c r="E181" s="10">
        <v>484.155399999999</v>
      </c>
      <c r="F181" s="10">
        <v>484.156047743999</v>
      </c>
      <c r="G181" s="10">
        <v>-1.33788269932048</v>
      </c>
      <c r="H181">
        <v>299</v>
      </c>
      <c r="I181">
        <v>37.7999999999999</v>
      </c>
      <c r="J181">
        <v>464.089299999999</v>
      </c>
      <c r="K181">
        <v>464.088950984</v>
      </c>
      <c r="L181">
        <v>0.752045484332213</v>
      </c>
      <c r="M181" s="10">
        <v>150</v>
      </c>
      <c r="N181" s="10">
        <v>37.691</v>
      </c>
      <c r="O181" s="10">
        <v>466.084499999999</v>
      </c>
      <c r="P181" s="10">
        <v>466.083020916</v>
      </c>
      <c r="Q181" s="10">
        <v>3.17343463179867</v>
      </c>
      <c r="R181">
        <v>192</v>
      </c>
      <c r="S181">
        <v>37.755</v>
      </c>
      <c r="T181">
        <v>486.1496</v>
      </c>
      <c r="U181">
        <v>486.150117675999</v>
      </c>
      <c r="V181">
        <v>-1.06484803989438</v>
      </c>
      <c r="W181" s="10" t="s">
        <v>262</v>
      </c>
      <c r="X181" s="17">
        <v>37.7447499999999</v>
      </c>
      <c r="Y181" s="17">
        <v>0.0454046620220101</v>
      </c>
      <c r="Z181" s="17">
        <f t="shared" si="2"/>
        <v>0.0012029398001579088</v>
      </c>
      <c r="AA181" s="17">
        <v>0.380687344229006</v>
      </c>
      <c r="AB181" s="17">
        <v>1.5820527138364358</v>
      </c>
    </row>
    <row r="182" spans="1:28" ht="12">
      <c r="A182" t="s">
        <v>100</v>
      </c>
      <c r="B182">
        <v>316.203842</v>
      </c>
      <c r="C182" s="10">
        <v>1867</v>
      </c>
      <c r="D182" s="10">
        <v>61.4129999999999</v>
      </c>
      <c r="E182" s="10">
        <v>336.269799999999</v>
      </c>
      <c r="F182" s="10">
        <v>336.270941521999</v>
      </c>
      <c r="G182" s="10">
        <v>-3.39464954892688</v>
      </c>
      <c r="H182">
        <v>936</v>
      </c>
      <c r="I182">
        <v>62.3119999999999</v>
      </c>
      <c r="J182">
        <v>316.203399999999</v>
      </c>
      <c r="K182">
        <v>316.203844762</v>
      </c>
      <c r="L182">
        <v>-1.40656733784383</v>
      </c>
      <c r="M182" s="10" t="s">
        <v>72</v>
      </c>
      <c r="N182" s="10" t="s">
        <v>72</v>
      </c>
      <c r="O182" s="10" t="s">
        <v>72</v>
      </c>
      <c r="P182" s="10" t="s">
        <v>72</v>
      </c>
      <c r="Q182" s="10" t="s">
        <v>72</v>
      </c>
      <c r="R182">
        <v>1535</v>
      </c>
      <c r="S182">
        <v>61.494</v>
      </c>
      <c r="T182">
        <v>336.269799999999</v>
      </c>
      <c r="U182">
        <v>336.270941521999</v>
      </c>
      <c r="V182">
        <v>-3.39464954892688</v>
      </c>
      <c r="W182" s="10" t="s">
        <v>260</v>
      </c>
      <c r="X182" s="17">
        <v>61.7396666666666</v>
      </c>
      <c r="Y182" s="17">
        <v>0.497307081523409</v>
      </c>
      <c r="Z182" s="17">
        <f t="shared" si="2"/>
        <v>0.008054903895227967</v>
      </c>
      <c r="AA182" s="17">
        <v>-2.73195547856586</v>
      </c>
      <c r="AB182" s="17">
        <v>2.7319554785658635</v>
      </c>
    </row>
    <row r="183" spans="1:28" ht="12">
      <c r="A183" t="s">
        <v>134</v>
      </c>
      <c r="B183">
        <v>432.19954</v>
      </c>
      <c r="C183" s="10">
        <v>1210</v>
      </c>
      <c r="D183" s="10">
        <v>36.7079999999999</v>
      </c>
      <c r="E183" s="10">
        <v>452.2672</v>
      </c>
      <c r="F183" s="10">
        <v>452.266644004</v>
      </c>
      <c r="G183" s="10">
        <v>1.22935442481551</v>
      </c>
      <c r="H183">
        <v>477</v>
      </c>
      <c r="I183">
        <v>36.7509999999999</v>
      </c>
      <c r="J183">
        <v>432.1994</v>
      </c>
      <c r="K183">
        <v>432.199547243999</v>
      </c>
      <c r="L183">
        <v>-0.340685224752229</v>
      </c>
      <c r="M183" s="10">
        <v>354</v>
      </c>
      <c r="N183" s="10">
        <v>36.648</v>
      </c>
      <c r="O183" s="10">
        <v>432.2013</v>
      </c>
      <c r="P183" s="10">
        <v>432.199547243999</v>
      </c>
      <c r="Q183" s="10">
        <v>4.05543229108856</v>
      </c>
      <c r="R183">
        <v>441</v>
      </c>
      <c r="S183">
        <v>36.746</v>
      </c>
      <c r="T183">
        <v>452.267299999999</v>
      </c>
      <c r="U183">
        <v>452.266644004</v>
      </c>
      <c r="V183">
        <v>1.4504629262799</v>
      </c>
      <c r="W183" s="10" t="s">
        <v>262</v>
      </c>
      <c r="X183" s="17">
        <v>36.7132499999999</v>
      </c>
      <c r="Y183" s="17">
        <v>0.0475490974327207</v>
      </c>
      <c r="Z183" s="17">
        <f t="shared" si="2"/>
        <v>0.0012951481395060591</v>
      </c>
      <c r="AA183" s="17">
        <v>1.59864110435793</v>
      </c>
      <c r="AB183" s="17">
        <v>1.7689837167340496</v>
      </c>
    </row>
    <row r="184" spans="1:28" ht="12">
      <c r="A184" t="s">
        <v>215</v>
      </c>
      <c r="B184">
        <v>612.1519519999999</v>
      </c>
      <c r="C184" s="10">
        <v>1873</v>
      </c>
      <c r="D184" s="10">
        <v>4.785</v>
      </c>
      <c r="E184" s="10">
        <v>612.1521</v>
      </c>
      <c r="F184" s="10">
        <v>612.151961993999</v>
      </c>
      <c r="G184" s="10">
        <v>0.225444021623372</v>
      </c>
      <c r="H184" t="s">
        <v>72</v>
      </c>
      <c r="I184" t="s">
        <v>72</v>
      </c>
      <c r="J184" t="s">
        <v>72</v>
      </c>
      <c r="K184" t="s">
        <v>72</v>
      </c>
      <c r="L184" t="s">
        <v>72</v>
      </c>
      <c r="M184" s="10">
        <v>426</v>
      </c>
      <c r="N184" s="10">
        <v>4.69599999999999</v>
      </c>
      <c r="O184" s="10">
        <v>618.133</v>
      </c>
      <c r="P184" s="10">
        <v>618.134171789999</v>
      </c>
      <c r="Q184" s="10">
        <v>-1.8956887570816</v>
      </c>
      <c r="R184">
        <v>881</v>
      </c>
      <c r="S184">
        <v>4.626</v>
      </c>
      <c r="T184">
        <v>638.201199999999</v>
      </c>
      <c r="U184">
        <v>638.20126855</v>
      </c>
      <c r="V184">
        <v>-0.107411256493867</v>
      </c>
      <c r="W184" s="10" t="s">
        <v>261</v>
      </c>
      <c r="X184" s="17">
        <v>4.70233333333333</v>
      </c>
      <c r="Y184" s="17">
        <v>0.0796889787444495</v>
      </c>
      <c r="Z184" s="17">
        <f t="shared" si="2"/>
        <v>0.016946688610856218</v>
      </c>
      <c r="AA184" s="17">
        <v>-0.592551997317366</v>
      </c>
      <c r="AB184" s="17">
        <v>0.7428480117329462</v>
      </c>
    </row>
    <row r="185" spans="1:28" ht="12">
      <c r="A185" t="s">
        <v>306</v>
      </c>
      <c r="B185">
        <v>474.232572</v>
      </c>
      <c r="C185" s="10">
        <v>2247</v>
      </c>
      <c r="D185" s="10">
        <v>23.375</v>
      </c>
      <c r="E185" s="10">
        <v>474.231699999999</v>
      </c>
      <c r="F185" s="10">
        <v>474.232578714</v>
      </c>
      <c r="G185" s="10">
        <v>-1.85291782885527</v>
      </c>
      <c r="H185" t="s">
        <v>72</v>
      </c>
      <c r="I185" t="s">
        <v>72</v>
      </c>
      <c r="J185" t="s">
        <v>72</v>
      </c>
      <c r="K185" t="s">
        <v>72</v>
      </c>
      <c r="L185" t="s">
        <v>72</v>
      </c>
      <c r="M185" s="10">
        <v>865</v>
      </c>
      <c r="N185" s="10">
        <v>23.366</v>
      </c>
      <c r="O185" s="10">
        <v>478.2223</v>
      </c>
      <c r="P185" s="10">
        <v>478.220718578</v>
      </c>
      <c r="Q185" s="10">
        <v>3.30688725640662</v>
      </c>
      <c r="R185">
        <v>744</v>
      </c>
      <c r="S185">
        <v>23.459</v>
      </c>
      <c r="T185">
        <v>498.2878</v>
      </c>
      <c r="U185">
        <v>498.287815337999</v>
      </c>
      <c r="V185">
        <v>-0.0307814067288221</v>
      </c>
      <c r="W185" s="10" t="s">
        <v>261</v>
      </c>
      <c r="X185" s="17">
        <v>23.4</v>
      </c>
      <c r="Y185" s="17">
        <v>0.0512932744129285</v>
      </c>
      <c r="Z185" s="17">
        <f t="shared" si="2"/>
        <v>0.0021920202740567736</v>
      </c>
      <c r="AA185" s="17">
        <v>0.474396006940844</v>
      </c>
      <c r="AB185" s="17">
        <v>1.7301954973302376</v>
      </c>
    </row>
    <row r="186" spans="1:28" ht="12">
      <c r="A186" t="s">
        <v>216</v>
      </c>
      <c r="B186">
        <v>442.29036399999995</v>
      </c>
      <c r="C186" s="10">
        <v>447</v>
      </c>
      <c r="D186" s="10">
        <v>25.289</v>
      </c>
      <c r="E186" s="10">
        <v>442.2903</v>
      </c>
      <c r="F186" s="10">
        <v>442.290368367999</v>
      </c>
      <c r="G186" s="10">
        <v>-0.154577184594542</v>
      </c>
      <c r="H186" t="s">
        <v>72</v>
      </c>
      <c r="I186" t="s">
        <v>72</v>
      </c>
      <c r="J186" t="s">
        <v>72</v>
      </c>
      <c r="K186" t="s">
        <v>72</v>
      </c>
      <c r="L186" t="s">
        <v>72</v>
      </c>
      <c r="M186" s="10">
        <v>214</v>
      </c>
      <c r="N186" s="10">
        <v>25.2609999999999</v>
      </c>
      <c r="O186" s="10">
        <v>448.2722</v>
      </c>
      <c r="P186" s="10">
        <v>448.272578163999</v>
      </c>
      <c r="Q186" s="10">
        <v>-0.84360279514515</v>
      </c>
      <c r="R186">
        <v>302</v>
      </c>
      <c r="S186">
        <v>25.366</v>
      </c>
      <c r="T186">
        <v>468.339499999999</v>
      </c>
      <c r="U186">
        <v>468.339674924</v>
      </c>
      <c r="V186">
        <v>-0.373498145684347</v>
      </c>
      <c r="W186" s="10" t="s">
        <v>261</v>
      </c>
      <c r="X186" s="17">
        <v>25.3053333333333</v>
      </c>
      <c r="Y186" s="17">
        <v>0.0543721742560824</v>
      </c>
      <c r="Z186" s="17">
        <f t="shared" si="2"/>
        <v>0.0021486448544213</v>
      </c>
      <c r="AA186" s="17">
        <v>-0.457226041808013</v>
      </c>
      <c r="AB186" s="17">
        <v>0.45722604180801296</v>
      </c>
    </row>
    <row r="187" spans="1:28" ht="12">
      <c r="A187" t="s">
        <v>281</v>
      </c>
      <c r="B187">
        <v>432.10564</v>
      </c>
      <c r="C187" s="10" t="s">
        <v>72</v>
      </c>
      <c r="D187" s="10" t="s">
        <v>72</v>
      </c>
      <c r="E187" s="10" t="s">
        <v>72</v>
      </c>
      <c r="F187" s="10" t="s">
        <v>72</v>
      </c>
      <c r="G187" s="10" t="s">
        <v>72</v>
      </c>
      <c r="H187">
        <v>685</v>
      </c>
      <c r="I187">
        <v>31.8099999999999</v>
      </c>
      <c r="J187">
        <v>453.1755</v>
      </c>
      <c r="K187">
        <v>453.176098458</v>
      </c>
      <c r="L187">
        <v>-1.32058597540662</v>
      </c>
      <c r="M187" s="10">
        <v>644</v>
      </c>
      <c r="N187" s="10">
        <v>31.748</v>
      </c>
      <c r="O187" s="10">
        <v>432.1078</v>
      </c>
      <c r="P187" s="10">
        <v>432.105646859999</v>
      </c>
      <c r="Q187" s="10">
        <v>4.98290178737929</v>
      </c>
      <c r="R187">
        <v>803</v>
      </c>
      <c r="S187">
        <v>31.797</v>
      </c>
      <c r="T187">
        <v>453.1772</v>
      </c>
      <c r="U187">
        <v>453.176098458</v>
      </c>
      <c r="V187">
        <v>2.43071513207128</v>
      </c>
      <c r="W187" s="10" t="s">
        <v>259</v>
      </c>
      <c r="X187" s="17">
        <v>31.7849999999999</v>
      </c>
      <c r="Y187" s="17">
        <v>0.0326955654485399</v>
      </c>
      <c r="Z187" s="17">
        <f t="shared" si="2"/>
        <v>0.0010286476466427562</v>
      </c>
      <c r="AA187" s="17">
        <v>2.03101031468132</v>
      </c>
      <c r="AB187" s="17">
        <v>2.911400964952396</v>
      </c>
    </row>
    <row r="188" spans="1:28" ht="12">
      <c r="A188" t="s">
        <v>281</v>
      </c>
      <c r="B188">
        <v>432.10564</v>
      </c>
      <c r="C188" s="10">
        <v>119</v>
      </c>
      <c r="D188" s="10">
        <v>33.8759999999999</v>
      </c>
      <c r="E188" s="10">
        <v>432.1059</v>
      </c>
      <c r="F188" s="10">
        <v>432.105646859999</v>
      </c>
      <c r="G188" s="10">
        <v>0.585828956268164</v>
      </c>
      <c r="H188" t="s">
        <v>72</v>
      </c>
      <c r="I188" t="s">
        <v>72</v>
      </c>
      <c r="J188" t="s">
        <v>72</v>
      </c>
      <c r="K188" t="s">
        <v>72</v>
      </c>
      <c r="L188" t="s">
        <v>72</v>
      </c>
      <c r="M188" s="10">
        <v>271</v>
      </c>
      <c r="N188" s="10">
        <v>33.816</v>
      </c>
      <c r="O188" s="10">
        <v>432.106499999999</v>
      </c>
      <c r="P188" s="10">
        <v>432.105646859999</v>
      </c>
      <c r="Q188" s="10">
        <v>1.9743782711551</v>
      </c>
      <c r="R188">
        <v>410</v>
      </c>
      <c r="S188">
        <v>33.9089999999999</v>
      </c>
      <c r="T188">
        <v>453.1757</v>
      </c>
      <c r="U188">
        <v>453.176098458</v>
      </c>
      <c r="V188">
        <v>-0.879256433343017</v>
      </c>
      <c r="W188" s="10" t="s">
        <v>261</v>
      </c>
      <c r="X188" s="17">
        <v>33.8669999999999</v>
      </c>
      <c r="Y188" s="17">
        <v>0.0471487009364992</v>
      </c>
      <c r="Z188" s="17">
        <f t="shared" si="2"/>
        <v>0.001392172348790839</v>
      </c>
      <c r="AA188" s="17">
        <v>0.560316931360083</v>
      </c>
      <c r="AB188" s="17">
        <v>1.1464878869220936</v>
      </c>
    </row>
    <row r="189" spans="1:28" ht="12">
      <c r="A189" t="s">
        <v>281</v>
      </c>
      <c r="B189">
        <v>432.10564</v>
      </c>
      <c r="C189" s="10">
        <v>886</v>
      </c>
      <c r="D189" s="10">
        <v>43.276</v>
      </c>
      <c r="E189" s="10">
        <v>432.106699999999</v>
      </c>
      <c r="F189" s="10">
        <v>432.105646859999</v>
      </c>
      <c r="G189" s="10">
        <v>2.43722804274023</v>
      </c>
      <c r="H189" t="s">
        <v>72</v>
      </c>
      <c r="I189" t="s">
        <v>72</v>
      </c>
      <c r="J189" t="s">
        <v>72</v>
      </c>
      <c r="K189" t="s">
        <v>72</v>
      </c>
      <c r="L189" t="s">
        <v>72</v>
      </c>
      <c r="M189" s="10">
        <v>853</v>
      </c>
      <c r="N189" s="10">
        <v>43.213</v>
      </c>
      <c r="O189" s="10">
        <v>432.1075</v>
      </c>
      <c r="P189" s="10">
        <v>432.105646859999</v>
      </c>
      <c r="Q189" s="10">
        <v>4.28862712987005</v>
      </c>
      <c r="R189">
        <v>1475</v>
      </c>
      <c r="S189">
        <v>43.314</v>
      </c>
      <c r="T189">
        <v>453.176499999999</v>
      </c>
      <c r="U189">
        <v>453.176098458</v>
      </c>
      <c r="V189">
        <v>0.886061734660526</v>
      </c>
      <c r="W189" s="10" t="s">
        <v>261</v>
      </c>
      <c r="X189" s="17">
        <v>43.2676666666666</v>
      </c>
      <c r="Y189" s="17">
        <v>0.0510130702206141</v>
      </c>
      <c r="Z189" s="17">
        <f t="shared" si="2"/>
        <v>0.0011790113530645865</v>
      </c>
      <c r="AA189" s="17">
        <v>2.53730563575693</v>
      </c>
      <c r="AB189" s="17">
        <v>2.5373056357569355</v>
      </c>
    </row>
    <row r="190" spans="1:28" ht="12">
      <c r="A190" t="s">
        <v>110</v>
      </c>
      <c r="B190">
        <v>348.230056</v>
      </c>
      <c r="C190" s="10">
        <v>688</v>
      </c>
      <c r="D190" s="10">
        <v>48.764</v>
      </c>
      <c r="E190" s="10">
        <v>369.298</v>
      </c>
      <c r="F190" s="10">
        <v>369.30051111</v>
      </c>
      <c r="G190" s="10">
        <v>-6.79963857199323</v>
      </c>
      <c r="H190">
        <v>532</v>
      </c>
      <c r="I190">
        <v>48.8059999999999</v>
      </c>
      <c r="J190">
        <v>348.2294</v>
      </c>
      <c r="K190">
        <v>348.230059512</v>
      </c>
      <c r="L190">
        <v>-1.89389738769602</v>
      </c>
      <c r="M190" s="10">
        <v>987</v>
      </c>
      <c r="N190" s="10">
        <v>48.746</v>
      </c>
      <c r="O190" s="10">
        <v>348.2282</v>
      </c>
      <c r="P190" s="10">
        <v>348.230059512</v>
      </c>
      <c r="Q190" s="10">
        <v>-5.33989513316532</v>
      </c>
      <c r="R190" t="s">
        <v>72</v>
      </c>
      <c r="S190" t="s">
        <v>72</v>
      </c>
      <c r="T190" t="s">
        <v>72</v>
      </c>
      <c r="U190" t="s">
        <v>72</v>
      </c>
      <c r="V190" t="s">
        <v>72</v>
      </c>
      <c r="W190" s="10" t="s">
        <v>263</v>
      </c>
      <c r="X190" s="17">
        <v>48.7719999999999</v>
      </c>
      <c r="Y190" s="17">
        <v>0.0307896086366746</v>
      </c>
      <c r="Z190" s="17">
        <f t="shared" si="2"/>
        <v>0.0006312968226989803</v>
      </c>
      <c r="AA190" s="17">
        <v>-4.67781036428485</v>
      </c>
      <c r="AB190" s="17">
        <v>4.6778103642848565</v>
      </c>
    </row>
    <row r="191" spans="1:28" ht="12">
      <c r="A191" t="s">
        <v>112</v>
      </c>
      <c r="B191">
        <v>366.24062000000004</v>
      </c>
      <c r="C191" s="10" t="s">
        <v>72</v>
      </c>
      <c r="D191" s="10" t="s">
        <v>72</v>
      </c>
      <c r="E191" s="10" t="s">
        <v>72</v>
      </c>
      <c r="F191" s="10" t="s">
        <v>72</v>
      </c>
      <c r="G191" s="10" t="s">
        <v>72</v>
      </c>
      <c r="H191">
        <v>259</v>
      </c>
      <c r="I191">
        <v>61.173</v>
      </c>
      <c r="J191">
        <v>387.311199999999</v>
      </c>
      <c r="K191">
        <v>387.311075796</v>
      </c>
      <c r="L191">
        <v>0.320682798974609</v>
      </c>
      <c r="M191" s="10">
        <v>410</v>
      </c>
      <c r="N191" s="10">
        <v>61.1559999999999</v>
      </c>
      <c r="O191" s="10">
        <v>366.240799999999</v>
      </c>
      <c r="P191" s="10">
        <v>366.240624197999</v>
      </c>
      <c r="Q191" s="10">
        <v>0.48001774894876</v>
      </c>
      <c r="R191">
        <v>1112</v>
      </c>
      <c r="S191">
        <v>61.2779999999999</v>
      </c>
      <c r="T191">
        <v>387.3109</v>
      </c>
      <c r="U191">
        <v>387.311075796</v>
      </c>
      <c r="V191">
        <v>-0.453888388413439</v>
      </c>
      <c r="W191" s="10" t="s">
        <v>259</v>
      </c>
      <c r="X191" s="17">
        <v>61.2023333333333</v>
      </c>
      <c r="Y191" s="17">
        <v>0.066078236457498</v>
      </c>
      <c r="Z191" s="17">
        <f t="shared" si="2"/>
        <v>0.0010796685822027161</v>
      </c>
      <c r="AA191" s="17">
        <v>0.115604053169977</v>
      </c>
      <c r="AB191" s="17">
        <v>0.4181963121122693</v>
      </c>
    </row>
    <row r="192" spans="1:28" ht="12">
      <c r="A192" t="s">
        <v>112</v>
      </c>
      <c r="B192">
        <v>366.24062000000004</v>
      </c>
      <c r="C192" s="10">
        <v>881</v>
      </c>
      <c r="D192" s="10">
        <v>48.764</v>
      </c>
      <c r="E192" s="10">
        <v>387.310099999999</v>
      </c>
      <c r="F192" s="10">
        <v>387.311075796</v>
      </c>
      <c r="G192" s="10">
        <v>-2.51941155590676</v>
      </c>
      <c r="H192">
        <v>891</v>
      </c>
      <c r="I192">
        <v>48.7939999999999</v>
      </c>
      <c r="J192">
        <v>366.240299999999</v>
      </c>
      <c r="K192">
        <v>366.240624197999</v>
      </c>
      <c r="L192">
        <v>-0.885204913446839</v>
      </c>
      <c r="M192" s="10">
        <v>1135</v>
      </c>
      <c r="N192" s="10">
        <v>48.7359999999999</v>
      </c>
      <c r="O192" s="10">
        <v>366.238999999999</v>
      </c>
      <c r="P192" s="10">
        <v>366.240624197999</v>
      </c>
      <c r="Q192" s="10">
        <v>-4.43478383524081</v>
      </c>
      <c r="R192" t="s">
        <v>72</v>
      </c>
      <c r="S192" t="s">
        <v>72</v>
      </c>
      <c r="T192" t="s">
        <v>72</v>
      </c>
      <c r="U192" t="s">
        <v>72</v>
      </c>
      <c r="V192" t="s">
        <v>72</v>
      </c>
      <c r="W192" s="10" t="s">
        <v>263</v>
      </c>
      <c r="X192" s="17">
        <v>48.7646666666666</v>
      </c>
      <c r="Y192" s="17">
        <v>0.0290057465570758</v>
      </c>
      <c r="Z192" s="17">
        <f t="shared" si="2"/>
        <v>0.0005948107213640171</v>
      </c>
      <c r="AA192" s="17">
        <v>-2.6131334348648</v>
      </c>
      <c r="AB192" s="17">
        <v>2.613133434864803</v>
      </c>
    </row>
    <row r="193" spans="1:28" ht="12">
      <c r="A193" t="s">
        <v>217</v>
      </c>
      <c r="B193">
        <v>526.173276</v>
      </c>
      <c r="C193" s="10">
        <v>1128</v>
      </c>
      <c r="D193" s="10">
        <v>35.8849999999999</v>
      </c>
      <c r="E193" s="10">
        <v>547.2399</v>
      </c>
      <c r="F193" s="10">
        <v>547.243736578</v>
      </c>
      <c r="G193" s="10">
        <v>-7.01072985137415</v>
      </c>
      <c r="H193">
        <v>235</v>
      </c>
      <c r="I193">
        <v>35.9709999999999</v>
      </c>
      <c r="J193">
        <v>526.1729</v>
      </c>
      <c r="K193">
        <v>526.173284979999</v>
      </c>
      <c r="L193">
        <v>-0.731660103070855</v>
      </c>
      <c r="M193" s="10">
        <v>1082</v>
      </c>
      <c r="N193" s="10">
        <v>35.9279999999999</v>
      </c>
      <c r="O193" s="10">
        <v>526.173999999999</v>
      </c>
      <c r="P193" s="10">
        <v>526.173284979999</v>
      </c>
      <c r="Q193" s="10">
        <v>1.35890593522463</v>
      </c>
      <c r="R193" t="s">
        <v>72</v>
      </c>
      <c r="S193" t="s">
        <v>72</v>
      </c>
      <c r="T193" t="s">
        <v>72</v>
      </c>
      <c r="U193" t="s">
        <v>72</v>
      </c>
      <c r="V193" t="s">
        <v>72</v>
      </c>
      <c r="W193" s="10" t="s">
        <v>263</v>
      </c>
      <c r="X193" s="17">
        <v>35.9279999999999</v>
      </c>
      <c r="Y193" s="17">
        <v>0.0429999999999992</v>
      </c>
      <c r="Z193" s="17">
        <f t="shared" si="2"/>
        <v>0.0011968381206857973</v>
      </c>
      <c r="AA193" s="17">
        <v>-2.12782800640679</v>
      </c>
      <c r="AB193" s="17">
        <v>3.033765296556545</v>
      </c>
    </row>
    <row r="194" spans="1:28" ht="12">
      <c r="A194" t="s">
        <v>270</v>
      </c>
      <c r="B194">
        <v>583.1994490000001</v>
      </c>
      <c r="C194" s="10">
        <v>1816</v>
      </c>
      <c r="D194" s="10">
        <v>22.491</v>
      </c>
      <c r="E194" s="10">
        <v>604.2662</v>
      </c>
      <c r="F194" s="10">
        <v>604.269908575</v>
      </c>
      <c r="G194" s="10">
        <v>-6.13728227633307</v>
      </c>
      <c r="H194">
        <v>2199</v>
      </c>
      <c r="I194">
        <v>22.559</v>
      </c>
      <c r="J194">
        <v>583.1991</v>
      </c>
      <c r="K194">
        <v>583.199456976999</v>
      </c>
      <c r="L194">
        <v>-0.612101049889023</v>
      </c>
      <c r="M194" s="10">
        <v>522</v>
      </c>
      <c r="N194" s="10">
        <v>22.443</v>
      </c>
      <c r="O194" s="10">
        <v>588.1846</v>
      </c>
      <c r="P194" s="10">
        <v>588.184631806999</v>
      </c>
      <c r="Q194" s="10">
        <v>-0.054076557054022</v>
      </c>
      <c r="R194" t="s">
        <v>72</v>
      </c>
      <c r="S194" t="s">
        <v>72</v>
      </c>
      <c r="T194" t="s">
        <v>72</v>
      </c>
      <c r="U194" t="s">
        <v>72</v>
      </c>
      <c r="V194" t="s">
        <v>72</v>
      </c>
      <c r="W194" s="10" t="s">
        <v>263</v>
      </c>
      <c r="X194" s="17">
        <v>22.4976666666666</v>
      </c>
      <c r="Y194" s="17">
        <v>0.0582866479850516</v>
      </c>
      <c r="Z194" s="17">
        <f t="shared" si="2"/>
        <v>0.0025907863623658056</v>
      </c>
      <c r="AA194" s="17">
        <v>-2.26781996109203</v>
      </c>
      <c r="AB194" s="17">
        <v>2.267819961092038</v>
      </c>
    </row>
    <row r="195" spans="1:28" ht="12">
      <c r="A195" t="s">
        <v>264</v>
      </c>
      <c r="B195">
        <v>533.189071</v>
      </c>
      <c r="C195" s="10">
        <v>1620</v>
      </c>
      <c r="D195" s="10">
        <v>27.207</v>
      </c>
      <c r="E195" s="10">
        <v>554.2608</v>
      </c>
      <c r="F195" s="10">
        <v>554.259529921999</v>
      </c>
      <c r="G195" s="10">
        <v>2.29148608457871</v>
      </c>
      <c r="H195">
        <v>801</v>
      </c>
      <c r="I195">
        <v>27.256</v>
      </c>
      <c r="J195">
        <v>533.189499999999</v>
      </c>
      <c r="K195">
        <v>533.189078323999</v>
      </c>
      <c r="L195">
        <v>0.790856409536221</v>
      </c>
      <c r="M195" s="10">
        <v>601</v>
      </c>
      <c r="N195" s="10">
        <v>27.7979999999999</v>
      </c>
      <c r="O195" s="10">
        <v>534.1857</v>
      </c>
      <c r="P195" s="10">
        <v>534.186113289999</v>
      </c>
      <c r="Q195" s="10">
        <v>-0.773681661853835</v>
      </c>
      <c r="R195" t="s">
        <v>72</v>
      </c>
      <c r="S195" t="s">
        <v>72</v>
      </c>
      <c r="T195" t="s">
        <v>72</v>
      </c>
      <c r="U195" t="s">
        <v>72</v>
      </c>
      <c r="V195" t="s">
        <v>72</v>
      </c>
      <c r="W195" s="10" t="s">
        <v>263</v>
      </c>
      <c r="X195" s="17">
        <v>27.4203333333333</v>
      </c>
      <c r="Y195" s="17">
        <v>0.327985263896611</v>
      </c>
      <c r="Z195" s="17">
        <f t="shared" si="2"/>
        <v>0.01196138864941873</v>
      </c>
      <c r="AA195" s="17">
        <v>0.7695536107537</v>
      </c>
      <c r="AB195" s="17">
        <v>1.285341385322922</v>
      </c>
    </row>
    <row r="196" spans="1:28" ht="12">
      <c r="A196" t="s">
        <v>286</v>
      </c>
      <c r="B196">
        <v>337.056133</v>
      </c>
      <c r="C196" s="10">
        <v>1058</v>
      </c>
      <c r="D196" s="10">
        <v>10.0429999999999</v>
      </c>
      <c r="E196" s="10">
        <v>337.0561</v>
      </c>
      <c r="F196" s="10">
        <v>337.056134713</v>
      </c>
      <c r="G196" s="10">
        <v>-0.102988779659724</v>
      </c>
      <c r="H196" t="s">
        <v>72</v>
      </c>
      <c r="I196" t="s">
        <v>72</v>
      </c>
      <c r="J196" t="s">
        <v>72</v>
      </c>
      <c r="K196" t="s">
        <v>72</v>
      </c>
      <c r="L196" t="s">
        <v>72</v>
      </c>
      <c r="M196" s="10">
        <v>1175</v>
      </c>
      <c r="N196" s="10">
        <v>9.91499999999999</v>
      </c>
      <c r="O196" s="10">
        <v>338.0509</v>
      </c>
      <c r="P196" s="10">
        <v>338.053169679</v>
      </c>
      <c r="Q196" s="10">
        <v>-6.71397047437617</v>
      </c>
      <c r="R196">
        <v>676</v>
      </c>
      <c r="S196">
        <v>9.218</v>
      </c>
      <c r="T196">
        <v>360.1245</v>
      </c>
      <c r="U196">
        <v>360.126976114999</v>
      </c>
      <c r="V196">
        <v>-6.87567209370794</v>
      </c>
      <c r="W196" s="10" t="s">
        <v>261</v>
      </c>
      <c r="X196" s="17">
        <v>9.72533333333332</v>
      </c>
      <c r="Y196" s="17">
        <v>0.444000375375213</v>
      </c>
      <c r="Z196" s="17">
        <f t="shared" si="2"/>
        <v>0.04565400075835073</v>
      </c>
      <c r="AA196" s="17">
        <v>-4.56421044924794</v>
      </c>
      <c r="AB196" s="17">
        <v>4.564210449247945</v>
      </c>
    </row>
    <row r="197" spans="1:28" ht="12">
      <c r="A197" t="s">
        <v>102</v>
      </c>
      <c r="B197">
        <v>484.158068</v>
      </c>
      <c r="C197" s="10">
        <v>2430</v>
      </c>
      <c r="D197" s="10">
        <v>35.9669999999999</v>
      </c>
      <c r="E197" s="10">
        <v>506.2312</v>
      </c>
      <c r="F197" s="10">
        <v>506.231882795999</v>
      </c>
      <c r="G197" s="10">
        <v>-1.34878110827431</v>
      </c>
      <c r="H197">
        <v>1709</v>
      </c>
      <c r="I197">
        <v>36.7779999999999</v>
      </c>
      <c r="J197">
        <v>484.158999999999</v>
      </c>
      <c r="K197">
        <v>484.15807636</v>
      </c>
      <c r="L197">
        <v>1.90772403679965</v>
      </c>
      <c r="M197" s="10" t="s">
        <v>72</v>
      </c>
      <c r="N197" s="10" t="s">
        <v>72</v>
      </c>
      <c r="O197" s="10" t="s">
        <v>72</v>
      </c>
      <c r="P197" s="10" t="s">
        <v>72</v>
      </c>
      <c r="Q197" s="10" t="s">
        <v>72</v>
      </c>
      <c r="R197">
        <v>1519</v>
      </c>
      <c r="S197">
        <v>36.033</v>
      </c>
      <c r="T197">
        <v>506.2316</v>
      </c>
      <c r="U197">
        <v>506.231882795999</v>
      </c>
      <c r="V197">
        <v>-0.558629374242837</v>
      </c>
      <c r="W197" s="10" t="s">
        <v>260</v>
      </c>
      <c r="X197" s="17">
        <v>36.2593333333333</v>
      </c>
      <c r="Y197" s="17">
        <v>0.450389091046098</v>
      </c>
      <c r="Z197" s="17">
        <f t="shared" si="2"/>
        <v>0.012421328514389813</v>
      </c>
      <c r="AA197" s="17">
        <v>0.000104518094166006</v>
      </c>
      <c r="AB197" s="17">
        <v>1.2717115064389322</v>
      </c>
    </row>
    <row r="198" spans="1:28" ht="12">
      <c r="A198" t="s">
        <v>218</v>
      </c>
      <c r="B198">
        <v>456.19954</v>
      </c>
      <c r="C198" s="10">
        <v>146</v>
      </c>
      <c r="D198" s="10">
        <v>39.631</v>
      </c>
      <c r="E198" s="10">
        <v>456.199799999999</v>
      </c>
      <c r="F198" s="10">
        <v>456.199547243999</v>
      </c>
      <c r="G198" s="10">
        <v>0.554047020730098</v>
      </c>
      <c r="H198" t="s">
        <v>72</v>
      </c>
      <c r="I198" t="s">
        <v>72</v>
      </c>
      <c r="J198" t="s">
        <v>72</v>
      </c>
      <c r="K198" t="s">
        <v>72</v>
      </c>
      <c r="L198" t="s">
        <v>72</v>
      </c>
      <c r="M198" s="10">
        <v>428</v>
      </c>
      <c r="N198" s="10">
        <v>39.529</v>
      </c>
      <c r="O198" s="10">
        <v>456.1994</v>
      </c>
      <c r="P198" s="10">
        <v>456.199547243999</v>
      </c>
      <c r="Q198" s="10">
        <v>-0.322762266600584</v>
      </c>
      <c r="R198">
        <v>649</v>
      </c>
      <c r="S198">
        <v>39.582</v>
      </c>
      <c r="T198">
        <v>478.273</v>
      </c>
      <c r="U198">
        <v>478.27335368</v>
      </c>
      <c r="V198">
        <v>-0.739493424143155</v>
      </c>
      <c r="W198" s="10" t="s">
        <v>261</v>
      </c>
      <c r="X198" s="17">
        <v>39.5806666666666</v>
      </c>
      <c r="Y198" s="17">
        <v>0.0510130702206127</v>
      </c>
      <c r="Z198" s="17">
        <f t="shared" si="2"/>
        <v>0.0012888380746647215</v>
      </c>
      <c r="AA198" s="17">
        <v>-0.169402890004547</v>
      </c>
      <c r="AB198" s="17">
        <v>0.538767570491279</v>
      </c>
    </row>
    <row r="199" spans="1:28" ht="12">
      <c r="A199" t="s">
        <v>294</v>
      </c>
      <c r="B199">
        <v>424.209712</v>
      </c>
      <c r="C199" s="10">
        <v>1417</v>
      </c>
      <c r="D199" s="10">
        <v>50.3999999999999</v>
      </c>
      <c r="E199" s="10">
        <v>424.2108</v>
      </c>
      <c r="F199" s="10">
        <v>424.209718</v>
      </c>
      <c r="G199" s="10">
        <v>2.55062520749865</v>
      </c>
      <c r="H199" t="s">
        <v>72</v>
      </c>
      <c r="I199" t="s">
        <v>72</v>
      </c>
      <c r="J199" t="s">
        <v>72</v>
      </c>
      <c r="K199" t="s">
        <v>72</v>
      </c>
      <c r="L199" t="s">
        <v>72</v>
      </c>
      <c r="M199" s="10">
        <v>1074</v>
      </c>
      <c r="N199" s="10">
        <v>50.334</v>
      </c>
      <c r="O199" s="10">
        <v>424.2101</v>
      </c>
      <c r="P199" s="10">
        <v>424.209718</v>
      </c>
      <c r="Q199" s="10">
        <v>0.900497993782124</v>
      </c>
      <c r="R199">
        <v>1005</v>
      </c>
      <c r="S199">
        <v>50.4239999999999</v>
      </c>
      <c r="T199">
        <v>446.283999999999</v>
      </c>
      <c r="U199">
        <v>446.283524435999</v>
      </c>
      <c r="V199">
        <v>1.06560958215853</v>
      </c>
      <c r="W199" s="10" t="s">
        <v>261</v>
      </c>
      <c r="X199" s="17">
        <v>50.3859999999999</v>
      </c>
      <c r="Y199" s="17">
        <v>0.046604720790918</v>
      </c>
      <c r="Z199" s="17">
        <f t="shared" si="2"/>
        <v>0.0009249537726931705</v>
      </c>
      <c r="AA199" s="17">
        <v>1.50557759447977</v>
      </c>
      <c r="AB199" s="17">
        <v>1.505577594479768</v>
      </c>
    </row>
    <row r="200" spans="1:28" ht="12">
      <c r="A200" t="s">
        <v>219</v>
      </c>
      <c r="B200">
        <v>378.24062000000004</v>
      </c>
      <c r="C200" s="10">
        <v>580</v>
      </c>
      <c r="D200" s="10">
        <v>53.747</v>
      </c>
      <c r="E200" s="10">
        <v>378.2404</v>
      </c>
      <c r="F200" s="10">
        <v>378.240624197999</v>
      </c>
      <c r="G200" s="10">
        <v>-0.592739080773927</v>
      </c>
      <c r="H200" t="s">
        <v>72</v>
      </c>
      <c r="I200" t="s">
        <v>72</v>
      </c>
      <c r="J200" t="s">
        <v>72</v>
      </c>
      <c r="K200" t="s">
        <v>72</v>
      </c>
      <c r="L200" t="s">
        <v>72</v>
      </c>
      <c r="M200" s="10">
        <v>370</v>
      </c>
      <c r="N200" s="10">
        <v>53.6499999999999</v>
      </c>
      <c r="O200" s="10">
        <v>378.2402</v>
      </c>
      <c r="P200" s="10">
        <v>378.240624197999</v>
      </c>
      <c r="Q200" s="10">
        <v>-1.12150301360295</v>
      </c>
      <c r="R200">
        <v>440</v>
      </c>
      <c r="S200">
        <v>53.761</v>
      </c>
      <c r="T200">
        <v>400.314</v>
      </c>
      <c r="U200">
        <v>400.314430634</v>
      </c>
      <c r="V200">
        <v>-1.07573938644949</v>
      </c>
      <c r="W200" s="10" t="s">
        <v>261</v>
      </c>
      <c r="X200" s="17">
        <v>53.7193333333333</v>
      </c>
      <c r="Y200" s="17">
        <v>0.0604510821518857</v>
      </c>
      <c r="Z200" s="17">
        <f aca="true" t="shared" si="3" ref="Z200:Z263">Y200/X200</f>
        <v>0.0011253133350851785</v>
      </c>
      <c r="AA200" s="17">
        <v>-0.929993826942124</v>
      </c>
      <c r="AB200" s="17">
        <v>0.9299938269421224</v>
      </c>
    </row>
    <row r="201" spans="1:28" ht="12">
      <c r="A201" t="s">
        <v>295</v>
      </c>
      <c r="B201">
        <v>442.220276</v>
      </c>
      <c r="C201" s="10">
        <v>1495</v>
      </c>
      <c r="D201" s="10">
        <v>50.4029999999999</v>
      </c>
      <c r="E201" s="10">
        <v>442.2221</v>
      </c>
      <c r="F201" s="10">
        <v>442.220282686</v>
      </c>
      <c r="G201" s="10">
        <v>4.10952204397975</v>
      </c>
      <c r="H201" t="s">
        <v>72</v>
      </c>
      <c r="I201" t="s">
        <v>72</v>
      </c>
      <c r="J201" t="s">
        <v>72</v>
      </c>
      <c r="K201" t="s">
        <v>72</v>
      </c>
      <c r="L201" t="s">
        <v>72</v>
      </c>
      <c r="M201" s="10">
        <v>781</v>
      </c>
      <c r="N201" s="10">
        <v>50.344</v>
      </c>
      <c r="O201" s="10">
        <v>442.221299999999</v>
      </c>
      <c r="P201" s="10">
        <v>442.220282686</v>
      </c>
      <c r="Q201" s="10">
        <v>2.3004688833597</v>
      </c>
      <c r="R201">
        <v>1119</v>
      </c>
      <c r="S201">
        <v>50.4179999999999</v>
      </c>
      <c r="T201">
        <v>464.2944</v>
      </c>
      <c r="U201">
        <v>464.294089122</v>
      </c>
      <c r="V201">
        <v>0.669571306801023</v>
      </c>
      <c r="W201" s="10" t="s">
        <v>261</v>
      </c>
      <c r="X201" s="17">
        <v>50.3883333333333</v>
      </c>
      <c r="Y201" s="17">
        <v>0.0391194751157645</v>
      </c>
      <c r="Z201" s="17">
        <f t="shared" si="3"/>
        <v>0.0007763597747315423</v>
      </c>
      <c r="AA201" s="17">
        <v>2.35985407804682</v>
      </c>
      <c r="AB201" s="17">
        <v>2.3598540780468245</v>
      </c>
    </row>
    <row r="202" spans="1:28" ht="12">
      <c r="A202" t="s">
        <v>220</v>
      </c>
      <c r="B202">
        <v>460.23084</v>
      </c>
      <c r="C202" s="10">
        <v>1064</v>
      </c>
      <c r="D202" s="10">
        <v>44.203</v>
      </c>
      <c r="E202" s="10">
        <v>482.304899999999</v>
      </c>
      <c r="F202" s="10">
        <v>482.304653808</v>
      </c>
      <c r="G202" s="10">
        <v>0.510449148608864</v>
      </c>
      <c r="H202">
        <v>370</v>
      </c>
      <c r="I202">
        <v>44.2329999999999</v>
      </c>
      <c r="J202">
        <v>460.230999999999</v>
      </c>
      <c r="K202">
        <v>460.230847372</v>
      </c>
      <c r="L202">
        <v>0.331633571987779</v>
      </c>
      <c r="M202" s="10">
        <v>773</v>
      </c>
      <c r="N202" s="10">
        <v>44.164</v>
      </c>
      <c r="O202" s="10">
        <v>460.230599999999</v>
      </c>
      <c r="P202" s="10">
        <v>460.230847372</v>
      </c>
      <c r="Q202" s="10">
        <v>-0.537495479748987</v>
      </c>
      <c r="R202">
        <v>1020</v>
      </c>
      <c r="S202">
        <v>44.258</v>
      </c>
      <c r="T202">
        <v>482.305299999999</v>
      </c>
      <c r="U202">
        <v>482.304653808</v>
      </c>
      <c r="V202">
        <v>1.33980046586915</v>
      </c>
      <c r="W202" s="10" t="s">
        <v>262</v>
      </c>
      <c r="X202" s="17">
        <v>44.2145</v>
      </c>
      <c r="Y202" s="17">
        <v>0.0404845649599928</v>
      </c>
      <c r="Z202" s="17">
        <f t="shared" si="3"/>
        <v>0.0009156400040708999</v>
      </c>
      <c r="AA202" s="17">
        <v>0.411096926679203</v>
      </c>
      <c r="AB202" s="17">
        <v>0.679844666553695</v>
      </c>
    </row>
    <row r="203" spans="1:28" ht="12">
      <c r="A203" t="s">
        <v>221</v>
      </c>
      <c r="B203">
        <v>542.199932</v>
      </c>
      <c r="C203" s="10" t="s">
        <v>72</v>
      </c>
      <c r="D203" s="10" t="s">
        <v>72</v>
      </c>
      <c r="E203" s="10" t="s">
        <v>72</v>
      </c>
      <c r="F203" s="10" t="s">
        <v>72</v>
      </c>
      <c r="G203" s="10" t="s">
        <v>72</v>
      </c>
      <c r="H203">
        <v>690</v>
      </c>
      <c r="I203">
        <v>44.7359999999999</v>
      </c>
      <c r="J203">
        <v>567.283099999999</v>
      </c>
      <c r="K203">
        <v>567.283812123999</v>
      </c>
      <c r="L203">
        <v>-1.25532226524841</v>
      </c>
      <c r="M203" s="10">
        <v>550</v>
      </c>
      <c r="N203" s="10">
        <v>44.7509999999999</v>
      </c>
      <c r="O203" s="10">
        <v>542.2011</v>
      </c>
      <c r="P203" s="10">
        <v>542.199941173999</v>
      </c>
      <c r="Q203" s="10">
        <v>2.13726692323433</v>
      </c>
      <c r="R203">
        <v>874</v>
      </c>
      <c r="S203">
        <v>44.843</v>
      </c>
      <c r="T203">
        <v>567.2843</v>
      </c>
      <c r="U203">
        <v>567.283812123999</v>
      </c>
      <c r="V203">
        <v>0.860021015323147</v>
      </c>
      <c r="W203" s="10" t="s">
        <v>259</v>
      </c>
      <c r="X203" s="17">
        <v>44.7766666666666</v>
      </c>
      <c r="Y203" s="17">
        <v>0.0579338703465789</v>
      </c>
      <c r="Z203" s="17">
        <f t="shared" si="3"/>
        <v>0.0012938406241326359</v>
      </c>
      <c r="AA203" s="17">
        <v>0.580655224436357</v>
      </c>
      <c r="AB203" s="17">
        <v>1.4175367346019625</v>
      </c>
    </row>
    <row r="204" spans="1:28" ht="12">
      <c r="A204" t="s">
        <v>222</v>
      </c>
      <c r="B204">
        <v>594.1627</v>
      </c>
      <c r="C204" s="10">
        <v>1267</v>
      </c>
      <c r="D204" s="10">
        <v>29.436</v>
      </c>
      <c r="E204" s="10">
        <v>619.242799999999</v>
      </c>
      <c r="F204" s="10">
        <v>619.246580581999</v>
      </c>
      <c r="G204" s="10">
        <v>-6.105131814272</v>
      </c>
      <c r="H204">
        <v>237</v>
      </c>
      <c r="I204">
        <v>28.6759999999999</v>
      </c>
      <c r="J204">
        <v>594.159899999999</v>
      </c>
      <c r="K204">
        <v>594.162709631999</v>
      </c>
      <c r="L204">
        <v>-4.72872490049162</v>
      </c>
      <c r="M204" s="10">
        <v>719</v>
      </c>
      <c r="N204" s="10">
        <v>28.632</v>
      </c>
      <c r="O204" s="10">
        <v>594.159999999999</v>
      </c>
      <c r="P204" s="10">
        <v>594.162709631999</v>
      </c>
      <c r="Q204" s="10">
        <v>-4.56042083435991</v>
      </c>
      <c r="R204" t="s">
        <v>72</v>
      </c>
      <c r="S204" t="s">
        <v>72</v>
      </c>
      <c r="T204" t="s">
        <v>72</v>
      </c>
      <c r="U204" t="s">
        <v>72</v>
      </c>
      <c r="V204" t="s">
        <v>72</v>
      </c>
      <c r="W204" s="10" t="s">
        <v>263</v>
      </c>
      <c r="X204" s="17">
        <v>28.9146666666666</v>
      </c>
      <c r="Y204" s="17">
        <v>0.452023598204048</v>
      </c>
      <c r="Z204" s="17">
        <f t="shared" si="3"/>
        <v>0.01563302124195503</v>
      </c>
      <c r="AA204" s="17">
        <v>-5.13142584970784</v>
      </c>
      <c r="AB204" s="17">
        <v>5.131425849707843</v>
      </c>
    </row>
    <row r="205" spans="1:28" ht="12">
      <c r="A205" t="s">
        <v>282</v>
      </c>
      <c r="B205">
        <v>482.251576</v>
      </c>
      <c r="C205" s="10">
        <v>978</v>
      </c>
      <c r="D205" s="10">
        <v>52.439</v>
      </c>
      <c r="E205" s="10">
        <v>482.252299999999</v>
      </c>
      <c r="F205" s="10">
        <v>482.251582814</v>
      </c>
      <c r="G205" s="10">
        <v>1.4871615260977</v>
      </c>
      <c r="H205" t="s">
        <v>72</v>
      </c>
      <c r="I205" t="s">
        <v>72</v>
      </c>
      <c r="J205" t="s">
        <v>72</v>
      </c>
      <c r="K205" t="s">
        <v>72</v>
      </c>
      <c r="L205" t="s">
        <v>72</v>
      </c>
      <c r="M205" s="10">
        <v>989</v>
      </c>
      <c r="N205" s="10">
        <v>52.331</v>
      </c>
      <c r="O205" s="10">
        <v>482.251199999999</v>
      </c>
      <c r="P205" s="10">
        <v>482.251582814</v>
      </c>
      <c r="Q205" s="10">
        <v>-0.793805585575849</v>
      </c>
      <c r="R205">
        <v>916</v>
      </c>
      <c r="S205">
        <v>52.456</v>
      </c>
      <c r="T205">
        <v>507.334999999999</v>
      </c>
      <c r="U205">
        <v>507.335453764</v>
      </c>
      <c r="V205">
        <v>-0.894406248828963</v>
      </c>
      <c r="W205" s="10" t="s">
        <v>261</v>
      </c>
      <c r="X205" s="17">
        <v>52.4086666666666</v>
      </c>
      <c r="Y205" s="17">
        <v>0.0677962634171916</v>
      </c>
      <c r="Z205" s="17">
        <f t="shared" si="3"/>
        <v>0.0012936078654393996</v>
      </c>
      <c r="AA205" s="17">
        <v>-0.067016769435702</v>
      </c>
      <c r="AB205" s="17">
        <v>1.0584577868341707</v>
      </c>
    </row>
    <row r="206" spans="1:28" ht="12">
      <c r="A206" t="s">
        <v>291</v>
      </c>
      <c r="B206">
        <v>500.26214</v>
      </c>
      <c r="C206" s="10" t="s">
        <v>72</v>
      </c>
      <c r="D206" s="10" t="s">
        <v>72</v>
      </c>
      <c r="E206" s="10" t="s">
        <v>72</v>
      </c>
      <c r="F206" s="10" t="s">
        <v>72</v>
      </c>
      <c r="G206" s="10" t="s">
        <v>72</v>
      </c>
      <c r="H206">
        <v>68</v>
      </c>
      <c r="I206">
        <v>46.2969999999999</v>
      </c>
      <c r="J206">
        <v>525.346199999999</v>
      </c>
      <c r="K206">
        <v>525.346018449999</v>
      </c>
      <c r="L206">
        <v>0.345581757007816</v>
      </c>
      <c r="M206" s="10">
        <v>80</v>
      </c>
      <c r="N206" s="10">
        <v>46.2629999999999</v>
      </c>
      <c r="O206" s="10">
        <v>500.2619</v>
      </c>
      <c r="P206" s="10">
        <v>500.2621475</v>
      </c>
      <c r="Q206" s="10">
        <v>-0.494740609972694</v>
      </c>
      <c r="R206">
        <v>1123</v>
      </c>
      <c r="S206">
        <v>45.32</v>
      </c>
      <c r="T206">
        <v>525.345699999999</v>
      </c>
      <c r="U206">
        <v>525.346018449999</v>
      </c>
      <c r="V206">
        <v>-0.606171911130912</v>
      </c>
      <c r="W206" s="10" t="s">
        <v>259</v>
      </c>
      <c r="X206" s="17">
        <v>45.9599999999999</v>
      </c>
      <c r="Y206" s="17">
        <v>0.554516906865781</v>
      </c>
      <c r="Z206" s="17">
        <f t="shared" si="3"/>
        <v>0.012065206850865583</v>
      </c>
      <c r="AA206" s="17">
        <v>-0.251776921365263</v>
      </c>
      <c r="AB206" s="17">
        <v>0.4821647593704739</v>
      </c>
    </row>
    <row r="207" spans="1:28" ht="12">
      <c r="A207" t="s">
        <v>291</v>
      </c>
      <c r="B207">
        <v>500.26214</v>
      </c>
      <c r="C207" s="10" t="s">
        <v>72</v>
      </c>
      <c r="D207" s="10" t="s">
        <v>72</v>
      </c>
      <c r="E207" s="10" t="s">
        <v>72</v>
      </c>
      <c r="F207" s="10" t="s">
        <v>72</v>
      </c>
      <c r="G207" s="10" t="s">
        <v>72</v>
      </c>
      <c r="H207">
        <v>526</v>
      </c>
      <c r="I207">
        <v>47.42</v>
      </c>
      <c r="J207">
        <v>525.3468</v>
      </c>
      <c r="K207">
        <v>525.346018449999</v>
      </c>
      <c r="L207">
        <v>1.48768615868772</v>
      </c>
      <c r="M207" s="10">
        <v>342</v>
      </c>
      <c r="N207" s="10">
        <v>47.3909999999999</v>
      </c>
      <c r="O207" s="10">
        <v>500.263199999999</v>
      </c>
      <c r="P207" s="10">
        <v>500.2621475</v>
      </c>
      <c r="Q207" s="10">
        <v>2.10389693715662</v>
      </c>
      <c r="R207">
        <v>509</v>
      </c>
      <c r="S207">
        <v>47.494</v>
      </c>
      <c r="T207">
        <v>525.3468</v>
      </c>
      <c r="U207">
        <v>525.346018449999</v>
      </c>
      <c r="V207">
        <v>1.48768615868772</v>
      </c>
      <c r="W207" s="10" t="s">
        <v>259</v>
      </c>
      <c r="X207" s="17">
        <v>47.435</v>
      </c>
      <c r="Y207" s="17">
        <v>0.0531130868995613</v>
      </c>
      <c r="Z207" s="17">
        <f t="shared" si="3"/>
        <v>0.001119702474956494</v>
      </c>
      <c r="AA207" s="17">
        <v>1.69308975151069</v>
      </c>
      <c r="AB207" s="17">
        <v>1.6930897515106864</v>
      </c>
    </row>
    <row r="208" spans="1:28" ht="12">
      <c r="A208" t="s">
        <v>291</v>
      </c>
      <c r="B208">
        <v>500.26214</v>
      </c>
      <c r="C208" s="10">
        <v>1299</v>
      </c>
      <c r="D208" s="10">
        <v>52.4579999999999</v>
      </c>
      <c r="E208" s="10">
        <v>500.2633</v>
      </c>
      <c r="F208" s="10">
        <v>500.2621475</v>
      </c>
      <c r="G208" s="10">
        <v>2.30379213328194</v>
      </c>
      <c r="H208" t="s">
        <v>72</v>
      </c>
      <c r="I208" t="s">
        <v>72</v>
      </c>
      <c r="J208" t="s">
        <v>72</v>
      </c>
      <c r="K208" t="s">
        <v>72</v>
      </c>
      <c r="L208" t="s">
        <v>72</v>
      </c>
      <c r="M208" s="10">
        <v>1080</v>
      </c>
      <c r="N208" s="10">
        <v>52.335</v>
      </c>
      <c r="O208" s="10">
        <v>500.2624</v>
      </c>
      <c r="P208" s="10">
        <v>500.2621475</v>
      </c>
      <c r="Q208" s="10">
        <v>0.504735369744872</v>
      </c>
      <c r="R208">
        <v>887</v>
      </c>
      <c r="S208">
        <v>52.4309999999999</v>
      </c>
      <c r="T208">
        <v>525.346099999999</v>
      </c>
      <c r="U208">
        <v>525.346018449999</v>
      </c>
      <c r="V208">
        <v>0.155231023250228</v>
      </c>
      <c r="W208" s="10" t="s">
        <v>261</v>
      </c>
      <c r="X208" s="17">
        <v>52.4079999999999</v>
      </c>
      <c r="Y208" s="17">
        <v>0.0646451854355703</v>
      </c>
      <c r="Z208" s="17">
        <f t="shared" si="3"/>
        <v>0.0012334984245834684</v>
      </c>
      <c r="AA208" s="17">
        <v>0.987919508759014</v>
      </c>
      <c r="AB208" s="17">
        <v>0.9879195087590134</v>
      </c>
    </row>
    <row r="209" spans="1:28" ht="12">
      <c r="A209" t="s">
        <v>278</v>
      </c>
      <c r="B209">
        <v>468.272312</v>
      </c>
      <c r="C209" s="10">
        <v>790</v>
      </c>
      <c r="D209" s="10">
        <v>61.6839999999999</v>
      </c>
      <c r="E209" s="10">
        <v>468.2737</v>
      </c>
      <c r="F209" s="10">
        <v>468.272318256</v>
      </c>
      <c r="G209" s="10">
        <v>2.95072748515215</v>
      </c>
      <c r="H209" t="s">
        <v>72</v>
      </c>
      <c r="I209" t="s">
        <v>72</v>
      </c>
      <c r="J209" t="s">
        <v>72</v>
      </c>
      <c r="K209" t="s">
        <v>72</v>
      </c>
      <c r="L209" t="s">
        <v>72</v>
      </c>
      <c r="M209" s="10">
        <v>936</v>
      </c>
      <c r="N209" s="10">
        <v>61.564</v>
      </c>
      <c r="O209" s="10">
        <v>468.2735</v>
      </c>
      <c r="P209" s="10">
        <v>468.272318256</v>
      </c>
      <c r="Q209" s="10">
        <v>2.52362557839946</v>
      </c>
      <c r="R209">
        <v>1286</v>
      </c>
      <c r="S209">
        <v>61.682</v>
      </c>
      <c r="T209">
        <v>493.355599999999</v>
      </c>
      <c r="U209">
        <v>493.356189206</v>
      </c>
      <c r="V209">
        <v>-1.19428115624597</v>
      </c>
      <c r="W209" s="10" t="s">
        <v>261</v>
      </c>
      <c r="X209" s="17">
        <v>61.6433333333333</v>
      </c>
      <c r="Y209" s="17">
        <v>0.0687119591725706</v>
      </c>
      <c r="Z209" s="17">
        <f t="shared" si="3"/>
        <v>0.0011146697535159894</v>
      </c>
      <c r="AA209" s="17">
        <v>1.42669063576854</v>
      </c>
      <c r="AB209" s="17">
        <v>2.22287807326586</v>
      </c>
    </row>
    <row r="210" spans="1:28" ht="12">
      <c r="A210" t="s">
        <v>300</v>
      </c>
      <c r="B210">
        <v>484.267226</v>
      </c>
      <c r="C210" s="10" t="s">
        <v>72</v>
      </c>
      <c r="D210" s="10" t="s">
        <v>72</v>
      </c>
      <c r="E210" s="10" t="s">
        <v>72</v>
      </c>
      <c r="F210" s="10" t="s">
        <v>72</v>
      </c>
      <c r="G210" s="10" t="s">
        <v>72</v>
      </c>
      <c r="H210">
        <v>1145</v>
      </c>
      <c r="I210">
        <v>49.655</v>
      </c>
      <c r="J210">
        <v>509.3509</v>
      </c>
      <c r="K210">
        <v>509.351103828</v>
      </c>
      <c r="L210">
        <v>-0.400171901984037</v>
      </c>
      <c r="M210" s="10">
        <v>459</v>
      </c>
      <c r="N210" s="10">
        <v>49.576</v>
      </c>
      <c r="O210" s="10">
        <v>484.2669</v>
      </c>
      <c r="P210" s="10">
        <v>484.267232878</v>
      </c>
      <c r="Q210" s="10">
        <v>-0.687384934174491</v>
      </c>
      <c r="R210">
        <v>512</v>
      </c>
      <c r="S210">
        <v>49.685</v>
      </c>
      <c r="T210">
        <v>509.351099999999</v>
      </c>
      <c r="U210">
        <v>509.351103828</v>
      </c>
      <c r="V210">
        <v>-0.00751544479789716</v>
      </c>
      <c r="W210" s="10" t="s">
        <v>259</v>
      </c>
      <c r="X210" s="17">
        <v>49.6386666666666</v>
      </c>
      <c r="Y210" s="17">
        <v>0.0563057131500296</v>
      </c>
      <c r="Z210" s="17">
        <f t="shared" si="3"/>
        <v>0.0011343115545011215</v>
      </c>
      <c r="AA210" s="17">
        <v>-0.365024093652142</v>
      </c>
      <c r="AB210" s="17">
        <v>0.36502409365214167</v>
      </c>
    </row>
    <row r="211" spans="1:28" ht="12">
      <c r="A211" t="s">
        <v>300</v>
      </c>
      <c r="B211">
        <v>484.267226</v>
      </c>
      <c r="C211" s="10">
        <v>1699</v>
      </c>
      <c r="D211" s="10">
        <v>51.542</v>
      </c>
      <c r="E211" s="10">
        <v>484.2678</v>
      </c>
      <c r="F211" s="10">
        <v>484.267232878</v>
      </c>
      <c r="G211" s="10">
        <v>1.17109306908159</v>
      </c>
      <c r="H211" t="s">
        <v>72</v>
      </c>
      <c r="I211" t="s">
        <v>72</v>
      </c>
      <c r="J211" t="s">
        <v>72</v>
      </c>
      <c r="K211" t="s">
        <v>72</v>
      </c>
      <c r="L211" t="s">
        <v>72</v>
      </c>
      <c r="M211" s="10">
        <v>1029</v>
      </c>
      <c r="N211" s="10">
        <v>51.468</v>
      </c>
      <c r="O211" s="10">
        <v>484.266</v>
      </c>
      <c r="P211" s="10">
        <v>484.267232878</v>
      </c>
      <c r="Q211" s="10">
        <v>-2.54586293743057</v>
      </c>
      <c r="R211">
        <v>1480</v>
      </c>
      <c r="S211">
        <v>51.5619999999999</v>
      </c>
      <c r="T211">
        <v>509.3512</v>
      </c>
      <c r="U211">
        <v>509.351103828</v>
      </c>
      <c r="V211">
        <v>0.188812784074172</v>
      </c>
      <c r="W211" s="10" t="s">
        <v>261</v>
      </c>
      <c r="X211" s="17">
        <v>51.524</v>
      </c>
      <c r="Y211" s="17">
        <v>0.0495176736125544</v>
      </c>
      <c r="Z211" s="17">
        <f t="shared" si="3"/>
        <v>0.0009610603527007686</v>
      </c>
      <c r="AA211" s="17">
        <v>-0.395319028091603</v>
      </c>
      <c r="AB211" s="17">
        <v>1.3019229301954443</v>
      </c>
    </row>
    <row r="212" spans="1:28" ht="12">
      <c r="A212" t="s">
        <v>301</v>
      </c>
      <c r="B212">
        <v>518.272704</v>
      </c>
      <c r="C212" s="10">
        <v>1825</v>
      </c>
      <c r="D212" s="10">
        <v>45.2509999999999</v>
      </c>
      <c r="E212" s="10">
        <v>518.2748</v>
      </c>
      <c r="F212" s="10">
        <v>518.272712186</v>
      </c>
      <c r="G212" s="10">
        <v>4.02840811584725</v>
      </c>
      <c r="H212" t="s">
        <v>72</v>
      </c>
      <c r="I212" t="s">
        <v>72</v>
      </c>
      <c r="J212" t="s">
        <v>72</v>
      </c>
      <c r="K212" t="s">
        <v>72</v>
      </c>
      <c r="L212" t="s">
        <v>72</v>
      </c>
      <c r="M212" s="10">
        <v>832</v>
      </c>
      <c r="N212" s="10">
        <v>45.2319999999999</v>
      </c>
      <c r="O212" s="10">
        <v>518.2722</v>
      </c>
      <c r="P212" s="10">
        <v>518.272712186</v>
      </c>
      <c r="Q212" s="10">
        <v>-0.98825577344578</v>
      </c>
      <c r="R212">
        <v>893</v>
      </c>
      <c r="S212">
        <v>45.3239999999999</v>
      </c>
      <c r="T212">
        <v>543.3567</v>
      </c>
      <c r="U212">
        <v>543.356583136</v>
      </c>
      <c r="V212">
        <v>0.215077913166166</v>
      </c>
      <c r="W212" s="10" t="s">
        <v>261</v>
      </c>
      <c r="X212" s="17">
        <v>45.2689999999999</v>
      </c>
      <c r="Y212" s="17">
        <v>0.0485695377783231</v>
      </c>
      <c r="Z212" s="17">
        <f t="shared" si="3"/>
        <v>0.0010729094474877558</v>
      </c>
      <c r="AA212" s="17">
        <v>1.08507675185587</v>
      </c>
      <c r="AB212" s="17">
        <v>1.7439139341530652</v>
      </c>
    </row>
    <row r="213" spans="1:28" ht="12">
      <c r="A213" t="s">
        <v>223</v>
      </c>
      <c r="B213">
        <v>517.288689</v>
      </c>
      <c r="C213" s="10">
        <v>844</v>
      </c>
      <c r="D213" s="10">
        <v>46.2989999999999</v>
      </c>
      <c r="E213" s="10">
        <v>542.3708</v>
      </c>
      <c r="F213" s="10">
        <v>542.372567552999</v>
      </c>
      <c r="G213" s="10">
        <v>-3.25892772913823</v>
      </c>
      <c r="H213">
        <v>868</v>
      </c>
      <c r="I213">
        <v>46.3179999999999</v>
      </c>
      <c r="J213">
        <v>517.288999999999</v>
      </c>
      <c r="K213">
        <v>517.288696602999</v>
      </c>
      <c r="L213">
        <v>0.586513878840744</v>
      </c>
      <c r="M213" s="10">
        <v>640</v>
      </c>
      <c r="N213" s="10">
        <v>46.2659999999999</v>
      </c>
      <c r="O213" s="10">
        <v>518.285999999999</v>
      </c>
      <c r="P213" s="10">
        <v>518.285731568999</v>
      </c>
      <c r="Q213" s="10">
        <v>0.517920875773184</v>
      </c>
      <c r="R213" t="s">
        <v>72</v>
      </c>
      <c r="S213" t="s">
        <v>72</v>
      </c>
      <c r="T213" t="s">
        <v>72</v>
      </c>
      <c r="U213" t="s">
        <v>72</v>
      </c>
      <c r="V213" t="s">
        <v>72</v>
      </c>
      <c r="W213" s="10" t="s">
        <v>263</v>
      </c>
      <c r="X213" s="17">
        <v>46.2943333333333</v>
      </c>
      <c r="Y213" s="17">
        <v>0.0263122278291544</v>
      </c>
      <c r="Z213" s="17">
        <f t="shared" si="3"/>
        <v>0.0005683682199222602</v>
      </c>
      <c r="AA213" s="17">
        <v>-0.718164324841435</v>
      </c>
      <c r="AB213" s="17">
        <v>1.4544541612507194</v>
      </c>
    </row>
    <row r="214" spans="1:28" ht="12">
      <c r="A214" t="s">
        <v>121</v>
      </c>
      <c r="B214">
        <v>544.121682</v>
      </c>
      <c r="C214" s="10">
        <v>2315</v>
      </c>
      <c r="D214" s="10">
        <v>33.052</v>
      </c>
      <c r="E214" s="10">
        <v>570.2146</v>
      </c>
      <c r="F214" s="10">
        <v>570.208916641999</v>
      </c>
      <c r="G214" s="10">
        <v>9.96715034489303</v>
      </c>
      <c r="H214">
        <v>1016</v>
      </c>
      <c r="I214">
        <v>33.093</v>
      </c>
      <c r="J214">
        <v>544.1241</v>
      </c>
      <c r="K214">
        <v>544.121690854</v>
      </c>
      <c r="L214">
        <v>4.42758677054338</v>
      </c>
      <c r="M214" s="10">
        <v>1189</v>
      </c>
      <c r="N214" s="10">
        <v>33.0159999999999</v>
      </c>
      <c r="O214" s="10">
        <v>544.1262</v>
      </c>
      <c r="P214" s="10">
        <v>544.121690854</v>
      </c>
      <c r="Q214" s="10">
        <v>8.28701754740754</v>
      </c>
      <c r="R214" t="s">
        <v>72</v>
      </c>
      <c r="S214" t="s">
        <v>72</v>
      </c>
      <c r="T214" t="s">
        <v>72</v>
      </c>
      <c r="U214" t="s">
        <v>72</v>
      </c>
      <c r="V214" t="s">
        <v>72</v>
      </c>
      <c r="W214" s="10" t="s">
        <v>263</v>
      </c>
      <c r="X214" s="17">
        <v>33.0536666666666</v>
      </c>
      <c r="Y214" s="17">
        <v>0.0385270467766971</v>
      </c>
      <c r="Z214" s="17">
        <f t="shared" si="3"/>
        <v>0.0011655907093523817</v>
      </c>
      <c r="AA214" s="17">
        <v>7.56058488761465</v>
      </c>
      <c r="AB214" s="17">
        <v>7.56058488761465</v>
      </c>
    </row>
    <row r="215" spans="1:28" ht="12">
      <c r="A215" t="s">
        <v>122</v>
      </c>
      <c r="B215">
        <v>562.132246</v>
      </c>
      <c r="C215" s="10">
        <v>2333</v>
      </c>
      <c r="D215" s="10">
        <v>42.17</v>
      </c>
      <c r="E215" s="10">
        <v>588.221599999999</v>
      </c>
      <c r="F215" s="10">
        <v>588.219481328</v>
      </c>
      <c r="G215" s="10">
        <v>3.60183922341509</v>
      </c>
      <c r="H215">
        <v>1849</v>
      </c>
      <c r="I215">
        <v>42.213</v>
      </c>
      <c r="J215">
        <v>562.133699999999</v>
      </c>
      <c r="K215">
        <v>562.132255539999</v>
      </c>
      <c r="L215">
        <v>2.56960881675165</v>
      </c>
      <c r="M215" s="10">
        <v>997</v>
      </c>
      <c r="N215" s="10">
        <v>42.158</v>
      </c>
      <c r="O215" s="10">
        <v>562.1345</v>
      </c>
      <c r="P215" s="10">
        <v>562.132255539999</v>
      </c>
      <c r="Q215" s="10">
        <v>3.99276145077323</v>
      </c>
      <c r="R215" t="s">
        <v>72</v>
      </c>
      <c r="S215" t="s">
        <v>72</v>
      </c>
      <c r="T215" t="s">
        <v>72</v>
      </c>
      <c r="U215" t="s">
        <v>72</v>
      </c>
      <c r="V215" t="s">
        <v>72</v>
      </c>
      <c r="W215" s="10" t="s">
        <v>263</v>
      </c>
      <c r="X215" s="17">
        <v>42.1803333333333</v>
      </c>
      <c r="Y215" s="17">
        <v>0.028919428302325</v>
      </c>
      <c r="Z215" s="17">
        <f t="shared" si="3"/>
        <v>0.000685614029500123</v>
      </c>
      <c r="AA215" s="17">
        <v>3.38806983031333</v>
      </c>
      <c r="AB215" s="17">
        <v>3.3880698303133236</v>
      </c>
    </row>
    <row r="216" spans="1:28" ht="12">
      <c r="A216" t="s">
        <v>170</v>
      </c>
      <c r="B216">
        <v>527.190373</v>
      </c>
      <c r="C216" s="10" t="s">
        <v>72</v>
      </c>
      <c r="D216" s="10" t="s">
        <v>72</v>
      </c>
      <c r="E216" s="10" t="s">
        <v>72</v>
      </c>
      <c r="F216" s="10" t="s">
        <v>72</v>
      </c>
      <c r="G216" s="10" t="s">
        <v>72</v>
      </c>
      <c r="H216">
        <v>1910</v>
      </c>
      <c r="I216">
        <v>40.154</v>
      </c>
      <c r="J216">
        <v>553.2785</v>
      </c>
      <c r="K216">
        <v>553.277605334999</v>
      </c>
      <c r="L216">
        <v>1.61702731417175</v>
      </c>
      <c r="M216" s="10">
        <v>771</v>
      </c>
      <c r="N216" s="10">
        <v>40.1319999999999</v>
      </c>
      <c r="O216" s="10">
        <v>530.182599999999</v>
      </c>
      <c r="P216" s="10">
        <v>530.181484445</v>
      </c>
      <c r="Q216" s="10">
        <v>2.10410026108293</v>
      </c>
      <c r="R216">
        <v>917</v>
      </c>
      <c r="S216">
        <v>40.216</v>
      </c>
      <c r="T216">
        <v>556.2694</v>
      </c>
      <c r="U216">
        <v>556.268710232999</v>
      </c>
      <c r="V216">
        <v>1.23998885334505</v>
      </c>
      <c r="W216" s="10" t="s">
        <v>259</v>
      </c>
      <c r="X216" s="17">
        <v>40.1673333333333</v>
      </c>
      <c r="Y216" s="17">
        <v>0.0435583899304561</v>
      </c>
      <c r="Z216" s="17">
        <f t="shared" si="3"/>
        <v>0.001084423244355848</v>
      </c>
      <c r="AA216" s="17">
        <v>1.65370547619991</v>
      </c>
      <c r="AB216" s="17">
        <v>1.65370547619991</v>
      </c>
    </row>
    <row r="217" spans="1:28" ht="12">
      <c r="A217" t="s">
        <v>224</v>
      </c>
      <c r="B217">
        <v>560.13949</v>
      </c>
      <c r="C217" s="10" t="s">
        <v>72</v>
      </c>
      <c r="D217" s="10" t="s">
        <v>72</v>
      </c>
      <c r="E217" s="10" t="s">
        <v>72</v>
      </c>
      <c r="F217" s="10" t="s">
        <v>72</v>
      </c>
      <c r="G217" s="10" t="s">
        <v>72</v>
      </c>
      <c r="H217">
        <v>2091</v>
      </c>
      <c r="I217">
        <v>33.06</v>
      </c>
      <c r="J217">
        <v>586.2294</v>
      </c>
      <c r="K217">
        <v>586.226722005</v>
      </c>
      <c r="L217">
        <v>4.56818991607867</v>
      </c>
      <c r="M217" s="10">
        <v>485</v>
      </c>
      <c r="N217" s="10">
        <v>33.061</v>
      </c>
      <c r="O217" s="10">
        <v>562.1344</v>
      </c>
      <c r="P217" s="10">
        <v>562.133566148999</v>
      </c>
      <c r="Q217" s="10">
        <v>1.48336810033362</v>
      </c>
      <c r="R217">
        <v>854</v>
      </c>
      <c r="S217">
        <v>33.182</v>
      </c>
      <c r="T217">
        <v>588.2214</v>
      </c>
      <c r="U217">
        <v>588.220791936999</v>
      </c>
      <c r="V217">
        <v>1.03373258546351</v>
      </c>
      <c r="W217" s="10" t="s">
        <v>259</v>
      </c>
      <c r="X217" s="17">
        <v>33.101</v>
      </c>
      <c r="Y217" s="17">
        <v>0.0701498396291829</v>
      </c>
      <c r="Z217" s="17">
        <f t="shared" si="3"/>
        <v>0.002119266476214704</v>
      </c>
      <c r="AA217" s="17">
        <v>2.3617635339586</v>
      </c>
      <c r="AB217" s="17">
        <v>2.3617635339586003</v>
      </c>
    </row>
    <row r="218" spans="1:28" ht="12">
      <c r="A218" t="s">
        <v>225</v>
      </c>
      <c r="B218">
        <v>578.163546</v>
      </c>
      <c r="C218" s="10">
        <v>4</v>
      </c>
      <c r="D218" s="10">
        <v>33.877</v>
      </c>
      <c r="E218" s="10">
        <v>578.163599999999</v>
      </c>
      <c r="F218" s="10">
        <v>578.163555667999</v>
      </c>
      <c r="G218" s="10">
        <v>0.0766772647311469</v>
      </c>
      <c r="H218" t="s">
        <v>72</v>
      </c>
      <c r="I218" t="s">
        <v>72</v>
      </c>
      <c r="J218" t="s">
        <v>72</v>
      </c>
      <c r="K218" t="s">
        <v>72</v>
      </c>
      <c r="L218" t="s">
        <v>72</v>
      </c>
      <c r="M218" s="10">
        <v>30</v>
      </c>
      <c r="N218" s="10">
        <v>33.8089999999999</v>
      </c>
      <c r="O218" s="10">
        <v>578.1634</v>
      </c>
      <c r="P218" s="10">
        <v>578.163555667999</v>
      </c>
      <c r="Q218" s="10">
        <v>-0.26924561102852</v>
      </c>
      <c r="R218">
        <v>29</v>
      </c>
      <c r="S218">
        <v>33.9029999999999</v>
      </c>
      <c r="T218">
        <v>605.254099999999</v>
      </c>
      <c r="U218">
        <v>605.254136293999</v>
      </c>
      <c r="V218">
        <v>-0.059964893764134</v>
      </c>
      <c r="W218" s="10" t="s">
        <v>261</v>
      </c>
      <c r="X218" s="17">
        <v>33.8629999999999</v>
      </c>
      <c r="Y218" s="17">
        <v>0.0485386443980486</v>
      </c>
      <c r="Z218" s="17">
        <f t="shared" si="3"/>
        <v>0.0014333828780098853</v>
      </c>
      <c r="AA218" s="17">
        <v>-0.0841777466871691</v>
      </c>
      <c r="AB218" s="17">
        <v>0.1352959231746003</v>
      </c>
    </row>
    <row r="219" spans="1:28" ht="12">
      <c r="A219" t="s">
        <v>226</v>
      </c>
      <c r="B219">
        <v>594.15846</v>
      </c>
      <c r="C219" s="10">
        <v>514</v>
      </c>
      <c r="D219" s="10">
        <v>29.436</v>
      </c>
      <c r="E219" s="10">
        <v>621.2485</v>
      </c>
      <c r="F219" s="10">
        <v>621.249050915999</v>
      </c>
      <c r="G219" s="10">
        <v>-0.886787672393149</v>
      </c>
      <c r="H219">
        <v>268</v>
      </c>
      <c r="I219">
        <v>29.474</v>
      </c>
      <c r="J219">
        <v>594.1588</v>
      </c>
      <c r="K219">
        <v>594.158470289999</v>
      </c>
      <c r="L219">
        <v>0.554919296238269</v>
      </c>
      <c r="M219" s="10">
        <v>728</v>
      </c>
      <c r="N219" s="10">
        <v>29.398</v>
      </c>
      <c r="O219" s="10">
        <v>594.1598</v>
      </c>
      <c r="P219" s="10">
        <v>594.158470289999</v>
      </c>
      <c r="Q219" s="10">
        <v>2.2379719664935</v>
      </c>
      <c r="R219">
        <v>1127</v>
      </c>
      <c r="S219">
        <v>29.5019999999999</v>
      </c>
      <c r="T219">
        <v>621.2495</v>
      </c>
      <c r="U219">
        <v>621.249050915999</v>
      </c>
      <c r="V219">
        <v>0.722872734334078</v>
      </c>
      <c r="W219" s="10" t="s">
        <v>262</v>
      </c>
      <c r="X219" s="17">
        <v>29.4524999999999</v>
      </c>
      <c r="Y219" s="17">
        <v>0.0452953272056433</v>
      </c>
      <c r="Z219" s="17">
        <f t="shared" si="3"/>
        <v>0.001537911118093318</v>
      </c>
      <c r="AA219" s="17">
        <v>0.657244081168177</v>
      </c>
      <c r="AB219" s="17">
        <v>1.100637917364749</v>
      </c>
    </row>
    <row r="220" spans="1:28" ht="12">
      <c r="A220" t="s">
        <v>226</v>
      </c>
      <c r="B220">
        <v>594.15846</v>
      </c>
      <c r="C220" s="10">
        <v>10</v>
      </c>
      <c r="D220" s="10">
        <v>31.802</v>
      </c>
      <c r="E220" s="10">
        <v>594.158599999999</v>
      </c>
      <c r="F220" s="10">
        <v>594.158470289999</v>
      </c>
      <c r="G220" s="10">
        <v>0.218308761881075</v>
      </c>
      <c r="H220" t="s">
        <v>72</v>
      </c>
      <c r="I220" t="s">
        <v>72</v>
      </c>
      <c r="J220" t="s">
        <v>72</v>
      </c>
      <c r="K220" t="s">
        <v>72</v>
      </c>
      <c r="L220" t="s">
        <v>72</v>
      </c>
      <c r="M220" s="10">
        <v>50</v>
      </c>
      <c r="N220" s="10">
        <v>31.744</v>
      </c>
      <c r="O220" s="10">
        <v>594.1588</v>
      </c>
      <c r="P220" s="10">
        <v>594.158470289999</v>
      </c>
      <c r="Q220" s="10">
        <v>0.554919296238269</v>
      </c>
      <c r="R220">
        <v>58</v>
      </c>
      <c r="S220">
        <v>31.8509999999999</v>
      </c>
      <c r="T220">
        <v>621.249</v>
      </c>
      <c r="U220">
        <v>621.249050915999</v>
      </c>
      <c r="V220">
        <v>-0.0819574690295354</v>
      </c>
      <c r="W220" s="10" t="s">
        <v>261</v>
      </c>
      <c r="X220" s="17">
        <v>31.7989999999999</v>
      </c>
      <c r="Y220" s="17">
        <v>0.0535630469633628</v>
      </c>
      <c r="Z220" s="17">
        <f t="shared" si="3"/>
        <v>0.001684425515373533</v>
      </c>
      <c r="AA220" s="17">
        <v>0.230423529696603</v>
      </c>
      <c r="AB220" s="17">
        <v>0.2850618423829598</v>
      </c>
    </row>
    <row r="221" spans="1:28" ht="12">
      <c r="A221" t="s">
        <v>227</v>
      </c>
      <c r="B221">
        <v>528.2934399999999</v>
      </c>
      <c r="C221" s="10">
        <v>411</v>
      </c>
      <c r="D221" s="10">
        <v>52.35</v>
      </c>
      <c r="E221" s="10">
        <v>555.384</v>
      </c>
      <c r="F221" s="10">
        <v>555.384028253999</v>
      </c>
      <c r="G221" s="10">
        <v>-0.0508729067106527</v>
      </c>
      <c r="H221">
        <v>251</v>
      </c>
      <c r="I221">
        <v>52.4059999999999</v>
      </c>
      <c r="J221">
        <v>528.294499999999</v>
      </c>
      <c r="K221">
        <v>528.293447627999</v>
      </c>
      <c r="L221">
        <v>1.99202167796859</v>
      </c>
      <c r="M221" s="10">
        <v>599</v>
      </c>
      <c r="N221" s="10">
        <v>52.32</v>
      </c>
      <c r="O221" s="10">
        <v>528.293699999999</v>
      </c>
      <c r="P221" s="10">
        <v>528.293447627999</v>
      </c>
      <c r="Q221" s="10">
        <v>0.477711774060429</v>
      </c>
      <c r="R221" t="s">
        <v>72</v>
      </c>
      <c r="S221" t="s">
        <v>72</v>
      </c>
      <c r="T221" t="s">
        <v>72</v>
      </c>
      <c r="U221" t="s">
        <v>72</v>
      </c>
      <c r="V221" t="s">
        <v>72</v>
      </c>
      <c r="W221" s="10" t="s">
        <v>263</v>
      </c>
      <c r="X221" s="17">
        <v>52.3586666666666</v>
      </c>
      <c r="Y221" s="17">
        <v>0.0436501240929841</v>
      </c>
      <c r="Z221" s="17">
        <f t="shared" si="3"/>
        <v>0.0008336752417871123</v>
      </c>
      <c r="AA221" s="17">
        <v>0.806286848439457</v>
      </c>
      <c r="AB221" s="17">
        <v>0.8402021195798905</v>
      </c>
    </row>
    <row r="222" spans="1:28" ht="12">
      <c r="A222" t="s">
        <v>117</v>
      </c>
      <c r="B222">
        <v>512.298526</v>
      </c>
      <c r="C222" s="10">
        <v>1583</v>
      </c>
      <c r="D222" s="10">
        <v>51.426</v>
      </c>
      <c r="E222" s="10">
        <v>539.3881</v>
      </c>
      <c r="F222" s="10">
        <v>539.389113631999</v>
      </c>
      <c r="G222" s="10">
        <v>-1.87922220570671</v>
      </c>
      <c r="H222">
        <v>2107</v>
      </c>
      <c r="I222">
        <v>50.6529999999999</v>
      </c>
      <c r="J222">
        <v>512.298599999999</v>
      </c>
      <c r="K222">
        <v>512.298533005999</v>
      </c>
      <c r="L222">
        <v>0.130771407083447</v>
      </c>
      <c r="M222" s="10">
        <v>1061</v>
      </c>
      <c r="N222" s="10">
        <v>51.395</v>
      </c>
      <c r="O222" s="10">
        <v>512.2979</v>
      </c>
      <c r="P222" s="10">
        <v>512.298533005999</v>
      </c>
      <c r="Q222" s="10">
        <v>-1.23561938798074</v>
      </c>
      <c r="R222" t="s">
        <v>72</v>
      </c>
      <c r="S222" t="s">
        <v>72</v>
      </c>
      <c r="T222" t="s">
        <v>72</v>
      </c>
      <c r="U222" t="s">
        <v>72</v>
      </c>
      <c r="V222" t="s">
        <v>72</v>
      </c>
      <c r="W222" s="10" t="s">
        <v>263</v>
      </c>
      <c r="X222" s="17">
        <v>51.1579999999999</v>
      </c>
      <c r="Y222" s="17">
        <v>0.437617412816269</v>
      </c>
      <c r="Z222" s="17">
        <f t="shared" si="3"/>
        <v>0.008554232237700259</v>
      </c>
      <c r="AA222" s="17">
        <v>-0.994690062201335</v>
      </c>
      <c r="AB222" s="17">
        <v>1.0818710002569656</v>
      </c>
    </row>
    <row r="223" spans="1:28" ht="12">
      <c r="A223" t="s">
        <v>228</v>
      </c>
      <c r="B223">
        <v>624.169024</v>
      </c>
      <c r="C223" s="10">
        <v>299</v>
      </c>
      <c r="D223" s="10">
        <v>32.1139999999999</v>
      </c>
      <c r="E223" s="10">
        <v>652.262399999999</v>
      </c>
      <c r="F223" s="10">
        <v>652.26297044</v>
      </c>
      <c r="G223" s="10">
        <v>-0.874555242306157</v>
      </c>
      <c r="H223">
        <v>419</v>
      </c>
      <c r="I223">
        <v>32.154</v>
      </c>
      <c r="J223">
        <v>624.169599999999</v>
      </c>
      <c r="K223">
        <v>624.169034976</v>
      </c>
      <c r="L223">
        <v>0.905241958907884</v>
      </c>
      <c r="M223" s="10">
        <v>912</v>
      </c>
      <c r="N223" s="10">
        <v>32.0739999999999</v>
      </c>
      <c r="O223" s="10">
        <v>624.170399999999</v>
      </c>
      <c r="P223" s="10">
        <v>624.169034976</v>
      </c>
      <c r="Q223" s="10">
        <v>2.18694604078953</v>
      </c>
      <c r="R223" t="s">
        <v>72</v>
      </c>
      <c r="S223" t="s">
        <v>72</v>
      </c>
      <c r="T223" t="s">
        <v>72</v>
      </c>
      <c r="U223" t="s">
        <v>72</v>
      </c>
      <c r="V223" t="s">
        <v>72</v>
      </c>
      <c r="W223" s="10" t="s">
        <v>263</v>
      </c>
      <c r="X223" s="17">
        <v>32.1139999999999</v>
      </c>
      <c r="Y223" s="17">
        <v>0.0400000000000062</v>
      </c>
      <c r="Z223" s="17">
        <f t="shared" si="3"/>
        <v>0.001245562682942216</v>
      </c>
      <c r="AA223" s="17">
        <v>0.739210919130421</v>
      </c>
      <c r="AB223" s="17">
        <v>1.3222477473345235</v>
      </c>
    </row>
    <row r="224" spans="1:28" ht="12">
      <c r="A224" t="s">
        <v>229</v>
      </c>
      <c r="B224">
        <v>604.273096</v>
      </c>
      <c r="C224" s="10">
        <v>80</v>
      </c>
      <c r="D224" s="10">
        <v>41.1659999999999</v>
      </c>
      <c r="E224" s="10">
        <v>604.2731</v>
      </c>
      <c r="F224" s="10">
        <v>604.273106116</v>
      </c>
      <c r="G224" s="10">
        <v>-0.0101212513791506</v>
      </c>
      <c r="H224" t="s">
        <v>72</v>
      </c>
      <c r="I224" t="s">
        <v>72</v>
      </c>
      <c r="J224" t="s">
        <v>72</v>
      </c>
      <c r="K224" t="s">
        <v>72</v>
      </c>
      <c r="L224" t="s">
        <v>72</v>
      </c>
      <c r="M224" s="10">
        <v>229</v>
      </c>
      <c r="N224" s="10">
        <v>41.118</v>
      </c>
      <c r="O224" s="10">
        <v>604.2729</v>
      </c>
      <c r="P224" s="10">
        <v>604.273106116</v>
      </c>
      <c r="Q224" s="10">
        <v>-0.341097424115526</v>
      </c>
      <c r="R224">
        <v>370</v>
      </c>
      <c r="S224">
        <v>41.195</v>
      </c>
      <c r="T224">
        <v>632.3672</v>
      </c>
      <c r="U224">
        <v>632.367041579999</v>
      </c>
      <c r="V224">
        <v>0.250519065265989</v>
      </c>
      <c r="W224" s="10" t="s">
        <v>261</v>
      </c>
      <c r="X224" s="17">
        <v>41.1596666666666</v>
      </c>
      <c r="Y224" s="17">
        <v>0.0388887301584043</v>
      </c>
      <c r="Z224" s="17">
        <f t="shared" si="3"/>
        <v>0.000944826168621491</v>
      </c>
      <c r="AA224" s="17">
        <v>-0.0335665367428958</v>
      </c>
      <c r="AB224" s="17">
        <v>0.2005792469202219</v>
      </c>
    </row>
    <row r="225" spans="1:28" ht="12">
      <c r="A225" t="s">
        <v>230</v>
      </c>
      <c r="B225">
        <v>622.28366</v>
      </c>
      <c r="C225" s="10" t="s">
        <v>72</v>
      </c>
      <c r="D225" s="10" t="s">
        <v>72</v>
      </c>
      <c r="E225" s="10" t="s">
        <v>72</v>
      </c>
      <c r="F225" s="10" t="s">
        <v>72</v>
      </c>
      <c r="G225" s="10" t="s">
        <v>72</v>
      </c>
      <c r="H225">
        <v>655</v>
      </c>
      <c r="I225">
        <v>41.1319999999999</v>
      </c>
      <c r="J225">
        <v>650.3771</v>
      </c>
      <c r="K225">
        <v>650.377606266</v>
      </c>
      <c r="L225">
        <v>-0.778418560424854</v>
      </c>
      <c r="M225" s="10">
        <v>413</v>
      </c>
      <c r="N225" s="10">
        <v>41.106</v>
      </c>
      <c r="O225" s="10">
        <v>622.2839</v>
      </c>
      <c r="P225" s="10">
        <v>622.283670801999</v>
      </c>
      <c r="Q225" s="10">
        <v>0.368317555038334</v>
      </c>
      <c r="R225">
        <v>692</v>
      </c>
      <c r="S225">
        <v>41.189</v>
      </c>
      <c r="T225">
        <v>650.377899999999</v>
      </c>
      <c r="U225">
        <v>650.377606266</v>
      </c>
      <c r="V225">
        <v>0.451636091219587</v>
      </c>
      <c r="W225" s="10" t="s">
        <v>259</v>
      </c>
      <c r="X225" s="17">
        <v>41.1423333333333</v>
      </c>
      <c r="Y225" s="17">
        <v>0.0424538965624284</v>
      </c>
      <c r="Z225" s="17">
        <f t="shared" si="3"/>
        <v>0.0010318786787922036</v>
      </c>
      <c r="AA225" s="17">
        <v>0.0138450286110224</v>
      </c>
      <c r="AB225" s="17">
        <v>0.532790735560925</v>
      </c>
    </row>
    <row r="226" spans="1:28" ht="12">
      <c r="A226" t="s">
        <v>230</v>
      </c>
      <c r="B226">
        <v>622.28366</v>
      </c>
      <c r="C226" s="10">
        <v>645</v>
      </c>
      <c r="D226" s="10">
        <v>42.499</v>
      </c>
      <c r="E226" s="10">
        <v>622.284599999999</v>
      </c>
      <c r="F226" s="10">
        <v>622.283670801999</v>
      </c>
      <c r="G226" s="10">
        <v>1.49320646468272</v>
      </c>
      <c r="H226" t="s">
        <v>72</v>
      </c>
      <c r="I226" t="s">
        <v>72</v>
      </c>
      <c r="J226" t="s">
        <v>72</v>
      </c>
      <c r="K226" t="s">
        <v>72</v>
      </c>
      <c r="L226" t="s">
        <v>72</v>
      </c>
      <c r="M226" s="10">
        <v>710</v>
      </c>
      <c r="N226" s="10">
        <v>42.441</v>
      </c>
      <c r="O226" s="10">
        <v>622.2847</v>
      </c>
      <c r="P226" s="10">
        <v>622.283670801999</v>
      </c>
      <c r="Q226" s="10">
        <v>1.6539048805028</v>
      </c>
      <c r="R226">
        <v>994</v>
      </c>
      <c r="S226">
        <v>42.526</v>
      </c>
      <c r="T226">
        <v>650.3785</v>
      </c>
      <c r="U226">
        <v>650.377606266</v>
      </c>
      <c r="V226">
        <v>1.37417708017141</v>
      </c>
      <c r="W226" s="10" t="s">
        <v>261</v>
      </c>
      <c r="X226" s="17">
        <v>42.4886666666666</v>
      </c>
      <c r="Y226" s="17">
        <v>0.0434319390924854</v>
      </c>
      <c r="Z226" s="17">
        <f t="shared" si="3"/>
        <v>0.0010222005654641738</v>
      </c>
      <c r="AA226" s="17">
        <v>1.50709614178565</v>
      </c>
      <c r="AB226" s="17">
        <v>1.5070961417856434</v>
      </c>
    </row>
    <row r="227" spans="1:28" ht="12">
      <c r="A227" t="s">
        <v>231</v>
      </c>
      <c r="B227">
        <v>662.3183300000001</v>
      </c>
      <c r="C227" s="10">
        <v>683</v>
      </c>
      <c r="D227" s="10">
        <v>46.5399999999999</v>
      </c>
      <c r="E227" s="10">
        <v>662.3165</v>
      </c>
      <c r="F227" s="10">
        <v>662.318341789999</v>
      </c>
      <c r="G227" s="10">
        <v>-2.78082288173734</v>
      </c>
      <c r="H227" t="s">
        <v>72</v>
      </c>
      <c r="I227" t="s">
        <v>72</v>
      </c>
      <c r="J227" t="s">
        <v>72</v>
      </c>
      <c r="K227" t="s">
        <v>72</v>
      </c>
      <c r="L227" t="s">
        <v>72</v>
      </c>
      <c r="M227" s="10">
        <v>450</v>
      </c>
      <c r="N227" s="10">
        <v>46.4799999999999</v>
      </c>
      <c r="O227" s="10">
        <v>662.3159</v>
      </c>
      <c r="P227" s="10">
        <v>662.318341789999</v>
      </c>
      <c r="Q227" s="10">
        <v>-3.68673166019801</v>
      </c>
      <c r="R227">
        <v>895</v>
      </c>
      <c r="S227">
        <v>46.5559999999999</v>
      </c>
      <c r="T227">
        <v>690.409099999999</v>
      </c>
      <c r="U227">
        <v>690.412277253999</v>
      </c>
      <c r="V227">
        <v>-4.60196625229485</v>
      </c>
      <c r="W227" s="10" t="s">
        <v>261</v>
      </c>
      <c r="X227" s="17">
        <v>46.5253333333333</v>
      </c>
      <c r="Y227" s="17">
        <v>0.0400666112035118</v>
      </c>
      <c r="Z227" s="17">
        <f t="shared" si="3"/>
        <v>0.0008611783803127721</v>
      </c>
      <c r="AA227" s="17">
        <v>-3.6898402647434</v>
      </c>
      <c r="AB227" s="17">
        <v>3.6898402647434003</v>
      </c>
    </row>
    <row r="228" spans="1:28" ht="12">
      <c r="A228" t="s">
        <v>232</v>
      </c>
      <c r="B228">
        <v>530.252916</v>
      </c>
      <c r="C228" s="10">
        <v>53</v>
      </c>
      <c r="D228" s="10">
        <v>42.82</v>
      </c>
      <c r="E228" s="10">
        <v>530.2527</v>
      </c>
      <c r="F228" s="10">
        <v>530.252920226</v>
      </c>
      <c r="G228" s="10">
        <v>-0.415322559499545</v>
      </c>
      <c r="H228" t="s">
        <v>72</v>
      </c>
      <c r="I228" t="s">
        <v>72</v>
      </c>
      <c r="J228" t="s">
        <v>72</v>
      </c>
      <c r="K228" t="s">
        <v>72</v>
      </c>
      <c r="L228" t="s">
        <v>72</v>
      </c>
      <c r="M228" s="10">
        <v>59</v>
      </c>
      <c r="N228" s="10">
        <v>42.765</v>
      </c>
      <c r="O228" s="10">
        <v>534.240999999999</v>
      </c>
      <c r="P228" s="10">
        <v>534.24106009</v>
      </c>
      <c r="Q228" s="10">
        <v>-0.112477315272548</v>
      </c>
      <c r="R228">
        <v>109</v>
      </c>
      <c r="S228">
        <v>42.8549999999999</v>
      </c>
      <c r="T228">
        <v>564.3415</v>
      </c>
      <c r="U228">
        <v>564.34170523</v>
      </c>
      <c r="V228">
        <v>-0.363662649958322</v>
      </c>
      <c r="W228" s="10" t="s">
        <v>261</v>
      </c>
      <c r="X228" s="17">
        <v>42.8133333333333</v>
      </c>
      <c r="Y228" s="17">
        <v>0.0453688586293823</v>
      </c>
      <c r="Z228" s="17">
        <f t="shared" si="3"/>
        <v>0.0010596899399575445</v>
      </c>
      <c r="AA228" s="17">
        <v>-0.297154174910139</v>
      </c>
      <c r="AB228" s="17">
        <v>0.29715417491013835</v>
      </c>
    </row>
    <row r="229" spans="1:28" ht="12">
      <c r="A229" t="s">
        <v>233</v>
      </c>
      <c r="B229">
        <v>662.31496</v>
      </c>
      <c r="C229" s="10" t="s">
        <v>72</v>
      </c>
      <c r="D229" s="10" t="s">
        <v>72</v>
      </c>
      <c r="E229" s="10" t="s">
        <v>72</v>
      </c>
      <c r="F229" s="10" t="s">
        <v>72</v>
      </c>
      <c r="G229" s="10" t="s">
        <v>72</v>
      </c>
      <c r="H229">
        <v>365</v>
      </c>
      <c r="I229">
        <v>43.177</v>
      </c>
      <c r="J229">
        <v>693.4188</v>
      </c>
      <c r="K229">
        <v>693.418970908</v>
      </c>
      <c r="L229">
        <v>-0.246471479932216</v>
      </c>
      <c r="M229" s="10">
        <v>361</v>
      </c>
      <c r="N229" s="10">
        <v>43.161</v>
      </c>
      <c r="O229" s="10">
        <v>662.315799999999</v>
      </c>
      <c r="P229" s="10">
        <v>662.314970929999</v>
      </c>
      <c r="Q229" s="10">
        <v>1.25177602258441</v>
      </c>
      <c r="R229">
        <v>783</v>
      </c>
      <c r="S229">
        <v>43.2939999999999</v>
      </c>
      <c r="T229">
        <v>693.4194</v>
      </c>
      <c r="U229">
        <v>693.418970908</v>
      </c>
      <c r="V229">
        <v>0.618806259985112</v>
      </c>
      <c r="W229" s="10" t="s">
        <v>259</v>
      </c>
      <c r="X229" s="17">
        <v>43.2106666666666</v>
      </c>
      <c r="Y229" s="17">
        <v>0.0726108348205171</v>
      </c>
      <c r="Z229" s="17">
        <f t="shared" si="3"/>
        <v>0.001680391450116882</v>
      </c>
      <c r="AA229" s="17">
        <v>0.541370267545771</v>
      </c>
      <c r="AB229" s="17">
        <v>0.7056845875005794</v>
      </c>
    </row>
    <row r="230" spans="1:28" ht="12">
      <c r="A230" t="s">
        <v>265</v>
      </c>
      <c r="B230">
        <v>741.2179990000001</v>
      </c>
      <c r="C230" s="10">
        <v>941</v>
      </c>
      <c r="D230" s="10">
        <v>33.268</v>
      </c>
      <c r="E230" s="10">
        <v>741.217499999999</v>
      </c>
      <c r="F230" s="10">
        <v>741.218008971</v>
      </c>
      <c r="G230" s="10">
        <v>-0.686668421433844</v>
      </c>
      <c r="H230" t="s">
        <v>72</v>
      </c>
      <c r="I230" t="s">
        <v>72</v>
      </c>
      <c r="J230" t="s">
        <v>72</v>
      </c>
      <c r="K230" t="s">
        <v>72</v>
      </c>
      <c r="L230" t="s">
        <v>72</v>
      </c>
      <c r="M230" s="10">
        <v>1112</v>
      </c>
      <c r="N230" s="10">
        <v>33.0589999999999</v>
      </c>
      <c r="O230" s="10">
        <v>742.213799999999</v>
      </c>
      <c r="P230" s="10">
        <v>742.215043937</v>
      </c>
      <c r="Q230" s="10">
        <v>-1.67597923311001</v>
      </c>
      <c r="R230">
        <v>1422</v>
      </c>
      <c r="S230">
        <v>33.2629999999999</v>
      </c>
      <c r="T230">
        <v>773.3228</v>
      </c>
      <c r="U230">
        <v>773.319043914999</v>
      </c>
      <c r="V230">
        <v>4.85709621356505</v>
      </c>
      <c r="W230" s="10" t="s">
        <v>261</v>
      </c>
      <c r="X230" s="17">
        <v>33.1966666666666</v>
      </c>
      <c r="Y230" s="17">
        <v>0.119249039129605</v>
      </c>
      <c r="Z230" s="17">
        <f t="shared" si="3"/>
        <v>0.003592199190569492</v>
      </c>
      <c r="AA230" s="17">
        <v>0.831482853007063</v>
      </c>
      <c r="AB230" s="17">
        <v>2.406581289369635</v>
      </c>
    </row>
    <row r="231" spans="1:28" ht="12">
      <c r="A231" t="s">
        <v>234</v>
      </c>
      <c r="B231">
        <v>690.344402</v>
      </c>
      <c r="C231" s="10" t="s">
        <v>72</v>
      </c>
      <c r="D231" s="10" t="s">
        <v>72</v>
      </c>
      <c r="E231" s="10" t="s">
        <v>72</v>
      </c>
      <c r="F231" s="10" t="s">
        <v>72</v>
      </c>
      <c r="G231" s="10" t="s">
        <v>72</v>
      </c>
      <c r="H231">
        <v>163</v>
      </c>
      <c r="I231">
        <v>48.762</v>
      </c>
      <c r="J231">
        <v>722.453099999999</v>
      </c>
      <c r="K231">
        <v>722.451764053</v>
      </c>
      <c r="L231">
        <v>1.84918504790016</v>
      </c>
      <c r="M231" s="10">
        <v>168</v>
      </c>
      <c r="N231" s="10">
        <v>48.725</v>
      </c>
      <c r="O231" s="10">
        <v>690.347099999999</v>
      </c>
      <c r="P231" s="10">
        <v>690.344409237</v>
      </c>
      <c r="Q231" s="10">
        <v>3.89771100325504</v>
      </c>
      <c r="R231">
        <v>1246</v>
      </c>
      <c r="S231">
        <v>48.826</v>
      </c>
      <c r="T231">
        <v>722.454299999999</v>
      </c>
      <c r="U231">
        <v>722.451764053</v>
      </c>
      <c r="V231">
        <v>3.51019559508752</v>
      </c>
      <c r="W231" s="10" t="s">
        <v>259</v>
      </c>
      <c r="X231" s="17">
        <v>48.7709999999999</v>
      </c>
      <c r="Y231" s="17">
        <v>0.0510979451641644</v>
      </c>
      <c r="Z231" s="17">
        <f t="shared" si="3"/>
        <v>0.001047711655782422</v>
      </c>
      <c r="AA231" s="17">
        <v>3.08569721541424</v>
      </c>
      <c r="AB231" s="17">
        <v>3.0856972154142404</v>
      </c>
    </row>
    <row r="232" spans="1:28" ht="12">
      <c r="A232" t="s">
        <v>235</v>
      </c>
      <c r="B232">
        <v>724.221452</v>
      </c>
      <c r="C232" s="10">
        <v>2019</v>
      </c>
      <c r="D232" s="10">
        <v>33.801</v>
      </c>
      <c r="E232" s="10">
        <v>757.3318</v>
      </c>
      <c r="F232" s="10">
        <v>757.33217413</v>
      </c>
      <c r="G232" s="10">
        <v>-0.494010439189995</v>
      </c>
      <c r="H232">
        <v>586</v>
      </c>
      <c r="I232">
        <v>33.862</v>
      </c>
      <c r="J232">
        <v>724.221599999999</v>
      </c>
      <c r="K232">
        <v>724.221464476</v>
      </c>
      <c r="L232">
        <v>0.187130603620048</v>
      </c>
      <c r="M232" s="10">
        <v>836</v>
      </c>
      <c r="N232" s="10">
        <v>33.841</v>
      </c>
      <c r="O232" s="10">
        <v>724.221999999999</v>
      </c>
      <c r="P232" s="10">
        <v>724.221464476</v>
      </c>
      <c r="Q232" s="10">
        <v>0.739447843074823</v>
      </c>
      <c r="R232">
        <v>1232</v>
      </c>
      <c r="S232">
        <v>33.914</v>
      </c>
      <c r="T232">
        <v>757.332999999999</v>
      </c>
      <c r="U232">
        <v>757.33217413</v>
      </c>
      <c r="V232">
        <v>1.09049902812662</v>
      </c>
      <c r="W232" s="10" t="s">
        <v>262</v>
      </c>
      <c r="X232" s="17">
        <v>33.8545</v>
      </c>
      <c r="Y232" s="17">
        <v>0.047049619197892</v>
      </c>
      <c r="Z232" s="17">
        <f t="shared" si="3"/>
        <v>0.0013897596832885435</v>
      </c>
      <c r="AA232" s="17">
        <v>0.380766758907874</v>
      </c>
      <c r="AB232" s="17">
        <v>0.6277719785028715</v>
      </c>
    </row>
    <row r="233" spans="1:28" ht="12">
      <c r="A233" t="s">
        <v>236</v>
      </c>
      <c r="B233">
        <v>740.216366</v>
      </c>
      <c r="C233" s="10">
        <v>1117</v>
      </c>
      <c r="D233" s="10">
        <v>32.5009999999999</v>
      </c>
      <c r="E233" s="10">
        <v>773.327</v>
      </c>
      <c r="F233" s="10">
        <v>773.327088752</v>
      </c>
      <c r="G233" s="10">
        <v>-0.114766443981421</v>
      </c>
      <c r="H233">
        <v>253</v>
      </c>
      <c r="I233">
        <v>32.517</v>
      </c>
      <c r="J233">
        <v>740.216699999999</v>
      </c>
      <c r="K233">
        <v>740.216379097999</v>
      </c>
      <c r="L233">
        <v>0.433524586945249</v>
      </c>
      <c r="M233" s="10">
        <v>1087</v>
      </c>
      <c r="N233" s="10">
        <v>32.457</v>
      </c>
      <c r="O233" s="10">
        <v>740.218899999999</v>
      </c>
      <c r="P233" s="10">
        <v>740.216379097999</v>
      </c>
      <c r="Q233" s="10">
        <v>3.4056285041584</v>
      </c>
      <c r="R233">
        <v>1416</v>
      </c>
      <c r="S233">
        <v>32.558</v>
      </c>
      <c r="T233">
        <v>773.3273</v>
      </c>
      <c r="U233">
        <v>773.327088752</v>
      </c>
      <c r="V233">
        <v>0.273167723076559</v>
      </c>
      <c r="W233" s="10" t="s">
        <v>262</v>
      </c>
      <c r="X233" s="17">
        <v>32.5082499999999</v>
      </c>
      <c r="Y233" s="17">
        <v>0.0417562370590713</v>
      </c>
      <c r="Z233" s="17">
        <f t="shared" si="3"/>
        <v>0.0012844812335044622</v>
      </c>
      <c r="AA233" s="17">
        <v>0.999388592549697</v>
      </c>
      <c r="AB233" s="17">
        <v>1.0567718145404073</v>
      </c>
    </row>
    <row r="234" spans="1:28" ht="12">
      <c r="A234" t="s">
        <v>236</v>
      </c>
      <c r="B234">
        <v>740.216366</v>
      </c>
      <c r="C234" s="10">
        <v>897</v>
      </c>
      <c r="D234" s="10">
        <v>29.8509999999999</v>
      </c>
      <c r="E234" s="10">
        <v>773.327</v>
      </c>
      <c r="F234" s="10">
        <v>773.327088752</v>
      </c>
      <c r="G234" s="10">
        <v>-0.114766443981421</v>
      </c>
      <c r="H234">
        <v>278</v>
      </c>
      <c r="I234">
        <v>29.927</v>
      </c>
      <c r="J234">
        <v>740.2169</v>
      </c>
      <c r="K234">
        <v>740.216379097999</v>
      </c>
      <c r="L234">
        <v>0.703715852244181</v>
      </c>
      <c r="M234" s="10">
        <v>756</v>
      </c>
      <c r="N234" s="10">
        <v>29.887</v>
      </c>
      <c r="O234" s="10">
        <v>740.218799999999</v>
      </c>
      <c r="P234" s="10">
        <v>740.216379097999</v>
      </c>
      <c r="Q234" s="10">
        <v>3.27053287158572</v>
      </c>
      <c r="R234" t="s">
        <v>72</v>
      </c>
      <c r="S234" t="s">
        <v>72</v>
      </c>
      <c r="T234" t="s">
        <v>72</v>
      </c>
      <c r="U234" t="s">
        <v>72</v>
      </c>
      <c r="V234" t="s">
        <v>72</v>
      </c>
      <c r="W234" s="10" t="s">
        <v>263</v>
      </c>
      <c r="X234" s="17">
        <v>29.8883333333333</v>
      </c>
      <c r="Y234" s="17">
        <v>0.0380175398116941</v>
      </c>
      <c r="Z234" s="17">
        <f t="shared" si="3"/>
        <v>0.001271985941393882</v>
      </c>
      <c r="AA234" s="17">
        <v>1.28649409328282</v>
      </c>
      <c r="AB234" s="17">
        <v>1.3630050559371074</v>
      </c>
    </row>
    <row r="235" spans="1:28" ht="12">
      <c r="A235" t="s">
        <v>236</v>
      </c>
      <c r="B235">
        <v>740.216366</v>
      </c>
      <c r="C235" s="10">
        <v>14</v>
      </c>
      <c r="D235" s="10">
        <v>28.715</v>
      </c>
      <c r="E235" s="10">
        <v>740.216199999999</v>
      </c>
      <c r="F235" s="10">
        <v>740.216379097999</v>
      </c>
      <c r="G235" s="10">
        <v>-0.241953576225288</v>
      </c>
      <c r="H235" t="s">
        <v>72</v>
      </c>
      <c r="I235" t="s">
        <v>72</v>
      </c>
      <c r="J235" t="s">
        <v>72</v>
      </c>
      <c r="K235" t="s">
        <v>72</v>
      </c>
      <c r="L235" t="s">
        <v>72</v>
      </c>
      <c r="M235" s="10">
        <v>90</v>
      </c>
      <c r="N235" s="10">
        <v>28.6389999999999</v>
      </c>
      <c r="O235" s="10">
        <v>740.2163</v>
      </c>
      <c r="P235" s="10">
        <v>740.216379097999</v>
      </c>
      <c r="Q235" s="10">
        <v>-0.106857943345443</v>
      </c>
      <c r="R235">
        <v>103</v>
      </c>
      <c r="S235">
        <v>28.742</v>
      </c>
      <c r="T235">
        <v>773.327</v>
      </c>
      <c r="U235">
        <v>773.327088752</v>
      </c>
      <c r="V235">
        <v>-0.114766443981421</v>
      </c>
      <c r="W235" s="10" t="s">
        <v>261</v>
      </c>
      <c r="X235" s="17">
        <v>28.6986666666666</v>
      </c>
      <c r="Y235" s="17">
        <v>0.053407240457957</v>
      </c>
      <c r="Z235" s="17">
        <f t="shared" si="3"/>
        <v>0.001860965914489307</v>
      </c>
      <c r="AA235" s="17">
        <v>-0.154525987850717</v>
      </c>
      <c r="AB235" s="17">
        <v>0.15452598785071733</v>
      </c>
    </row>
    <row r="236" spans="1:28" ht="12">
      <c r="A236" t="s">
        <v>237</v>
      </c>
      <c r="B236">
        <v>756.21128</v>
      </c>
      <c r="C236" s="10">
        <v>946</v>
      </c>
      <c r="D236" s="10">
        <v>30.916</v>
      </c>
      <c r="E236" s="10">
        <v>789.322</v>
      </c>
      <c r="F236" s="10">
        <v>789.322003374</v>
      </c>
      <c r="G236" s="10">
        <v>-0.00427455462009528</v>
      </c>
      <c r="H236">
        <v>273</v>
      </c>
      <c r="I236">
        <v>30.9609999999999</v>
      </c>
      <c r="J236">
        <v>756.2122</v>
      </c>
      <c r="K236">
        <v>756.211293719999</v>
      </c>
      <c r="L236">
        <v>1.19844811593622</v>
      </c>
      <c r="M236" s="10">
        <v>1117</v>
      </c>
      <c r="N236" s="10">
        <v>30.896</v>
      </c>
      <c r="O236" s="10">
        <v>756.216099999999</v>
      </c>
      <c r="P236" s="10">
        <v>756.211293719999</v>
      </c>
      <c r="Q236" s="10">
        <v>6.35573686870228</v>
      </c>
      <c r="R236" t="s">
        <v>72</v>
      </c>
      <c r="S236" t="s">
        <v>72</v>
      </c>
      <c r="T236" t="s">
        <v>72</v>
      </c>
      <c r="U236" t="s">
        <v>72</v>
      </c>
      <c r="V236" t="s">
        <v>72</v>
      </c>
      <c r="W236" s="10" t="s">
        <v>263</v>
      </c>
      <c r="X236" s="17">
        <v>30.9243333333333</v>
      </c>
      <c r="Y236" s="17">
        <v>0.0332916405923918</v>
      </c>
      <c r="Z236" s="17">
        <f t="shared" si="3"/>
        <v>0.001076551602052057</v>
      </c>
      <c r="AA236" s="17">
        <v>2.51663681000613</v>
      </c>
      <c r="AB236" s="17">
        <v>2.5194865130861985</v>
      </c>
    </row>
    <row r="237" spans="1:28" ht="12">
      <c r="A237" t="s">
        <v>238</v>
      </c>
      <c r="B237">
        <v>810.1992139999999</v>
      </c>
      <c r="C237" s="10">
        <v>459</v>
      </c>
      <c r="D237" s="10">
        <v>28.3599999999999</v>
      </c>
      <c r="E237" s="10">
        <v>810.1982</v>
      </c>
      <c r="F237" s="10">
        <v>810.199228035</v>
      </c>
      <c r="G237" s="10">
        <v>-1.26886692114431</v>
      </c>
      <c r="H237" t="s">
        <v>72</v>
      </c>
      <c r="I237" t="s">
        <v>72</v>
      </c>
      <c r="J237" t="s">
        <v>72</v>
      </c>
      <c r="K237" t="s">
        <v>72</v>
      </c>
      <c r="L237" t="s">
        <v>72</v>
      </c>
      <c r="M237" s="10">
        <v>528</v>
      </c>
      <c r="N237" s="10">
        <v>28.3419999999999</v>
      </c>
      <c r="O237" s="10">
        <v>810.198999999999</v>
      </c>
      <c r="P237" s="10">
        <v>810.199228035</v>
      </c>
      <c r="Q237" s="10">
        <v>-0.281455464516373</v>
      </c>
      <c r="R237">
        <v>1371</v>
      </c>
      <c r="S237">
        <v>27.9149999999999</v>
      </c>
      <c r="T237">
        <v>843.3092</v>
      </c>
      <c r="U237">
        <v>843.309937688999</v>
      </c>
      <c r="V237">
        <v>-0.874754306649842</v>
      </c>
      <c r="W237" s="10" t="s">
        <v>261</v>
      </c>
      <c r="X237" s="17">
        <v>28.2056666666666</v>
      </c>
      <c r="Y237" s="17">
        <v>0.251885556023631</v>
      </c>
      <c r="Z237" s="17">
        <f t="shared" si="3"/>
        <v>0.008930317407505522</v>
      </c>
      <c r="AA237" s="17">
        <v>-0.808358897436842</v>
      </c>
      <c r="AB237" s="17">
        <v>0.8083588974368418</v>
      </c>
    </row>
    <row r="238" spans="1:28" ht="12">
      <c r="A238" t="s">
        <v>239</v>
      </c>
      <c r="B238">
        <v>672.335696</v>
      </c>
      <c r="C238" s="10">
        <v>569</v>
      </c>
      <c r="D238" s="10">
        <v>53.359</v>
      </c>
      <c r="E238" s="10">
        <v>672.336</v>
      </c>
      <c r="F238" s="10">
        <v>672.335706372</v>
      </c>
      <c r="G238" s="10">
        <v>0.436728255283345</v>
      </c>
      <c r="H238" t="s">
        <v>72</v>
      </c>
      <c r="I238" t="s">
        <v>72</v>
      </c>
      <c r="J238" t="s">
        <v>72</v>
      </c>
      <c r="K238" t="s">
        <v>72</v>
      </c>
      <c r="L238" t="s">
        <v>72</v>
      </c>
      <c r="M238" s="10">
        <v>886</v>
      </c>
      <c r="N238" s="10">
        <v>53.2779999999999</v>
      </c>
      <c r="O238" s="10">
        <v>672.3359</v>
      </c>
      <c r="P238" s="10">
        <v>672.335706372</v>
      </c>
      <c r="Q238" s="10">
        <v>0.287993034132427</v>
      </c>
      <c r="R238">
        <v>1226</v>
      </c>
      <c r="S238">
        <v>53.3699999999999</v>
      </c>
      <c r="T238">
        <v>705.446199999999</v>
      </c>
      <c r="U238">
        <v>705.446416025999</v>
      </c>
      <c r="V238">
        <v>-0.306225951655022</v>
      </c>
      <c r="W238" s="10" t="s">
        <v>261</v>
      </c>
      <c r="X238" s="17">
        <v>53.3356666666666</v>
      </c>
      <c r="Y238" s="17">
        <v>0.0502427440864203</v>
      </c>
      <c r="Z238" s="17">
        <f t="shared" si="3"/>
        <v>0.00094201023867244</v>
      </c>
      <c r="AA238" s="17">
        <v>0.139498445920249</v>
      </c>
      <c r="AB238" s="17">
        <v>0.34364908035693126</v>
      </c>
    </row>
    <row r="239" spans="1:28" ht="12">
      <c r="A239" t="s">
        <v>240</v>
      </c>
      <c r="B239">
        <v>674.351346</v>
      </c>
      <c r="C239" s="10">
        <v>214</v>
      </c>
      <c r="D239" s="10">
        <v>51.484</v>
      </c>
      <c r="E239" s="10">
        <v>674.351499999999</v>
      </c>
      <c r="F239" s="10">
        <v>674.351356435999</v>
      </c>
      <c r="G239" s="10">
        <v>0.212891986583903</v>
      </c>
      <c r="H239" t="s">
        <v>72</v>
      </c>
      <c r="I239" t="s">
        <v>72</v>
      </c>
      <c r="J239" t="s">
        <v>72</v>
      </c>
      <c r="K239" t="s">
        <v>72</v>
      </c>
      <c r="L239" t="s">
        <v>72</v>
      </c>
      <c r="M239" s="10">
        <v>521</v>
      </c>
      <c r="N239" s="10">
        <v>51.389</v>
      </c>
      <c r="O239" s="10">
        <v>674.3514</v>
      </c>
      <c r="P239" s="10">
        <v>674.351356435999</v>
      </c>
      <c r="Q239" s="10">
        <v>0.0646013382344744</v>
      </c>
      <c r="R239">
        <v>990</v>
      </c>
      <c r="S239">
        <v>51.4729999999999</v>
      </c>
      <c r="T239">
        <v>707.4624</v>
      </c>
      <c r="U239">
        <v>707.46206609</v>
      </c>
      <c r="V239">
        <v>0.471982903394783</v>
      </c>
      <c r="W239" s="10" t="s">
        <v>261</v>
      </c>
      <c r="X239" s="17">
        <v>51.4486666666666</v>
      </c>
      <c r="Y239" s="17">
        <v>0.051964731629568</v>
      </c>
      <c r="Z239" s="17">
        <f t="shared" si="3"/>
        <v>0.001010030677106658</v>
      </c>
      <c r="AA239" s="17">
        <v>0.249825409404387</v>
      </c>
      <c r="AB239" s="17">
        <v>0.2498254094043868</v>
      </c>
    </row>
    <row r="240" spans="1:28" ht="12">
      <c r="A240" t="s">
        <v>53</v>
      </c>
      <c r="B240">
        <v>690.34626</v>
      </c>
      <c r="C240" s="10" t="s">
        <v>72</v>
      </c>
      <c r="D240" s="10" t="s">
        <v>72</v>
      </c>
      <c r="E240" s="10" t="s">
        <v>72</v>
      </c>
      <c r="F240" s="10" t="s">
        <v>72</v>
      </c>
      <c r="G240" s="10" t="s">
        <v>72</v>
      </c>
      <c r="H240">
        <v>344</v>
      </c>
      <c r="I240">
        <v>49.893</v>
      </c>
      <c r="J240">
        <v>723.456999999999</v>
      </c>
      <c r="K240">
        <v>723.456980712</v>
      </c>
      <c r="L240">
        <v>0.0266608801579182</v>
      </c>
      <c r="M240" s="10">
        <v>455</v>
      </c>
      <c r="N240" s="10">
        <v>49.908</v>
      </c>
      <c r="O240" s="10">
        <v>690.347399999999</v>
      </c>
      <c r="P240" s="10">
        <v>690.346271057999</v>
      </c>
      <c r="Q240" s="10">
        <v>1.63532714994287</v>
      </c>
      <c r="R240">
        <v>1185</v>
      </c>
      <c r="S240">
        <v>50.003</v>
      </c>
      <c r="T240">
        <v>723.4564</v>
      </c>
      <c r="U240">
        <v>723.456980712</v>
      </c>
      <c r="V240">
        <v>-0.802690436984518</v>
      </c>
      <c r="W240" s="10" t="s">
        <v>259</v>
      </c>
      <c r="X240" s="17">
        <v>49.9346666666666</v>
      </c>
      <c r="Y240" s="17">
        <v>0.0596517672272438</v>
      </c>
      <c r="Z240" s="17">
        <f t="shared" si="3"/>
        <v>0.0011945962836888977</v>
      </c>
      <c r="AA240" s="17">
        <v>0.286432531038759</v>
      </c>
      <c r="AB240" s="17">
        <v>0.8215594890284356</v>
      </c>
    </row>
    <row r="241" spans="1:28" ht="12">
      <c r="A241" t="s">
        <v>53</v>
      </c>
      <c r="B241">
        <v>690.34626</v>
      </c>
      <c r="C241" s="10">
        <v>620</v>
      </c>
      <c r="D241" s="10">
        <v>37.761</v>
      </c>
      <c r="E241" s="10">
        <v>690.3463</v>
      </c>
      <c r="F241" s="10">
        <v>690.346271057999</v>
      </c>
      <c r="G241" s="10">
        <v>0.041923888487226</v>
      </c>
      <c r="H241" t="s">
        <v>72</v>
      </c>
      <c r="I241" t="s">
        <v>72</v>
      </c>
      <c r="J241" t="s">
        <v>72</v>
      </c>
      <c r="K241" t="s">
        <v>72</v>
      </c>
      <c r="L241" t="s">
        <v>72</v>
      </c>
      <c r="M241" s="10">
        <v>935</v>
      </c>
      <c r="N241" s="10">
        <v>37.715</v>
      </c>
      <c r="O241" s="10">
        <v>690.345299999999</v>
      </c>
      <c r="P241" s="10">
        <v>690.346271057999</v>
      </c>
      <c r="Q241" s="10">
        <v>-1.40662453136224</v>
      </c>
      <c r="R241">
        <v>1390</v>
      </c>
      <c r="S241">
        <v>37.807</v>
      </c>
      <c r="T241">
        <v>723.455299999999</v>
      </c>
      <c r="U241">
        <v>723.456980712</v>
      </c>
      <c r="V241">
        <v>-2.32316785237422</v>
      </c>
      <c r="W241" s="10" t="s">
        <v>261</v>
      </c>
      <c r="X241" s="17">
        <v>37.761</v>
      </c>
      <c r="Y241" s="17">
        <v>0.0459999999999993</v>
      </c>
      <c r="Z241" s="17">
        <f t="shared" si="3"/>
        <v>0.0012181880776462302</v>
      </c>
      <c r="AA241" s="17">
        <v>-1.22928949841641</v>
      </c>
      <c r="AB241" s="17">
        <v>1.2572387574078954</v>
      </c>
    </row>
    <row r="242" spans="1:28" ht="12">
      <c r="A242" t="s">
        <v>53</v>
      </c>
      <c r="B242">
        <v>690.34626</v>
      </c>
      <c r="C242" s="10">
        <v>662</v>
      </c>
      <c r="D242" s="10">
        <v>53.35</v>
      </c>
      <c r="E242" s="10">
        <v>690.3478</v>
      </c>
      <c r="F242" s="10">
        <v>690.346271057999</v>
      </c>
      <c r="G242" s="10">
        <v>2.21474651801441</v>
      </c>
      <c r="H242" t="s">
        <v>72</v>
      </c>
      <c r="I242" t="s">
        <v>72</v>
      </c>
      <c r="J242" t="s">
        <v>72</v>
      </c>
      <c r="K242" t="s">
        <v>72</v>
      </c>
      <c r="L242" t="s">
        <v>72</v>
      </c>
      <c r="M242" s="10">
        <v>1091</v>
      </c>
      <c r="N242" s="10">
        <v>53.2849999999999</v>
      </c>
      <c r="O242" s="10">
        <v>690.3473</v>
      </c>
      <c r="P242" s="10">
        <v>690.346271057999</v>
      </c>
      <c r="Q242" s="10">
        <v>1.49047230817201</v>
      </c>
      <c r="R242">
        <v>1564</v>
      </c>
      <c r="S242">
        <v>53.3849999999999</v>
      </c>
      <c r="T242">
        <v>723.457099999999</v>
      </c>
      <c r="U242">
        <v>723.456980712</v>
      </c>
      <c r="V242">
        <v>0.164886099681657</v>
      </c>
      <c r="W242" s="10" t="s">
        <v>261</v>
      </c>
      <c r="X242" s="17">
        <v>53.3399999999999</v>
      </c>
      <c r="Y242" s="17">
        <v>0.0507444578254629</v>
      </c>
      <c r="Z242" s="17">
        <f t="shared" si="3"/>
        <v>0.0009513396667690851</v>
      </c>
      <c r="AA242" s="17">
        <v>1.29003497528936</v>
      </c>
      <c r="AB242" s="17">
        <v>1.290034975289359</v>
      </c>
    </row>
    <row r="243" spans="1:28" ht="12">
      <c r="A243" t="s">
        <v>241</v>
      </c>
      <c r="B243">
        <v>708.356824</v>
      </c>
      <c r="C243" s="10">
        <v>423</v>
      </c>
      <c r="D243" s="10">
        <v>37.774</v>
      </c>
      <c r="E243" s="10">
        <v>708.3563</v>
      </c>
      <c r="F243" s="10">
        <v>708.356835744</v>
      </c>
      <c r="G243" s="10">
        <v>-0.756319375992311</v>
      </c>
      <c r="H243" t="s">
        <v>72</v>
      </c>
      <c r="I243" t="s">
        <v>72</v>
      </c>
      <c r="J243" t="s">
        <v>72</v>
      </c>
      <c r="K243" t="s">
        <v>72</v>
      </c>
      <c r="L243" t="s">
        <v>72</v>
      </c>
      <c r="M243" s="10">
        <v>616</v>
      </c>
      <c r="N243" s="10">
        <v>37.715</v>
      </c>
      <c r="O243" s="10">
        <v>708.3558</v>
      </c>
      <c r="P243" s="10">
        <v>708.356835744</v>
      </c>
      <c r="Q243" s="10">
        <v>-1.46217830860643</v>
      </c>
      <c r="R243">
        <v>1057</v>
      </c>
      <c r="S243">
        <v>37.813</v>
      </c>
      <c r="T243">
        <v>741.4659</v>
      </c>
      <c r="U243">
        <v>741.467545397999</v>
      </c>
      <c r="V243">
        <v>-2.21910993951867</v>
      </c>
      <c r="W243" s="10" t="s">
        <v>261</v>
      </c>
      <c r="X243" s="17">
        <v>37.7673333333333</v>
      </c>
      <c r="Y243" s="17">
        <v>0.0493389636426756</v>
      </c>
      <c r="Z243" s="17">
        <f t="shared" si="3"/>
        <v>0.0013063925696636153</v>
      </c>
      <c r="AA243" s="17">
        <v>-1.47920254137247</v>
      </c>
      <c r="AB243" s="17">
        <v>1.4792025413724703</v>
      </c>
    </row>
    <row r="244" spans="1:28" ht="12">
      <c r="A244" t="s">
        <v>242</v>
      </c>
      <c r="B244">
        <v>726.3651259999999</v>
      </c>
      <c r="C244" s="10">
        <v>2066</v>
      </c>
      <c r="D244" s="10">
        <v>38.651</v>
      </c>
      <c r="E244" s="10">
        <v>726.3654</v>
      </c>
      <c r="F244" s="10">
        <v>726.365134016999</v>
      </c>
      <c r="G244" s="10">
        <v>0.366183600533895</v>
      </c>
      <c r="H244" t="s">
        <v>72</v>
      </c>
      <c r="I244" t="s">
        <v>72</v>
      </c>
      <c r="J244" t="s">
        <v>72</v>
      </c>
      <c r="K244" t="s">
        <v>72</v>
      </c>
      <c r="L244" t="s">
        <v>72</v>
      </c>
      <c r="M244" s="10">
        <v>822</v>
      </c>
      <c r="N244" s="10">
        <v>37.838</v>
      </c>
      <c r="O244" s="10">
        <v>726.366099999999</v>
      </c>
      <c r="P244" s="10">
        <v>726.365134016999</v>
      </c>
      <c r="Q244" s="10">
        <v>1.32988624406951</v>
      </c>
      <c r="R244">
        <v>1056</v>
      </c>
      <c r="S244">
        <v>37.865</v>
      </c>
      <c r="T244">
        <v>759.475</v>
      </c>
      <c r="U244">
        <v>759.475843671</v>
      </c>
      <c r="V244">
        <v>-1.11085955796329</v>
      </c>
      <c r="W244" s="10" t="s">
        <v>261</v>
      </c>
      <c r="X244" s="17">
        <v>38.118</v>
      </c>
      <c r="Y244" s="17">
        <v>0.461788912816235</v>
      </c>
      <c r="Z244" s="17">
        <f t="shared" si="3"/>
        <v>0.012114720415977623</v>
      </c>
      <c r="AA244" s="17">
        <v>0.195070095546703</v>
      </c>
      <c r="AB244" s="17">
        <v>0.9356431341888983</v>
      </c>
    </row>
    <row r="245" spans="1:28" ht="12">
      <c r="A245" t="s">
        <v>120</v>
      </c>
      <c r="B245">
        <v>832.449404</v>
      </c>
      <c r="C245" s="10">
        <v>2138</v>
      </c>
      <c r="D245" s="10">
        <v>20.5339999999999</v>
      </c>
      <c r="E245" s="10">
        <v>869.5687</v>
      </c>
      <c r="F245" s="10">
        <v>869.573539662</v>
      </c>
      <c r="G245" s="10">
        <v>-5.56555803420147</v>
      </c>
      <c r="H245">
        <v>1457</v>
      </c>
      <c r="I245">
        <v>20.4869999999999</v>
      </c>
      <c r="J245">
        <v>832.446299999999</v>
      </c>
      <c r="K245">
        <v>832.449410656</v>
      </c>
      <c r="L245">
        <v>-3.73675079864878</v>
      </c>
      <c r="M245" s="10">
        <v>999</v>
      </c>
      <c r="N245" s="10">
        <v>20.4989999999999</v>
      </c>
      <c r="O245" s="10">
        <v>842.4179</v>
      </c>
      <c r="P245" s="10">
        <v>842.419760315999</v>
      </c>
      <c r="Q245" s="10">
        <v>-2.20830052612058</v>
      </c>
      <c r="R245" t="s">
        <v>72</v>
      </c>
      <c r="S245" t="s">
        <v>72</v>
      </c>
      <c r="T245" t="s">
        <v>72</v>
      </c>
      <c r="U245" t="s">
        <v>72</v>
      </c>
      <c r="V245" t="s">
        <v>72</v>
      </c>
      <c r="W245" s="10" t="s">
        <v>263</v>
      </c>
      <c r="X245" s="17">
        <v>20.5066666666666</v>
      </c>
      <c r="Y245" s="17">
        <v>0.0244199372098547</v>
      </c>
      <c r="Z245" s="17">
        <f t="shared" si="3"/>
        <v>0.0011908291877367415</v>
      </c>
      <c r="AA245" s="17">
        <v>-3.83686978632361</v>
      </c>
      <c r="AB245" s="17">
        <v>3.8368697863236103</v>
      </c>
    </row>
    <row r="246" spans="1:28" ht="12">
      <c r="A246" t="s">
        <v>243</v>
      </c>
      <c r="B246">
        <v>810.2413419999999</v>
      </c>
      <c r="C246" s="10">
        <v>2413</v>
      </c>
      <c r="D246" s="10">
        <v>35.039</v>
      </c>
      <c r="E246" s="10">
        <v>848.368799999999</v>
      </c>
      <c r="F246" s="10">
        <v>848.368837726</v>
      </c>
      <c r="G246" s="10">
        <v>-0.0444688660277102</v>
      </c>
      <c r="H246">
        <v>1152</v>
      </c>
      <c r="I246">
        <v>35.0189999999999</v>
      </c>
      <c r="J246">
        <v>810.2396</v>
      </c>
      <c r="K246">
        <v>810.241353882</v>
      </c>
      <c r="L246">
        <v>-2.16464142640901</v>
      </c>
      <c r="M246" s="10">
        <v>555</v>
      </c>
      <c r="N246" s="10">
        <v>34.9209999999999</v>
      </c>
      <c r="O246" s="10">
        <v>810.239</v>
      </c>
      <c r="P246" s="10">
        <v>810.241353882</v>
      </c>
      <c r="Q246" s="10">
        <v>-2.90516151599513</v>
      </c>
      <c r="R246" t="s">
        <v>72</v>
      </c>
      <c r="S246" t="s">
        <v>72</v>
      </c>
      <c r="T246" t="s">
        <v>72</v>
      </c>
      <c r="U246" t="s">
        <v>72</v>
      </c>
      <c r="V246" t="s">
        <v>72</v>
      </c>
      <c r="W246" s="10" t="s">
        <v>263</v>
      </c>
      <c r="X246" s="17">
        <v>34.9929999999999</v>
      </c>
      <c r="Y246" s="17">
        <v>0.0631506136153909</v>
      </c>
      <c r="Z246" s="17">
        <f t="shared" si="3"/>
        <v>0.0018046641789898287</v>
      </c>
      <c r="AA246" s="17">
        <v>-1.70475726947728</v>
      </c>
      <c r="AB246" s="17">
        <v>1.7047572694772832</v>
      </c>
    </row>
    <row r="247" spans="1:28" ht="12">
      <c r="A247" t="s">
        <v>98</v>
      </c>
      <c r="B247">
        <v>89.047677</v>
      </c>
      <c r="C247" s="10">
        <v>1609</v>
      </c>
      <c r="D247" s="10">
        <v>5.09799999999999</v>
      </c>
      <c r="E247" s="10">
        <v>92.0568999999999</v>
      </c>
      <c r="F247" s="10">
        <v>92.057742989</v>
      </c>
      <c r="G247" s="10">
        <v>-9.15717649215927</v>
      </c>
      <c r="H247">
        <v>2139</v>
      </c>
      <c r="I247">
        <v>5.086</v>
      </c>
      <c r="J247">
        <v>89.0472</v>
      </c>
      <c r="K247">
        <v>89.0476784749999</v>
      </c>
      <c r="L247">
        <v>-5.3732450769542</v>
      </c>
      <c r="M247" s="10" t="s">
        <v>72</v>
      </c>
      <c r="N247" s="10" t="s">
        <v>72</v>
      </c>
      <c r="O247" s="10" t="s">
        <v>72</v>
      </c>
      <c r="P247" s="10" t="s">
        <v>72</v>
      </c>
      <c r="Q247" s="10" t="s">
        <v>72</v>
      </c>
      <c r="R247">
        <v>392</v>
      </c>
      <c r="S247">
        <v>5.234</v>
      </c>
      <c r="T247">
        <v>93.0544</v>
      </c>
      <c r="U247">
        <v>93.054777955</v>
      </c>
      <c r="V247">
        <v>-4.06163991049957</v>
      </c>
      <c r="W247" s="10" t="s">
        <v>260</v>
      </c>
      <c r="X247" s="17">
        <v>5.13933333333333</v>
      </c>
      <c r="Y247" s="17">
        <v>0.082203000756258</v>
      </c>
      <c r="Z247" s="17">
        <f t="shared" si="3"/>
        <v>0.01599487626597316</v>
      </c>
      <c r="AA247" s="17">
        <v>-6.19735382653768</v>
      </c>
      <c r="AB247" s="17">
        <v>6.19735382653768</v>
      </c>
    </row>
    <row r="248" spans="1:28" ht="12">
      <c r="A248" t="s">
        <v>129</v>
      </c>
      <c r="B248">
        <v>118.045234</v>
      </c>
      <c r="C248" s="10">
        <v>446</v>
      </c>
      <c r="D248" s="10">
        <v>33.56</v>
      </c>
      <c r="E248" s="10">
        <v>123.0616</v>
      </c>
      <c r="F248" s="10">
        <v>123.062009864</v>
      </c>
      <c r="G248" s="10">
        <v>-3.33054856212859</v>
      </c>
      <c r="H248">
        <v>276</v>
      </c>
      <c r="I248">
        <v>33.587</v>
      </c>
      <c r="J248">
        <v>118.0454</v>
      </c>
      <c r="K248">
        <v>118.045235674</v>
      </c>
      <c r="L248">
        <v>1.39205956992218</v>
      </c>
      <c r="M248" s="10">
        <v>206</v>
      </c>
      <c r="N248" s="10">
        <v>33.5129999999999</v>
      </c>
      <c r="O248" s="10">
        <v>118.0459</v>
      </c>
      <c r="P248" s="10">
        <v>118.045235674</v>
      </c>
      <c r="Q248" s="10">
        <v>5.62772395017056</v>
      </c>
      <c r="R248">
        <v>282</v>
      </c>
      <c r="S248">
        <v>33.6199999999999</v>
      </c>
      <c r="T248">
        <v>123.0629</v>
      </c>
      <c r="U248">
        <v>123.062009864</v>
      </c>
      <c r="V248">
        <v>7.23323144956792</v>
      </c>
      <c r="W248" s="10" t="s">
        <v>262</v>
      </c>
      <c r="X248" s="17">
        <v>33.5699999999999</v>
      </c>
      <c r="Y248" s="17">
        <v>0.045232731511595</v>
      </c>
      <c r="Z248" s="17">
        <f t="shared" si="3"/>
        <v>0.001347415296740993</v>
      </c>
      <c r="AA248" s="17">
        <v>2.73061660188302</v>
      </c>
      <c r="AB248" s="17">
        <v>4.395890882947312</v>
      </c>
    </row>
    <row r="249" spans="1:28" ht="12">
      <c r="A249" t="s">
        <v>171</v>
      </c>
      <c r="B249">
        <v>103.099713</v>
      </c>
      <c r="C249" s="10" t="s">
        <v>72</v>
      </c>
      <c r="D249" s="10" t="s">
        <v>72</v>
      </c>
      <c r="E249" s="10" t="s">
        <v>72</v>
      </c>
      <c r="F249" s="10" t="s">
        <v>72</v>
      </c>
      <c r="G249" s="10" t="s">
        <v>72</v>
      </c>
      <c r="H249">
        <v>7</v>
      </c>
      <c r="I249">
        <v>4.04499999999999</v>
      </c>
      <c r="J249">
        <v>108.1168</v>
      </c>
      <c r="K249">
        <v>108.116488235</v>
      </c>
      <c r="L249">
        <v>2.88360272407799</v>
      </c>
      <c r="M249" s="10">
        <v>8</v>
      </c>
      <c r="N249" s="10">
        <v>4.03599999999999</v>
      </c>
      <c r="O249" s="10">
        <v>104.0967</v>
      </c>
      <c r="P249" s="10">
        <v>104.096749011</v>
      </c>
      <c r="Q249" s="10">
        <v>-0.470821619956286</v>
      </c>
      <c r="R249">
        <v>97</v>
      </c>
      <c r="S249">
        <v>3.05399999999999</v>
      </c>
      <c r="T249">
        <v>109.1138</v>
      </c>
      <c r="U249">
        <v>109.113523201</v>
      </c>
      <c r="V249">
        <v>2.53679829842085</v>
      </c>
      <c r="W249" s="10" t="s">
        <v>259</v>
      </c>
      <c r="X249" s="17">
        <v>3.71166666666666</v>
      </c>
      <c r="Y249" s="17">
        <v>0.569573817282126</v>
      </c>
      <c r="Z249" s="17">
        <f t="shared" si="3"/>
        <v>0.15345500241099067</v>
      </c>
      <c r="AA249" s="17">
        <v>1.64985980084752</v>
      </c>
      <c r="AB249" s="17">
        <v>1.9637408808183752</v>
      </c>
    </row>
    <row r="250" spans="1:28" ht="12">
      <c r="A250" t="s">
        <v>126</v>
      </c>
      <c r="B250">
        <v>130.121846</v>
      </c>
      <c r="C250" s="10">
        <v>158</v>
      </c>
      <c r="D250" s="10">
        <v>2.693</v>
      </c>
      <c r="E250" s="10">
        <v>135.1388</v>
      </c>
      <c r="F250" s="10">
        <v>135.138620666</v>
      </c>
      <c r="G250" s="10">
        <v>1.32703737178252</v>
      </c>
      <c r="H250">
        <v>101</v>
      </c>
      <c r="I250">
        <v>2.70699999999999</v>
      </c>
      <c r="J250">
        <v>130.1218</v>
      </c>
      <c r="K250">
        <v>130.121846476</v>
      </c>
      <c r="L250">
        <v>-0.357172921019622</v>
      </c>
      <c r="M250" s="10">
        <v>146</v>
      </c>
      <c r="N250" s="10">
        <v>2.66299999999999</v>
      </c>
      <c r="O250" s="10">
        <v>134.1099</v>
      </c>
      <c r="P250" s="10">
        <v>134.10998634</v>
      </c>
      <c r="Q250" s="10">
        <v>-0.64379993132541</v>
      </c>
      <c r="R250">
        <v>145</v>
      </c>
      <c r="S250">
        <v>2.685</v>
      </c>
      <c r="T250">
        <v>139.1258</v>
      </c>
      <c r="U250">
        <v>139.12676053</v>
      </c>
      <c r="V250">
        <v>-6.90399170048593</v>
      </c>
      <c r="W250" s="10" t="s">
        <v>262</v>
      </c>
      <c r="X250" s="17">
        <v>2.68699999999999</v>
      </c>
      <c r="Y250" s="17">
        <v>0.0184028983224564</v>
      </c>
      <c r="Z250" s="17">
        <f t="shared" si="3"/>
        <v>0.006848864280780226</v>
      </c>
      <c r="AA250" s="17">
        <v>-1.64448179526211</v>
      </c>
      <c r="AB250" s="17">
        <v>2.3080004811533703</v>
      </c>
    </row>
    <row r="251" spans="1:28" ht="12">
      <c r="A251" t="s">
        <v>18</v>
      </c>
      <c r="B251">
        <v>135.054495</v>
      </c>
      <c r="C251" s="10">
        <v>94</v>
      </c>
      <c r="D251" s="10">
        <v>5.208</v>
      </c>
      <c r="E251" s="10">
        <v>135.0543</v>
      </c>
      <c r="F251" s="10">
        <v>135.054495194999</v>
      </c>
      <c r="G251" s="10">
        <v>-1.44530546434535</v>
      </c>
      <c r="H251" t="s">
        <v>72</v>
      </c>
      <c r="I251" t="s">
        <v>72</v>
      </c>
      <c r="J251" t="s">
        <v>72</v>
      </c>
      <c r="K251" t="s">
        <v>72</v>
      </c>
      <c r="L251" t="s">
        <v>72</v>
      </c>
      <c r="M251" s="10">
        <v>236</v>
      </c>
      <c r="N251" s="10">
        <v>4.283</v>
      </c>
      <c r="O251" s="10">
        <v>140.038299999999</v>
      </c>
      <c r="P251" s="10">
        <v>140.039670024999</v>
      </c>
      <c r="Q251" s="10">
        <v>-9.78312073825484</v>
      </c>
      <c r="R251">
        <v>112</v>
      </c>
      <c r="S251">
        <v>5.232</v>
      </c>
      <c r="T251">
        <v>145.056099999999</v>
      </c>
      <c r="U251">
        <v>145.056444215</v>
      </c>
      <c r="V251">
        <v>-2.37297282420392</v>
      </c>
      <c r="W251" s="10" t="s">
        <v>261</v>
      </c>
      <c r="X251" s="17">
        <v>4.90766666666666</v>
      </c>
      <c r="Y251" s="17">
        <v>0.541110278347522</v>
      </c>
      <c r="Z251" s="17">
        <f t="shared" si="3"/>
        <v>0.11025815628897427</v>
      </c>
      <c r="AA251" s="17">
        <v>-4.53379967560137</v>
      </c>
      <c r="AB251" s="17">
        <v>4.53379967560137</v>
      </c>
    </row>
    <row r="252" spans="1:28" ht="12">
      <c r="A252" t="s">
        <v>244</v>
      </c>
      <c r="B252">
        <v>113.029919</v>
      </c>
      <c r="C252" s="10" t="s">
        <v>72</v>
      </c>
      <c r="D252" s="10" t="s">
        <v>72</v>
      </c>
      <c r="E252" s="10" t="s">
        <v>72</v>
      </c>
      <c r="F252" s="10" t="s">
        <v>72</v>
      </c>
      <c r="G252" s="10" t="s">
        <v>72</v>
      </c>
      <c r="H252">
        <v>61</v>
      </c>
      <c r="I252">
        <v>33.56</v>
      </c>
      <c r="J252">
        <v>118.0467</v>
      </c>
      <c r="K252">
        <v>118.046694153</v>
      </c>
      <c r="L252">
        <v>0.0495312472662969</v>
      </c>
      <c r="M252" s="10">
        <v>47</v>
      </c>
      <c r="N252" s="10">
        <v>33.515</v>
      </c>
      <c r="O252" s="10">
        <v>114.027199999999</v>
      </c>
      <c r="P252" s="10">
        <v>114.026954929</v>
      </c>
      <c r="Q252" s="10">
        <v>2.14923743292051</v>
      </c>
      <c r="R252">
        <v>35</v>
      </c>
      <c r="S252">
        <v>33.579</v>
      </c>
      <c r="T252">
        <v>119.0441</v>
      </c>
      <c r="U252">
        <v>119.043729119</v>
      </c>
      <c r="V252">
        <v>3.11550220023932</v>
      </c>
      <c r="W252" s="10" t="s">
        <v>259</v>
      </c>
      <c r="X252" s="17">
        <v>33.5513333333333</v>
      </c>
      <c r="Y252" s="17">
        <v>0.0328684245642128</v>
      </c>
      <c r="Z252" s="17">
        <f t="shared" si="3"/>
        <v>0.0009796458530474548</v>
      </c>
      <c r="AA252" s="17">
        <v>1.77142362680871</v>
      </c>
      <c r="AB252" s="17">
        <v>1.7714236268087091</v>
      </c>
    </row>
    <row r="253" spans="1:28" ht="12">
      <c r="A253" t="s">
        <v>245</v>
      </c>
      <c r="B253">
        <v>129.04259100000002</v>
      </c>
      <c r="C253" s="10">
        <v>360</v>
      </c>
      <c r="D253" s="10">
        <v>4.649</v>
      </c>
      <c r="E253" s="10">
        <v>134.058699999999</v>
      </c>
      <c r="F253" s="10">
        <v>134.059367286999</v>
      </c>
      <c r="G253" s="10">
        <v>-4.97754848096735</v>
      </c>
      <c r="H253">
        <v>9</v>
      </c>
      <c r="I253">
        <v>5.5</v>
      </c>
      <c r="J253">
        <v>129.042599999999</v>
      </c>
      <c r="K253">
        <v>129.042593097</v>
      </c>
      <c r="L253">
        <v>0.053493964543203</v>
      </c>
      <c r="M253" s="10" t="s">
        <v>72</v>
      </c>
      <c r="N253" s="10" t="s">
        <v>72</v>
      </c>
      <c r="O253" s="10" t="s">
        <v>72</v>
      </c>
      <c r="P253" s="10" t="s">
        <v>72</v>
      </c>
      <c r="Q253" s="10" t="s">
        <v>72</v>
      </c>
      <c r="R253">
        <v>3</v>
      </c>
      <c r="S253">
        <v>5.52099999999999</v>
      </c>
      <c r="T253">
        <v>135.056</v>
      </c>
      <c r="U253">
        <v>135.056402252999</v>
      </c>
      <c r="V253">
        <v>-2.9784074888732</v>
      </c>
      <c r="W253" s="10" t="s">
        <v>260</v>
      </c>
      <c r="X253" s="17">
        <v>5.22333333333333</v>
      </c>
      <c r="Y253" s="17">
        <v>0.497498073698112</v>
      </c>
      <c r="Z253" s="17">
        <f t="shared" si="3"/>
        <v>0.09524532361801767</v>
      </c>
      <c r="AA253" s="17">
        <v>-2.63415400176578</v>
      </c>
      <c r="AB253" s="17">
        <v>2.6698166447945844</v>
      </c>
    </row>
    <row r="254" spans="1:28" ht="12">
      <c r="A254" t="s">
        <v>67</v>
      </c>
      <c r="B254">
        <v>82.07825</v>
      </c>
      <c r="C254" s="10">
        <v>923</v>
      </c>
      <c r="D254" s="10">
        <v>31.183</v>
      </c>
      <c r="E254" s="10">
        <v>88.0982</v>
      </c>
      <c r="F254" s="10">
        <v>88.0983793479999</v>
      </c>
      <c r="G254" s="10">
        <v>-2.03576957165726</v>
      </c>
      <c r="H254">
        <v>1449</v>
      </c>
      <c r="I254">
        <v>31.2519999999999</v>
      </c>
      <c r="J254">
        <v>82.0781999999999</v>
      </c>
      <c r="K254">
        <v>82.0782503199999</v>
      </c>
      <c r="L254">
        <v>-0.613073497589574</v>
      </c>
      <c r="M254" s="10" t="s">
        <v>72</v>
      </c>
      <c r="N254" s="10" t="s">
        <v>72</v>
      </c>
      <c r="O254" s="10" t="s">
        <v>72</v>
      </c>
      <c r="P254" s="10" t="s">
        <v>72</v>
      </c>
      <c r="Q254" s="10" t="s">
        <v>72</v>
      </c>
      <c r="R254">
        <v>769</v>
      </c>
      <c r="S254">
        <v>31.2609999999999</v>
      </c>
      <c r="T254">
        <v>88.0986</v>
      </c>
      <c r="U254">
        <v>88.0983793479999</v>
      </c>
      <c r="V254">
        <v>2.5046090704857</v>
      </c>
      <c r="W254" s="10" t="s">
        <v>260</v>
      </c>
      <c r="X254" s="17">
        <v>31.2319999999999</v>
      </c>
      <c r="Y254" s="17">
        <v>0.0426731765866971</v>
      </c>
      <c r="Z254" s="17">
        <f t="shared" si="3"/>
        <v>0.0013663286560802138</v>
      </c>
      <c r="AA254" s="17">
        <v>-0.0480779995870452</v>
      </c>
      <c r="AB254" s="17">
        <v>1.7178173799108445</v>
      </c>
    </row>
    <row r="255" spans="1:28" ht="12">
      <c r="A255" t="s">
        <v>246</v>
      </c>
      <c r="B255">
        <v>177.028203</v>
      </c>
      <c r="C255" s="10">
        <v>46</v>
      </c>
      <c r="D255" s="10">
        <v>33.536</v>
      </c>
      <c r="E255" s="10">
        <v>183.048599999999</v>
      </c>
      <c r="F255" s="10">
        <v>183.048334473</v>
      </c>
      <c r="G255" s="10">
        <v>1.45058408021711</v>
      </c>
      <c r="H255">
        <v>21</v>
      </c>
      <c r="I255">
        <v>33.59</v>
      </c>
      <c r="J255">
        <v>177.0284</v>
      </c>
      <c r="K255">
        <v>177.028205445</v>
      </c>
      <c r="L255">
        <v>1.09900566137613</v>
      </c>
      <c r="M255" s="10">
        <v>34</v>
      </c>
      <c r="N255" s="10">
        <v>33.5069999999999</v>
      </c>
      <c r="O255" s="10">
        <v>178.0256</v>
      </c>
      <c r="P255" s="10">
        <v>178.025240411</v>
      </c>
      <c r="Q255" s="10">
        <v>2.01987650272725</v>
      </c>
      <c r="R255">
        <v>33</v>
      </c>
      <c r="S255">
        <v>33.616</v>
      </c>
      <c r="T255">
        <v>184.0458</v>
      </c>
      <c r="U255">
        <v>184.045369439</v>
      </c>
      <c r="V255">
        <v>2.33942859477603</v>
      </c>
      <c r="W255" s="10" t="s">
        <v>262</v>
      </c>
      <c r="X255" s="17">
        <v>33.5622499999999</v>
      </c>
      <c r="Y255" s="17">
        <v>0.0496680648572806</v>
      </c>
      <c r="Z255" s="17">
        <f t="shared" si="3"/>
        <v>0.0014798788775270057</v>
      </c>
      <c r="AA255" s="17">
        <v>1.72722370977413</v>
      </c>
      <c r="AB255" s="17">
        <v>1.72722370977413</v>
      </c>
    </row>
    <row r="256" spans="1:28" ht="12">
      <c r="A256" t="s">
        <v>266</v>
      </c>
      <c r="B256">
        <v>250.020702</v>
      </c>
      <c r="C256" s="10" t="s">
        <v>72</v>
      </c>
      <c r="D256" s="10" t="s">
        <v>72</v>
      </c>
      <c r="E256" s="10" t="s">
        <v>72</v>
      </c>
      <c r="F256" s="10" t="s">
        <v>72</v>
      </c>
      <c r="G256" s="10" t="s">
        <v>72</v>
      </c>
      <c r="H256">
        <v>461</v>
      </c>
      <c r="I256">
        <v>3.55699999999999</v>
      </c>
      <c r="J256">
        <v>256.0418</v>
      </c>
      <c r="K256">
        <v>256.04083378</v>
      </c>
      <c r="L256">
        <v>3.77369494445388</v>
      </c>
      <c r="M256" s="10">
        <v>94</v>
      </c>
      <c r="N256" s="10">
        <v>3.488</v>
      </c>
      <c r="O256" s="10">
        <v>254.008199999999</v>
      </c>
      <c r="P256" s="10">
        <v>254.008844616</v>
      </c>
      <c r="Q256" s="10">
        <v>-2.53776989961278</v>
      </c>
      <c r="R256">
        <v>125</v>
      </c>
      <c r="S256">
        <v>3.50199999999999</v>
      </c>
      <c r="T256">
        <v>260.028</v>
      </c>
      <c r="U256">
        <v>260.028973644</v>
      </c>
      <c r="V256">
        <v>-3.74436735396773</v>
      </c>
      <c r="W256" s="10" t="s">
        <v>259</v>
      </c>
      <c r="X256" s="17">
        <v>3.51566666666666</v>
      </c>
      <c r="Y256" s="17">
        <v>0.0364737348421204</v>
      </c>
      <c r="Z256" s="17">
        <f t="shared" si="3"/>
        <v>0.010374628285423477</v>
      </c>
      <c r="AA256" s="17">
        <v>-0.836147436375544</v>
      </c>
      <c r="AB256" s="17">
        <v>3.351944066011463</v>
      </c>
    </row>
    <row r="257" spans="1:28" ht="12">
      <c r="A257" t="s">
        <v>118</v>
      </c>
      <c r="B257">
        <v>228.004368</v>
      </c>
      <c r="C257" s="10">
        <v>1626</v>
      </c>
      <c r="D257" s="10">
        <v>19.542</v>
      </c>
      <c r="E257" s="10">
        <v>234.023699999999</v>
      </c>
      <c r="F257" s="10">
        <v>234.024501267</v>
      </c>
      <c r="G257" s="10">
        <v>-3.42385944959346</v>
      </c>
      <c r="H257">
        <v>445</v>
      </c>
      <c r="I257">
        <v>19.664</v>
      </c>
      <c r="J257">
        <v>228.0036</v>
      </c>
      <c r="K257">
        <v>228.004372238999</v>
      </c>
      <c r="L257">
        <v>-3.38694820768976</v>
      </c>
      <c r="M257" s="10">
        <v>1081</v>
      </c>
      <c r="N257" s="10">
        <v>19.4349999999999</v>
      </c>
      <c r="O257" s="10">
        <v>228.003099999999</v>
      </c>
      <c r="P257" s="10">
        <v>228.004372238999</v>
      </c>
      <c r="Q257" s="10">
        <v>-5.57988861138408</v>
      </c>
      <c r="R257" t="s">
        <v>72</v>
      </c>
      <c r="S257" t="s">
        <v>72</v>
      </c>
      <c r="T257" t="s">
        <v>72</v>
      </c>
      <c r="U257" t="s">
        <v>72</v>
      </c>
      <c r="V257" t="s">
        <v>72</v>
      </c>
      <c r="W257" s="10" t="s">
        <v>263</v>
      </c>
      <c r="X257" s="17">
        <v>19.5469999999999</v>
      </c>
      <c r="Y257" s="17">
        <v>0.114581848475232</v>
      </c>
      <c r="Z257" s="17">
        <f t="shared" si="3"/>
        <v>0.005861863635096567</v>
      </c>
      <c r="AA257" s="17">
        <v>-4.13023208955576</v>
      </c>
      <c r="AB257" s="17">
        <v>4.130232089555767</v>
      </c>
    </row>
    <row r="258" spans="1:28" ht="12">
      <c r="A258" t="s">
        <v>172</v>
      </c>
      <c r="B258">
        <v>164.051986</v>
      </c>
      <c r="C258" s="10" t="s">
        <v>72</v>
      </c>
      <c r="D258" s="10" t="s">
        <v>72</v>
      </c>
      <c r="E258" s="10" t="s">
        <v>72</v>
      </c>
      <c r="F258" s="10" t="s">
        <v>72</v>
      </c>
      <c r="G258" s="10" t="s">
        <v>72</v>
      </c>
      <c r="H258">
        <v>1025</v>
      </c>
      <c r="I258">
        <v>8.477</v>
      </c>
      <c r="J258">
        <v>170.0737</v>
      </c>
      <c r="K258">
        <v>170.072117084</v>
      </c>
      <c r="L258">
        <v>9.30732225322857</v>
      </c>
      <c r="M258" s="10">
        <v>309</v>
      </c>
      <c r="N258" s="10">
        <v>8.457</v>
      </c>
      <c r="O258" s="10">
        <v>164.0525</v>
      </c>
      <c r="P258" s="10">
        <v>164.051988056</v>
      </c>
      <c r="Q258" s="10">
        <v>3.12062051838917</v>
      </c>
      <c r="R258">
        <v>386</v>
      </c>
      <c r="S258">
        <v>8.49799999999999</v>
      </c>
      <c r="T258">
        <v>170.0723</v>
      </c>
      <c r="U258">
        <v>170.072117084</v>
      </c>
      <c r="V258">
        <v>1.07552021540152</v>
      </c>
      <c r="W258" s="10" t="s">
        <v>259</v>
      </c>
      <c r="X258" s="17">
        <v>8.47733333333333</v>
      </c>
      <c r="Y258" s="17">
        <v>0.020502032419575</v>
      </c>
      <c r="Z258" s="17">
        <f t="shared" si="3"/>
        <v>0.002418453022126652</v>
      </c>
      <c r="AA258" s="17">
        <v>4.50115432900642</v>
      </c>
      <c r="AB258" s="17">
        <v>4.50115432900642</v>
      </c>
    </row>
    <row r="259" spans="1:28" ht="12">
      <c r="A259" t="s">
        <v>125</v>
      </c>
      <c r="B259">
        <v>174.111674</v>
      </c>
      <c r="C259" s="10">
        <v>48</v>
      </c>
      <c r="D259" s="10">
        <v>2.83599999999999</v>
      </c>
      <c r="E259" s="10">
        <v>180.1313</v>
      </c>
      <c r="F259" s="10">
        <v>180.131804748</v>
      </c>
      <c r="G259" s="10">
        <v>-2.80210371901544</v>
      </c>
      <c r="H259">
        <v>19</v>
      </c>
      <c r="I259">
        <v>2.87199999999999</v>
      </c>
      <c r="J259">
        <v>174.111999999999</v>
      </c>
      <c r="K259">
        <v>174.111675719999</v>
      </c>
      <c r="L259">
        <v>1.86248279249491</v>
      </c>
      <c r="M259" s="10">
        <v>11</v>
      </c>
      <c r="N259" s="10">
        <v>2.814</v>
      </c>
      <c r="O259" s="10">
        <v>178.100699999999</v>
      </c>
      <c r="P259" s="10">
        <v>178.099815584</v>
      </c>
      <c r="Q259" s="10">
        <v>4.96584455747855</v>
      </c>
      <c r="R259">
        <v>10</v>
      </c>
      <c r="S259">
        <v>2.851</v>
      </c>
      <c r="T259">
        <v>184.120499999999</v>
      </c>
      <c r="U259">
        <v>184.119944612</v>
      </c>
      <c r="V259">
        <v>3.01644670307722</v>
      </c>
      <c r="W259" s="10" t="s">
        <v>262</v>
      </c>
      <c r="X259" s="17">
        <v>2.84324999999999</v>
      </c>
      <c r="Y259" s="17">
        <v>0.0244591496172697</v>
      </c>
      <c r="Z259" s="17">
        <f t="shared" si="3"/>
        <v>0.008602532178763663</v>
      </c>
      <c r="AA259" s="17">
        <v>1.76066758350881</v>
      </c>
      <c r="AB259" s="17">
        <v>3.1617194430165303</v>
      </c>
    </row>
    <row r="260" spans="1:28" ht="12">
      <c r="A260" t="s">
        <v>125</v>
      </c>
      <c r="B260">
        <v>174.111674</v>
      </c>
      <c r="C260" s="10">
        <v>89</v>
      </c>
      <c r="D260" s="10">
        <v>4.12</v>
      </c>
      <c r="E260" s="10">
        <v>180.1304</v>
      </c>
      <c r="F260" s="10">
        <v>180.131804748</v>
      </c>
      <c r="G260" s="10">
        <v>-7.7984451550019</v>
      </c>
      <c r="H260">
        <v>30</v>
      </c>
      <c r="I260">
        <v>4.01999999999999</v>
      </c>
      <c r="J260">
        <v>174.1113</v>
      </c>
      <c r="K260">
        <v>174.111675719999</v>
      </c>
      <c r="L260">
        <v>-2.15792535655573</v>
      </c>
      <c r="M260" s="10">
        <v>18</v>
      </c>
      <c r="N260" s="10">
        <v>4.02299999999999</v>
      </c>
      <c r="O260" s="10">
        <v>178.0995</v>
      </c>
      <c r="P260" s="10">
        <v>178.099815584</v>
      </c>
      <c r="Q260" s="10">
        <v>-1.77195017837142</v>
      </c>
      <c r="R260" t="s">
        <v>72</v>
      </c>
      <c r="S260" t="s">
        <v>72</v>
      </c>
      <c r="T260" t="s">
        <v>72</v>
      </c>
      <c r="U260" t="s">
        <v>72</v>
      </c>
      <c r="V260" t="s">
        <v>72</v>
      </c>
      <c r="W260" s="10" t="s">
        <v>263</v>
      </c>
      <c r="X260" s="17">
        <v>4.05433333333333</v>
      </c>
      <c r="Y260" s="17">
        <v>0.0568887803818417</v>
      </c>
      <c r="Z260" s="17">
        <f t="shared" si="3"/>
        <v>0.014031599206242312</v>
      </c>
      <c r="AA260" s="17">
        <v>-3.90944022997635</v>
      </c>
      <c r="AB260" s="17">
        <v>3.9094402299763495</v>
      </c>
    </row>
    <row r="261" spans="1:28" ht="12">
      <c r="A261" t="s">
        <v>289</v>
      </c>
      <c r="B261">
        <v>258.06426999999996</v>
      </c>
      <c r="C261" s="10">
        <v>1287</v>
      </c>
      <c r="D261" s="10">
        <v>3.104</v>
      </c>
      <c r="E261" s="10">
        <v>258.063699999999</v>
      </c>
      <c r="F261" s="10">
        <v>258.064273421999</v>
      </c>
      <c r="G261" s="10">
        <v>-2.22201233978839</v>
      </c>
      <c r="H261" t="s">
        <v>72</v>
      </c>
      <c r="I261" t="s">
        <v>72</v>
      </c>
      <c r="J261" t="s">
        <v>72</v>
      </c>
      <c r="K261" t="s">
        <v>72</v>
      </c>
      <c r="L261" t="s">
        <v>72</v>
      </c>
      <c r="M261" s="10">
        <v>922</v>
      </c>
      <c r="N261" s="10">
        <v>2.841</v>
      </c>
      <c r="O261" s="10">
        <v>262.0529</v>
      </c>
      <c r="P261" s="10">
        <v>262.052413285999</v>
      </c>
      <c r="Q261" s="10">
        <v>1.85731546618254</v>
      </c>
      <c r="R261">
        <v>1035</v>
      </c>
      <c r="S261">
        <v>2.926</v>
      </c>
      <c r="T261">
        <v>268.0722</v>
      </c>
      <c r="U261">
        <v>268.072542313999</v>
      </c>
      <c r="V261">
        <v>-1.27694540050141</v>
      </c>
      <c r="W261" s="10" t="s">
        <v>261</v>
      </c>
      <c r="X261" s="17">
        <v>2.957</v>
      </c>
      <c r="Y261" s="17">
        <v>0.134212518045076</v>
      </c>
      <c r="Z261" s="17">
        <f t="shared" si="3"/>
        <v>0.04538806832772269</v>
      </c>
      <c r="AA261" s="17">
        <v>-0.547214091369088</v>
      </c>
      <c r="AB261" s="17">
        <v>1.7854244021574468</v>
      </c>
    </row>
    <row r="262" spans="1:28" ht="12">
      <c r="A262" t="s">
        <v>247</v>
      </c>
      <c r="B262">
        <v>242.08711399999999</v>
      </c>
      <c r="C262" s="10">
        <v>1228</v>
      </c>
      <c r="D262" s="10">
        <v>2.962</v>
      </c>
      <c r="E262" s="10">
        <v>242.0873</v>
      </c>
      <c r="F262" s="10">
        <v>242.087117312</v>
      </c>
      <c r="G262" s="10">
        <v>0.754637429797127</v>
      </c>
      <c r="H262" t="s">
        <v>72</v>
      </c>
      <c r="I262" t="s">
        <v>72</v>
      </c>
      <c r="J262" t="s">
        <v>72</v>
      </c>
      <c r="K262" t="s">
        <v>72</v>
      </c>
      <c r="L262" t="s">
        <v>72</v>
      </c>
      <c r="M262" s="10">
        <v>358</v>
      </c>
      <c r="N262" s="10">
        <v>2.91199999999999</v>
      </c>
      <c r="O262" s="10">
        <v>246.0752</v>
      </c>
      <c r="P262" s="10">
        <v>246.075257176</v>
      </c>
      <c r="Q262" s="10">
        <v>-0.232351682444309</v>
      </c>
      <c r="R262">
        <v>383</v>
      </c>
      <c r="S262">
        <v>2.93999999999999</v>
      </c>
      <c r="T262">
        <v>252.095</v>
      </c>
      <c r="U262">
        <v>252.095386203999</v>
      </c>
      <c r="V262">
        <v>-1.53197567684424</v>
      </c>
      <c r="W262" s="10" t="s">
        <v>261</v>
      </c>
      <c r="X262" s="17">
        <v>2.93799999999999</v>
      </c>
      <c r="Y262" s="17">
        <v>0.0250599281722838</v>
      </c>
      <c r="Z262" s="17">
        <f t="shared" si="3"/>
        <v>0.008529587533112283</v>
      </c>
      <c r="AA262" s="17">
        <v>-0.336563309830476</v>
      </c>
      <c r="AB262" s="17">
        <v>0.8396549296952255</v>
      </c>
    </row>
    <row r="263" spans="1:28" ht="12">
      <c r="A263" t="s">
        <v>44</v>
      </c>
      <c r="B263">
        <v>260.922819</v>
      </c>
      <c r="C263" s="10">
        <v>474</v>
      </c>
      <c r="D263" s="10">
        <v>3.689</v>
      </c>
      <c r="E263" s="10">
        <v>260.921499999999</v>
      </c>
      <c r="F263" s="10">
        <v>260.922824379</v>
      </c>
      <c r="G263" s="10">
        <v>-5.07574990132685</v>
      </c>
      <c r="H263" t="s">
        <v>72</v>
      </c>
      <c r="I263" t="s">
        <v>72</v>
      </c>
      <c r="J263" t="s">
        <v>72</v>
      </c>
      <c r="K263" t="s">
        <v>72</v>
      </c>
      <c r="L263" t="s">
        <v>72</v>
      </c>
      <c r="M263" s="10">
        <v>1201</v>
      </c>
      <c r="N263" s="10">
        <v>3.496</v>
      </c>
      <c r="O263" s="10">
        <v>261.918099999999</v>
      </c>
      <c r="P263" s="10">
        <v>261.919859345</v>
      </c>
      <c r="Q263" s="10">
        <v>-6.71711188489333</v>
      </c>
      <c r="R263">
        <v>1244</v>
      </c>
      <c r="S263">
        <v>2.685</v>
      </c>
      <c r="T263">
        <v>267.9413</v>
      </c>
      <c r="U263">
        <v>267.939988373</v>
      </c>
      <c r="V263">
        <v>4.89522675570525</v>
      </c>
      <c r="W263" s="10" t="s">
        <v>261</v>
      </c>
      <c r="X263" s="17">
        <v>3.29</v>
      </c>
      <c r="Y263" s="17">
        <v>0.532757918758604</v>
      </c>
      <c r="Z263" s="17">
        <f t="shared" si="3"/>
        <v>0.16193249810291915</v>
      </c>
      <c r="AA263" s="17">
        <v>-2.29921167683831</v>
      </c>
      <c r="AB263" s="17">
        <v>5.562696180641809</v>
      </c>
    </row>
    <row r="264" spans="1:28" ht="12">
      <c r="A264" t="s">
        <v>267</v>
      </c>
      <c r="B264">
        <v>417.94365199999993</v>
      </c>
      <c r="C264" s="10">
        <v>2054</v>
      </c>
      <c r="D264" s="10">
        <v>3.49699999999999</v>
      </c>
      <c r="E264" s="10">
        <v>417.945899999999</v>
      </c>
      <c r="F264" s="10">
        <v>417.943658668</v>
      </c>
      <c r="G264" s="10">
        <v>5.36276111237645</v>
      </c>
      <c r="H264" t="s">
        <v>72</v>
      </c>
      <c r="I264" t="s">
        <v>72</v>
      </c>
      <c r="J264" t="s">
        <v>72</v>
      </c>
      <c r="K264" t="s">
        <v>72</v>
      </c>
      <c r="L264" t="s">
        <v>72</v>
      </c>
      <c r="M264" s="10">
        <v>717</v>
      </c>
      <c r="N264" s="10">
        <v>3.349</v>
      </c>
      <c r="O264" s="10">
        <v>421.932599999999</v>
      </c>
      <c r="P264" s="10">
        <v>421.931798532</v>
      </c>
      <c r="Q264" s="10">
        <v>1.8995202606083</v>
      </c>
      <c r="R264">
        <v>1248</v>
      </c>
      <c r="S264">
        <v>3.354</v>
      </c>
      <c r="T264">
        <v>427.9542</v>
      </c>
      <c r="U264">
        <v>427.95192756</v>
      </c>
      <c r="V264">
        <v>5.31003566912154</v>
      </c>
      <c r="W264" s="10" t="s">
        <v>261</v>
      </c>
      <c r="X264" s="17">
        <v>3.39999999999999</v>
      </c>
      <c r="Y264" s="17">
        <v>0.0840416563377941</v>
      </c>
      <c r="Z264" s="17">
        <f aca="true" t="shared" si="4" ref="Z264:Z327">Y264/X264</f>
        <v>0.02471813421699834</v>
      </c>
      <c r="AA264" s="17">
        <v>4.19077234736877</v>
      </c>
      <c r="AB264" s="17">
        <v>4.190772347368763</v>
      </c>
    </row>
    <row r="265" spans="1:28" ht="12">
      <c r="A265" t="s">
        <v>304</v>
      </c>
      <c r="B265">
        <v>326.03971</v>
      </c>
      <c r="C265" s="10">
        <v>1961</v>
      </c>
      <c r="D265" s="10">
        <v>2.891</v>
      </c>
      <c r="E265" s="10">
        <v>326.039699999999</v>
      </c>
      <c r="F265" s="10">
        <v>326.039715014</v>
      </c>
      <c r="G265" s="10">
        <v>-0.0460496050232574</v>
      </c>
      <c r="H265" t="s">
        <v>72</v>
      </c>
      <c r="I265" t="s">
        <v>72</v>
      </c>
      <c r="J265" t="s">
        <v>72</v>
      </c>
      <c r="K265" t="s">
        <v>72</v>
      </c>
      <c r="L265" t="s">
        <v>72</v>
      </c>
      <c r="M265" s="10">
        <v>1222</v>
      </c>
      <c r="N265" s="10">
        <v>2.837</v>
      </c>
      <c r="O265" s="10">
        <v>330.0273</v>
      </c>
      <c r="P265" s="10">
        <v>330.027854878</v>
      </c>
      <c r="Q265" s="10">
        <v>-1.68130656791913</v>
      </c>
      <c r="R265">
        <v>1215</v>
      </c>
      <c r="S265">
        <v>2.866</v>
      </c>
      <c r="T265">
        <v>336.048</v>
      </c>
      <c r="U265">
        <v>336.047983906</v>
      </c>
      <c r="V265">
        <v>0.0478919700741296</v>
      </c>
      <c r="W265" s="10" t="s">
        <v>261</v>
      </c>
      <c r="X265" s="17">
        <v>2.86466666666666</v>
      </c>
      <c r="Y265" s="17">
        <v>0.0270246800782789</v>
      </c>
      <c r="Z265" s="17">
        <f t="shared" si="4"/>
        <v>0.00943379569872433</v>
      </c>
      <c r="AA265" s="17">
        <v>-0.559821400956088</v>
      </c>
      <c r="AB265" s="17">
        <v>0.5917493810055057</v>
      </c>
    </row>
    <row r="266" spans="1:28" ht="12">
      <c r="A266" t="s">
        <v>59</v>
      </c>
      <c r="B266">
        <v>123.032027</v>
      </c>
      <c r="C266" s="10">
        <v>268</v>
      </c>
      <c r="D266" s="10">
        <v>4.56599999999999</v>
      </c>
      <c r="E266" s="10">
        <v>129.0513</v>
      </c>
      <c r="F266" s="10">
        <v>129.052157439</v>
      </c>
      <c r="G266" s="10">
        <v>-6.64412759174664</v>
      </c>
      <c r="H266">
        <v>161</v>
      </c>
      <c r="I266">
        <v>4.59999999999999</v>
      </c>
      <c r="J266">
        <v>123.0323</v>
      </c>
      <c r="K266">
        <v>123.032028411</v>
      </c>
      <c r="L266">
        <v>2.20746584052323</v>
      </c>
      <c r="M266" s="10" t="s">
        <v>72</v>
      </c>
      <c r="N266" s="10" t="s">
        <v>72</v>
      </c>
      <c r="O266" s="10" t="s">
        <v>72</v>
      </c>
      <c r="P266" s="10" t="s">
        <v>72</v>
      </c>
      <c r="Q266" s="10" t="s">
        <v>72</v>
      </c>
      <c r="R266">
        <v>361</v>
      </c>
      <c r="S266">
        <v>4.28</v>
      </c>
      <c r="T266">
        <v>130.0487</v>
      </c>
      <c r="U266">
        <v>130.049192405</v>
      </c>
      <c r="V266">
        <v>-3.7862980223942</v>
      </c>
      <c r="W266" s="10" t="s">
        <v>260</v>
      </c>
      <c r="X266" s="17">
        <v>4.48199999999999</v>
      </c>
      <c r="Y266" s="17">
        <v>0.175761201634489</v>
      </c>
      <c r="Z266" s="17">
        <f t="shared" si="4"/>
        <v>0.039214904425365765</v>
      </c>
      <c r="AA266" s="17">
        <v>-2.74098659120587</v>
      </c>
      <c r="AB266" s="17">
        <v>4.212630484888024</v>
      </c>
    </row>
    <row r="267" spans="1:28" ht="12">
      <c r="A267" t="s">
        <v>173</v>
      </c>
      <c r="B267">
        <v>110.036778</v>
      </c>
      <c r="C267" s="10" t="s">
        <v>72</v>
      </c>
      <c r="D267" s="10" t="s">
        <v>72</v>
      </c>
      <c r="E267" s="10" t="s">
        <v>72</v>
      </c>
      <c r="F267" s="10" t="s">
        <v>72</v>
      </c>
      <c r="G267" s="10" t="s">
        <v>72</v>
      </c>
      <c r="H267">
        <v>778</v>
      </c>
      <c r="I267">
        <v>53.7</v>
      </c>
      <c r="J267">
        <v>116.0568</v>
      </c>
      <c r="K267">
        <v>116.056908464</v>
      </c>
      <c r="L267">
        <v>-0.93457598899377</v>
      </c>
      <c r="M267" s="10">
        <v>662</v>
      </c>
      <c r="N267" s="10">
        <v>53.6469999999999</v>
      </c>
      <c r="O267" s="10">
        <v>110.0374</v>
      </c>
      <c r="P267" s="10">
        <v>110.036779436</v>
      </c>
      <c r="Q267" s="10">
        <v>5.63960525910168</v>
      </c>
      <c r="R267">
        <v>572</v>
      </c>
      <c r="S267">
        <v>53.7749999999999</v>
      </c>
      <c r="T267">
        <v>116.0568</v>
      </c>
      <c r="U267">
        <v>116.056908464</v>
      </c>
      <c r="V267">
        <v>-0.93457598899377</v>
      </c>
      <c r="W267" s="10" t="s">
        <v>259</v>
      </c>
      <c r="X267" s="17">
        <v>53.7073333333333</v>
      </c>
      <c r="Y267" s="17">
        <v>0.0643143322544303</v>
      </c>
      <c r="Z267" s="17">
        <f t="shared" si="4"/>
        <v>0.0011974962870575775</v>
      </c>
      <c r="AA267" s="17">
        <v>1.25681776037138</v>
      </c>
      <c r="AB267" s="17">
        <v>2.50291907902974</v>
      </c>
    </row>
    <row r="268" spans="1:28" ht="12">
      <c r="A268" t="s">
        <v>285</v>
      </c>
      <c r="B268">
        <v>126.03169199999999</v>
      </c>
      <c r="C268" s="10">
        <v>1033</v>
      </c>
      <c r="D268" s="10">
        <v>19.4149999999999</v>
      </c>
      <c r="E268" s="10">
        <v>126.0313</v>
      </c>
      <c r="F268" s="10">
        <v>126.031694058</v>
      </c>
      <c r="G268" s="10">
        <v>-3.12665796443514</v>
      </c>
      <c r="H268" t="s">
        <v>72</v>
      </c>
      <c r="I268" t="s">
        <v>72</v>
      </c>
      <c r="J268" t="s">
        <v>72</v>
      </c>
      <c r="K268" t="s">
        <v>72</v>
      </c>
      <c r="L268" t="s">
        <v>72</v>
      </c>
      <c r="M268" s="10">
        <v>1235</v>
      </c>
      <c r="N268" s="10">
        <v>19.285</v>
      </c>
      <c r="O268" s="10">
        <v>126.0317</v>
      </c>
      <c r="P268" s="10">
        <v>126.031694058</v>
      </c>
      <c r="Q268" s="10">
        <v>0.0471468708389675</v>
      </c>
      <c r="R268">
        <v>1243</v>
      </c>
      <c r="S268">
        <v>19.395</v>
      </c>
      <c r="T268">
        <v>132.051899999999</v>
      </c>
      <c r="U268">
        <v>132.051823086</v>
      </c>
      <c r="V268">
        <v>0.582453146752526</v>
      </c>
      <c r="W268" s="10" t="s">
        <v>261</v>
      </c>
      <c r="X268" s="17">
        <v>19.3649999999999</v>
      </c>
      <c r="Y268" s="17">
        <v>0.0699999999999957</v>
      </c>
      <c r="Z268" s="17">
        <f t="shared" si="4"/>
        <v>0.0036147689129871455</v>
      </c>
      <c r="AA268" s="17">
        <v>-0.832352648947883</v>
      </c>
      <c r="AB268" s="17">
        <v>1.2520859940088778</v>
      </c>
    </row>
    <row r="269" spans="1:28" ht="12">
      <c r="A269" t="s">
        <v>280</v>
      </c>
      <c r="B269">
        <v>109.052763</v>
      </c>
      <c r="C269" s="10">
        <v>874</v>
      </c>
      <c r="D269" s="10">
        <v>25.721</v>
      </c>
      <c r="E269" s="10">
        <v>109.053</v>
      </c>
      <c r="F269" s="10">
        <v>109.052763853</v>
      </c>
      <c r="G269" s="10">
        <v>2.16543801048208</v>
      </c>
      <c r="H269" t="s">
        <v>72</v>
      </c>
      <c r="I269" t="s">
        <v>72</v>
      </c>
      <c r="J269" t="s">
        <v>72</v>
      </c>
      <c r="K269" t="s">
        <v>72</v>
      </c>
      <c r="L269" t="s">
        <v>72</v>
      </c>
      <c r="M269" s="10">
        <v>544</v>
      </c>
      <c r="N269" s="10">
        <v>25.5489999999999</v>
      </c>
      <c r="O269" s="10">
        <v>110.05</v>
      </c>
      <c r="P269" s="10">
        <v>110.049798819</v>
      </c>
      <c r="Q269" s="10">
        <v>1.8280905749324</v>
      </c>
      <c r="R269">
        <v>445</v>
      </c>
      <c r="S269">
        <v>25.681</v>
      </c>
      <c r="T269">
        <v>116.0699</v>
      </c>
      <c r="U269">
        <v>116.069927847</v>
      </c>
      <c r="V269">
        <v>-0.239915717317124</v>
      </c>
      <c r="W269" s="10" t="s">
        <v>261</v>
      </c>
      <c r="X269" s="17">
        <v>25.6503333333333</v>
      </c>
      <c r="Y269" s="17">
        <v>0.0900074071026073</v>
      </c>
      <c r="Z269" s="17">
        <f t="shared" si="4"/>
        <v>0.0035090151045187486</v>
      </c>
      <c r="AA269" s="17">
        <v>1.25120428936578</v>
      </c>
      <c r="AB269" s="17">
        <v>1.4111481009105347</v>
      </c>
    </row>
    <row r="270" spans="1:28" ht="12">
      <c r="A270" t="s">
        <v>297</v>
      </c>
      <c r="B270">
        <v>95.073499</v>
      </c>
      <c r="C270" s="10">
        <v>1584</v>
      </c>
      <c r="D270" s="10">
        <v>18.4179999999999</v>
      </c>
      <c r="E270" s="10">
        <v>95.0729999999999</v>
      </c>
      <c r="F270" s="10">
        <v>95.073499295</v>
      </c>
      <c r="G270" s="10">
        <v>-5.25167374414518</v>
      </c>
      <c r="H270" t="s">
        <v>72</v>
      </c>
      <c r="I270" t="s">
        <v>72</v>
      </c>
      <c r="J270" t="s">
        <v>72</v>
      </c>
      <c r="K270" t="s">
        <v>72</v>
      </c>
      <c r="L270" t="s">
        <v>72</v>
      </c>
      <c r="M270" s="10">
        <v>632</v>
      </c>
      <c r="N270" s="10">
        <v>18.274</v>
      </c>
      <c r="O270" s="10">
        <v>96.0695999999999</v>
      </c>
      <c r="P270" s="10">
        <v>96.070534261</v>
      </c>
      <c r="Q270" s="10">
        <v>-9.72474033998456</v>
      </c>
      <c r="R270">
        <v>548</v>
      </c>
      <c r="S270">
        <v>18.398</v>
      </c>
      <c r="T270">
        <v>102.0902</v>
      </c>
      <c r="U270">
        <v>102.090663289</v>
      </c>
      <c r="V270">
        <v>-4.53801537852775</v>
      </c>
      <c r="W270" s="10" t="s">
        <v>261</v>
      </c>
      <c r="X270" s="17">
        <v>18.3633333333333</v>
      </c>
      <c r="Y270" s="17">
        <v>0.0780085465403158</v>
      </c>
      <c r="Z270" s="17">
        <f t="shared" si="4"/>
        <v>0.004248060258140276</v>
      </c>
      <c r="AA270" s="17">
        <v>-6.50480982088583</v>
      </c>
      <c r="AB270" s="17">
        <v>6.504809820885829</v>
      </c>
    </row>
    <row r="271" spans="1:28" ht="12">
      <c r="A271" t="s">
        <v>34</v>
      </c>
      <c r="B271">
        <v>127.045569</v>
      </c>
      <c r="C271" s="10">
        <v>391</v>
      </c>
      <c r="D271" s="10">
        <v>39.366</v>
      </c>
      <c r="E271" s="10">
        <v>127.046</v>
      </c>
      <c r="F271" s="10">
        <v>127.045570027</v>
      </c>
      <c r="G271" s="10">
        <v>3.38439978598647</v>
      </c>
      <c r="H271" t="s">
        <v>72</v>
      </c>
      <c r="I271" t="s">
        <v>72</v>
      </c>
      <c r="J271" t="s">
        <v>72</v>
      </c>
      <c r="K271" t="s">
        <v>72</v>
      </c>
      <c r="L271" t="s">
        <v>72</v>
      </c>
      <c r="M271" s="10">
        <v>333</v>
      </c>
      <c r="N271" s="10">
        <v>39.2999999999999</v>
      </c>
      <c r="O271" s="10">
        <v>128.0429</v>
      </c>
      <c r="P271" s="10">
        <v>128.042604993</v>
      </c>
      <c r="Q271" s="10">
        <v>2.30397530588764</v>
      </c>
      <c r="R271">
        <v>351</v>
      </c>
      <c r="S271">
        <v>39.411</v>
      </c>
      <c r="T271">
        <v>134.062099999999</v>
      </c>
      <c r="U271">
        <v>134.062734021</v>
      </c>
      <c r="V271">
        <v>-4.7292859178195</v>
      </c>
      <c r="W271" s="10" t="s">
        <v>261</v>
      </c>
      <c r="X271" s="17">
        <v>39.359</v>
      </c>
      <c r="Y271" s="17">
        <v>0.0558300994088373</v>
      </c>
      <c r="Z271" s="17">
        <f t="shared" si="4"/>
        <v>0.0014184836862937904</v>
      </c>
      <c r="AA271" s="17">
        <v>0.319696391351541</v>
      </c>
      <c r="AB271" s="17">
        <v>3.47255366989787</v>
      </c>
    </row>
    <row r="272" spans="1:28" ht="12">
      <c r="A272" t="s">
        <v>174</v>
      </c>
      <c r="B272">
        <v>109.08914899999999</v>
      </c>
      <c r="C272" s="10" t="s">
        <v>72</v>
      </c>
      <c r="D272" s="10" t="s">
        <v>72</v>
      </c>
      <c r="E272" s="10" t="s">
        <v>72</v>
      </c>
      <c r="F272" s="10" t="s">
        <v>72</v>
      </c>
      <c r="G272" s="10" t="s">
        <v>72</v>
      </c>
      <c r="H272">
        <v>1027</v>
      </c>
      <c r="I272">
        <v>26.195</v>
      </c>
      <c r="J272">
        <v>116.1116</v>
      </c>
      <c r="K272">
        <v>116.112633225</v>
      </c>
      <c r="L272">
        <v>-8.89847186566094</v>
      </c>
      <c r="M272" s="10">
        <v>401</v>
      </c>
      <c r="N272" s="10">
        <v>26.137</v>
      </c>
      <c r="O272" s="10">
        <v>110.0864</v>
      </c>
      <c r="P272" s="10">
        <v>110.086184325</v>
      </c>
      <c r="Q272" s="10">
        <v>1.95914683858894</v>
      </c>
      <c r="R272">
        <v>553</v>
      </c>
      <c r="S272">
        <v>26.271</v>
      </c>
      <c r="T272">
        <v>117.109399999999</v>
      </c>
      <c r="U272">
        <v>117.109668191</v>
      </c>
      <c r="V272">
        <v>-2.29008419412132</v>
      </c>
      <c r="W272" s="10" t="s">
        <v>259</v>
      </c>
      <c r="X272" s="17">
        <v>26.201</v>
      </c>
      <c r="Y272" s="17">
        <v>0.0672011904656459</v>
      </c>
      <c r="Z272" s="17">
        <f t="shared" si="4"/>
        <v>0.0025648330394124614</v>
      </c>
      <c r="AA272" s="17">
        <v>-3.07646974039777</v>
      </c>
      <c r="AB272" s="17">
        <v>4.3825676327903995</v>
      </c>
    </row>
    <row r="273" spans="1:28" ht="12">
      <c r="A273" t="s">
        <v>175</v>
      </c>
      <c r="B273">
        <v>141.061219</v>
      </c>
      <c r="C273" s="10" t="s">
        <v>72</v>
      </c>
      <c r="D273" s="10" t="s">
        <v>72</v>
      </c>
      <c r="E273" s="10" t="s">
        <v>72</v>
      </c>
      <c r="F273" s="10" t="s">
        <v>72</v>
      </c>
      <c r="G273" s="10" t="s">
        <v>72</v>
      </c>
      <c r="H273">
        <v>614</v>
      </c>
      <c r="I273">
        <v>4.82399999999999</v>
      </c>
      <c r="J273">
        <v>148.083599999999</v>
      </c>
      <c r="K273">
        <v>148.084703956999</v>
      </c>
      <c r="L273">
        <v>-7.45490229915003</v>
      </c>
      <c r="M273" s="10">
        <v>1176</v>
      </c>
      <c r="N273" s="10">
        <v>4.27099999999999</v>
      </c>
      <c r="O273" s="10">
        <v>142.059</v>
      </c>
      <c r="P273" s="10">
        <v>142.058255057</v>
      </c>
      <c r="Q273" s="10">
        <v>5.24392616044683</v>
      </c>
      <c r="R273">
        <v>866</v>
      </c>
      <c r="S273">
        <v>4.86099999999999</v>
      </c>
      <c r="T273">
        <v>149.0806</v>
      </c>
      <c r="U273">
        <v>149.081738922999</v>
      </c>
      <c r="V273">
        <v>-7.63958757207651</v>
      </c>
      <c r="W273" s="10" t="s">
        <v>259</v>
      </c>
      <c r="X273" s="17">
        <v>4.65199999999999</v>
      </c>
      <c r="Y273" s="17">
        <v>0.330473902146599</v>
      </c>
      <c r="Z273" s="17">
        <f t="shared" si="4"/>
        <v>0.07103910192317275</v>
      </c>
      <c r="AA273" s="17">
        <v>-3.28352123692657</v>
      </c>
      <c r="AB273" s="17">
        <v>6.77947201055779</v>
      </c>
    </row>
    <row r="274" spans="1:28" ht="12">
      <c r="A274" t="s">
        <v>175</v>
      </c>
      <c r="B274">
        <v>141.061219</v>
      </c>
      <c r="C274" s="10">
        <v>2342</v>
      </c>
      <c r="D274" s="10">
        <v>44.624</v>
      </c>
      <c r="E274" s="10">
        <v>148.084399999999</v>
      </c>
      <c r="F274" s="10">
        <v>148.084703956999</v>
      </c>
      <c r="G274" s="10">
        <v>-2.05258876762934</v>
      </c>
      <c r="H274">
        <v>1663</v>
      </c>
      <c r="I274">
        <v>44.6499999999999</v>
      </c>
      <c r="J274">
        <v>141.061</v>
      </c>
      <c r="K274">
        <v>141.061220091</v>
      </c>
      <c r="L274">
        <v>-1.56025164000821</v>
      </c>
      <c r="M274" s="10">
        <v>584</v>
      </c>
      <c r="N274" s="10">
        <v>44.5679999999999</v>
      </c>
      <c r="O274" s="10">
        <v>142.058799999999</v>
      </c>
      <c r="P274" s="10">
        <v>142.058255057</v>
      </c>
      <c r="Q274" s="10">
        <v>3.83605303113339</v>
      </c>
      <c r="R274">
        <v>872</v>
      </c>
      <c r="S274">
        <v>44.6899999999999</v>
      </c>
      <c r="T274">
        <v>149.0814</v>
      </c>
      <c r="U274">
        <v>149.081738922999</v>
      </c>
      <c r="V274">
        <v>-2.27340385448966</v>
      </c>
      <c r="W274" s="10" t="s">
        <v>262</v>
      </c>
      <c r="X274" s="17">
        <v>44.6329999999999</v>
      </c>
      <c r="Y274" s="17">
        <v>0.0511338113841184</v>
      </c>
      <c r="Z274" s="17">
        <f t="shared" si="4"/>
        <v>0.001145650334598134</v>
      </c>
      <c r="AA274" s="17">
        <v>-0.512547807748456</v>
      </c>
      <c r="AB274" s="17">
        <v>2.4305743233151498</v>
      </c>
    </row>
    <row r="275" spans="1:28" ht="12">
      <c r="A275" t="s">
        <v>248</v>
      </c>
      <c r="B275">
        <v>125.08406299999999</v>
      </c>
      <c r="C275" s="10" t="s">
        <v>72</v>
      </c>
      <c r="D275" s="10" t="s">
        <v>72</v>
      </c>
      <c r="E275" s="10" t="s">
        <v>72</v>
      </c>
      <c r="F275" s="10" t="s">
        <v>72</v>
      </c>
      <c r="G275" s="10" t="s">
        <v>72</v>
      </c>
      <c r="H275">
        <v>922</v>
      </c>
      <c r="I275">
        <v>29.719</v>
      </c>
      <c r="J275">
        <v>132.1071</v>
      </c>
      <c r="K275">
        <v>132.107547847</v>
      </c>
      <c r="L275">
        <v>-3.39001826392575</v>
      </c>
      <c r="M275" s="10">
        <v>497</v>
      </c>
      <c r="N275" s="10">
        <v>28.9179999999999</v>
      </c>
      <c r="O275" s="10">
        <v>126.0809</v>
      </c>
      <c r="P275" s="10">
        <v>126.081098947</v>
      </c>
      <c r="Q275" s="10">
        <v>-1.57792882250222</v>
      </c>
      <c r="R275">
        <v>460</v>
      </c>
      <c r="S275">
        <v>29.052</v>
      </c>
      <c r="T275">
        <v>133.1039</v>
      </c>
      <c r="U275">
        <v>133.104582813</v>
      </c>
      <c r="V275">
        <v>-5.12989850211758</v>
      </c>
      <c r="W275" s="10" t="s">
        <v>259</v>
      </c>
      <c r="X275" s="17">
        <v>29.2296666666666</v>
      </c>
      <c r="Y275" s="17">
        <v>0.429038848279893</v>
      </c>
      <c r="Z275" s="17">
        <f t="shared" si="4"/>
        <v>0.014678198460920777</v>
      </c>
      <c r="AA275" s="17">
        <v>-3.36594852951519</v>
      </c>
      <c r="AB275" s="17">
        <v>3.365948529515183</v>
      </c>
    </row>
    <row r="276" spans="1:28" ht="12">
      <c r="A276" t="s">
        <v>176</v>
      </c>
      <c r="B276">
        <v>159.07178299999998</v>
      </c>
      <c r="C276" s="10" t="s">
        <v>72</v>
      </c>
      <c r="D276" s="10" t="s">
        <v>72</v>
      </c>
      <c r="E276" s="10" t="s">
        <v>72</v>
      </c>
      <c r="F276" s="10" t="s">
        <v>72</v>
      </c>
      <c r="G276" s="10" t="s">
        <v>72</v>
      </c>
      <c r="H276">
        <v>86</v>
      </c>
      <c r="I276">
        <v>18.356</v>
      </c>
      <c r="J276">
        <v>166.0954</v>
      </c>
      <c r="K276">
        <v>166.095268643</v>
      </c>
      <c r="L276">
        <v>0.79085335234516</v>
      </c>
      <c r="M276" s="10">
        <v>38</v>
      </c>
      <c r="N276" s="10">
        <v>18.271</v>
      </c>
      <c r="O276" s="10">
        <v>160.068299999999</v>
      </c>
      <c r="P276" s="10">
        <v>160.068819743</v>
      </c>
      <c r="Q276" s="10">
        <v>-3.24699714118017</v>
      </c>
      <c r="R276">
        <v>28</v>
      </c>
      <c r="S276">
        <v>18.395</v>
      </c>
      <c r="T276">
        <v>167.0925</v>
      </c>
      <c r="U276">
        <v>167.092303609</v>
      </c>
      <c r="V276">
        <v>1.17534438008864</v>
      </c>
      <c r="W276" s="10" t="s">
        <v>259</v>
      </c>
      <c r="X276" s="17">
        <v>18.3406666666666</v>
      </c>
      <c r="Y276" s="17">
        <v>0.0634060985500076</v>
      </c>
      <c r="Z276" s="17">
        <f t="shared" si="4"/>
        <v>0.0034571316137185764</v>
      </c>
      <c r="AA276" s="17">
        <v>-0.426933136248787</v>
      </c>
      <c r="AB276" s="17">
        <v>1.7377316245379901</v>
      </c>
    </row>
    <row r="277" spans="1:28" ht="12">
      <c r="A277" t="s">
        <v>249</v>
      </c>
      <c r="B277">
        <v>191.04385299999998</v>
      </c>
      <c r="C277" s="10">
        <v>72</v>
      </c>
      <c r="D277" s="10">
        <v>39.374</v>
      </c>
      <c r="E277" s="10">
        <v>191.044099999999</v>
      </c>
      <c r="F277" s="10">
        <v>191.043855509</v>
      </c>
      <c r="G277" s="10">
        <v>1.27976374457478</v>
      </c>
      <c r="H277" t="s">
        <v>72</v>
      </c>
      <c r="I277" t="s">
        <v>72</v>
      </c>
      <c r="J277" t="s">
        <v>72</v>
      </c>
      <c r="K277" t="s">
        <v>72</v>
      </c>
      <c r="L277" t="s">
        <v>72</v>
      </c>
      <c r="M277" s="10">
        <v>77</v>
      </c>
      <c r="N277" s="10">
        <v>39.302</v>
      </c>
      <c r="O277" s="10">
        <v>192.0411</v>
      </c>
      <c r="P277" s="10">
        <v>192.040890475</v>
      </c>
      <c r="Q277" s="10">
        <v>1.09104368077152</v>
      </c>
      <c r="R277">
        <v>74</v>
      </c>
      <c r="S277">
        <v>39.4119999999999</v>
      </c>
      <c r="T277">
        <v>199.0645</v>
      </c>
      <c r="U277">
        <v>199.064374340999</v>
      </c>
      <c r="V277">
        <v>0.631248059934648</v>
      </c>
      <c r="W277" s="10" t="s">
        <v>261</v>
      </c>
      <c r="X277" s="17">
        <v>39.3626666666666</v>
      </c>
      <c r="Y277" s="17">
        <v>0.0558688941481123</v>
      </c>
      <c r="Z277" s="17">
        <f t="shared" si="4"/>
        <v>0.0014193371252314985</v>
      </c>
      <c r="AA277" s="17">
        <v>1.00068516176031</v>
      </c>
      <c r="AB277" s="17">
        <v>1.000685161760316</v>
      </c>
    </row>
    <row r="278" spans="1:28" ht="12">
      <c r="A278" t="s">
        <v>106</v>
      </c>
      <c r="B278">
        <v>202.106588</v>
      </c>
      <c r="C278" s="10">
        <v>405</v>
      </c>
      <c r="D278" s="10">
        <v>4.24699999999999</v>
      </c>
      <c r="E278" s="10">
        <v>209.1296</v>
      </c>
      <c r="F278" s="10">
        <v>209.130074208</v>
      </c>
      <c r="G278" s="10">
        <v>-2.26752657063622</v>
      </c>
      <c r="H278">
        <v>158</v>
      </c>
      <c r="I278">
        <v>4.097</v>
      </c>
      <c r="J278">
        <v>202.1069</v>
      </c>
      <c r="K278">
        <v>202.106590342</v>
      </c>
      <c r="L278">
        <v>1.53215191779716</v>
      </c>
      <c r="M278" s="10">
        <v>147</v>
      </c>
      <c r="N278" s="10">
        <v>4.28399999999999</v>
      </c>
      <c r="O278" s="10">
        <v>206.0934</v>
      </c>
      <c r="P278" s="10">
        <v>206.094730206</v>
      </c>
      <c r="Q278" s="10">
        <v>-6.45434261553499</v>
      </c>
      <c r="R278" t="s">
        <v>72</v>
      </c>
      <c r="S278" t="s">
        <v>72</v>
      </c>
      <c r="T278" t="s">
        <v>72</v>
      </c>
      <c r="U278" t="s">
        <v>72</v>
      </c>
      <c r="V278" t="s">
        <v>72</v>
      </c>
      <c r="W278" s="10" t="s">
        <v>263</v>
      </c>
      <c r="X278" s="17">
        <v>4.20933333333333</v>
      </c>
      <c r="Y278" s="17">
        <v>0.0990269323635402</v>
      </c>
      <c r="Z278" s="17">
        <f t="shared" si="4"/>
        <v>0.023525562012244285</v>
      </c>
      <c r="AA278" s="17">
        <v>-2.39657242279135</v>
      </c>
      <c r="AB278" s="17">
        <v>3.418007034656123</v>
      </c>
    </row>
    <row r="279" spans="1:28" ht="12">
      <c r="A279" t="s">
        <v>21</v>
      </c>
      <c r="B279">
        <v>145.157897</v>
      </c>
      <c r="C279" s="10">
        <v>120</v>
      </c>
      <c r="D279" s="10">
        <v>2.971</v>
      </c>
      <c r="E279" s="10">
        <v>145.1575</v>
      </c>
      <c r="F279" s="10">
        <v>145.157897628999</v>
      </c>
      <c r="G279" s="10">
        <v>-2.73928602164103</v>
      </c>
      <c r="H279" t="s">
        <v>72</v>
      </c>
      <c r="I279" t="s">
        <v>72</v>
      </c>
      <c r="J279" t="s">
        <v>72</v>
      </c>
      <c r="K279" t="s">
        <v>72</v>
      </c>
      <c r="L279" t="s">
        <v>72</v>
      </c>
      <c r="M279" s="10">
        <v>49</v>
      </c>
      <c r="N279" s="10">
        <v>3.188</v>
      </c>
      <c r="O279" s="10">
        <v>148.1493</v>
      </c>
      <c r="P279" s="10">
        <v>148.149002526999</v>
      </c>
      <c r="Q279" s="10">
        <v>2.00793117084025</v>
      </c>
      <c r="R279">
        <v>27</v>
      </c>
      <c r="S279">
        <v>3.25999999999999</v>
      </c>
      <c r="T279">
        <v>155.171699999999</v>
      </c>
      <c r="U279">
        <v>155.172486393</v>
      </c>
      <c r="V279">
        <v>-5.06786362964188</v>
      </c>
      <c r="W279" s="10" t="s">
        <v>261</v>
      </c>
      <c r="X279" s="17">
        <v>3.13966666666666</v>
      </c>
      <c r="Y279" s="17">
        <v>0.150440464414775</v>
      </c>
      <c r="Z279" s="17">
        <f t="shared" si="4"/>
        <v>0.0479160625591173</v>
      </c>
      <c r="AA279" s="17">
        <v>-1.93307282681421</v>
      </c>
      <c r="AB279" s="17">
        <v>3.2716936073743867</v>
      </c>
    </row>
    <row r="280" spans="1:28" ht="12">
      <c r="A280" t="s">
        <v>0</v>
      </c>
      <c r="B280">
        <v>106.04186399999999</v>
      </c>
      <c r="C280" s="10" t="s">
        <v>72</v>
      </c>
      <c r="D280" s="10" t="s">
        <v>72</v>
      </c>
      <c r="E280" s="10" t="s">
        <v>72</v>
      </c>
      <c r="F280" s="10" t="s">
        <v>72</v>
      </c>
      <c r="G280" s="10" t="s">
        <v>72</v>
      </c>
      <c r="H280">
        <v>363</v>
      </c>
      <c r="I280">
        <v>8.416</v>
      </c>
      <c r="J280">
        <v>113.066</v>
      </c>
      <c r="K280">
        <v>113.06534868</v>
      </c>
      <c r="L280">
        <v>5.76056243231759</v>
      </c>
      <c r="M280" s="10">
        <v>486</v>
      </c>
      <c r="N280" s="10">
        <v>8.416</v>
      </c>
      <c r="O280" s="10">
        <v>106.0414</v>
      </c>
      <c r="P280" s="10">
        <v>106.041864813999</v>
      </c>
      <c r="Q280" s="10">
        <v>-4.38330654325085</v>
      </c>
      <c r="R280">
        <v>688</v>
      </c>
      <c r="S280">
        <v>8.519</v>
      </c>
      <c r="T280">
        <v>113.064899999999</v>
      </c>
      <c r="U280">
        <v>113.06534868</v>
      </c>
      <c r="V280">
        <v>-3.96832456046756</v>
      </c>
      <c r="W280" s="10" t="s">
        <v>259</v>
      </c>
      <c r="X280" s="17">
        <v>8.45033333333333</v>
      </c>
      <c r="Y280" s="17">
        <v>0.0594670777265313</v>
      </c>
      <c r="Z280" s="17">
        <f t="shared" si="4"/>
        <v>0.007037246387897676</v>
      </c>
      <c r="AA280" s="17">
        <v>-0.86368955713361</v>
      </c>
      <c r="AB280" s="17">
        <v>4.704064512012</v>
      </c>
    </row>
    <row r="281" spans="1:28" ht="12">
      <c r="A281" t="s">
        <v>52</v>
      </c>
      <c r="B281">
        <v>105.057849</v>
      </c>
      <c r="C281" s="10">
        <v>611</v>
      </c>
      <c r="D281" s="10">
        <v>28.687</v>
      </c>
      <c r="E281" s="10">
        <v>105.0575</v>
      </c>
      <c r="F281" s="10">
        <v>105.057849231</v>
      </c>
      <c r="G281" s="10">
        <v>-3.3241780843371</v>
      </c>
      <c r="H281" t="s">
        <v>72</v>
      </c>
      <c r="I281" t="s">
        <v>72</v>
      </c>
      <c r="J281" t="s">
        <v>72</v>
      </c>
      <c r="K281" t="s">
        <v>72</v>
      </c>
      <c r="L281" t="s">
        <v>72</v>
      </c>
      <c r="M281" s="10">
        <v>305</v>
      </c>
      <c r="N281" s="10">
        <v>28.678</v>
      </c>
      <c r="O281" s="10">
        <v>106.0545</v>
      </c>
      <c r="P281" s="10">
        <v>106.054884197</v>
      </c>
      <c r="Q281" s="10">
        <v>-3.62262429412318</v>
      </c>
      <c r="R281">
        <v>296</v>
      </c>
      <c r="S281">
        <v>28.884</v>
      </c>
      <c r="T281">
        <v>113.0779</v>
      </c>
      <c r="U281">
        <v>113.078368063</v>
      </c>
      <c r="V281">
        <v>-4.13927975807715</v>
      </c>
      <c r="W281" s="10" t="s">
        <v>261</v>
      </c>
      <c r="X281" s="17">
        <v>28.7496666666666</v>
      </c>
      <c r="Y281" s="17">
        <v>0.116423079040769</v>
      </c>
      <c r="Z281" s="17">
        <f t="shared" si="4"/>
        <v>0.004049545352668527</v>
      </c>
      <c r="AA281" s="17">
        <v>-3.69536071217914</v>
      </c>
      <c r="AB281" s="17">
        <v>3.695360712179143</v>
      </c>
    </row>
    <row r="282" spans="1:28" ht="12">
      <c r="A282" t="s">
        <v>63</v>
      </c>
      <c r="B282">
        <v>137.047677</v>
      </c>
      <c r="C282" s="10">
        <v>417</v>
      </c>
      <c r="D282" s="10">
        <v>34.945</v>
      </c>
      <c r="E282" s="10">
        <v>144.0719</v>
      </c>
      <c r="F282" s="10">
        <v>144.071162340999</v>
      </c>
      <c r="G282" s="10">
        <v>5.12010167828401</v>
      </c>
      <c r="H282">
        <v>452</v>
      </c>
      <c r="I282">
        <v>34.957</v>
      </c>
      <c r="J282">
        <v>137.0471</v>
      </c>
      <c r="K282">
        <v>137.047678475</v>
      </c>
      <c r="L282">
        <v>-4.22097627945627</v>
      </c>
      <c r="M282" s="10" t="s">
        <v>72</v>
      </c>
      <c r="N282" s="10" t="s">
        <v>72</v>
      </c>
      <c r="O282" s="10" t="s">
        <v>72</v>
      </c>
      <c r="P282" s="10" t="s">
        <v>72</v>
      </c>
      <c r="Q282" s="10" t="s">
        <v>72</v>
      </c>
      <c r="R282">
        <v>246</v>
      </c>
      <c r="S282">
        <v>34.9669999999999</v>
      </c>
      <c r="T282">
        <v>145.0675</v>
      </c>
      <c r="U282">
        <v>145.068197306999</v>
      </c>
      <c r="V282">
        <v>-4.80675305032487</v>
      </c>
      <c r="W282" s="10" t="s">
        <v>260</v>
      </c>
      <c r="X282" s="17">
        <v>34.9563333333333</v>
      </c>
      <c r="Y282" s="17">
        <v>0.011015141094568</v>
      </c>
      <c r="Z282" s="17">
        <f t="shared" si="4"/>
        <v>0.00031511145604233885</v>
      </c>
      <c r="AA282" s="17">
        <v>-1.30254255049904</v>
      </c>
      <c r="AB282" s="17">
        <v>4.71594366935505</v>
      </c>
    </row>
    <row r="283" spans="1:28" ht="12">
      <c r="A283" t="s">
        <v>42</v>
      </c>
      <c r="B283">
        <v>124.052428</v>
      </c>
      <c r="C283" s="10">
        <v>440</v>
      </c>
      <c r="D283" s="10">
        <v>53.7539999999999</v>
      </c>
      <c r="E283" s="10">
        <v>124.0527</v>
      </c>
      <c r="F283" s="10">
        <v>124.0524295</v>
      </c>
      <c r="G283" s="10">
        <v>2.18052964451755</v>
      </c>
      <c r="H283" t="s">
        <v>72</v>
      </c>
      <c r="I283" t="s">
        <v>72</v>
      </c>
      <c r="J283" t="s">
        <v>72</v>
      </c>
      <c r="K283" t="s">
        <v>72</v>
      </c>
      <c r="L283" t="s">
        <v>72</v>
      </c>
      <c r="M283" s="10">
        <v>406</v>
      </c>
      <c r="N283" s="10">
        <v>53.655</v>
      </c>
      <c r="O283" s="10">
        <v>124.052499999999</v>
      </c>
      <c r="P283" s="10">
        <v>124.0524295</v>
      </c>
      <c r="Q283" s="10">
        <v>0.568308095030568</v>
      </c>
      <c r="R283">
        <v>405</v>
      </c>
      <c r="S283">
        <v>53.7719999999999</v>
      </c>
      <c r="T283">
        <v>131.0755</v>
      </c>
      <c r="U283">
        <v>131.075913366</v>
      </c>
      <c r="V283">
        <v>-3.15363814287833</v>
      </c>
      <c r="W283" s="10" t="s">
        <v>261</v>
      </c>
      <c r="X283" s="17">
        <v>53.7269999999999</v>
      </c>
      <c r="Y283" s="17">
        <v>0.0629999999999942</v>
      </c>
      <c r="Z283" s="17">
        <f t="shared" si="4"/>
        <v>0.0011725947847449946</v>
      </c>
      <c r="AA283" s="17">
        <v>-0.134933467776738</v>
      </c>
      <c r="AB283" s="17">
        <v>1.9674919608088157</v>
      </c>
    </row>
    <row r="284" spans="1:28" ht="12">
      <c r="A284" t="s">
        <v>66</v>
      </c>
      <c r="B284">
        <v>140.04734200000001</v>
      </c>
      <c r="C284" s="10">
        <v>700</v>
      </c>
      <c r="D284" s="10">
        <v>19.3359999999999</v>
      </c>
      <c r="E284" s="10">
        <v>147.070699999999</v>
      </c>
      <c r="F284" s="10">
        <v>147.070827987999</v>
      </c>
      <c r="G284" s="10">
        <v>-0.870247361449076</v>
      </c>
      <c r="H284">
        <v>873</v>
      </c>
      <c r="I284">
        <v>19.402</v>
      </c>
      <c r="J284">
        <v>140.0473</v>
      </c>
      <c r="K284">
        <v>140.047344122</v>
      </c>
      <c r="L284">
        <v>-0.315050601409044</v>
      </c>
      <c r="M284" s="10" t="s">
        <v>72</v>
      </c>
      <c r="N284" s="10" t="s">
        <v>72</v>
      </c>
      <c r="O284" s="10" t="s">
        <v>72</v>
      </c>
      <c r="P284" s="10" t="s">
        <v>72</v>
      </c>
      <c r="Q284" s="10" t="s">
        <v>72</v>
      </c>
      <c r="R284">
        <v>1210</v>
      </c>
      <c r="S284">
        <v>19.3939999999999</v>
      </c>
      <c r="T284">
        <v>147.0713</v>
      </c>
      <c r="U284">
        <v>147.070827987999</v>
      </c>
      <c r="V284">
        <v>3.20941961475193</v>
      </c>
      <c r="W284" s="10" t="s">
        <v>260</v>
      </c>
      <c r="X284" s="17">
        <v>19.3773333333333</v>
      </c>
      <c r="Y284" s="17">
        <v>0.0360185137579768</v>
      </c>
      <c r="Z284" s="17">
        <f t="shared" si="4"/>
        <v>0.0018587962099004091</v>
      </c>
      <c r="AA284" s="17">
        <v>0.674707217297939</v>
      </c>
      <c r="AB284" s="17">
        <v>1.46490585920335</v>
      </c>
    </row>
    <row r="285" spans="1:28" ht="12">
      <c r="A285" t="s">
        <v>130</v>
      </c>
      <c r="B285">
        <v>123.06841299999999</v>
      </c>
      <c r="C285" s="10">
        <v>517</v>
      </c>
      <c r="D285" s="10">
        <v>28.1559999999999</v>
      </c>
      <c r="E285" s="10">
        <v>130.0916</v>
      </c>
      <c r="F285" s="10">
        <v>130.091897783</v>
      </c>
      <c r="G285" s="10">
        <v>-2.28902033933296</v>
      </c>
      <c r="H285">
        <v>498</v>
      </c>
      <c r="I285">
        <v>28.2049999999999</v>
      </c>
      <c r="J285">
        <v>123.0687</v>
      </c>
      <c r="K285">
        <v>123.068413917</v>
      </c>
      <c r="L285">
        <v>2.3245850897122</v>
      </c>
      <c r="M285" s="10">
        <v>523</v>
      </c>
      <c r="N285" s="10">
        <v>28.0949999999999</v>
      </c>
      <c r="O285" s="10">
        <v>124.065299999999</v>
      </c>
      <c r="P285" s="10">
        <v>124.065448883</v>
      </c>
      <c r="Q285" s="10">
        <v>-1.20003596044183</v>
      </c>
      <c r="R285">
        <v>559</v>
      </c>
      <c r="S285">
        <v>28.215</v>
      </c>
      <c r="T285">
        <v>131.0884</v>
      </c>
      <c r="U285">
        <v>131.088932749</v>
      </c>
      <c r="V285">
        <v>-4.06402728917933</v>
      </c>
      <c r="W285" s="10" t="s">
        <v>262</v>
      </c>
      <c r="X285" s="17">
        <v>28.1677499999999</v>
      </c>
      <c r="Y285" s="17">
        <v>0.0549264659946997</v>
      </c>
      <c r="Z285" s="17">
        <f t="shared" si="4"/>
        <v>0.0019499770480318767</v>
      </c>
      <c r="AA285" s="17">
        <v>-1.30712462481048</v>
      </c>
      <c r="AB285" s="17">
        <v>2.46941716966658</v>
      </c>
    </row>
    <row r="286" spans="1:28" ht="12">
      <c r="A286" t="s">
        <v>24</v>
      </c>
      <c r="B286">
        <v>139.063327</v>
      </c>
      <c r="C286" s="10">
        <v>175</v>
      </c>
      <c r="D286" s="10">
        <v>35.372</v>
      </c>
      <c r="E286" s="10">
        <v>139.0634</v>
      </c>
      <c r="F286" s="10">
        <v>139.063328539</v>
      </c>
      <c r="G286" s="10">
        <v>0.513873792288135</v>
      </c>
      <c r="H286" t="s">
        <v>72</v>
      </c>
      <c r="I286" t="s">
        <v>72</v>
      </c>
      <c r="J286" t="s">
        <v>72</v>
      </c>
      <c r="K286" t="s">
        <v>72</v>
      </c>
      <c r="L286" t="s">
        <v>72</v>
      </c>
      <c r="M286" s="10">
        <v>211</v>
      </c>
      <c r="N286" s="10">
        <v>35.2849999999999</v>
      </c>
      <c r="O286" s="10">
        <v>140.0609</v>
      </c>
      <c r="P286" s="10">
        <v>140.060363505</v>
      </c>
      <c r="Q286" s="10">
        <v>3.83045557343988</v>
      </c>
      <c r="R286">
        <v>205</v>
      </c>
      <c r="S286">
        <v>35.399</v>
      </c>
      <c r="T286">
        <v>147.0832</v>
      </c>
      <c r="U286">
        <v>147.083847370999</v>
      </c>
      <c r="V286">
        <v>-4.40137385220191</v>
      </c>
      <c r="W286" s="10" t="s">
        <v>261</v>
      </c>
      <c r="X286" s="17">
        <v>35.3519999999999</v>
      </c>
      <c r="Y286" s="17">
        <v>0.0595734840344321</v>
      </c>
      <c r="Z286" s="17">
        <f t="shared" si="4"/>
        <v>0.0016851517321348798</v>
      </c>
      <c r="AA286" s="17">
        <v>-0.0190148288246323</v>
      </c>
      <c r="AB286" s="17">
        <v>2.915234405976642</v>
      </c>
    </row>
    <row r="287" spans="1:28" ht="12">
      <c r="A287" t="s">
        <v>43</v>
      </c>
      <c r="B287">
        <v>154.062992</v>
      </c>
      <c r="C287" s="10">
        <v>457</v>
      </c>
      <c r="D287" s="10">
        <v>32.7239999999999</v>
      </c>
      <c r="E287" s="10">
        <v>154.0634</v>
      </c>
      <c r="F287" s="10">
        <v>154.062994186</v>
      </c>
      <c r="G287" s="10">
        <v>2.63407836611378</v>
      </c>
      <c r="H287" t="s">
        <v>72</v>
      </c>
      <c r="I287" t="s">
        <v>72</v>
      </c>
      <c r="J287" t="s">
        <v>72</v>
      </c>
      <c r="K287" t="s">
        <v>72</v>
      </c>
      <c r="L287" t="s">
        <v>72</v>
      </c>
      <c r="M287" s="10">
        <v>1186</v>
      </c>
      <c r="N287" s="10">
        <v>32.634</v>
      </c>
      <c r="O287" s="10">
        <v>154.063099999999</v>
      </c>
      <c r="P287" s="10">
        <v>154.062994186</v>
      </c>
      <c r="Q287" s="10">
        <v>0.686822948417343</v>
      </c>
      <c r="R287">
        <v>1126</v>
      </c>
      <c r="S287">
        <v>32.737</v>
      </c>
      <c r="T287">
        <v>162.0894</v>
      </c>
      <c r="U287">
        <v>162.08983289</v>
      </c>
      <c r="V287">
        <v>-2.67067953780039</v>
      </c>
      <c r="W287" s="10" t="s">
        <v>261</v>
      </c>
      <c r="X287" s="17">
        <v>32.6983333333333</v>
      </c>
      <c r="Y287" s="17">
        <v>0.0560921860274059</v>
      </c>
      <c r="Z287" s="17">
        <f t="shared" si="4"/>
        <v>0.0017154448043449498</v>
      </c>
      <c r="AA287" s="17">
        <v>0.216740592243577</v>
      </c>
      <c r="AB287" s="17">
        <v>1.9971936174438376</v>
      </c>
    </row>
    <row r="288" spans="1:28" ht="12">
      <c r="A288" t="s">
        <v>1</v>
      </c>
      <c r="B288">
        <v>123.104799</v>
      </c>
      <c r="C288" s="10" t="s">
        <v>72</v>
      </c>
      <c r="D288" s="10" t="s">
        <v>72</v>
      </c>
      <c r="E288" s="10" t="s">
        <v>72</v>
      </c>
      <c r="F288" s="10" t="s">
        <v>72</v>
      </c>
      <c r="G288" s="10" t="s">
        <v>72</v>
      </c>
      <c r="H288">
        <v>207</v>
      </c>
      <c r="I288">
        <v>32.561</v>
      </c>
      <c r="J288">
        <v>131.130799999999</v>
      </c>
      <c r="K288">
        <v>131.131638127</v>
      </c>
      <c r="L288">
        <v>-6.39149340361455</v>
      </c>
      <c r="M288" s="10">
        <v>75</v>
      </c>
      <c r="N288" s="10">
        <v>32.502</v>
      </c>
      <c r="O288" s="10">
        <v>124.102</v>
      </c>
      <c r="P288" s="10">
        <v>124.101834389</v>
      </c>
      <c r="Q288" s="10">
        <v>1.33447664827247</v>
      </c>
      <c r="R288">
        <v>101</v>
      </c>
      <c r="S288">
        <v>32.6169999999999</v>
      </c>
      <c r="T288">
        <v>132.128099999999</v>
      </c>
      <c r="U288">
        <v>132.128673093</v>
      </c>
      <c r="V288">
        <v>-4.33738557032171</v>
      </c>
      <c r="W288" s="10" t="s">
        <v>259</v>
      </c>
      <c r="X288" s="17">
        <v>32.5599999999999</v>
      </c>
      <c r="Y288" s="17">
        <v>0.0575065213693134</v>
      </c>
      <c r="Z288" s="17">
        <f t="shared" si="4"/>
        <v>0.0017661708037258468</v>
      </c>
      <c r="AA288" s="17">
        <v>-3.13146744188793</v>
      </c>
      <c r="AB288" s="17">
        <v>4.021118540736244</v>
      </c>
    </row>
    <row r="289" spans="1:28" ht="12">
      <c r="A289" t="s">
        <v>2</v>
      </c>
      <c r="B289">
        <v>155.076869</v>
      </c>
      <c r="C289" s="10" t="s">
        <v>72</v>
      </c>
      <c r="D289" s="10" t="s">
        <v>72</v>
      </c>
      <c r="E289" s="10" t="s">
        <v>72</v>
      </c>
      <c r="F289" s="10" t="s">
        <v>72</v>
      </c>
      <c r="G289" s="10" t="s">
        <v>72</v>
      </c>
      <c r="H289">
        <v>681</v>
      </c>
      <c r="I289">
        <v>49.7259999999999</v>
      </c>
      <c r="J289">
        <v>163.1036</v>
      </c>
      <c r="K289">
        <v>163.103708858999</v>
      </c>
      <c r="L289">
        <v>-0.667421977526218</v>
      </c>
      <c r="M289" s="10">
        <v>156</v>
      </c>
      <c r="N289" s="10">
        <v>49.667</v>
      </c>
      <c r="O289" s="10">
        <v>156.074099999999</v>
      </c>
      <c r="P289" s="10">
        <v>156.073905121</v>
      </c>
      <c r="Q289" s="10">
        <v>1.24863281760739</v>
      </c>
      <c r="R289">
        <v>253</v>
      </c>
      <c r="S289">
        <v>49.7819999999999</v>
      </c>
      <c r="T289">
        <v>164.1012</v>
      </c>
      <c r="U289">
        <v>164.100743825</v>
      </c>
      <c r="V289">
        <v>2.77984724126046</v>
      </c>
      <c r="W289" s="10" t="s">
        <v>259</v>
      </c>
      <c r="X289" s="17">
        <v>49.7249999999999</v>
      </c>
      <c r="Y289" s="17">
        <v>0.0575065213693133</v>
      </c>
      <c r="Z289" s="17">
        <f t="shared" si="4"/>
        <v>0.0011564911285935327</v>
      </c>
      <c r="AA289" s="17">
        <v>1.12035269378054</v>
      </c>
      <c r="AB289" s="17">
        <v>1.5653006787980226</v>
      </c>
    </row>
    <row r="290" spans="1:28" ht="12">
      <c r="A290" t="s">
        <v>3</v>
      </c>
      <c r="B290">
        <v>126.104464</v>
      </c>
      <c r="C290" s="10" t="s">
        <v>72</v>
      </c>
      <c r="D290" s="10" t="s">
        <v>72</v>
      </c>
      <c r="E290" s="10" t="s">
        <v>72</v>
      </c>
      <c r="F290" s="10" t="s">
        <v>72</v>
      </c>
      <c r="G290" s="10" t="s">
        <v>72</v>
      </c>
      <c r="H290">
        <v>433</v>
      </c>
      <c r="I290">
        <v>32.783</v>
      </c>
      <c r="J290">
        <v>134.1305</v>
      </c>
      <c r="K290">
        <v>134.131303774</v>
      </c>
      <c r="L290">
        <v>-5.99244156565379</v>
      </c>
      <c r="M290" s="10">
        <v>320</v>
      </c>
      <c r="N290" s="10">
        <v>32.738</v>
      </c>
      <c r="O290" s="10">
        <v>126.1039</v>
      </c>
      <c r="P290" s="10">
        <v>126.10446507</v>
      </c>
      <c r="Q290" s="10">
        <v>-4.48096742406247</v>
      </c>
      <c r="R290">
        <v>260</v>
      </c>
      <c r="S290">
        <v>32.8579999999999</v>
      </c>
      <c r="T290">
        <v>134.130799999999</v>
      </c>
      <c r="U290">
        <v>134.131303774</v>
      </c>
      <c r="V290">
        <v>-3.75582720751897</v>
      </c>
      <c r="W290" s="10" t="s">
        <v>259</v>
      </c>
      <c r="X290" s="17">
        <v>32.7929999999999</v>
      </c>
      <c r="Y290" s="17">
        <v>0.0606217782649053</v>
      </c>
      <c r="Z290" s="17">
        <f t="shared" si="4"/>
        <v>0.0018486194695485464</v>
      </c>
      <c r="AA290" s="17">
        <v>-4.74307873241174</v>
      </c>
      <c r="AB290" s="17">
        <v>4.743078732411743</v>
      </c>
    </row>
    <row r="291" spans="1:28" ht="12">
      <c r="A291" t="s">
        <v>19</v>
      </c>
      <c r="B291">
        <v>173.087433</v>
      </c>
      <c r="C291" s="10">
        <v>108</v>
      </c>
      <c r="D291" s="10">
        <v>26.2549999999999</v>
      </c>
      <c r="E291" s="10">
        <v>173.0876</v>
      </c>
      <c r="F291" s="10">
        <v>173.087434841</v>
      </c>
      <c r="G291" s="10">
        <v>0.954194047400665</v>
      </c>
      <c r="H291" t="s">
        <v>72</v>
      </c>
      <c r="I291" t="s">
        <v>72</v>
      </c>
      <c r="J291" t="s">
        <v>72</v>
      </c>
      <c r="K291" t="s">
        <v>72</v>
      </c>
      <c r="L291" t="s">
        <v>72</v>
      </c>
      <c r="M291" s="10">
        <v>43</v>
      </c>
      <c r="N291" s="10">
        <v>26.1469999999999</v>
      </c>
      <c r="O291" s="10">
        <v>174.0847</v>
      </c>
      <c r="P291" s="10">
        <v>174.084469807</v>
      </c>
      <c r="Q291" s="10">
        <v>1.32230635075176</v>
      </c>
      <c r="R291">
        <v>47</v>
      </c>
      <c r="S291">
        <v>26.2779999999999</v>
      </c>
      <c r="T291">
        <v>182.1115</v>
      </c>
      <c r="U291">
        <v>182.111308511</v>
      </c>
      <c r="V291">
        <v>1.05149428428138</v>
      </c>
      <c r="W291" s="10" t="s">
        <v>261</v>
      </c>
      <c r="X291" s="17">
        <v>26.2266666666666</v>
      </c>
      <c r="Y291" s="17">
        <v>0.0699452166579907</v>
      </c>
      <c r="Z291" s="17">
        <f t="shared" si="4"/>
        <v>0.0026669503047022447</v>
      </c>
      <c r="AA291" s="17">
        <v>1.10933156081127</v>
      </c>
      <c r="AB291" s="17">
        <v>1.1093315608112684</v>
      </c>
    </row>
    <row r="292" spans="1:28" ht="12">
      <c r="A292" t="s">
        <v>250</v>
      </c>
      <c r="B292">
        <v>205.059503</v>
      </c>
      <c r="C292" s="10">
        <v>238</v>
      </c>
      <c r="D292" s="10">
        <v>44.6229999999999</v>
      </c>
      <c r="E292" s="10">
        <v>213.0867</v>
      </c>
      <c r="F292" s="10">
        <v>213.086344276999</v>
      </c>
      <c r="G292" s="10">
        <v>1.66938431134506</v>
      </c>
      <c r="H292">
        <v>154</v>
      </c>
      <c r="I292">
        <v>44.643</v>
      </c>
      <c r="J292">
        <v>205.059699999999</v>
      </c>
      <c r="K292">
        <v>205.059505573</v>
      </c>
      <c r="L292">
        <v>0.948149169521145</v>
      </c>
      <c r="M292" s="10">
        <v>56</v>
      </c>
      <c r="N292" s="10">
        <v>44.5769999999999</v>
      </c>
      <c r="O292" s="10">
        <v>206.0569</v>
      </c>
      <c r="P292" s="10">
        <v>206.056540539</v>
      </c>
      <c r="Q292" s="10">
        <v>1.74447750639755</v>
      </c>
      <c r="R292">
        <v>82</v>
      </c>
      <c r="S292">
        <v>44.6839999999999</v>
      </c>
      <c r="T292">
        <v>214.0839</v>
      </c>
      <c r="U292">
        <v>214.083379243</v>
      </c>
      <c r="V292">
        <v>2.43249616969457</v>
      </c>
      <c r="W292" s="10" t="s">
        <v>262</v>
      </c>
      <c r="X292" s="17">
        <v>44.6317499999999</v>
      </c>
      <c r="Y292" s="17">
        <v>0.0444625310420663</v>
      </c>
      <c r="Z292" s="17">
        <f t="shared" si="4"/>
        <v>0.0009962085520300325</v>
      </c>
      <c r="AA292" s="17">
        <v>1.69862678923958</v>
      </c>
      <c r="AB292" s="17">
        <v>1.6986267892395812</v>
      </c>
    </row>
    <row r="293" spans="1:28" ht="12">
      <c r="A293" t="s">
        <v>114</v>
      </c>
      <c r="B293">
        <v>216.12223799999998</v>
      </c>
      <c r="C293" s="10">
        <v>1184</v>
      </c>
      <c r="D293" s="10">
        <v>5.19899999999999</v>
      </c>
      <c r="E293" s="10">
        <v>224.1482</v>
      </c>
      <c r="F293" s="10">
        <v>224.14907911</v>
      </c>
      <c r="G293" s="10">
        <v>-3.92198800677743</v>
      </c>
      <c r="H293">
        <v>600</v>
      </c>
      <c r="I293">
        <v>5.04199999999999</v>
      </c>
      <c r="J293">
        <v>216.120399999999</v>
      </c>
      <c r="K293">
        <v>216.122240406</v>
      </c>
      <c r="L293">
        <v>-8.51557894570041</v>
      </c>
      <c r="M293" s="10">
        <v>357</v>
      </c>
      <c r="N293" s="10">
        <v>4.264</v>
      </c>
      <c r="O293" s="10">
        <v>220.1086</v>
      </c>
      <c r="P293" s="10">
        <v>220.11038027</v>
      </c>
      <c r="Q293" s="10">
        <v>-8.08807834427443</v>
      </c>
      <c r="R293" t="s">
        <v>72</v>
      </c>
      <c r="S293" t="s">
        <v>72</v>
      </c>
      <c r="T293" t="s">
        <v>72</v>
      </c>
      <c r="U293" t="s">
        <v>72</v>
      </c>
      <c r="V293" t="s">
        <v>72</v>
      </c>
      <c r="W293" s="10" t="s">
        <v>263</v>
      </c>
      <c r="X293" s="17">
        <v>4.835</v>
      </c>
      <c r="Y293" s="17">
        <v>0.500692520415473</v>
      </c>
      <c r="Z293" s="17">
        <f t="shared" si="4"/>
        <v>0.10355584703525811</v>
      </c>
      <c r="AA293" s="17">
        <v>-6.84188176558409</v>
      </c>
      <c r="AB293" s="17">
        <v>6.841881765584091</v>
      </c>
    </row>
    <row r="294" spans="1:28" ht="12">
      <c r="A294" t="s">
        <v>305</v>
      </c>
      <c r="B294">
        <v>208.086442</v>
      </c>
      <c r="C294" s="10">
        <v>2158</v>
      </c>
      <c r="D294" s="10">
        <v>23.6909999999999</v>
      </c>
      <c r="E294" s="10">
        <v>208.087799999999</v>
      </c>
      <c r="F294" s="10">
        <v>208.086445524999</v>
      </c>
      <c r="G294" s="10">
        <v>6.50919379482928</v>
      </c>
      <c r="H294" t="s">
        <v>72</v>
      </c>
      <c r="I294" t="s">
        <v>72</v>
      </c>
      <c r="J294" t="s">
        <v>72</v>
      </c>
      <c r="K294" t="s">
        <v>72</v>
      </c>
      <c r="L294" t="s">
        <v>72</v>
      </c>
      <c r="M294" s="10">
        <v>921</v>
      </c>
      <c r="N294" s="10">
        <v>23.5159999999999</v>
      </c>
      <c r="O294" s="10">
        <v>208.0864</v>
      </c>
      <c r="P294" s="10">
        <v>208.086445524999</v>
      </c>
      <c r="Q294" s="10">
        <v>-0.21877926642505</v>
      </c>
      <c r="R294">
        <v>1250</v>
      </c>
      <c r="S294">
        <v>23.637</v>
      </c>
      <c r="T294">
        <v>216.113</v>
      </c>
      <c r="U294">
        <v>216.113284228999</v>
      </c>
      <c r="V294">
        <v>-1.31518523220973</v>
      </c>
      <c r="W294" s="10" t="s">
        <v>261</v>
      </c>
      <c r="X294" s="17">
        <v>23.6146666666666</v>
      </c>
      <c r="Y294" s="17">
        <v>0.089612127155499</v>
      </c>
      <c r="Z294" s="17">
        <f t="shared" si="4"/>
        <v>0.003794765703044686</v>
      </c>
      <c r="AA294" s="17">
        <v>1.65840976539816</v>
      </c>
      <c r="AB294" s="17">
        <v>2.68105276448802</v>
      </c>
    </row>
    <row r="295" spans="1:28" ht="12">
      <c r="A295" t="s">
        <v>4</v>
      </c>
      <c r="B295">
        <v>159.125927</v>
      </c>
      <c r="C295" s="10" t="s">
        <v>72</v>
      </c>
      <c r="D295" s="10" t="s">
        <v>72</v>
      </c>
      <c r="E295" s="10" t="s">
        <v>72</v>
      </c>
      <c r="F295" s="10" t="s">
        <v>72</v>
      </c>
      <c r="G295" s="10" t="s">
        <v>72</v>
      </c>
      <c r="H295">
        <v>1242</v>
      </c>
      <c r="I295">
        <v>22.643</v>
      </c>
      <c r="J295">
        <v>167.1517</v>
      </c>
      <c r="K295">
        <v>167.152767498999</v>
      </c>
      <c r="L295">
        <v>-6.38636748810132</v>
      </c>
      <c r="M295" s="10">
        <v>504</v>
      </c>
      <c r="N295" s="10">
        <v>22.6269999999999</v>
      </c>
      <c r="O295" s="10">
        <v>160.1223</v>
      </c>
      <c r="P295" s="10">
        <v>160.122963760999</v>
      </c>
      <c r="Q295" s="10">
        <v>-4.14532047323266</v>
      </c>
      <c r="R295">
        <v>663</v>
      </c>
      <c r="S295">
        <v>22.7899999999999</v>
      </c>
      <c r="T295">
        <v>168.1491</v>
      </c>
      <c r="U295">
        <v>168.149802464999</v>
      </c>
      <c r="V295">
        <v>-4.17761418453115</v>
      </c>
      <c r="W295" s="10" t="s">
        <v>259</v>
      </c>
      <c r="X295" s="17">
        <v>22.6866666666666</v>
      </c>
      <c r="Y295" s="17">
        <v>0.0898461648226167</v>
      </c>
      <c r="Z295" s="17">
        <f t="shared" si="4"/>
        <v>0.003960307000703069</v>
      </c>
      <c r="AA295" s="17">
        <v>-4.90310071528838</v>
      </c>
      <c r="AB295" s="17">
        <v>4.903100715288376</v>
      </c>
    </row>
    <row r="296" spans="1:28" ht="12">
      <c r="A296" t="s">
        <v>268</v>
      </c>
      <c r="B296">
        <v>249.134989</v>
      </c>
      <c r="C296" s="10">
        <v>1808</v>
      </c>
      <c r="D296" s="10">
        <v>23.709</v>
      </c>
      <c r="E296" s="10">
        <v>257.161999999999</v>
      </c>
      <c r="F296" s="10">
        <v>257.161831185999</v>
      </c>
      <c r="G296" s="10">
        <v>0.656450450780421</v>
      </c>
      <c r="H296">
        <v>522</v>
      </c>
      <c r="I296">
        <v>23.753</v>
      </c>
      <c r="J296">
        <v>249.1362</v>
      </c>
      <c r="K296">
        <v>249.134992482</v>
      </c>
      <c r="L296">
        <v>4.84684221983917</v>
      </c>
      <c r="M296" s="10">
        <v>560</v>
      </c>
      <c r="N296" s="10">
        <v>23.6759999999999</v>
      </c>
      <c r="O296" s="10">
        <v>250.132399999999</v>
      </c>
      <c r="P296" s="10">
        <v>250.132027448</v>
      </c>
      <c r="Q296" s="10">
        <v>1.48942142157193</v>
      </c>
      <c r="R296" t="s">
        <v>72</v>
      </c>
      <c r="S296" t="s">
        <v>72</v>
      </c>
      <c r="T296" t="s">
        <v>72</v>
      </c>
      <c r="U296" t="s">
        <v>72</v>
      </c>
      <c r="V296" t="s">
        <v>72</v>
      </c>
      <c r="W296" s="10" t="s">
        <v>263</v>
      </c>
      <c r="X296" s="17">
        <v>23.7126666666666</v>
      </c>
      <c r="Y296" s="17">
        <v>0.0386307304271309</v>
      </c>
      <c r="Z296" s="17">
        <f t="shared" si="4"/>
        <v>0.0016291179296774303</v>
      </c>
      <c r="AA296" s="17">
        <v>2.33090469739717</v>
      </c>
      <c r="AB296" s="17">
        <v>2.330904697397173</v>
      </c>
    </row>
    <row r="297" spans="1:28" ht="12">
      <c r="A297" t="s">
        <v>65</v>
      </c>
      <c r="B297">
        <v>147.032027</v>
      </c>
      <c r="C297" s="10">
        <v>605</v>
      </c>
      <c r="D297" s="10">
        <v>34.9849999999999</v>
      </c>
      <c r="E297" s="10">
        <v>155.0592</v>
      </c>
      <c r="F297" s="10">
        <v>155.058867115</v>
      </c>
      <c r="G297" s="10">
        <v>2.1468298214707</v>
      </c>
      <c r="H297">
        <v>595</v>
      </c>
      <c r="I297">
        <v>35.0409999999999</v>
      </c>
      <c r="J297">
        <v>147.033099999999</v>
      </c>
      <c r="K297">
        <v>147.032028411</v>
      </c>
      <c r="L297">
        <v>7.28813314681888</v>
      </c>
      <c r="M297" s="10" t="s">
        <v>72</v>
      </c>
      <c r="N297" s="10" t="s">
        <v>72</v>
      </c>
      <c r="O297" s="10" t="s">
        <v>72</v>
      </c>
      <c r="P297" s="10" t="s">
        <v>72</v>
      </c>
      <c r="Q297" s="10" t="s">
        <v>72</v>
      </c>
      <c r="R297">
        <v>1549</v>
      </c>
      <c r="S297">
        <v>34.188</v>
      </c>
      <c r="T297">
        <v>156.056</v>
      </c>
      <c r="U297">
        <v>156.055902081</v>
      </c>
      <c r="V297">
        <v>0.627461048935534</v>
      </c>
      <c r="W297" s="10" t="s">
        <v>260</v>
      </c>
      <c r="X297" s="17">
        <v>34.7379999999999</v>
      </c>
      <c r="Y297" s="17">
        <v>0.477136248884942</v>
      </c>
      <c r="Z297" s="17">
        <f t="shared" si="4"/>
        <v>0.013735282655447734</v>
      </c>
      <c r="AA297" s="17">
        <v>3.35414133907504</v>
      </c>
      <c r="AB297" s="17">
        <v>3.354141339075037</v>
      </c>
    </row>
    <row r="298" spans="1:28" ht="12">
      <c r="A298" t="s">
        <v>46</v>
      </c>
      <c r="B298">
        <v>117.057849</v>
      </c>
      <c r="C298" s="10">
        <v>483</v>
      </c>
      <c r="D298" s="10">
        <v>37.4829999999999</v>
      </c>
      <c r="E298" s="10">
        <v>117.0582</v>
      </c>
      <c r="F298" s="10">
        <v>117.057849231</v>
      </c>
      <c r="G298" s="10">
        <v>2.99654403611441</v>
      </c>
      <c r="H298" t="s">
        <v>72</v>
      </c>
      <c r="I298" t="s">
        <v>72</v>
      </c>
      <c r="J298" t="s">
        <v>72</v>
      </c>
      <c r="K298" t="s">
        <v>72</v>
      </c>
      <c r="L298" t="s">
        <v>72</v>
      </c>
      <c r="M298" s="10">
        <v>264</v>
      </c>
      <c r="N298" s="10">
        <v>37.392</v>
      </c>
      <c r="O298" s="10">
        <v>118.0551</v>
      </c>
      <c r="P298" s="10">
        <v>118.054884197</v>
      </c>
      <c r="Q298" s="10">
        <v>1.82798874825805</v>
      </c>
      <c r="R298">
        <v>230</v>
      </c>
      <c r="S298">
        <v>37.4919999999999</v>
      </c>
      <c r="T298">
        <v>126.0811</v>
      </c>
      <c r="U298">
        <v>126.081722901</v>
      </c>
      <c r="V298">
        <v>-4.94045437885511</v>
      </c>
      <c r="W298" s="10" t="s">
        <v>261</v>
      </c>
      <c r="X298" s="17">
        <v>37.4556666666666</v>
      </c>
      <c r="Y298" s="17">
        <v>0.0553202795847283</v>
      </c>
      <c r="Z298" s="17">
        <f t="shared" si="4"/>
        <v>0.0014769535428923544</v>
      </c>
      <c r="AA298" s="17">
        <v>-0.0386405314942145</v>
      </c>
      <c r="AB298" s="17">
        <v>3.2549957210758564</v>
      </c>
    </row>
    <row r="299" spans="1:28" ht="12">
      <c r="A299" t="s">
        <v>5</v>
      </c>
      <c r="B299">
        <v>133.052763</v>
      </c>
      <c r="C299" s="10" t="s">
        <v>72</v>
      </c>
      <c r="D299" s="10" t="s">
        <v>72</v>
      </c>
      <c r="E299" s="10" t="s">
        <v>72</v>
      </c>
      <c r="F299" s="10" t="s">
        <v>72</v>
      </c>
      <c r="G299" s="10" t="s">
        <v>72</v>
      </c>
      <c r="H299">
        <v>441</v>
      </c>
      <c r="I299">
        <v>28.84</v>
      </c>
      <c r="J299">
        <v>141.0791</v>
      </c>
      <c r="K299">
        <v>141.079602556999</v>
      </c>
      <c r="L299">
        <v>-3.5622229633629</v>
      </c>
      <c r="M299" s="10">
        <v>74</v>
      </c>
      <c r="N299" s="10">
        <v>28.7319999999999</v>
      </c>
      <c r="O299" s="10">
        <v>134.0489</v>
      </c>
      <c r="P299" s="10">
        <v>134.049798818999</v>
      </c>
      <c r="Q299" s="10">
        <v>-6.70511263589296</v>
      </c>
      <c r="R299">
        <v>55</v>
      </c>
      <c r="S299">
        <v>28.884</v>
      </c>
      <c r="T299">
        <v>142.075899999999</v>
      </c>
      <c r="U299">
        <v>142.076637522999</v>
      </c>
      <c r="V299">
        <v>-5.19102234439191</v>
      </c>
      <c r="W299" s="10" t="s">
        <v>259</v>
      </c>
      <c r="X299" s="17">
        <v>28.8186666666666</v>
      </c>
      <c r="Y299" s="17">
        <v>0.0782133833390062</v>
      </c>
      <c r="Z299" s="17">
        <f t="shared" si="4"/>
        <v>0.0027139834137251215</v>
      </c>
      <c r="AA299" s="17">
        <v>-5.15278598121593</v>
      </c>
      <c r="AB299" s="17">
        <v>5.152785981215923</v>
      </c>
    </row>
    <row r="300" spans="1:28" ht="12">
      <c r="A300" t="s">
        <v>6</v>
      </c>
      <c r="B300">
        <v>165.04259100000002</v>
      </c>
      <c r="C300" s="10" t="s">
        <v>72</v>
      </c>
      <c r="D300" s="10" t="s">
        <v>72</v>
      </c>
      <c r="E300" s="10" t="s">
        <v>72</v>
      </c>
      <c r="F300" s="10" t="s">
        <v>72</v>
      </c>
      <c r="G300" s="10" t="s">
        <v>72</v>
      </c>
      <c r="H300">
        <v>642</v>
      </c>
      <c r="I300">
        <v>24.3859999999999</v>
      </c>
      <c r="J300">
        <v>173.069099999999</v>
      </c>
      <c r="K300">
        <v>173.069431801</v>
      </c>
      <c r="L300">
        <v>-1.91715542512735</v>
      </c>
      <c r="M300" s="10">
        <v>589</v>
      </c>
      <c r="N300" s="10">
        <v>24.323</v>
      </c>
      <c r="O300" s="10">
        <v>166.040699999999</v>
      </c>
      <c r="P300" s="10">
        <v>166.039628063</v>
      </c>
      <c r="Q300" s="10">
        <v>6.4559106304771</v>
      </c>
      <c r="R300">
        <v>494</v>
      </c>
      <c r="S300">
        <v>24.4439999999999</v>
      </c>
      <c r="T300">
        <v>174.066399999999</v>
      </c>
      <c r="U300">
        <v>174.066466767</v>
      </c>
      <c r="V300">
        <v>-0.383571869680162</v>
      </c>
      <c r="W300" s="10" t="s">
        <v>259</v>
      </c>
      <c r="X300" s="17">
        <v>24.3843333333333</v>
      </c>
      <c r="Y300" s="17">
        <v>0.0605172151815712</v>
      </c>
      <c r="Z300" s="17">
        <f t="shared" si="4"/>
        <v>0.0024818072470672954</v>
      </c>
      <c r="AA300" s="17">
        <v>1.38506111188986</v>
      </c>
      <c r="AB300" s="17">
        <v>2.9188793084282043</v>
      </c>
    </row>
    <row r="301" spans="1:28" ht="12">
      <c r="A301" t="s">
        <v>251</v>
      </c>
      <c r="B301">
        <v>168.042256</v>
      </c>
      <c r="C301" s="10">
        <v>162</v>
      </c>
      <c r="D301" s="10">
        <v>19.4029999999999</v>
      </c>
      <c r="E301" s="10">
        <v>168.042</v>
      </c>
      <c r="F301" s="10">
        <v>168.042258744</v>
      </c>
      <c r="G301" s="10">
        <v>-1.53975554685446</v>
      </c>
      <c r="H301" t="s">
        <v>72</v>
      </c>
      <c r="I301" t="s">
        <v>72</v>
      </c>
      <c r="J301" t="s">
        <v>72</v>
      </c>
      <c r="K301" t="s">
        <v>72</v>
      </c>
      <c r="L301" t="s">
        <v>72</v>
      </c>
      <c r="M301" s="10">
        <v>259</v>
      </c>
      <c r="N301" s="10">
        <v>19.27</v>
      </c>
      <c r="O301" s="10">
        <v>168.0419</v>
      </c>
      <c r="P301" s="10">
        <v>168.042258744</v>
      </c>
      <c r="Q301" s="10">
        <v>-2.1348439534895</v>
      </c>
      <c r="R301">
        <v>162</v>
      </c>
      <c r="S301">
        <v>19.395</v>
      </c>
      <c r="T301">
        <v>176.0702</v>
      </c>
      <c r="U301">
        <v>176.069097448</v>
      </c>
      <c r="V301">
        <v>6.26204152785812</v>
      </c>
      <c r="W301" s="10" t="s">
        <v>261</v>
      </c>
      <c r="X301" s="17">
        <v>19.3559999999999</v>
      </c>
      <c r="Y301" s="17">
        <v>0.0745855213831721</v>
      </c>
      <c r="Z301" s="17">
        <f t="shared" si="4"/>
        <v>0.0038533540702196984</v>
      </c>
      <c r="AA301" s="17">
        <v>0.86248067583805</v>
      </c>
      <c r="AB301" s="17">
        <v>3.3122136760673597</v>
      </c>
    </row>
    <row r="302" spans="1:28" ht="12">
      <c r="A302" t="s">
        <v>274</v>
      </c>
      <c r="B302">
        <v>151.063327</v>
      </c>
      <c r="C302" s="10">
        <v>719</v>
      </c>
      <c r="D302" s="10">
        <v>28.873</v>
      </c>
      <c r="E302" s="10">
        <v>151.063899999999</v>
      </c>
      <c r="F302" s="10">
        <v>151.063328539</v>
      </c>
      <c r="G302" s="10">
        <v>3.78292339665959</v>
      </c>
      <c r="H302" t="s">
        <v>72</v>
      </c>
      <c r="I302" t="s">
        <v>72</v>
      </c>
      <c r="J302" t="s">
        <v>72</v>
      </c>
      <c r="K302" t="s">
        <v>72</v>
      </c>
      <c r="L302" t="s">
        <v>72</v>
      </c>
      <c r="M302" s="10">
        <v>230</v>
      </c>
      <c r="N302" s="10">
        <v>28.6709999999999</v>
      </c>
      <c r="O302" s="10">
        <v>152.0603</v>
      </c>
      <c r="P302" s="10">
        <v>152.060363505</v>
      </c>
      <c r="Q302" s="10">
        <v>-0.417630199757247</v>
      </c>
      <c r="R302">
        <v>177</v>
      </c>
      <c r="S302">
        <v>28.884</v>
      </c>
      <c r="T302">
        <v>160.0869</v>
      </c>
      <c r="U302">
        <v>160.087202209</v>
      </c>
      <c r="V302">
        <v>-1.88777738515647</v>
      </c>
      <c r="W302" s="10" t="s">
        <v>261</v>
      </c>
      <c r="X302" s="17">
        <v>28.8093333333333</v>
      </c>
      <c r="Y302" s="17">
        <v>0.119926366297553</v>
      </c>
      <c r="Z302" s="17">
        <f t="shared" si="4"/>
        <v>0.0041627608980036495</v>
      </c>
      <c r="AA302" s="17">
        <v>0.492505270581956</v>
      </c>
      <c r="AB302" s="17">
        <v>2.0294436605244357</v>
      </c>
    </row>
    <row r="303" spans="1:28" ht="12">
      <c r="A303" t="s">
        <v>115</v>
      </c>
      <c r="B303">
        <v>167.058241</v>
      </c>
      <c r="C303" s="10">
        <v>1196</v>
      </c>
      <c r="D303" s="10">
        <v>24.4989999999999</v>
      </c>
      <c r="E303" s="10">
        <v>175.0848</v>
      </c>
      <c r="F303" s="10">
        <v>175.085081865</v>
      </c>
      <c r="G303" s="10">
        <v>-1.60987445076838</v>
      </c>
      <c r="H303">
        <v>1719</v>
      </c>
      <c r="I303">
        <v>24.555</v>
      </c>
      <c r="J303">
        <v>167.0586</v>
      </c>
      <c r="K303">
        <v>167.058243161</v>
      </c>
      <c r="L303">
        <v>2.13601551921981</v>
      </c>
      <c r="M303" s="10">
        <v>1010</v>
      </c>
      <c r="N303" s="10">
        <v>24.3969999999999</v>
      </c>
      <c r="O303" s="10">
        <v>168.0557</v>
      </c>
      <c r="P303" s="10">
        <v>168.055278127</v>
      </c>
      <c r="Q303" s="10">
        <v>2.51032282172417</v>
      </c>
      <c r="R303" t="s">
        <v>72</v>
      </c>
      <c r="S303" t="s">
        <v>72</v>
      </c>
      <c r="T303" t="s">
        <v>72</v>
      </c>
      <c r="U303" t="s">
        <v>72</v>
      </c>
      <c r="V303" t="s">
        <v>72</v>
      </c>
      <c r="W303" s="10" t="s">
        <v>263</v>
      </c>
      <c r="X303" s="17">
        <v>24.4836666666666</v>
      </c>
      <c r="Y303" s="17">
        <v>0.0801082600818038</v>
      </c>
      <c r="Z303" s="17">
        <f t="shared" si="4"/>
        <v>0.0032719061720795093</v>
      </c>
      <c r="AA303" s="17">
        <v>1.01215463005853</v>
      </c>
      <c r="AB303" s="17">
        <v>2.08540426390412</v>
      </c>
    </row>
    <row r="304" spans="1:28" ht="12">
      <c r="A304" t="s">
        <v>58</v>
      </c>
      <c r="B304">
        <v>182.057906</v>
      </c>
      <c r="C304" s="10">
        <v>264</v>
      </c>
      <c r="D304" s="10">
        <v>32.679</v>
      </c>
      <c r="E304" s="10">
        <v>191.0877</v>
      </c>
      <c r="F304" s="10">
        <v>191.08810235</v>
      </c>
      <c r="G304" s="10">
        <v>-2.10557326727077</v>
      </c>
      <c r="H304">
        <v>128</v>
      </c>
      <c r="I304">
        <v>32.707</v>
      </c>
      <c r="J304">
        <v>182.0585</v>
      </c>
      <c r="K304">
        <v>182.057908808</v>
      </c>
      <c r="L304">
        <v>3.24727447366848</v>
      </c>
      <c r="M304" s="10" t="s">
        <v>72</v>
      </c>
      <c r="N304" s="10" t="s">
        <v>72</v>
      </c>
      <c r="O304" s="10" t="s">
        <v>72</v>
      </c>
      <c r="P304" s="10" t="s">
        <v>72</v>
      </c>
      <c r="Q304" s="10" t="s">
        <v>72</v>
      </c>
      <c r="R304">
        <v>398</v>
      </c>
      <c r="S304">
        <v>32.746</v>
      </c>
      <c r="T304">
        <v>191.0892</v>
      </c>
      <c r="U304">
        <v>191.08810235</v>
      </c>
      <c r="V304">
        <v>5.74420901402232</v>
      </c>
      <c r="W304" s="10" t="s">
        <v>260</v>
      </c>
      <c r="X304" s="17">
        <v>32.7106666666666</v>
      </c>
      <c r="Y304" s="17">
        <v>0.0336501609703927</v>
      </c>
      <c r="Z304" s="17">
        <f t="shared" si="4"/>
        <v>0.0010287213438142332</v>
      </c>
      <c r="AA304" s="17">
        <v>2.29530340680667</v>
      </c>
      <c r="AB304" s="17">
        <v>3.6990189183205238</v>
      </c>
    </row>
    <row r="305" spans="1:28" ht="12">
      <c r="A305" t="s">
        <v>252</v>
      </c>
      <c r="B305">
        <v>165.07897699999998</v>
      </c>
      <c r="C305" s="10">
        <v>452</v>
      </c>
      <c r="D305" s="10">
        <v>45.1559999999999</v>
      </c>
      <c r="E305" s="10">
        <v>174.109</v>
      </c>
      <c r="F305" s="10">
        <v>174.109172145</v>
      </c>
      <c r="G305" s="10">
        <v>-0.988718732463114</v>
      </c>
      <c r="H305">
        <v>228</v>
      </c>
      <c r="I305">
        <v>45.183</v>
      </c>
      <c r="J305">
        <v>165.079399999999</v>
      </c>
      <c r="K305">
        <v>165.078978603</v>
      </c>
      <c r="L305">
        <v>2.55269934111244</v>
      </c>
      <c r="M305" s="10">
        <v>389</v>
      </c>
      <c r="N305" s="10">
        <v>45.118</v>
      </c>
      <c r="O305" s="10">
        <v>166.076699999999</v>
      </c>
      <c r="P305" s="10">
        <v>166.076013569</v>
      </c>
      <c r="Q305" s="10">
        <v>4.13323384367459</v>
      </c>
      <c r="R305">
        <v>414</v>
      </c>
      <c r="S305">
        <v>45.219</v>
      </c>
      <c r="T305">
        <v>175.1055</v>
      </c>
      <c r="U305">
        <v>175.106207111</v>
      </c>
      <c r="V305">
        <v>-4.0381835210944</v>
      </c>
      <c r="W305" s="10" t="s">
        <v>262</v>
      </c>
      <c r="X305" s="17">
        <v>45.1689999999999</v>
      </c>
      <c r="Y305" s="17">
        <v>0.0426848919408265</v>
      </c>
      <c r="Z305" s="17">
        <f t="shared" si="4"/>
        <v>0.0009450041386974828</v>
      </c>
      <c r="AA305" s="17">
        <v>0.414757732807379</v>
      </c>
      <c r="AB305" s="17">
        <v>2.928208859586136</v>
      </c>
    </row>
    <row r="306" spans="1:28" ht="12">
      <c r="A306" t="s">
        <v>33</v>
      </c>
      <c r="B306">
        <v>181.073891</v>
      </c>
      <c r="C306" s="10">
        <v>376</v>
      </c>
      <c r="D306" s="10">
        <v>39.131</v>
      </c>
      <c r="E306" s="10">
        <v>181.074</v>
      </c>
      <c r="F306" s="10">
        <v>181.073893225</v>
      </c>
      <c r="G306" s="10">
        <v>0.589676391800072</v>
      </c>
      <c r="H306" t="s">
        <v>72</v>
      </c>
      <c r="I306" t="s">
        <v>72</v>
      </c>
      <c r="J306" t="s">
        <v>72</v>
      </c>
      <c r="K306" t="s">
        <v>72</v>
      </c>
      <c r="L306" t="s">
        <v>72</v>
      </c>
      <c r="M306" s="10">
        <v>368</v>
      </c>
      <c r="N306" s="10">
        <v>39.097</v>
      </c>
      <c r="O306" s="10">
        <v>182.0712</v>
      </c>
      <c r="P306" s="10">
        <v>182.070928191</v>
      </c>
      <c r="Q306" s="10">
        <v>1.49287424795356</v>
      </c>
      <c r="R306">
        <v>601</v>
      </c>
      <c r="S306">
        <v>39.1719999999999</v>
      </c>
      <c r="T306">
        <v>191.1004</v>
      </c>
      <c r="U306">
        <v>191.101121733</v>
      </c>
      <c r="V306">
        <v>-3.77670729224906</v>
      </c>
      <c r="W306" s="10" t="s">
        <v>261</v>
      </c>
      <c r="X306" s="17">
        <v>39.1333333333333</v>
      </c>
      <c r="Y306" s="17">
        <v>0.0375544049790819</v>
      </c>
      <c r="Z306" s="17">
        <f t="shared" si="4"/>
        <v>0.0009596525974211738</v>
      </c>
      <c r="AA306" s="17">
        <v>-0.564718884165141</v>
      </c>
      <c r="AB306" s="17">
        <v>1.9530859773342304</v>
      </c>
    </row>
    <row r="307" spans="1:28" ht="12">
      <c r="A307" t="s">
        <v>33</v>
      </c>
      <c r="B307">
        <v>181.073891</v>
      </c>
      <c r="C307" s="10">
        <v>727</v>
      </c>
      <c r="D307" s="10">
        <v>43.2</v>
      </c>
      <c r="E307" s="10">
        <v>181.073399999999</v>
      </c>
      <c r="F307" s="10">
        <v>181.073893225</v>
      </c>
      <c r="G307" s="10">
        <v>-2.72388797365834</v>
      </c>
      <c r="H307" t="s">
        <v>72</v>
      </c>
      <c r="I307" t="s">
        <v>72</v>
      </c>
      <c r="J307" t="s">
        <v>72</v>
      </c>
      <c r="K307" t="s">
        <v>72</v>
      </c>
      <c r="L307" t="s">
        <v>72</v>
      </c>
      <c r="M307" s="10">
        <v>883</v>
      </c>
      <c r="N307" s="10">
        <v>43.1409999999999</v>
      </c>
      <c r="O307" s="10">
        <v>182.0711</v>
      </c>
      <c r="P307" s="10">
        <v>182.070928191</v>
      </c>
      <c r="Q307" s="10">
        <v>0.943637744372856</v>
      </c>
      <c r="R307">
        <v>1401</v>
      </c>
      <c r="S307">
        <v>43.247</v>
      </c>
      <c r="T307">
        <v>191.101</v>
      </c>
      <c r="U307">
        <v>191.101121733</v>
      </c>
      <c r="V307">
        <v>-0.637008296500647</v>
      </c>
      <c r="W307" s="10" t="s">
        <v>261</v>
      </c>
      <c r="X307" s="17">
        <v>43.1959999999999</v>
      </c>
      <c r="Y307" s="17">
        <v>0.0531130868995626</v>
      </c>
      <c r="Z307" s="17">
        <f t="shared" si="4"/>
        <v>0.0012295834544764036</v>
      </c>
      <c r="AA307" s="17">
        <v>-0.805752841928713</v>
      </c>
      <c r="AB307" s="17">
        <v>1.4348446715106145</v>
      </c>
    </row>
    <row r="308" spans="1:28" ht="12">
      <c r="A308" t="s">
        <v>41</v>
      </c>
      <c r="B308">
        <v>120.0939</v>
      </c>
      <c r="C308" s="10">
        <v>430</v>
      </c>
      <c r="D308" s="10">
        <v>46.243</v>
      </c>
      <c r="E308" s="10">
        <v>120.0934</v>
      </c>
      <c r="F308" s="10">
        <v>120.093900383999</v>
      </c>
      <c r="G308" s="10">
        <v>-4.16660628301749</v>
      </c>
      <c r="H308" t="s">
        <v>72</v>
      </c>
      <c r="I308" t="s">
        <v>72</v>
      </c>
      <c r="J308" t="s">
        <v>72</v>
      </c>
      <c r="K308" t="s">
        <v>72</v>
      </c>
      <c r="L308" t="s">
        <v>72</v>
      </c>
      <c r="M308" s="10">
        <v>326</v>
      </c>
      <c r="N308" s="10">
        <v>46.17</v>
      </c>
      <c r="O308" s="10">
        <v>120.0934</v>
      </c>
      <c r="P308" s="10">
        <v>120.093900383999</v>
      </c>
      <c r="Q308" s="10">
        <v>-4.16660628301749</v>
      </c>
      <c r="R308">
        <v>269</v>
      </c>
      <c r="S308">
        <v>46.2569999999999</v>
      </c>
      <c r="T308">
        <v>129.1232</v>
      </c>
      <c r="U308">
        <v>129.124093926</v>
      </c>
      <c r="V308">
        <v>-6.92299920815457</v>
      </c>
      <c r="W308" s="10" t="s">
        <v>261</v>
      </c>
      <c r="X308" s="17">
        <v>46.2233333333333</v>
      </c>
      <c r="Y308" s="17">
        <v>0.0467154506917462</v>
      </c>
      <c r="Z308" s="17">
        <f t="shared" si="4"/>
        <v>0.0010106465138475425</v>
      </c>
      <c r="AA308" s="17">
        <v>-5.08540392472985</v>
      </c>
      <c r="AB308" s="17">
        <v>5.08540392472985</v>
      </c>
    </row>
    <row r="309" spans="1:28" ht="12">
      <c r="A309" t="s">
        <v>7</v>
      </c>
      <c r="B309">
        <v>152.083728</v>
      </c>
      <c r="C309" s="10" t="s">
        <v>72</v>
      </c>
      <c r="D309" s="10" t="s">
        <v>72</v>
      </c>
      <c r="E309" s="10" t="s">
        <v>72</v>
      </c>
      <c r="F309" s="10" t="s">
        <v>72</v>
      </c>
      <c r="G309" s="10" t="s">
        <v>72</v>
      </c>
      <c r="H309">
        <v>615</v>
      </c>
      <c r="I309">
        <v>39.78</v>
      </c>
      <c r="J309">
        <v>161.112599999999</v>
      </c>
      <c r="K309">
        <v>161.113923169999</v>
      </c>
      <c r="L309">
        <v>-8.21263596573283</v>
      </c>
      <c r="M309" s="10">
        <v>581</v>
      </c>
      <c r="N309" s="10">
        <v>39.783</v>
      </c>
      <c r="O309" s="10">
        <v>152.0834</v>
      </c>
      <c r="P309" s="10">
        <v>152.083729627999</v>
      </c>
      <c r="Q309" s="10">
        <v>-2.16741133779072</v>
      </c>
      <c r="R309">
        <v>1137</v>
      </c>
      <c r="S309">
        <v>39.881</v>
      </c>
      <c r="T309">
        <v>161.1124</v>
      </c>
      <c r="U309">
        <v>161.113923169999</v>
      </c>
      <c r="V309">
        <v>-9.45399360856002</v>
      </c>
      <c r="W309" s="10" t="s">
        <v>259</v>
      </c>
      <c r="X309" s="17">
        <v>39.8146666666666</v>
      </c>
      <c r="Y309" s="17">
        <v>0.0574659319365245</v>
      </c>
      <c r="Z309" s="17">
        <f t="shared" si="4"/>
        <v>0.0014433357540736564</v>
      </c>
      <c r="AA309" s="17">
        <v>-6.61134697069452</v>
      </c>
      <c r="AB309" s="17">
        <v>6.611346970694523</v>
      </c>
    </row>
    <row r="310" spans="1:28" ht="12">
      <c r="A310" t="s">
        <v>107</v>
      </c>
      <c r="B310">
        <v>170.094292</v>
      </c>
      <c r="C310" s="10">
        <v>576</v>
      </c>
      <c r="D310" s="10">
        <v>31.184</v>
      </c>
      <c r="E310" s="10">
        <v>179.125699999999</v>
      </c>
      <c r="F310" s="10">
        <v>179.124487856</v>
      </c>
      <c r="G310" s="10">
        <v>6.76704795874822</v>
      </c>
      <c r="H310">
        <v>313</v>
      </c>
      <c r="I310">
        <v>31.2489999999999</v>
      </c>
      <c r="J310">
        <v>170.095</v>
      </c>
      <c r="K310">
        <v>170.094294314</v>
      </c>
      <c r="L310">
        <v>4.14879289660771</v>
      </c>
      <c r="M310" s="10">
        <v>431</v>
      </c>
      <c r="N310" s="10">
        <v>31.1359999999999</v>
      </c>
      <c r="O310" s="10">
        <v>170.0953</v>
      </c>
      <c r="P310" s="10">
        <v>170.094294314</v>
      </c>
      <c r="Q310" s="10">
        <v>5.91252048794095</v>
      </c>
      <c r="R310" t="s">
        <v>72</v>
      </c>
      <c r="S310" t="s">
        <v>72</v>
      </c>
      <c r="T310" t="s">
        <v>72</v>
      </c>
      <c r="U310" t="s">
        <v>72</v>
      </c>
      <c r="V310" t="s">
        <v>72</v>
      </c>
      <c r="W310" s="10" t="s">
        <v>263</v>
      </c>
      <c r="X310" s="17">
        <v>31.1896666666666</v>
      </c>
      <c r="Y310" s="17">
        <v>0.0567127263789481</v>
      </c>
      <c r="Z310" s="17">
        <f t="shared" si="4"/>
        <v>0.0018183178097109583</v>
      </c>
      <c r="AA310" s="17">
        <v>5.60945378109896</v>
      </c>
      <c r="AB310" s="17">
        <v>5.60945378109896</v>
      </c>
    </row>
    <row r="311" spans="1:28" ht="12">
      <c r="A311" t="s">
        <v>16</v>
      </c>
      <c r="B311">
        <v>137.120449</v>
      </c>
      <c r="C311" s="10">
        <v>86</v>
      </c>
      <c r="D311" s="10">
        <v>38.405</v>
      </c>
      <c r="E311" s="10">
        <v>137.1207</v>
      </c>
      <c r="F311" s="10">
        <v>137.120449487</v>
      </c>
      <c r="G311" s="10">
        <v>1.82695579641608</v>
      </c>
      <c r="H311" t="s">
        <v>72</v>
      </c>
      <c r="I311" t="s">
        <v>72</v>
      </c>
      <c r="J311" t="s">
        <v>72</v>
      </c>
      <c r="K311" t="s">
        <v>72</v>
      </c>
      <c r="L311" t="s">
        <v>72</v>
      </c>
      <c r="M311" s="10">
        <v>25</v>
      </c>
      <c r="N311" s="10">
        <v>38.325</v>
      </c>
      <c r="O311" s="10">
        <v>138.117899999999</v>
      </c>
      <c r="P311" s="10">
        <v>138.117484453</v>
      </c>
      <c r="Q311" s="10">
        <v>3.00864877136415</v>
      </c>
      <c r="R311">
        <v>42</v>
      </c>
      <c r="S311">
        <v>38.4339999999999</v>
      </c>
      <c r="T311">
        <v>147.147099999999</v>
      </c>
      <c r="U311">
        <v>147.147677995</v>
      </c>
      <c r="V311">
        <v>-3.92799266679259</v>
      </c>
      <c r="W311" s="10" t="s">
        <v>261</v>
      </c>
      <c r="X311" s="17">
        <v>38.3879999999999</v>
      </c>
      <c r="Y311" s="17">
        <v>0.0564535207050844</v>
      </c>
      <c r="Z311" s="17">
        <f t="shared" si="4"/>
        <v>0.0014706033319027965</v>
      </c>
      <c r="AA311" s="17">
        <v>0.302537300329217</v>
      </c>
      <c r="AB311" s="17">
        <v>2.92119907819094</v>
      </c>
    </row>
    <row r="312" spans="1:28" ht="12">
      <c r="A312" t="s">
        <v>27</v>
      </c>
      <c r="B312">
        <v>169.092519</v>
      </c>
      <c r="C312" s="10">
        <v>245</v>
      </c>
      <c r="D312" s="10">
        <v>54.558</v>
      </c>
      <c r="E312" s="10">
        <v>169.092899999999</v>
      </c>
      <c r="F312" s="10">
        <v>169.092520218999</v>
      </c>
      <c r="G312" s="10">
        <v>2.24599526638132</v>
      </c>
      <c r="H312" t="s">
        <v>72</v>
      </c>
      <c r="I312" t="s">
        <v>72</v>
      </c>
      <c r="J312" t="s">
        <v>72</v>
      </c>
      <c r="K312" t="s">
        <v>72</v>
      </c>
      <c r="L312" t="s">
        <v>72</v>
      </c>
      <c r="M312" s="10">
        <v>85</v>
      </c>
      <c r="N312" s="10">
        <v>54.45</v>
      </c>
      <c r="O312" s="10">
        <v>170.089499999999</v>
      </c>
      <c r="P312" s="10">
        <v>170.089555184999</v>
      </c>
      <c r="Q312" s="10">
        <v>-0.324446730123275</v>
      </c>
      <c r="R312">
        <v>164</v>
      </c>
      <c r="S312">
        <v>54.56</v>
      </c>
      <c r="T312">
        <v>179.1202</v>
      </c>
      <c r="U312">
        <v>179.119748727</v>
      </c>
      <c r="V312">
        <v>2.51939277057566</v>
      </c>
      <c r="W312" s="10" t="s">
        <v>261</v>
      </c>
      <c r="X312" s="17">
        <v>54.5226666666666</v>
      </c>
      <c r="Y312" s="17">
        <v>0.0629391240273743</v>
      </c>
      <c r="Z312" s="17">
        <f t="shared" si="4"/>
        <v>0.0011543662090514226</v>
      </c>
      <c r="AA312" s="17">
        <v>1.48031376894457</v>
      </c>
      <c r="AB312" s="17">
        <v>1.6966115890267517</v>
      </c>
    </row>
    <row r="313" spans="1:28" ht="12">
      <c r="A313" t="s">
        <v>8</v>
      </c>
      <c r="B313">
        <v>233.07217500000002</v>
      </c>
      <c r="C313" s="10" t="s">
        <v>72</v>
      </c>
      <c r="D313" s="10" t="s">
        <v>72</v>
      </c>
      <c r="E313" s="10" t="s">
        <v>72</v>
      </c>
      <c r="F313" s="10" t="s">
        <v>72</v>
      </c>
      <c r="G313" s="10" t="s">
        <v>72</v>
      </c>
      <c r="H313">
        <v>1189</v>
      </c>
      <c r="I313">
        <v>29.0049999999999</v>
      </c>
      <c r="J313">
        <v>242.1021</v>
      </c>
      <c r="K313">
        <v>242.102372249</v>
      </c>
      <c r="L313">
        <v>-1.12452016672238</v>
      </c>
      <c r="M313" s="10">
        <v>917</v>
      </c>
      <c r="N313" s="10">
        <v>28.9209999999999</v>
      </c>
      <c r="O313" s="10">
        <v>234.0692</v>
      </c>
      <c r="P313" s="10">
        <v>234.069213673</v>
      </c>
      <c r="Q313" s="10">
        <v>-0.0584143459007205</v>
      </c>
      <c r="R313">
        <v>422</v>
      </c>
      <c r="S313">
        <v>29.071</v>
      </c>
      <c r="T313">
        <v>243.097399999999</v>
      </c>
      <c r="U313">
        <v>243.099407215</v>
      </c>
      <c r="V313">
        <v>-8.25676632905313</v>
      </c>
      <c r="W313" s="10" t="s">
        <v>259</v>
      </c>
      <c r="X313" s="17">
        <v>28.9989999999999</v>
      </c>
      <c r="Y313" s="17">
        <v>0.0751797845168561</v>
      </c>
      <c r="Z313" s="17">
        <f t="shared" si="4"/>
        <v>0.002592495759055704</v>
      </c>
      <c r="AA313" s="17">
        <v>-3.14656694722541</v>
      </c>
      <c r="AB313" s="17">
        <v>3.1465669472254105</v>
      </c>
    </row>
    <row r="314" spans="1:28" ht="12">
      <c r="A314" t="s">
        <v>253</v>
      </c>
      <c r="B314">
        <v>188.087098</v>
      </c>
      <c r="C314" s="10">
        <v>545</v>
      </c>
      <c r="D314" s="10">
        <v>30.745</v>
      </c>
      <c r="E314" s="10">
        <v>197.116899999999</v>
      </c>
      <c r="F314" s="10">
        <v>197.11729403</v>
      </c>
      <c r="G314" s="10">
        <v>-1.99896210044918</v>
      </c>
      <c r="H314">
        <v>619</v>
      </c>
      <c r="I314">
        <v>30.7869999999999</v>
      </c>
      <c r="J314">
        <v>188.087999999999</v>
      </c>
      <c r="K314">
        <v>188.087100488</v>
      </c>
      <c r="L314">
        <v>4.78242259873437</v>
      </c>
      <c r="M314" s="10" t="s">
        <v>72</v>
      </c>
      <c r="N314" s="10" t="s">
        <v>72</v>
      </c>
      <c r="O314" s="10" t="s">
        <v>72</v>
      </c>
      <c r="P314" s="10" t="s">
        <v>72</v>
      </c>
      <c r="Q314" s="10" t="s">
        <v>72</v>
      </c>
      <c r="R314">
        <v>286</v>
      </c>
      <c r="S314">
        <v>30.8099999999999</v>
      </c>
      <c r="T314">
        <v>197.116999999999</v>
      </c>
      <c r="U314">
        <v>197.11729403</v>
      </c>
      <c r="V314">
        <v>-1.4916499414861</v>
      </c>
      <c r="W314" s="10" t="s">
        <v>260</v>
      </c>
      <c r="X314" s="17">
        <v>30.7806666666666</v>
      </c>
      <c r="Y314" s="17">
        <v>0.0329595711946162</v>
      </c>
      <c r="Z314" s="17">
        <f t="shared" si="4"/>
        <v>0.0010707880875858093</v>
      </c>
      <c r="AA314" s="17">
        <v>0.430603518933026</v>
      </c>
      <c r="AB314" s="17">
        <v>2.75767821355655</v>
      </c>
    </row>
    <row r="315" spans="1:28" ht="12">
      <c r="A315" t="s">
        <v>254</v>
      </c>
      <c r="B315">
        <v>219.075153</v>
      </c>
      <c r="C315" s="10">
        <v>30</v>
      </c>
      <c r="D315" s="10">
        <v>49.719</v>
      </c>
      <c r="E315" s="10">
        <v>228.1056</v>
      </c>
      <c r="F315" s="10">
        <v>228.105349179</v>
      </c>
      <c r="G315" s="10">
        <v>1.09958403391891</v>
      </c>
      <c r="H315">
        <v>17</v>
      </c>
      <c r="I315">
        <v>49.7569999999999</v>
      </c>
      <c r="J315">
        <v>219.0754</v>
      </c>
      <c r="K315">
        <v>219.075155636999</v>
      </c>
      <c r="L315">
        <v>1.11542999653262</v>
      </c>
      <c r="M315" s="10">
        <v>7</v>
      </c>
      <c r="N315" s="10">
        <v>49.673</v>
      </c>
      <c r="O315" s="10">
        <v>220.0728</v>
      </c>
      <c r="P315" s="10">
        <v>220.072190603</v>
      </c>
      <c r="Q315" s="10">
        <v>2.7690777209761</v>
      </c>
      <c r="R315">
        <v>13</v>
      </c>
      <c r="S315">
        <v>49.7819999999999</v>
      </c>
      <c r="T315">
        <v>229.1026</v>
      </c>
      <c r="U315">
        <v>229.102384145</v>
      </c>
      <c r="V315">
        <v>0.94217701312401</v>
      </c>
      <c r="W315" s="10" t="s">
        <v>262</v>
      </c>
      <c r="X315" s="17">
        <v>49.7327499999999</v>
      </c>
      <c r="Y315" s="17">
        <v>0.0475140330148131</v>
      </c>
      <c r="Z315" s="17">
        <f t="shared" si="4"/>
        <v>0.000955387204906489</v>
      </c>
      <c r="AA315" s="17">
        <v>1.48156719113791</v>
      </c>
      <c r="AB315" s="17">
        <v>1.4815671911379102</v>
      </c>
    </row>
    <row r="316" spans="1:28" ht="12">
      <c r="A316" t="s">
        <v>298</v>
      </c>
      <c r="B316">
        <v>203.097997</v>
      </c>
      <c r="C316" s="10">
        <v>1590</v>
      </c>
      <c r="D316" s="10">
        <v>37.4699999999999</v>
      </c>
      <c r="E316" s="10">
        <v>203.0969</v>
      </c>
      <c r="F316" s="10">
        <v>203.097999527</v>
      </c>
      <c r="G316" s="10">
        <v>-5.41377562836046</v>
      </c>
      <c r="H316" t="s">
        <v>72</v>
      </c>
      <c r="I316" t="s">
        <v>72</v>
      </c>
      <c r="J316" t="s">
        <v>72</v>
      </c>
      <c r="K316" t="s">
        <v>72</v>
      </c>
      <c r="L316" t="s">
        <v>72</v>
      </c>
      <c r="M316" s="10">
        <v>425</v>
      </c>
      <c r="N316" s="10">
        <v>37.463</v>
      </c>
      <c r="O316" s="10">
        <v>204.0946</v>
      </c>
      <c r="P316" s="10">
        <v>204.095034493</v>
      </c>
      <c r="Q316" s="10">
        <v>-2.12887589881616</v>
      </c>
      <c r="R316">
        <v>500</v>
      </c>
      <c r="S316">
        <v>37.526</v>
      </c>
      <c r="T316">
        <v>213.1236</v>
      </c>
      <c r="U316">
        <v>213.125228034999</v>
      </c>
      <c r="V316">
        <v>-7.63886572653491</v>
      </c>
      <c r="W316" s="10" t="s">
        <v>261</v>
      </c>
      <c r="X316" s="17">
        <v>37.4863333333333</v>
      </c>
      <c r="Y316" s="17">
        <v>0.0345301800362172</v>
      </c>
      <c r="Z316" s="17">
        <f t="shared" si="4"/>
        <v>0.0009211405055055772</v>
      </c>
      <c r="AA316" s="17">
        <v>-5.06050575123718</v>
      </c>
      <c r="AB316" s="17">
        <v>5.0605057512371765</v>
      </c>
    </row>
    <row r="317" spans="1:28" ht="12">
      <c r="A317" t="s">
        <v>109</v>
      </c>
      <c r="B317">
        <v>235.087825</v>
      </c>
      <c r="C317" s="10">
        <v>672</v>
      </c>
      <c r="D317" s="10">
        <v>27.422</v>
      </c>
      <c r="E317" s="10">
        <v>244.1158</v>
      </c>
      <c r="F317" s="10">
        <v>244.118022313</v>
      </c>
      <c r="G317" s="10">
        <v>-9.10343684971742</v>
      </c>
      <c r="H317">
        <v>464</v>
      </c>
      <c r="I317">
        <v>27.462</v>
      </c>
      <c r="J317">
        <v>235.0859</v>
      </c>
      <c r="K317">
        <v>235.087828771</v>
      </c>
      <c r="L317">
        <v>-8.20446983614196</v>
      </c>
      <c r="M317" s="10">
        <v>465</v>
      </c>
      <c r="N317" s="10">
        <v>27.3449999999999</v>
      </c>
      <c r="O317" s="10">
        <v>236.0829</v>
      </c>
      <c r="P317" s="10">
        <v>236.084863737</v>
      </c>
      <c r="Q317" s="10">
        <v>-8.31792843017159</v>
      </c>
      <c r="R317" t="s">
        <v>72</v>
      </c>
      <c r="S317" t="s">
        <v>72</v>
      </c>
      <c r="T317" t="s">
        <v>72</v>
      </c>
      <c r="U317" t="s">
        <v>72</v>
      </c>
      <c r="V317" t="s">
        <v>72</v>
      </c>
      <c r="W317" s="10" t="s">
        <v>263</v>
      </c>
      <c r="X317" s="17">
        <v>27.4096666666666</v>
      </c>
      <c r="Y317" s="17">
        <v>0.0594670777265358</v>
      </c>
      <c r="Z317" s="17">
        <f t="shared" si="4"/>
        <v>0.0021695658852668503</v>
      </c>
      <c r="AA317" s="17">
        <v>-8.54194503867699</v>
      </c>
      <c r="AB317" s="17">
        <v>8.54194503867699</v>
      </c>
    </row>
    <row r="318" spans="1:28" ht="12">
      <c r="A318" t="s">
        <v>9</v>
      </c>
      <c r="B318">
        <v>219.110669</v>
      </c>
      <c r="C318" s="10" t="s">
        <v>72</v>
      </c>
      <c r="D318" s="10" t="s">
        <v>72</v>
      </c>
      <c r="E318" s="10" t="s">
        <v>72</v>
      </c>
      <c r="F318" s="10" t="s">
        <v>72</v>
      </c>
      <c r="G318" s="10" t="s">
        <v>72</v>
      </c>
      <c r="H318">
        <v>232</v>
      </c>
      <c r="I318">
        <v>12.406</v>
      </c>
      <c r="J318">
        <v>228.141099999999</v>
      </c>
      <c r="K318">
        <v>228.140866203</v>
      </c>
      <c r="L318">
        <v>1.02479228644429</v>
      </c>
      <c r="M318" s="10">
        <v>314</v>
      </c>
      <c r="N318" s="10">
        <v>12.282</v>
      </c>
      <c r="O318" s="10">
        <v>220.1083</v>
      </c>
      <c r="P318" s="10">
        <v>220.107707627</v>
      </c>
      <c r="Q318" s="10">
        <v>2.69128694494214</v>
      </c>
      <c r="R318">
        <v>434</v>
      </c>
      <c r="S318">
        <v>12.4049999999999</v>
      </c>
      <c r="T318">
        <v>229.1391</v>
      </c>
      <c r="U318">
        <v>229.137901169</v>
      </c>
      <c r="V318">
        <v>5.23191926736912</v>
      </c>
      <c r="W318" s="10" t="s">
        <v>259</v>
      </c>
      <c r="X318" s="17">
        <v>12.3643333333333</v>
      </c>
      <c r="Y318" s="17">
        <v>0.0713045113112274</v>
      </c>
      <c r="Z318" s="17">
        <f t="shared" si="4"/>
        <v>0.005766951552413738</v>
      </c>
      <c r="AA318" s="17">
        <v>2.98266616625185</v>
      </c>
      <c r="AB318" s="17">
        <v>2.9826661662518497</v>
      </c>
    </row>
    <row r="319" spans="1:28" ht="12">
      <c r="A319" t="s">
        <v>10</v>
      </c>
      <c r="B319">
        <v>190.102748</v>
      </c>
      <c r="C319" s="10" t="s">
        <v>72</v>
      </c>
      <c r="D319" s="10" t="s">
        <v>72</v>
      </c>
      <c r="E319" s="10" t="s">
        <v>72</v>
      </c>
      <c r="F319" s="10" t="s">
        <v>72</v>
      </c>
      <c r="G319" s="10" t="s">
        <v>72</v>
      </c>
      <c r="H319">
        <v>221</v>
      </c>
      <c r="I319">
        <v>31.2959999999999</v>
      </c>
      <c r="J319">
        <v>199.1326</v>
      </c>
      <c r="K319">
        <v>199.132944094</v>
      </c>
      <c r="L319">
        <v>-1.72796119486286</v>
      </c>
      <c r="M319" s="10">
        <v>299</v>
      </c>
      <c r="N319" s="10">
        <v>31.2719999999999</v>
      </c>
      <c r="O319" s="10">
        <v>190.1031</v>
      </c>
      <c r="P319" s="10">
        <v>190.102750552</v>
      </c>
      <c r="Q319" s="10">
        <v>1.83820591229684</v>
      </c>
      <c r="R319">
        <v>521</v>
      </c>
      <c r="S319">
        <v>31.343</v>
      </c>
      <c r="T319">
        <v>199.1321</v>
      </c>
      <c r="U319">
        <v>199.132944094</v>
      </c>
      <c r="V319">
        <v>-4.23884658483707</v>
      </c>
      <c r="W319" s="10" t="s">
        <v>259</v>
      </c>
      <c r="X319" s="17">
        <v>31.3036666666666</v>
      </c>
      <c r="Y319" s="17">
        <v>0.0361155552820899</v>
      </c>
      <c r="Z319" s="17">
        <f t="shared" si="4"/>
        <v>0.0011537164533044046</v>
      </c>
      <c r="AA319" s="17">
        <v>-1.3762006224677</v>
      </c>
      <c r="AB319" s="17">
        <v>2.60167123066559</v>
      </c>
    </row>
    <row r="320" spans="1:28" ht="12">
      <c r="A320" t="s">
        <v>11</v>
      </c>
      <c r="B320">
        <v>218.126654</v>
      </c>
      <c r="C320" s="10" t="s">
        <v>72</v>
      </c>
      <c r="D320" s="10" t="s">
        <v>72</v>
      </c>
      <c r="E320" s="10" t="s">
        <v>72</v>
      </c>
      <c r="F320" s="10" t="s">
        <v>72</v>
      </c>
      <c r="G320" s="10" t="s">
        <v>72</v>
      </c>
      <c r="H320">
        <v>2249</v>
      </c>
      <c r="I320">
        <v>7.453</v>
      </c>
      <c r="J320">
        <v>227.1562</v>
      </c>
      <c r="K320">
        <v>227.15685062</v>
      </c>
      <c r="L320">
        <v>-2.86418832719248</v>
      </c>
      <c r="M320" s="10">
        <v>743</v>
      </c>
      <c r="N320" s="10">
        <v>7.54199999999999</v>
      </c>
      <c r="O320" s="10">
        <v>220.120499999999</v>
      </c>
      <c r="P320" s="10">
        <v>220.12072701</v>
      </c>
      <c r="Q320" s="10">
        <v>-1.03129770272928</v>
      </c>
      <c r="R320">
        <v>886</v>
      </c>
      <c r="S320">
        <v>7.663</v>
      </c>
      <c r="T320">
        <v>229.1508</v>
      </c>
      <c r="U320">
        <v>229.150920552</v>
      </c>
      <c r="V320">
        <v>-0.526081238111984</v>
      </c>
      <c r="W320" s="10" t="s">
        <v>259</v>
      </c>
      <c r="X320" s="17">
        <v>7.55266666666666</v>
      </c>
      <c r="Y320" s="17">
        <v>0.105405565950443</v>
      </c>
      <c r="Z320" s="17">
        <f t="shared" si="4"/>
        <v>0.013956072815399826</v>
      </c>
      <c r="AA320" s="17">
        <v>-1.47385575601125</v>
      </c>
      <c r="AB320" s="17">
        <v>1.473855756011248</v>
      </c>
    </row>
    <row r="321" spans="1:28" ht="12">
      <c r="A321" t="s">
        <v>127</v>
      </c>
      <c r="B321">
        <v>192.11839799999998</v>
      </c>
      <c r="C321" s="10">
        <v>224</v>
      </c>
      <c r="D321" s="10">
        <v>27.751</v>
      </c>
      <c r="E321" s="10">
        <v>201.147799999999</v>
      </c>
      <c r="F321" s="10">
        <v>201.148594158</v>
      </c>
      <c r="G321" s="10">
        <v>-3.94811608516992</v>
      </c>
      <c r="H321">
        <v>59</v>
      </c>
      <c r="I321">
        <v>27.791</v>
      </c>
      <c r="J321">
        <v>192.118699999999</v>
      </c>
      <c r="K321">
        <v>192.118400616</v>
      </c>
      <c r="L321">
        <v>1.55833069056485</v>
      </c>
      <c r="M321" s="10">
        <v>308</v>
      </c>
      <c r="N321" s="10">
        <v>27.6999999999999</v>
      </c>
      <c r="O321" s="10">
        <v>192.1175</v>
      </c>
      <c r="P321" s="10">
        <v>192.118400616</v>
      </c>
      <c r="Q321" s="10">
        <v>-4.68781749748011</v>
      </c>
      <c r="R321">
        <v>618</v>
      </c>
      <c r="S321">
        <v>27.8159999999999</v>
      </c>
      <c r="T321">
        <v>201.1472</v>
      </c>
      <c r="U321">
        <v>201.148594158</v>
      </c>
      <c r="V321">
        <v>-6.93098555247993</v>
      </c>
      <c r="W321" s="10" t="s">
        <v>262</v>
      </c>
      <c r="X321" s="17">
        <v>27.7644999999999</v>
      </c>
      <c r="Y321" s="17">
        <v>0.0506524102749982</v>
      </c>
      <c r="Z321" s="17">
        <f t="shared" si="4"/>
        <v>0.001824358813412753</v>
      </c>
      <c r="AA321" s="17">
        <v>-3.50214711114127</v>
      </c>
      <c r="AB321" s="17">
        <v>4.281312456423702</v>
      </c>
    </row>
    <row r="322" spans="1:28" ht="12">
      <c r="A322" t="s">
        <v>127</v>
      </c>
      <c r="B322">
        <v>192.11839799999998</v>
      </c>
      <c r="C322" s="10">
        <v>309</v>
      </c>
      <c r="D322" s="10">
        <v>30.849</v>
      </c>
      <c r="E322" s="10">
        <v>201.1491</v>
      </c>
      <c r="F322" s="10">
        <v>201.148594158</v>
      </c>
      <c r="G322" s="10">
        <v>2.5147677621756</v>
      </c>
      <c r="H322">
        <v>275</v>
      </c>
      <c r="I322">
        <v>30.8829999999999</v>
      </c>
      <c r="J322">
        <v>192.1184</v>
      </c>
      <c r="K322">
        <v>192.118400616</v>
      </c>
      <c r="L322">
        <v>-0.00320635603955443</v>
      </c>
      <c r="M322" s="10" t="s">
        <v>72</v>
      </c>
      <c r="N322" s="10" t="s">
        <v>72</v>
      </c>
      <c r="O322" s="10" t="s">
        <v>72</v>
      </c>
      <c r="P322" s="10" t="s">
        <v>72</v>
      </c>
      <c r="Q322" s="10" t="s">
        <v>72</v>
      </c>
      <c r="R322">
        <v>275</v>
      </c>
      <c r="S322">
        <v>30.922</v>
      </c>
      <c r="T322">
        <v>201.149599999999</v>
      </c>
      <c r="U322">
        <v>201.148594158</v>
      </c>
      <c r="V322">
        <v>5.00049231817308</v>
      </c>
      <c r="W322" s="10" t="s">
        <v>260</v>
      </c>
      <c r="X322" s="17">
        <v>30.8846666666666</v>
      </c>
      <c r="Y322" s="17">
        <v>0.036528527664462</v>
      </c>
      <c r="Z322" s="17">
        <f t="shared" si="4"/>
        <v>0.0011827399032247525</v>
      </c>
      <c r="AA322" s="17">
        <v>2.50401790810304</v>
      </c>
      <c r="AB322" s="17">
        <v>2.506155478796078</v>
      </c>
    </row>
    <row r="323" spans="1:28" ht="12">
      <c r="A323" t="s">
        <v>273</v>
      </c>
      <c r="B323">
        <v>188.15247599999998</v>
      </c>
      <c r="C323" s="10">
        <v>679</v>
      </c>
      <c r="D323" s="10">
        <v>3.40399999999999</v>
      </c>
      <c r="E323" s="10">
        <v>188.1519</v>
      </c>
      <c r="F323" s="10">
        <v>188.152477898</v>
      </c>
      <c r="G323" s="10">
        <v>-3.07143443681964</v>
      </c>
      <c r="H323" t="s">
        <v>72</v>
      </c>
      <c r="I323" t="s">
        <v>72</v>
      </c>
      <c r="J323" t="s">
        <v>72</v>
      </c>
      <c r="K323" t="s">
        <v>72</v>
      </c>
      <c r="L323" t="s">
        <v>72</v>
      </c>
      <c r="M323" s="10">
        <v>956</v>
      </c>
      <c r="N323" s="10">
        <v>3.547</v>
      </c>
      <c r="O323" s="10">
        <v>190.146099999999</v>
      </c>
      <c r="P323" s="10">
        <v>190.14654783</v>
      </c>
      <c r="Q323" s="10">
        <v>-2.35518343724375</v>
      </c>
      <c r="R323">
        <v>1302</v>
      </c>
      <c r="S323">
        <v>3.576</v>
      </c>
      <c r="T323">
        <v>199.175099999999</v>
      </c>
      <c r="U323">
        <v>199.176741372</v>
      </c>
      <c r="V323">
        <v>-8.24078147278605</v>
      </c>
      <c r="W323" s="10" t="s">
        <v>261</v>
      </c>
      <c r="X323" s="17">
        <v>3.50899999999999</v>
      </c>
      <c r="Y323" s="17">
        <v>0.092081485652655</v>
      </c>
      <c r="Z323" s="17">
        <f t="shared" si="4"/>
        <v>0.026241517712355448</v>
      </c>
      <c r="AA323" s="17">
        <v>-4.55579978228314</v>
      </c>
      <c r="AB323" s="17">
        <v>4.555799782283146</v>
      </c>
    </row>
    <row r="324" spans="1:28" ht="12">
      <c r="A324" t="s">
        <v>12</v>
      </c>
      <c r="B324">
        <v>191.13438299999999</v>
      </c>
      <c r="C324" s="10" t="s">
        <v>72</v>
      </c>
      <c r="D324" s="10" t="s">
        <v>72</v>
      </c>
      <c r="E324" s="10" t="s">
        <v>72</v>
      </c>
      <c r="F324" s="10" t="s">
        <v>72</v>
      </c>
      <c r="G324" s="10" t="s">
        <v>72</v>
      </c>
      <c r="H324">
        <v>56</v>
      </c>
      <c r="I324">
        <v>8.33699999999999</v>
      </c>
      <c r="J324">
        <v>200.1636</v>
      </c>
      <c r="K324">
        <v>200.164578575</v>
      </c>
      <c r="L324">
        <v>-4.88885199854779</v>
      </c>
      <c r="M324" s="10">
        <v>33</v>
      </c>
      <c r="N324" s="10">
        <v>8.43099999999999</v>
      </c>
      <c r="O324" s="10">
        <v>192.130699999999</v>
      </c>
      <c r="P324" s="10">
        <v>192.131419999</v>
      </c>
      <c r="Q324" s="10">
        <v>-3.74742975459584</v>
      </c>
      <c r="R324">
        <v>57</v>
      </c>
      <c r="S324">
        <v>8.55899999999999</v>
      </c>
      <c r="T324">
        <v>201.1612</v>
      </c>
      <c r="U324">
        <v>201.161613541</v>
      </c>
      <c r="V324">
        <v>-2.05576497782497</v>
      </c>
      <c r="W324" s="10" t="s">
        <v>259</v>
      </c>
      <c r="X324" s="17">
        <v>8.44233333333333</v>
      </c>
      <c r="Y324" s="17">
        <v>0.11143308904151</v>
      </c>
      <c r="Z324" s="17">
        <f t="shared" si="4"/>
        <v>0.013199323533167375</v>
      </c>
      <c r="AA324" s="17">
        <v>-3.56401557698954</v>
      </c>
      <c r="AB324" s="17">
        <v>3.564015576989533</v>
      </c>
    </row>
    <row r="325" spans="1:28" ht="12">
      <c r="A325" t="s">
        <v>303</v>
      </c>
      <c r="B325">
        <v>276.116026</v>
      </c>
      <c r="C325" s="10">
        <v>1872</v>
      </c>
      <c r="D325" s="10">
        <v>40.902</v>
      </c>
      <c r="E325" s="10">
        <v>276.115299999999</v>
      </c>
      <c r="F325" s="10">
        <v>276.116031135</v>
      </c>
      <c r="G325" s="10">
        <v>-2.64792666015055</v>
      </c>
      <c r="H325" t="s">
        <v>72</v>
      </c>
      <c r="I325" t="s">
        <v>72</v>
      </c>
      <c r="J325" t="s">
        <v>72</v>
      </c>
      <c r="K325" t="s">
        <v>72</v>
      </c>
      <c r="L325" t="s">
        <v>72</v>
      </c>
      <c r="M325" s="10">
        <v>939</v>
      </c>
      <c r="N325" s="10">
        <v>40.475</v>
      </c>
      <c r="O325" s="10">
        <v>276.1134</v>
      </c>
      <c r="P325" s="10">
        <v>276.116031135</v>
      </c>
      <c r="Q325" s="10">
        <v>-9.52909177053548</v>
      </c>
      <c r="R325">
        <v>966</v>
      </c>
      <c r="S325">
        <v>40.603</v>
      </c>
      <c r="T325">
        <v>285.143399999999</v>
      </c>
      <c r="U325">
        <v>285.146224677</v>
      </c>
      <c r="V325">
        <v>-9.90606487372724</v>
      </c>
      <c r="W325" s="10" t="s">
        <v>261</v>
      </c>
      <c r="X325" s="17">
        <v>40.66</v>
      </c>
      <c r="Y325" s="17">
        <v>0.219132380081082</v>
      </c>
      <c r="Z325" s="17">
        <f t="shared" si="4"/>
        <v>0.005389384655215986</v>
      </c>
      <c r="AA325" s="17">
        <v>-7.36102776813776</v>
      </c>
      <c r="AB325" s="17">
        <v>7.361027768137757</v>
      </c>
    </row>
    <row r="326" spans="1:28" ht="12">
      <c r="A326" t="s">
        <v>255</v>
      </c>
      <c r="B326">
        <v>256.119674</v>
      </c>
      <c r="C326" s="10">
        <v>2099</v>
      </c>
      <c r="D326" s="10">
        <v>42.8209999999999</v>
      </c>
      <c r="E326" s="10">
        <v>265.1498</v>
      </c>
      <c r="F326" s="10">
        <v>265.149870313</v>
      </c>
      <c r="G326" s="10">
        <v>-0.265182102098006</v>
      </c>
      <c r="H326">
        <v>13</v>
      </c>
      <c r="I326">
        <v>42.8209999999999</v>
      </c>
      <c r="J326">
        <v>256.1213</v>
      </c>
      <c r="K326">
        <v>256.119676771</v>
      </c>
      <c r="L326">
        <v>6.33777545123522</v>
      </c>
      <c r="M326" s="10">
        <v>23</v>
      </c>
      <c r="N326" s="10">
        <v>42.767</v>
      </c>
      <c r="O326" s="10">
        <v>258.113999999999</v>
      </c>
      <c r="P326" s="10">
        <v>258.113746703</v>
      </c>
      <c r="Q326" s="10">
        <v>0.981338666191313</v>
      </c>
      <c r="R326" t="s">
        <v>72</v>
      </c>
      <c r="S326" t="s">
        <v>72</v>
      </c>
      <c r="T326" t="s">
        <v>72</v>
      </c>
      <c r="U326" t="s">
        <v>72</v>
      </c>
      <c r="V326" t="s">
        <v>72</v>
      </c>
      <c r="W326" s="10" t="s">
        <v>263</v>
      </c>
      <c r="X326" s="17">
        <v>42.8029999999999</v>
      </c>
      <c r="Y326" s="17">
        <v>0.0311769145362327</v>
      </c>
      <c r="Z326" s="17">
        <f t="shared" si="4"/>
        <v>0.0007283815278422721</v>
      </c>
      <c r="AA326" s="17">
        <v>2.35131067177617</v>
      </c>
      <c r="AB326" s="17">
        <v>2.528098739841513</v>
      </c>
    </row>
    <row r="327" spans="1:28" ht="12">
      <c r="A327" t="s">
        <v>256</v>
      </c>
      <c r="B327">
        <v>246.133606</v>
      </c>
      <c r="C327" s="10">
        <v>755</v>
      </c>
      <c r="D327" s="10">
        <v>4.501</v>
      </c>
      <c r="E327" s="10">
        <v>255.1621</v>
      </c>
      <c r="F327" s="10">
        <v>255.163802777999</v>
      </c>
      <c r="G327" s="10">
        <v>-6.67327411395007</v>
      </c>
      <c r="H327">
        <v>732</v>
      </c>
      <c r="I327">
        <v>4.37399999999999</v>
      </c>
      <c r="J327">
        <v>246.133</v>
      </c>
      <c r="K327">
        <v>246.133609236</v>
      </c>
      <c r="L327">
        <v>-2.47522474437189</v>
      </c>
      <c r="M327" s="10">
        <v>2</v>
      </c>
      <c r="N327" s="10">
        <v>5.245</v>
      </c>
      <c r="O327" s="10">
        <v>246.134099999999</v>
      </c>
      <c r="P327" s="10">
        <v>246.133609236</v>
      </c>
      <c r="Q327" s="10">
        <v>1.99389267241979</v>
      </c>
      <c r="R327" t="s">
        <v>72</v>
      </c>
      <c r="S327" t="s">
        <v>72</v>
      </c>
      <c r="T327" t="s">
        <v>72</v>
      </c>
      <c r="U327" t="s">
        <v>72</v>
      </c>
      <c r="V327" t="s">
        <v>72</v>
      </c>
      <c r="W327" s="10" t="s">
        <v>263</v>
      </c>
      <c r="X327" s="17">
        <v>4.70666666666666</v>
      </c>
      <c r="Y327" s="17">
        <v>0.470514966109829</v>
      </c>
      <c r="Z327" s="17">
        <f t="shared" si="4"/>
        <v>0.09996776900350489</v>
      </c>
      <c r="AA327" s="17">
        <v>-2.38486872863406</v>
      </c>
      <c r="AB327" s="17">
        <v>3.71413051024725</v>
      </c>
    </row>
    <row r="328" spans="1:28" ht="12">
      <c r="A328" t="s">
        <v>177</v>
      </c>
      <c r="B328">
        <v>263.15063899999996</v>
      </c>
      <c r="C328" s="10" t="s">
        <v>72</v>
      </c>
      <c r="D328" s="10" t="s">
        <v>72</v>
      </c>
      <c r="E328" s="10" t="s">
        <v>72</v>
      </c>
      <c r="F328" s="10" t="s">
        <v>72</v>
      </c>
      <c r="G328" s="10" t="s">
        <v>72</v>
      </c>
      <c r="H328">
        <v>109</v>
      </c>
      <c r="I328">
        <v>27.754</v>
      </c>
      <c r="J328">
        <v>272.182099999999</v>
      </c>
      <c r="K328">
        <v>272.180836087999</v>
      </c>
      <c r="L328">
        <v>4.64364801770097</v>
      </c>
      <c r="M328" s="10">
        <v>106</v>
      </c>
      <c r="N328" s="10">
        <v>27.681</v>
      </c>
      <c r="O328" s="10">
        <v>264.147899999999</v>
      </c>
      <c r="P328" s="10">
        <v>264.147677511999</v>
      </c>
      <c r="Q328" s="10">
        <v>0.842286413640501</v>
      </c>
      <c r="R328">
        <v>189</v>
      </c>
      <c r="S328">
        <v>27.7959999999999</v>
      </c>
      <c r="T328">
        <v>273.1793</v>
      </c>
      <c r="U328">
        <v>273.177871053999</v>
      </c>
      <c r="V328">
        <v>5.23082632782915</v>
      </c>
      <c r="W328" s="10" t="s">
        <v>259</v>
      </c>
      <c r="X328" s="17">
        <v>27.7436666666666</v>
      </c>
      <c r="Y328" s="17">
        <v>0.0581922102461549</v>
      </c>
      <c r="Z328" s="17">
        <f aca="true" t="shared" si="5" ref="Z328:Z336">Y328/X328</f>
        <v>0.0020974952930814857</v>
      </c>
      <c r="AA328" s="17">
        <v>3.57225358639021</v>
      </c>
      <c r="AB328" s="17">
        <v>3.5722535863902074</v>
      </c>
    </row>
    <row r="329" spans="1:28" ht="12">
      <c r="A329" t="s">
        <v>116</v>
      </c>
      <c r="B329">
        <v>362.179512</v>
      </c>
      <c r="C329" s="10">
        <v>1410</v>
      </c>
      <c r="D329" s="10">
        <v>4.823</v>
      </c>
      <c r="E329" s="10">
        <v>371.2081</v>
      </c>
      <c r="F329" s="10">
        <v>371.209710239</v>
      </c>
      <c r="G329" s="10">
        <v>-4.33781486740936</v>
      </c>
      <c r="H329">
        <v>322</v>
      </c>
      <c r="I329">
        <v>4.68499999999999</v>
      </c>
      <c r="J329">
        <v>362.180299999999</v>
      </c>
      <c r="K329">
        <v>362.179516697</v>
      </c>
      <c r="L329">
        <v>2.16274792959411</v>
      </c>
      <c r="M329" s="10">
        <v>938</v>
      </c>
      <c r="N329" s="10">
        <v>4.87699999999999</v>
      </c>
      <c r="O329" s="10">
        <v>366.1651</v>
      </c>
      <c r="P329" s="10">
        <v>366.167656561</v>
      </c>
      <c r="Q329" s="10">
        <v>-6.98194107042845</v>
      </c>
      <c r="R329" t="s">
        <v>72</v>
      </c>
      <c r="S329" t="s">
        <v>72</v>
      </c>
      <c r="T329" t="s">
        <v>72</v>
      </c>
      <c r="U329" t="s">
        <v>72</v>
      </c>
      <c r="V329" t="s">
        <v>72</v>
      </c>
      <c r="W329" s="10" t="s">
        <v>263</v>
      </c>
      <c r="X329" s="17">
        <v>4.79499999999999</v>
      </c>
      <c r="Y329" s="17">
        <v>0.0990151503558928</v>
      </c>
      <c r="Z329" s="17">
        <f t="shared" si="5"/>
        <v>0.020649666393304067</v>
      </c>
      <c r="AA329" s="17">
        <v>-3.0523360027479</v>
      </c>
      <c r="AB329" s="17">
        <v>4.4941679558106395</v>
      </c>
    </row>
    <row r="330" spans="1:28" ht="12">
      <c r="A330" t="s">
        <v>257</v>
      </c>
      <c r="B330">
        <v>432.10391</v>
      </c>
      <c r="C330" s="10">
        <v>995</v>
      </c>
      <c r="D330" s="10">
        <v>28.433</v>
      </c>
      <c r="E330" s="10">
        <v>441.133899999999</v>
      </c>
      <c r="F330" s="10">
        <v>441.134111478</v>
      </c>
      <c r="G330" s="10">
        <v>-0.479396162287312</v>
      </c>
      <c r="H330">
        <v>462</v>
      </c>
      <c r="I330">
        <v>28.715</v>
      </c>
      <c r="J330">
        <v>432.106499999999</v>
      </c>
      <c r="K330">
        <v>432.103917936</v>
      </c>
      <c r="L330">
        <v>5.97556257356619</v>
      </c>
      <c r="M330" s="10" t="s">
        <v>72</v>
      </c>
      <c r="N330" s="10" t="s">
        <v>72</v>
      </c>
      <c r="O330" s="10" t="s">
        <v>72</v>
      </c>
      <c r="P330" s="10" t="s">
        <v>72</v>
      </c>
      <c r="Q330" s="10" t="s">
        <v>72</v>
      </c>
      <c r="R330">
        <v>277</v>
      </c>
      <c r="S330">
        <v>28.4699999999999</v>
      </c>
      <c r="T330">
        <v>441.134</v>
      </c>
      <c r="U330">
        <v>441.134111478</v>
      </c>
      <c r="V330">
        <v>-0.252707730160539</v>
      </c>
      <c r="W330" s="10" t="s">
        <v>260</v>
      </c>
      <c r="X330" s="17">
        <v>28.5393333333333</v>
      </c>
      <c r="Y330" s="17">
        <v>0.153252514933145</v>
      </c>
      <c r="Z330" s="17">
        <f t="shared" si="5"/>
        <v>0.005369870176825382</v>
      </c>
      <c r="AA330" s="17">
        <v>1.74781956037278</v>
      </c>
      <c r="AB330" s="17">
        <v>2.2358888220046804</v>
      </c>
    </row>
    <row r="331" spans="1:28" ht="12">
      <c r="A331" t="s">
        <v>302</v>
      </c>
      <c r="B331">
        <v>448.174562</v>
      </c>
      <c r="C331" s="10">
        <v>1841</v>
      </c>
      <c r="D331" s="10">
        <v>49.27</v>
      </c>
      <c r="E331" s="10">
        <v>448.1772</v>
      </c>
      <c r="F331" s="10">
        <v>448.174569838</v>
      </c>
      <c r="G331" s="10">
        <v>5.86861053038634</v>
      </c>
      <c r="H331" t="s">
        <v>72</v>
      </c>
      <c r="I331" t="s">
        <v>72</v>
      </c>
      <c r="J331" t="s">
        <v>72</v>
      </c>
      <c r="K331" t="s">
        <v>72</v>
      </c>
      <c r="L331" t="s">
        <v>72</v>
      </c>
      <c r="M331" s="10">
        <v>1099</v>
      </c>
      <c r="N331" s="10">
        <v>49.192</v>
      </c>
      <c r="O331" s="10">
        <v>448.1763</v>
      </c>
      <c r="P331" s="10">
        <v>448.174569838</v>
      </c>
      <c r="Q331" s="10">
        <v>3.86046446282437</v>
      </c>
      <c r="R331">
        <v>280</v>
      </c>
      <c r="S331">
        <v>49.776</v>
      </c>
      <c r="T331">
        <v>457.2024</v>
      </c>
      <c r="U331">
        <v>457.204763379999</v>
      </c>
      <c r="V331">
        <v>-5.1691937381278</v>
      </c>
      <c r="W331" s="10" t="s">
        <v>261</v>
      </c>
      <c r="X331" s="17">
        <v>49.4126666666666</v>
      </c>
      <c r="Y331" s="17">
        <v>0.317063610862763</v>
      </c>
      <c r="Z331" s="17">
        <f t="shared" si="5"/>
        <v>0.006416646423914855</v>
      </c>
      <c r="AA331" s="17">
        <v>1.51996041836097</v>
      </c>
      <c r="AB331" s="17">
        <v>4.966089577112836</v>
      </c>
    </row>
    <row r="332" spans="1:28" ht="12">
      <c r="A332" t="s">
        <v>20</v>
      </c>
      <c r="B332">
        <v>145.052763</v>
      </c>
      <c r="C332" s="10">
        <v>112</v>
      </c>
      <c r="D332" s="10">
        <v>21.2369999999999</v>
      </c>
      <c r="E332" s="10">
        <v>154.0821</v>
      </c>
      <c r="F332" s="10">
        <v>154.082957394999</v>
      </c>
      <c r="G332" s="10">
        <v>-5.56450248883656</v>
      </c>
      <c r="H332">
        <v>79</v>
      </c>
      <c r="I332">
        <v>21.2809999999999</v>
      </c>
      <c r="J332">
        <v>145.053</v>
      </c>
      <c r="K332">
        <v>145.052763852999</v>
      </c>
      <c r="L332">
        <v>1.62800758718534</v>
      </c>
      <c r="M332" s="10" t="s">
        <v>72</v>
      </c>
      <c r="N332" s="10" t="s">
        <v>72</v>
      </c>
      <c r="O332" s="10" t="s">
        <v>72</v>
      </c>
      <c r="P332" s="10" t="s">
        <v>72</v>
      </c>
      <c r="Q332" s="10" t="s">
        <v>72</v>
      </c>
      <c r="R332">
        <v>433</v>
      </c>
      <c r="S332">
        <v>21.384</v>
      </c>
      <c r="T332">
        <v>155.080299999999</v>
      </c>
      <c r="U332">
        <v>155.079992361</v>
      </c>
      <c r="V332">
        <v>1.98374397128918</v>
      </c>
      <c r="W332" s="10" t="s">
        <v>260</v>
      </c>
      <c r="X332" s="17">
        <v>21.3006666666666</v>
      </c>
      <c r="Y332" s="17">
        <v>0.0754475535278254</v>
      </c>
      <c r="Z332" s="17">
        <f t="shared" si="5"/>
        <v>0.0035420278016881613</v>
      </c>
      <c r="AA332" s="17">
        <v>-0.650916976787345</v>
      </c>
      <c r="AB332" s="17">
        <v>3.058751349103693</v>
      </c>
    </row>
    <row r="333" spans="1:28" ht="12">
      <c r="A333" t="s">
        <v>20</v>
      </c>
      <c r="B333">
        <v>145.052763</v>
      </c>
      <c r="C333" s="10">
        <v>111</v>
      </c>
      <c r="D333" s="10">
        <v>37.475</v>
      </c>
      <c r="E333" s="10">
        <v>145.052799999999</v>
      </c>
      <c r="F333" s="10">
        <v>145.052763852999</v>
      </c>
      <c r="G333" s="10">
        <v>0.249198974516723</v>
      </c>
      <c r="H333" t="s">
        <v>72</v>
      </c>
      <c r="I333" t="s">
        <v>72</v>
      </c>
      <c r="J333" t="s">
        <v>72</v>
      </c>
      <c r="K333" t="s">
        <v>72</v>
      </c>
      <c r="L333" t="s">
        <v>72</v>
      </c>
      <c r="M333" s="10">
        <v>79</v>
      </c>
      <c r="N333" s="10">
        <v>37.3969999999999</v>
      </c>
      <c r="O333" s="10">
        <v>146.05</v>
      </c>
      <c r="P333" s="10">
        <v>146.049798818999</v>
      </c>
      <c r="Q333" s="10">
        <v>1.3774822131541</v>
      </c>
      <c r="R333">
        <v>54</v>
      </c>
      <c r="S333">
        <v>37.4919999999999</v>
      </c>
      <c r="T333">
        <v>155.079399999999</v>
      </c>
      <c r="U333">
        <v>155.079992361</v>
      </c>
      <c r="V333">
        <v>-3.81971259521881</v>
      </c>
      <c r="W333" s="10" t="s">
        <v>261</v>
      </c>
      <c r="X333" s="17">
        <v>37.4546666666666</v>
      </c>
      <c r="Y333" s="17">
        <v>0.0506589906466117</v>
      </c>
      <c r="Z333" s="17">
        <f t="shared" si="5"/>
        <v>0.0013525414896215459</v>
      </c>
      <c r="AA333" s="17">
        <v>-0.731010469182659</v>
      </c>
      <c r="AB333" s="17">
        <v>1.8154645942965442</v>
      </c>
    </row>
    <row r="334" spans="1:28" ht="12">
      <c r="A334" t="s">
        <v>60</v>
      </c>
      <c r="B334">
        <v>177.04259100000002</v>
      </c>
      <c r="C334" s="10">
        <v>342</v>
      </c>
      <c r="D334" s="10">
        <v>28.4289999999999</v>
      </c>
      <c r="E334" s="10">
        <v>186.0729</v>
      </c>
      <c r="F334" s="10">
        <v>186.072786638999</v>
      </c>
      <c r="G334" s="10">
        <v>0.609229335202721</v>
      </c>
      <c r="H334">
        <v>211</v>
      </c>
      <c r="I334">
        <v>28.5019999999999</v>
      </c>
      <c r="J334">
        <v>177.043</v>
      </c>
      <c r="K334">
        <v>177.042593097</v>
      </c>
      <c r="L334">
        <v>2.29833393693741</v>
      </c>
      <c r="M334" s="10" t="s">
        <v>72</v>
      </c>
      <c r="N334" s="10" t="s">
        <v>72</v>
      </c>
      <c r="O334" s="10" t="s">
        <v>72</v>
      </c>
      <c r="P334" s="10" t="s">
        <v>72</v>
      </c>
      <c r="Q334" s="10" t="s">
        <v>72</v>
      </c>
      <c r="R334">
        <v>257</v>
      </c>
      <c r="S334">
        <v>27.692</v>
      </c>
      <c r="T334">
        <v>187.0697</v>
      </c>
      <c r="U334">
        <v>187.069821604999</v>
      </c>
      <c r="V334">
        <v>-0.650051402449048</v>
      </c>
      <c r="W334" s="10" t="s">
        <v>260</v>
      </c>
      <c r="X334" s="17">
        <v>28.2076666666666</v>
      </c>
      <c r="Y334" s="17">
        <v>0.448069563051684</v>
      </c>
      <c r="Z334" s="17">
        <f t="shared" si="5"/>
        <v>0.015884673069438037</v>
      </c>
      <c r="AA334" s="17">
        <v>0.752503956563697</v>
      </c>
      <c r="AB334" s="17">
        <v>1.185871558196393</v>
      </c>
    </row>
    <row r="335" spans="1:28" ht="12">
      <c r="A335" t="s">
        <v>258</v>
      </c>
      <c r="B335">
        <v>163.063327</v>
      </c>
      <c r="C335" s="10">
        <v>549</v>
      </c>
      <c r="D335" s="10">
        <v>35.399</v>
      </c>
      <c r="E335" s="10">
        <v>163.063199999999</v>
      </c>
      <c r="F335" s="10">
        <v>163.063328539</v>
      </c>
      <c r="G335" s="10">
        <v>-0.788276562480538</v>
      </c>
      <c r="H335" t="s">
        <v>72</v>
      </c>
      <c r="I335" t="s">
        <v>72</v>
      </c>
      <c r="J335" t="s">
        <v>72</v>
      </c>
      <c r="K335" t="s">
        <v>72</v>
      </c>
      <c r="L335" t="s">
        <v>72</v>
      </c>
      <c r="M335" s="10">
        <v>477</v>
      </c>
      <c r="N335" s="10">
        <v>36.158</v>
      </c>
      <c r="O335" s="10">
        <v>164.0612</v>
      </c>
      <c r="P335" s="10">
        <v>164.060363505</v>
      </c>
      <c r="Q335" s="10">
        <v>5.09870258814956</v>
      </c>
      <c r="R335">
        <v>698</v>
      </c>
      <c r="S335">
        <v>36.289</v>
      </c>
      <c r="T335">
        <v>173.090499999999</v>
      </c>
      <c r="U335">
        <v>173.090557047</v>
      </c>
      <c r="V335">
        <v>-0.329578927188496</v>
      </c>
      <c r="W335" s="10" t="s">
        <v>261</v>
      </c>
      <c r="X335" s="17">
        <v>35.9486666666666</v>
      </c>
      <c r="Y335" s="17">
        <v>0.480510492427931</v>
      </c>
      <c r="Z335" s="17">
        <f t="shared" si="5"/>
        <v>0.013366573422137082</v>
      </c>
      <c r="AA335" s="17">
        <v>1.32694903282684</v>
      </c>
      <c r="AB335" s="17">
        <v>2.0721860259395313</v>
      </c>
    </row>
    <row r="336" spans="1:28" ht="12">
      <c r="A336" t="s">
        <v>287</v>
      </c>
      <c r="B336">
        <v>179.058241</v>
      </c>
      <c r="C336" s="10">
        <v>1081</v>
      </c>
      <c r="D336" s="10">
        <v>26.864</v>
      </c>
      <c r="E336" s="10">
        <v>179.058899999999</v>
      </c>
      <c r="F336" s="10">
        <v>179.058243161</v>
      </c>
      <c r="G336" s="10">
        <v>3.66829802586172</v>
      </c>
      <c r="H336" t="s">
        <v>72</v>
      </c>
      <c r="I336" t="s">
        <v>72</v>
      </c>
      <c r="J336" t="s">
        <v>72</v>
      </c>
      <c r="K336" t="s">
        <v>72</v>
      </c>
      <c r="L336" t="s">
        <v>72</v>
      </c>
      <c r="M336" s="10">
        <v>813</v>
      </c>
      <c r="N336" s="10">
        <v>26.6649999999999</v>
      </c>
      <c r="O336" s="10">
        <v>180.056299999999</v>
      </c>
      <c r="P336" s="10">
        <v>180.055278127</v>
      </c>
      <c r="Q336" s="10">
        <v>5.67532932402501</v>
      </c>
      <c r="R336">
        <v>862</v>
      </c>
      <c r="S336">
        <v>26.7989999999999</v>
      </c>
      <c r="T336">
        <v>189.0848</v>
      </c>
      <c r="U336">
        <v>189.085471668999</v>
      </c>
      <c r="V336">
        <v>-3.5521978181134</v>
      </c>
      <c r="W336" s="10" t="s">
        <v>261</v>
      </c>
      <c r="X336" s="17">
        <v>26.7759999999999</v>
      </c>
      <c r="Y336" s="17">
        <v>0.101474134635389</v>
      </c>
      <c r="Z336" s="17">
        <f t="shared" si="5"/>
        <v>0.0037897421061917156</v>
      </c>
      <c r="AA336" s="17">
        <v>1.9304765105911</v>
      </c>
      <c r="AB336" s="17">
        <v>4.298608389333377</v>
      </c>
    </row>
    <row r="337" ht="12.75" thickBot="1"/>
    <row r="338" spans="24:28" ht="12.75" thickBot="1">
      <c r="X338" s="20" t="s">
        <v>77</v>
      </c>
      <c r="Y338" s="19">
        <f>AVERAGE(Y6:Y336)</f>
        <v>0.10510088149794176</v>
      </c>
      <c r="Z338" s="20" t="s">
        <v>76</v>
      </c>
      <c r="AA338" s="18">
        <v>2.696063379743665</v>
      </c>
      <c r="AB338" s="19">
        <v>3.134117117172285</v>
      </c>
    </row>
    <row r="339" spans="24:25" ht="12">
      <c r="X339" s="21" t="s">
        <v>78</v>
      </c>
      <c r="Y339" s="22">
        <f>Y338*60</f>
        <v>6.306052889876506</v>
      </c>
    </row>
  </sheetData>
  <mergeCells count="1">
    <mergeCell ref="A3:D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 Hegeman</dc:creator>
  <cp:keywords/>
  <dc:description/>
  <cp:lastModifiedBy>Adrian Hegeman</cp:lastModifiedBy>
  <dcterms:created xsi:type="dcterms:W3CDTF">2006-09-22T16:49:23Z</dcterms:created>
  <cp:category/>
  <cp:version/>
  <cp:contentType/>
  <cp:contentStatus/>
</cp:coreProperties>
</file>