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uppl Table 1" sheetId="1" r:id="rId1"/>
    <sheet name="Supplemental Table 2" sheetId="2" r:id="rId2"/>
  </sheets>
  <definedNames/>
  <calcPr fullCalcOnLoad="1"/>
</workbook>
</file>

<file path=xl/sharedStrings.xml><?xml version="1.0" encoding="utf-8"?>
<sst xmlns="http://schemas.openxmlformats.org/spreadsheetml/2006/main" count="1588" uniqueCount="1034">
  <si>
    <t>total spectal count</t>
  </si>
  <si>
    <t>Protein name</t>
  </si>
  <si>
    <t>Number of similar matches</t>
  </si>
  <si>
    <t>Accession numbers</t>
  </si>
  <si>
    <t>Protein molecular weight (AMU)</t>
  </si>
  <si>
    <t>BC1</t>
  </si>
  <si>
    <t>BC2</t>
  </si>
  <si>
    <t>BC3</t>
  </si>
  <si>
    <t>BC4</t>
  </si>
  <si>
    <t>meanBC</t>
  </si>
  <si>
    <t>SD BC</t>
  </si>
  <si>
    <t>Norm1</t>
  </si>
  <si>
    <t>Norm2</t>
  </si>
  <si>
    <t>Norm3</t>
  </si>
  <si>
    <t>Norm4</t>
  </si>
  <si>
    <t>Norm5</t>
  </si>
  <si>
    <t xml:space="preserve">mean Norm </t>
  </si>
  <si>
    <t>SD Norm</t>
  </si>
  <si>
    <t>p-value</t>
  </si>
  <si>
    <t>Uromodulin</t>
  </si>
  <si>
    <t>IPI00013945</t>
  </si>
  <si>
    <t>Albumin</t>
  </si>
  <si>
    <t>IPI00022434</t>
  </si>
  <si>
    <t>Aminopeptidase N</t>
  </si>
  <si>
    <t>IPI00221224</t>
  </si>
  <si>
    <t>olfactomedin 4</t>
  </si>
  <si>
    <t>IPI00022255</t>
  </si>
  <si>
    <t>Hypothetical protein FLJ20242</t>
  </si>
  <si>
    <t>IPI00004901</t>
  </si>
  <si>
    <t>PDCD6IP protein</t>
  </si>
  <si>
    <t>IPI00246058</t>
  </si>
  <si>
    <t>IGKV1-5 protein</t>
  </si>
  <si>
    <t>IPI00419424</t>
  </si>
  <si>
    <t>Prominin-1 precursor</t>
  </si>
  <si>
    <t>IPI00012540</t>
  </si>
  <si>
    <t>Neprilysin</t>
  </si>
  <si>
    <t>IPI00247063</t>
  </si>
  <si>
    <t>Dipeptidyl peptidase 4</t>
  </si>
  <si>
    <t>IPI00018953</t>
  </si>
  <si>
    <t>Protein KIAA0174</t>
  </si>
  <si>
    <t>IPI00024660</t>
  </si>
  <si>
    <t>villin 2</t>
  </si>
  <si>
    <t>IPI00479359</t>
  </si>
  <si>
    <t>Syntenin-1</t>
  </si>
  <si>
    <t>IPI00299086</t>
  </si>
  <si>
    <t>Serotransferrin precursor</t>
  </si>
  <si>
    <t>IPI00022463</t>
  </si>
  <si>
    <t>IGHA1 protein</t>
  </si>
  <si>
    <t>IPI00061977</t>
  </si>
  <si>
    <t>ubiquitin and ribosomal protein S27a precursor</t>
  </si>
  <si>
    <t>IPI00179330</t>
  </si>
  <si>
    <t>Actin, aortic smooth muscle</t>
  </si>
  <si>
    <t>IPI00008603</t>
  </si>
  <si>
    <t>Mucin-1</t>
  </si>
  <si>
    <t>IPI00013955</t>
  </si>
  <si>
    <t>Galectin-3-binding protein</t>
  </si>
  <si>
    <t>IPI00023673</t>
  </si>
  <si>
    <t>Actin, cytoplasmic 1</t>
  </si>
  <si>
    <t>IPI00021439</t>
  </si>
  <si>
    <t>Annexin A11</t>
  </si>
  <si>
    <t>IPI00414320</t>
  </si>
  <si>
    <t>Keratin, type II cytoskeletal 5</t>
  </si>
  <si>
    <t>IPI00009867</t>
  </si>
  <si>
    <t>Apolipoprotein D precursor</t>
  </si>
  <si>
    <t>IPI00006662</t>
  </si>
  <si>
    <t>Similar to annexin A2 isoform 1</t>
  </si>
  <si>
    <t>IPI00334627</t>
  </si>
  <si>
    <t>Epidermal growth factor</t>
  </si>
  <si>
    <t>IPI00000073</t>
  </si>
  <si>
    <t>Annexin A1</t>
  </si>
  <si>
    <t>IPI00218918</t>
  </si>
  <si>
    <t>Isoform 1 of Heat shock cognate 71 kDa protein</t>
  </si>
  <si>
    <t>IPI00003865</t>
  </si>
  <si>
    <t>Cytokeratin type II</t>
  </si>
  <si>
    <t>IPI00005859</t>
  </si>
  <si>
    <t>Isoform 1 of Gamma-glutamyltranspeptidase 1 precursor</t>
  </si>
  <si>
    <t>IPI00018901</t>
  </si>
  <si>
    <t>CD59 glycoprotein precursor</t>
  </si>
  <si>
    <t>IPI00011302</t>
  </si>
  <si>
    <t>Dipeptidase 1 precursor</t>
  </si>
  <si>
    <t>IPI00059476</t>
  </si>
  <si>
    <t>G-protein coupled receptor family C group 5 member B precursor</t>
  </si>
  <si>
    <t>IPI00008239</t>
  </si>
  <si>
    <t>Alpha-2-macroglobulin precursor</t>
  </si>
  <si>
    <t>IPI00478003</t>
  </si>
  <si>
    <t>Moesin</t>
  </si>
  <si>
    <t>IPI00219365</t>
  </si>
  <si>
    <t>Podocalyxin-like protein 1 precursor</t>
  </si>
  <si>
    <t>IPI00299116</t>
  </si>
  <si>
    <t>Radixin</t>
  </si>
  <si>
    <t>IPI00017367</t>
  </si>
  <si>
    <t>Vasorin precursor</t>
  </si>
  <si>
    <t>IPI00395488</t>
  </si>
  <si>
    <t>Glyceraldehyde-3-phosphate dehydrogenase</t>
  </si>
  <si>
    <t>IPI00219018</t>
  </si>
  <si>
    <t>Monocyte differentiation antigen CD14 precursor</t>
  </si>
  <si>
    <t>IPI00029260</t>
  </si>
  <si>
    <t>Alpha-1B-glycoprotein precursor</t>
  </si>
  <si>
    <t>IPI00022895</t>
  </si>
  <si>
    <t>Guanine nucleotide-binding protein G(I)/G(S)/G(T) subunit beta 2</t>
  </si>
  <si>
    <t>IPI00003348</t>
  </si>
  <si>
    <t>hypothetical protein LOC345651</t>
  </si>
  <si>
    <t>IPI00003269</t>
  </si>
  <si>
    <t>HP protein</t>
  </si>
  <si>
    <t>IPI00431645</t>
  </si>
  <si>
    <t>Isoform 1 of Tumor susceptibility gene 101 protein</t>
  </si>
  <si>
    <t>IPI00018434</t>
  </si>
  <si>
    <t>Phosphatidylethanolamine-binding protein 1</t>
  </si>
  <si>
    <t>IPI00219446</t>
  </si>
  <si>
    <t>Novel protein</t>
  </si>
  <si>
    <t>IPI00065500</t>
  </si>
  <si>
    <t>G protein-coupled receptor family C, group 5, member C isoform b</t>
  </si>
  <si>
    <t>IPI00099883</t>
  </si>
  <si>
    <t>Charged multivesicular body protein 5</t>
  </si>
  <si>
    <t>IPI00100796</t>
  </si>
  <si>
    <t>Protein-glutamine gamma-glutamyltransferase 4</t>
  </si>
  <si>
    <t>IPI00290396</t>
  </si>
  <si>
    <t>Prostate stem cell antigen precursor</t>
  </si>
  <si>
    <t>IPI00013446</t>
  </si>
  <si>
    <t>Keratin, type I cytoskeletal 16</t>
  </si>
  <si>
    <t>IPI00217963</t>
  </si>
  <si>
    <t>92 kDa protein</t>
  </si>
  <si>
    <t>IPI00290337</t>
  </si>
  <si>
    <t>annexin IV</t>
  </si>
  <si>
    <t>IPI00221225</t>
  </si>
  <si>
    <t>Vacuolar sorting protein 4b</t>
  </si>
  <si>
    <t>IPI00182728</t>
  </si>
  <si>
    <t>Isoform 2 of Choline transporter-like protein 2</t>
  </si>
  <si>
    <t>IPI00293074</t>
  </si>
  <si>
    <t>Leucine-rich alpha-2-glycoprotein precursor</t>
  </si>
  <si>
    <t>IPI00022417</t>
  </si>
  <si>
    <t>Isoform HMW of Kininogen-1 precursor</t>
  </si>
  <si>
    <t>IPI00032328</t>
  </si>
  <si>
    <t>Plasma serine protease inhibitor precursor</t>
  </si>
  <si>
    <t>IPI00007221</t>
  </si>
  <si>
    <t>FLJ00385 protein (Fragment)</t>
  </si>
  <si>
    <t>IPI00168728</t>
  </si>
  <si>
    <t>EH-domain-containing protein 4</t>
  </si>
  <si>
    <t>IPI00005578</t>
  </si>
  <si>
    <t>Myosin Ic</t>
  </si>
  <si>
    <t>IPI00010418</t>
  </si>
  <si>
    <t>IGLC1 protein</t>
  </si>
  <si>
    <t>IPI00154742</t>
  </si>
  <si>
    <t>Chloride intracellular channel protein 1</t>
  </si>
  <si>
    <t>IPI00010896</t>
  </si>
  <si>
    <t>Polymeric-immunoglobulin receptor precursor</t>
  </si>
  <si>
    <t>IPI00004573</t>
  </si>
  <si>
    <t>AMBP protein precursor</t>
  </si>
  <si>
    <t>IPI00022426</t>
  </si>
  <si>
    <t>Isoform 1 of Epidermal growth factor receptor kinase substrate 8-like protein 2</t>
  </si>
  <si>
    <t>IPI00414315</t>
  </si>
  <si>
    <t>Annexin A5</t>
  </si>
  <si>
    <t>IPI00329801</t>
  </si>
  <si>
    <t>CD9 antigen</t>
  </si>
  <si>
    <t>IPI00215997</t>
  </si>
  <si>
    <t>Isoform 2 of Inter-alpha-trypsin inhibitor heavy chain H4 precursor</t>
  </si>
  <si>
    <t>IPI00218192</t>
  </si>
  <si>
    <t>Uroplakin-1a</t>
  </si>
  <si>
    <t>IPI00011279</t>
  </si>
  <si>
    <t>VPS28 protein homolog</t>
  </si>
  <si>
    <t>IPI00007155</t>
  </si>
  <si>
    <t>Ras-related protein Rap-1b precursor</t>
  </si>
  <si>
    <t>IPI00015148</t>
  </si>
  <si>
    <t>Isocitrate dehydrogenase [NADP] cytoplasmic</t>
  </si>
  <si>
    <t>IPI00027223</t>
  </si>
  <si>
    <t>Keratin, type I cytoskeletal 14</t>
  </si>
  <si>
    <t>IPI00384444</t>
  </si>
  <si>
    <t>Phosphoglycerate kinase 1</t>
  </si>
  <si>
    <t>IPI00169383</t>
  </si>
  <si>
    <t>PRO2275</t>
  </si>
  <si>
    <t>IPI00305457</t>
  </si>
  <si>
    <t>Isoform M1 of Pyruvate kinase isozymes M1/M2</t>
  </si>
  <si>
    <t>IPI00220644</t>
  </si>
  <si>
    <t>Alpha subunit of GsGTP binding protein</t>
  </si>
  <si>
    <t>IPI00030939</t>
  </si>
  <si>
    <t>Erythrocyte band 7 integral membrane protein</t>
  </si>
  <si>
    <t>IPI00219682</t>
  </si>
  <si>
    <t>Clusterin precursor</t>
  </si>
  <si>
    <t>IPI00291262</t>
  </si>
  <si>
    <t>Thy-1 membrane glycoprotein precursor</t>
  </si>
  <si>
    <t>IPI00022892</t>
  </si>
  <si>
    <t>Keratin, type II cytoskeletal 6B</t>
  </si>
  <si>
    <t>IPI00293665</t>
  </si>
  <si>
    <t>Heat shock 70 kDa protein 1</t>
  </si>
  <si>
    <t>IPI00304925</t>
  </si>
  <si>
    <t>Carbonic anhydrase 2</t>
  </si>
  <si>
    <t>IPI00218414</t>
  </si>
  <si>
    <t>14-3-3 protein zeta/delta</t>
  </si>
  <si>
    <t>IPI00021263</t>
  </si>
  <si>
    <t>L-lactate dehydrogenase B chain</t>
  </si>
  <si>
    <t>IPI00219217</t>
  </si>
  <si>
    <t>Tetraspanin-1</t>
  </si>
  <si>
    <t>IPI00030936</t>
  </si>
  <si>
    <t>Xaa-Pro aminopeptidase 2 precursor</t>
  </si>
  <si>
    <t>IPI00439344</t>
  </si>
  <si>
    <t>Calpain-7</t>
  </si>
  <si>
    <t>IPI00003765</t>
  </si>
  <si>
    <t>Glutathione S-transferase P</t>
  </si>
  <si>
    <t>IPI00219757</t>
  </si>
  <si>
    <t>RAB1A, member RAS oncogene family</t>
  </si>
  <si>
    <t>IPI00005719</t>
  </si>
  <si>
    <t>ACPP protein</t>
  </si>
  <si>
    <t>IPI00289983</t>
  </si>
  <si>
    <t>Glutamyl aminopeptidase</t>
  </si>
  <si>
    <t>IPI00014375</t>
  </si>
  <si>
    <t>Fructose-bisphosphate aldolase B</t>
  </si>
  <si>
    <t>IPI00218407</t>
  </si>
  <si>
    <t>Isoform 2 of Cell division control protein 42 homolog precursor</t>
  </si>
  <si>
    <t>IPI00016786</t>
  </si>
  <si>
    <t>Isoform 1 of Keratin, type I cytoskeletal 13</t>
  </si>
  <si>
    <t>IPI00009866</t>
  </si>
  <si>
    <t>14-3-3 protein epsilon</t>
  </si>
  <si>
    <t>IPI00000816</t>
  </si>
  <si>
    <t>annexin A2 isoform 1</t>
  </si>
  <si>
    <t>IPI00418169</t>
  </si>
  <si>
    <t>46 kDa protein</t>
  </si>
  <si>
    <t>IPI00180956</t>
  </si>
  <si>
    <t>Protein C6orf55</t>
  </si>
  <si>
    <t>IPI00017160</t>
  </si>
  <si>
    <t>Protein S100-A8</t>
  </si>
  <si>
    <t>IPI00007047</t>
  </si>
  <si>
    <t>Charged multivesicular body protein 2a</t>
  </si>
  <si>
    <t>IPI00004416</t>
  </si>
  <si>
    <t>Alpha-enolase, lung specific</t>
  </si>
  <si>
    <t>IPI00013769</t>
  </si>
  <si>
    <t>Peroxiredoxin-1</t>
  </si>
  <si>
    <t>IPI00000874</t>
  </si>
  <si>
    <t>enolase 1</t>
  </si>
  <si>
    <t>IPI00465248</t>
  </si>
  <si>
    <t>Apolipoprotein A-I precursor</t>
  </si>
  <si>
    <t>IPI00021841</t>
  </si>
  <si>
    <t>CDNA FLJ34089 fis, clone FCBBF3006249, moderately similar to Mus musculus prominin-like protein mRNA</t>
  </si>
  <si>
    <t>IPI00177880</t>
  </si>
  <si>
    <t>Charged multivesicular body protein 1b</t>
  </si>
  <si>
    <t>IPI00156984</t>
  </si>
  <si>
    <t>ADP-ribosylation factor 1</t>
  </si>
  <si>
    <t>IPI00215914</t>
  </si>
  <si>
    <t>Charged multivesicular body protein 2b</t>
  </si>
  <si>
    <t>IPI00550181</t>
  </si>
  <si>
    <t>Guanine nucleotide-binding protein alpha-13 subunit</t>
  </si>
  <si>
    <t>IPI00290928</t>
  </si>
  <si>
    <t>Guanine nucleotide-binding protein G(I)/G(S)/G(T) subunit beta 1</t>
  </si>
  <si>
    <t>IPI00026268</t>
  </si>
  <si>
    <t>Ezrin-radixin-moesin-binding phosphoprotein 50</t>
  </si>
  <si>
    <t>IPI00003527</t>
  </si>
  <si>
    <t>Peptidyl-prolyl cis-trans isomerase A</t>
  </si>
  <si>
    <t>IPI00419585</t>
  </si>
  <si>
    <t>RcTPI1 (Fragment)</t>
  </si>
  <si>
    <t>IPI00383071</t>
  </si>
  <si>
    <t>lysosomal-associated membrane protein 1</t>
  </si>
  <si>
    <t>IPI00004503</t>
  </si>
  <si>
    <t>Multidrug resistance protein 1</t>
  </si>
  <si>
    <t>IPI00027481</t>
  </si>
  <si>
    <t>Programmed cell death protein 6</t>
  </si>
  <si>
    <t>IPI00025277</t>
  </si>
  <si>
    <t>Peroxiredoxin-6</t>
  </si>
  <si>
    <t>IPI00220301</t>
  </si>
  <si>
    <t>Ig mu heavy chain disease protein</t>
  </si>
  <si>
    <t>IPI00385264</t>
  </si>
  <si>
    <t>CD63 antigen</t>
  </si>
  <si>
    <t>IPI00215998</t>
  </si>
  <si>
    <t>Isoform 5 of Brain-specific angiogenesis inhibitor 1-associated protein 2</t>
  </si>
  <si>
    <t>IPI00180292</t>
  </si>
  <si>
    <t>Histone H4</t>
  </si>
  <si>
    <t>IPI00453473</t>
  </si>
  <si>
    <t>Growth-inhibiting protein 12</t>
  </si>
  <si>
    <t>IPI00298860</t>
  </si>
  <si>
    <t>Resistin precursor</t>
  </si>
  <si>
    <t>IPI00006988</t>
  </si>
  <si>
    <t>Solute carrier family 12 member 3</t>
  </si>
  <si>
    <t>IPI00216438</t>
  </si>
  <si>
    <t>Solute carrier family 12 member 1</t>
  </si>
  <si>
    <t>IPI00443898</t>
  </si>
  <si>
    <t>Hemoglobin subunit beta</t>
  </si>
  <si>
    <t>IPI00654755</t>
  </si>
  <si>
    <t>Ras-related protein Rab-5C</t>
  </si>
  <si>
    <t>IPI00016339</t>
  </si>
  <si>
    <t>Ceruloplasmin precursor</t>
  </si>
  <si>
    <t>IPI00017601</t>
  </si>
  <si>
    <t>Charged multivesicular body protein 4b</t>
  </si>
  <si>
    <t>IPI00025974</t>
  </si>
  <si>
    <t>Factor VII active site mutant immunoconjugate</t>
  </si>
  <si>
    <t>IPI00382606</t>
  </si>
  <si>
    <t>Calbindin</t>
  </si>
  <si>
    <t>IPI00220361</t>
  </si>
  <si>
    <t>alpha-2-glycoprotein 1, zinc</t>
  </si>
  <si>
    <t>IPI00166729</t>
  </si>
  <si>
    <t>Prostaglandin-H2 D-isomerase precursor</t>
  </si>
  <si>
    <t>IPI00013179</t>
  </si>
  <si>
    <t>Isoform 2 of Guanine nucleotide-binding protein G(i), alpha-2 subunit</t>
  </si>
  <si>
    <t>IPI00217906</t>
  </si>
  <si>
    <t>Isoform 1 of Annexin A7</t>
  </si>
  <si>
    <t>IPI00002460</t>
  </si>
  <si>
    <t>Keratin 24</t>
  </si>
  <si>
    <t>IPI00004550</t>
  </si>
  <si>
    <t>Kinesin-like protein KIF12</t>
  </si>
  <si>
    <t>IPI00062047</t>
  </si>
  <si>
    <t>Isoform 1 of Mannan-binding lectin serine protease 2 precursor</t>
  </si>
  <si>
    <t>IPI00294713</t>
  </si>
  <si>
    <t>Aquaporin-2</t>
  </si>
  <si>
    <t>IPI00012818</t>
  </si>
  <si>
    <t>Uroplakin-2 precursor</t>
  </si>
  <si>
    <t>IPI00012113</t>
  </si>
  <si>
    <t>Protein S100-A9</t>
  </si>
  <si>
    <t>IPI00027462</t>
  </si>
  <si>
    <t>Ras-related C3 botulinum toxin substrate 2 precursor</t>
  </si>
  <si>
    <t>IPI00010270</t>
  </si>
  <si>
    <t>Isoform LAMP-2A of Lysosome-associated membrane glycoprotein 2 precursor</t>
  </si>
  <si>
    <t>IPI00009030</t>
  </si>
  <si>
    <t>Tubulin beta-2C chain</t>
  </si>
  <si>
    <t>IPI00007752</t>
  </si>
  <si>
    <t>Aquaporin-1</t>
  </si>
  <si>
    <t>IPI00024689</t>
  </si>
  <si>
    <t>187 kDa protein</t>
  </si>
  <si>
    <t>IPI00164623</t>
  </si>
  <si>
    <t>Hypothetical protein</t>
  </si>
  <si>
    <t>IPI00003362</t>
  </si>
  <si>
    <t>Transmembrane protease, serine 2 precursor</t>
  </si>
  <si>
    <t>IPI00006212</t>
  </si>
  <si>
    <t>putative nuclear protein ORF1-FL49</t>
  </si>
  <si>
    <t>IPI00382821</t>
  </si>
  <si>
    <t>Solute carrier family 2, facilitated glucose transporter member 5</t>
  </si>
  <si>
    <t>IPI00027452</t>
  </si>
  <si>
    <t>Creatine kinase B-type</t>
  </si>
  <si>
    <t>IPI00022977</t>
  </si>
  <si>
    <t>CDNA FLJ12750 fis, clone NT2RP2001168, weakly similar to VERPROLIN</t>
  </si>
  <si>
    <t>IPI00002926</t>
  </si>
  <si>
    <t>Hypothetical protein DKFZp686I04196 (Fragment)</t>
  </si>
  <si>
    <t>IPI00399007</t>
  </si>
  <si>
    <t>Profilin-1</t>
  </si>
  <si>
    <t>IPI00216691</t>
  </si>
  <si>
    <t>Dermcidin precursor</t>
  </si>
  <si>
    <t>IPI00027547</t>
  </si>
  <si>
    <t>TUBA6 protein</t>
  </si>
  <si>
    <t>IPI00166768</t>
  </si>
  <si>
    <t>Alpha-2-HS-glycoprotein precursor</t>
  </si>
  <si>
    <t>IPI00022431</t>
  </si>
  <si>
    <t>Phospholipid scramblase 1</t>
  </si>
  <si>
    <t>IPI00005181</t>
  </si>
  <si>
    <t>ADP-ribosylation factor 6</t>
  </si>
  <si>
    <t>IPI00215920</t>
  </si>
  <si>
    <t>Ras-related protein Rab-7</t>
  </si>
  <si>
    <t>IPI00016342</t>
  </si>
  <si>
    <t>Cofilin-1</t>
  </si>
  <si>
    <t>IPI00012011</t>
  </si>
  <si>
    <t>Protein FAM125A</t>
  </si>
  <si>
    <t>IPI00063217</t>
  </si>
  <si>
    <t>Hemoglobin subunit alpha</t>
  </si>
  <si>
    <t>IPI00410714</t>
  </si>
  <si>
    <t>CDNA FLJ46245 fis, clone TESTI4020596, highly similar to Homo sapiens calpain 5</t>
  </si>
  <si>
    <t>IPI00643994</t>
  </si>
  <si>
    <t>Fructose-bisphosphate aldolase A</t>
  </si>
  <si>
    <t>IPI00465439</t>
  </si>
  <si>
    <t>PREDICTED: similar to peptidylprolyl isomerase A isoform 1</t>
  </si>
  <si>
    <t>IPI00374732</t>
  </si>
  <si>
    <t>6-phosphogluconolactonase</t>
  </si>
  <si>
    <t>IPI00029997</t>
  </si>
  <si>
    <t>Syntenin iSoform 3</t>
  </si>
  <si>
    <t>IPI00479018</t>
  </si>
  <si>
    <t>Protein S100-A6</t>
  </si>
  <si>
    <t>IPI00027463</t>
  </si>
  <si>
    <t>79 kDa protein</t>
  </si>
  <si>
    <t>IPI00019311</t>
  </si>
  <si>
    <t>Angiotensin-converting enzyme, testis-specific isoform precursor</t>
  </si>
  <si>
    <t>IPI00028147</t>
  </si>
  <si>
    <t>keratin 10</t>
  </si>
  <si>
    <t>IPI00295684</t>
  </si>
  <si>
    <t>Low-density lipoprotein receptor-related protein 2 precursor</t>
  </si>
  <si>
    <t>IPI00024292</t>
  </si>
  <si>
    <t>Macrophage migration inhibitory factor</t>
  </si>
  <si>
    <t>IPI00293276</t>
  </si>
  <si>
    <t>Isoform 1 of Semenogelin-1 precursor</t>
  </si>
  <si>
    <t>IPI00023020</t>
  </si>
  <si>
    <t>Vacuolar sorting protein 4a</t>
  </si>
  <si>
    <t>IPI00411356</t>
  </si>
  <si>
    <t>Copine-3</t>
  </si>
  <si>
    <t>IPI00024403</t>
  </si>
  <si>
    <t>Isoform SNAP-23a of Synaptosomal-associated protein 23</t>
  </si>
  <si>
    <t>IPI00010438</t>
  </si>
  <si>
    <t>EH-domain-containing protein 1</t>
  </si>
  <si>
    <t>IPI00017184</t>
  </si>
  <si>
    <t>PREDICTED: vacuolar protein sorting 37D</t>
  </si>
  <si>
    <t>IPI00374354</t>
  </si>
  <si>
    <t>tyrosine 3-monooxygenase/tryptophan 5-monooxygenase activation protein, beta polypeptide</t>
  </si>
  <si>
    <t>IPI00216318</t>
  </si>
  <si>
    <t>Alpha-1-antitrypsin precursor</t>
  </si>
  <si>
    <t>IPI00553177</t>
  </si>
  <si>
    <t>Cytosolic nonspecific dipeptidase</t>
  </si>
  <si>
    <t>IPI00177728</t>
  </si>
  <si>
    <t>Heat shock 70 kDa protein 1L</t>
  </si>
  <si>
    <t>IPI00301277</t>
  </si>
  <si>
    <t>Guanine nucleotide binding protein (G protein), q polypeptide</t>
  </si>
  <si>
    <t>IPI00288947</t>
  </si>
  <si>
    <t>Cathepsin D precursor</t>
  </si>
  <si>
    <t>IPI00011229</t>
  </si>
  <si>
    <t>Plasma protease C1 inhibitor precursor</t>
  </si>
  <si>
    <t>IPI00291866</t>
  </si>
  <si>
    <t>Peflin</t>
  </si>
  <si>
    <t>IPI00018235</t>
  </si>
  <si>
    <t>Hypothetical protein FLJ25219</t>
  </si>
  <si>
    <t>IPI00059185</t>
  </si>
  <si>
    <t>Betaine--homocysteine S-methyltransferase</t>
  </si>
  <si>
    <t>IPI00004101</t>
  </si>
  <si>
    <t>Receptor-type tyrosine-protein phosphatase eta precursor</t>
  </si>
  <si>
    <t>IPI00290328</t>
  </si>
  <si>
    <t>Pregnancy zone protein precursor</t>
  </si>
  <si>
    <t>IPI00025426</t>
  </si>
  <si>
    <t>Guanine nucleotide-binding protein alpha-14 subunit</t>
  </si>
  <si>
    <t>IPI00000695</t>
  </si>
  <si>
    <t>Hypothetical protein FLJ26488</t>
  </si>
  <si>
    <t>IPI00442865</t>
  </si>
  <si>
    <t>CASP12P1</t>
  </si>
  <si>
    <t>IPI00432707</t>
  </si>
  <si>
    <t>Rab GDP dissociation inhibitor beta</t>
  </si>
  <si>
    <t>IPI00031461</t>
  </si>
  <si>
    <t>immunoglobulin J chain</t>
  </si>
  <si>
    <t>IPI00178926</t>
  </si>
  <si>
    <t>Isoform Gamma-B of Fibrinogen gamma chain precursor</t>
  </si>
  <si>
    <t>IPI00021891</t>
  </si>
  <si>
    <t>Isoform 1 of N-acetylmuramoyl-L-alanine amidase precursor</t>
  </si>
  <si>
    <t>IPI00163207</t>
  </si>
  <si>
    <t>Integral membrane protein 2B</t>
  </si>
  <si>
    <t>IPI00031821</t>
  </si>
  <si>
    <t>Ras-related protein Ral-B</t>
  </si>
  <si>
    <t>IPI00004397</t>
  </si>
  <si>
    <t>Guanine nucleotide-binding protein G(k) subunit alpha</t>
  </si>
  <si>
    <t>IPI00220578</t>
  </si>
  <si>
    <t>lactate dehydrogenase A</t>
  </si>
  <si>
    <t>IPI00217966</t>
  </si>
  <si>
    <t>MIT, microtubule interacting and transport, domain containing 1</t>
  </si>
  <si>
    <t>IPI00103065</t>
  </si>
  <si>
    <t>Guanine nucleotide-binding protein G(olf) subunit alpha</t>
  </si>
  <si>
    <t>IPI00006395</t>
  </si>
  <si>
    <t>Malate dehydrogenase, cytoplasmic</t>
  </si>
  <si>
    <t>IPI00291005</t>
  </si>
  <si>
    <t>Sorbitol dehydrogenase</t>
  </si>
  <si>
    <t>IPI00216057</t>
  </si>
  <si>
    <t>Rho-related GTP-binding protein RhoC precursor</t>
  </si>
  <si>
    <t>IPI00027434</t>
  </si>
  <si>
    <t>Aspartyl protease 3</t>
  </si>
  <si>
    <t>IPI00005800</t>
  </si>
  <si>
    <t>Copine-5</t>
  </si>
  <si>
    <t>IPI00030532</t>
  </si>
  <si>
    <t>IPI00153049</t>
  </si>
  <si>
    <t>21 kDa protein</t>
  </si>
  <si>
    <t>IPI00001352</t>
  </si>
  <si>
    <t>Alpha-N-acetylglucosaminidase precursor</t>
  </si>
  <si>
    <t>IPI00008787</t>
  </si>
  <si>
    <t>Macrophage capping protein</t>
  </si>
  <si>
    <t>IPI00027341</t>
  </si>
  <si>
    <t>Transmembrane BAX inhibitor motif-containing protein 1</t>
  </si>
  <si>
    <t>IPI00290452</t>
  </si>
  <si>
    <t>Carbonic anhydrase 4 precursor</t>
  </si>
  <si>
    <t>IPI00027466</t>
  </si>
  <si>
    <t>Keratin, type II cytoskeletal 2 oral</t>
  </si>
  <si>
    <t>IPI00008359</t>
  </si>
  <si>
    <t>Keratin 71</t>
  </si>
  <si>
    <t>IPI00061200</t>
  </si>
  <si>
    <t>Ig kappa chain V-III region GOL</t>
  </si>
  <si>
    <t>IPI00385252</t>
  </si>
  <si>
    <t>Napsin-A precursor</t>
  </si>
  <si>
    <t>IPI00014055</t>
  </si>
  <si>
    <t>Tubulin alpha-1 chain</t>
  </si>
  <si>
    <t>IPI00007750</t>
  </si>
  <si>
    <t>Isoform CNPI of 2',3'-cyclic-nucleotide 3'-phosphodiesterase</t>
  </si>
  <si>
    <t>IPI00220993</t>
  </si>
  <si>
    <t>IGHM protein</t>
  </si>
  <si>
    <t>IPI00477090</t>
  </si>
  <si>
    <t>Guanine nucleotide-binding protein G(I)/G(S)/G(O) gamma-12 subunit precursor</t>
  </si>
  <si>
    <t>IPI00221232</t>
  </si>
  <si>
    <t>mucin 4 isoform e</t>
  </si>
  <si>
    <t>IPI00178316</t>
  </si>
  <si>
    <t>Isoform 3 of Epidermal growth factor receptor kinase substrate 8-like protein 1</t>
  </si>
  <si>
    <t>IPI00157535</t>
  </si>
  <si>
    <t>Retinoic acid-induced protein 3</t>
  </si>
  <si>
    <t>IPI00022624</t>
  </si>
  <si>
    <t>Ig kappa chain V-III region HAH precursor</t>
  </si>
  <si>
    <t>IPI00030205</t>
  </si>
  <si>
    <t>SLC12A1 protein</t>
  </si>
  <si>
    <t>IPI00216791</t>
  </si>
  <si>
    <t>Neutrophil defensin 1 precursor</t>
  </si>
  <si>
    <t>IPI00005721</t>
  </si>
  <si>
    <t>Vesicular integral-membrane protein VIP36 precursor</t>
  </si>
  <si>
    <t>IPI00009950</t>
  </si>
  <si>
    <t>Ras-related protein Rab-11B</t>
  </si>
  <si>
    <t>IPI00020436</t>
  </si>
  <si>
    <t>Programmed cell death protein 10</t>
  </si>
  <si>
    <t>IPI00298558</t>
  </si>
  <si>
    <t>Maltase-glucoamylase, intestinal</t>
  </si>
  <si>
    <t>IPI00220143</t>
  </si>
  <si>
    <t>ALB protein</t>
  </si>
  <si>
    <t>IPI00216773</t>
  </si>
  <si>
    <t>Heat shock 70 kDa protein 7 (Fragment)</t>
  </si>
  <si>
    <t>IPI00011134</t>
  </si>
  <si>
    <t>49 kDa protein</t>
  </si>
  <si>
    <t>IPI00329572</t>
  </si>
  <si>
    <t>106 kDa protein</t>
  </si>
  <si>
    <t>IPI00293088</t>
  </si>
  <si>
    <t>Lysosome membrane protein 2</t>
  </si>
  <si>
    <t>IPI00217766</t>
  </si>
  <si>
    <t>Heat-shock protein beta-1</t>
  </si>
  <si>
    <t>IPI00025512</t>
  </si>
  <si>
    <t>Guanine nucleotide-binding protein subunit alpha-11</t>
  </si>
  <si>
    <t>IPI00305551</t>
  </si>
  <si>
    <t>Actin, alpha skeletal muscle</t>
  </si>
  <si>
    <t>IPI00021428</t>
  </si>
  <si>
    <t>Isoform 1 of Gelsolin precursor</t>
  </si>
  <si>
    <t>IPI00026314</t>
  </si>
  <si>
    <t>Gamma-enolase</t>
  </si>
  <si>
    <t>IPI00216171</t>
  </si>
  <si>
    <t>ATP-binding cassette, subfamily B, member 4 isoform C</t>
  </si>
  <si>
    <t>IPI00001430</t>
  </si>
  <si>
    <t>Heat shock protein 86 (Fragment)</t>
  </si>
  <si>
    <t>IPI00031523</t>
  </si>
  <si>
    <t>CD81 antigen</t>
  </si>
  <si>
    <t>IPI00000190</t>
  </si>
  <si>
    <t>Ras-related protein Rab-27B</t>
  </si>
  <si>
    <t>IPI00010491</t>
  </si>
  <si>
    <t>Vacuolar ATP synthase catalytic subunit A, ubiquitous isoform</t>
  </si>
  <si>
    <t>IPI00007682</t>
  </si>
  <si>
    <t>Calcium-binding protein 39</t>
  </si>
  <si>
    <t>IPI00032561</t>
  </si>
  <si>
    <t>Hypothetical protein FLJ21941</t>
  </si>
  <si>
    <t>IPI00017901</t>
  </si>
  <si>
    <t>Neuroblast differentiation-associated protein AHNAK (Fragment)</t>
  </si>
  <si>
    <t>IPI00021812</t>
  </si>
  <si>
    <t>Alpha-amylase 2B precursor</t>
  </si>
  <si>
    <t>IPI00021447</t>
  </si>
  <si>
    <t>Brain-specific angiogenesis inhibitor 1-associated protein 2-like protein 1</t>
  </si>
  <si>
    <t>IPI00179326</t>
  </si>
  <si>
    <t>PP856</t>
  </si>
  <si>
    <t>IPI00165579</t>
  </si>
  <si>
    <t>Isoform 1 of Fibrinogen alpha chain precursor</t>
  </si>
  <si>
    <t>IPI00021885</t>
  </si>
  <si>
    <t>Arrestin domain-containing protein 1</t>
  </si>
  <si>
    <t>IPI00166858</t>
  </si>
  <si>
    <t>Isoform 1 of Solute carrier family 12 member 2</t>
  </si>
  <si>
    <t>IPI00022649</t>
  </si>
  <si>
    <t>Collagen alpha-1(VI) chain precursor</t>
  </si>
  <si>
    <t>IPI00291136</t>
  </si>
  <si>
    <t>Keratin, type II cytoskeletal 6A</t>
  </si>
  <si>
    <t>IPI00300725</t>
  </si>
  <si>
    <t>Isoform 1 of Copine-7</t>
  </si>
  <si>
    <t>IPI00002657</t>
  </si>
  <si>
    <t>Rab GDP dissociation inhibitor alpha</t>
  </si>
  <si>
    <t>IPI00010154</t>
  </si>
  <si>
    <t>Ras-related protein Rab-3D</t>
  </si>
  <si>
    <t>IPI00032808</t>
  </si>
  <si>
    <t>Hypothetical protein DKFZp686K101</t>
  </si>
  <si>
    <t>IPI00016461</t>
  </si>
  <si>
    <t>Protein DJ-1</t>
  </si>
  <si>
    <t>IPI00298547</t>
  </si>
  <si>
    <t>Folate receptor alpha precursor</t>
  </si>
  <si>
    <t>IPI00441498</t>
  </si>
  <si>
    <t>Isoform B of Serine/threonine-protein kinase 24</t>
  </si>
  <si>
    <t>IPI00002212</t>
  </si>
  <si>
    <t>Mucin 1, transmembrane</t>
  </si>
  <si>
    <t>IPI00385172,IPI00385173,IPI00607569,IPI00607673,IPI00607844,IPI00744154</t>
  </si>
  <si>
    <t>Beta-galactosidase precursor</t>
  </si>
  <si>
    <t>IPI00441344</t>
  </si>
  <si>
    <t>Peptidyl-prolyl cis-trans isomerase</t>
  </si>
  <si>
    <t>IPI00030144</t>
  </si>
  <si>
    <t>VH3 protein (Fragment)</t>
  </si>
  <si>
    <t>IPI00383732</t>
  </si>
  <si>
    <t>ubiquitin-conjugating enzyme E2-like isoform b</t>
  </si>
  <si>
    <t>IPI00217342</t>
  </si>
  <si>
    <t>Elongation factor 1-alpha 2</t>
  </si>
  <si>
    <t>IPI00014424</t>
  </si>
  <si>
    <t>Phosphoglycerate mutase 2</t>
  </si>
  <si>
    <t>IPI00218570</t>
  </si>
  <si>
    <t>Prostasin precursor</t>
  </si>
  <si>
    <t>IPI00329538</t>
  </si>
  <si>
    <t>Carbonyl reductase [NADPH] 3</t>
  </si>
  <si>
    <t>IPI00290462</t>
  </si>
  <si>
    <t>Angiotensin-converting enzyme, somatic isoform precursor</t>
  </si>
  <si>
    <t>IPI00437751</t>
  </si>
  <si>
    <t>Hypothetical protein CYBRD1</t>
  </si>
  <si>
    <t>IPI00100199</t>
  </si>
  <si>
    <t>Isoform 1 of Alpha-1-antichymotrypsin precursor</t>
  </si>
  <si>
    <t>IPI00550991</t>
  </si>
  <si>
    <t>Carboxypeptidase M precursor</t>
  </si>
  <si>
    <t>IPI00026270</t>
  </si>
  <si>
    <t>annexin A13 isoform a</t>
  </si>
  <si>
    <t>IPI00017337</t>
  </si>
  <si>
    <t>keratin 4</t>
  </si>
  <si>
    <t>IPI00290078</t>
  </si>
  <si>
    <t>annexin VI isoform 2</t>
  </si>
  <si>
    <t>IPI00002459</t>
  </si>
  <si>
    <t>Prostate-specific antigen precursor</t>
  </si>
  <si>
    <t>IPI00010858</t>
  </si>
  <si>
    <t>Toll-interacting protein</t>
  </si>
  <si>
    <t>IPI00100154</t>
  </si>
  <si>
    <t>Small proline-rich protein 3</t>
  </si>
  <si>
    <t>IPI00082931</t>
  </si>
  <si>
    <t>Fibrinogen beta chain precursor</t>
  </si>
  <si>
    <t>IPI00298497</t>
  </si>
  <si>
    <t>Glutathione S-transferase Mu 3</t>
  </si>
  <si>
    <t>IPI00246975</t>
  </si>
  <si>
    <t>Isoform 2 of Epidermal growth factor receptor kinase substrate 8-like protein 1</t>
  </si>
  <si>
    <t>IPI00253281</t>
  </si>
  <si>
    <t>Sorting nexin-18</t>
  </si>
  <si>
    <t>IPI00045219</t>
  </si>
  <si>
    <t>Ras-related protein Rab-3A</t>
  </si>
  <si>
    <t>IPI00023504</t>
  </si>
  <si>
    <t>Alcohol dehydrogenase</t>
  </si>
  <si>
    <t>IPI00220271</t>
  </si>
  <si>
    <t>Synaptic vesicle membrane protein VAT-1 homolog</t>
  </si>
  <si>
    <t>IPI00156689</t>
  </si>
  <si>
    <t>Brain acid soluble protein 1</t>
  </si>
  <si>
    <t>IPI00299024</t>
  </si>
  <si>
    <t>Hypothetical protein DKFZp686K04218 (Fragment)</t>
  </si>
  <si>
    <t>IPI00384952</t>
  </si>
  <si>
    <t>Fructose-1,6-bisphosphatase 1</t>
  </si>
  <si>
    <t>IPI00073772</t>
  </si>
  <si>
    <t>1-phosphatidylinositol-4,5-bisphosphate phosphodiesterase delta 1</t>
  </si>
  <si>
    <t>IPI00746030</t>
  </si>
  <si>
    <t>NG,NG-dimethylarginine dimethylaminohydrolase 2</t>
  </si>
  <si>
    <t>IPI00000760</t>
  </si>
  <si>
    <t>Calretinin</t>
  </si>
  <si>
    <t>IPI00027264</t>
  </si>
  <si>
    <t>Transforming protein RhoA precursor</t>
  </si>
  <si>
    <t>IPI00027500</t>
  </si>
  <si>
    <t>Isoform 1 of Cell division control protein 42 homolog precursor</t>
  </si>
  <si>
    <t>IPI00007189</t>
  </si>
  <si>
    <t>Glucose-6-phosphate isomerase</t>
  </si>
  <si>
    <t>IPI00027497</t>
  </si>
  <si>
    <t>Ig heavy chain V-III region BRO</t>
  </si>
  <si>
    <t>IPI00382480,IPI00783024</t>
  </si>
  <si>
    <t>Tyrosine-protein kinase FRK</t>
  </si>
  <si>
    <t>IPI00000885</t>
  </si>
  <si>
    <t>GTPase NRas precursor</t>
  </si>
  <si>
    <t>IPI00000005</t>
  </si>
  <si>
    <t>Urine_exosomes_prep16-43, Sample report created on 05/09/2007</t>
  </si>
  <si>
    <t>Accession Number</t>
  </si>
  <si>
    <t>Molecular Weight</t>
  </si>
  <si>
    <t>A</t>
  </si>
  <si>
    <t>B</t>
  </si>
  <si>
    <t>C</t>
  </si>
  <si>
    <t>D</t>
  </si>
  <si>
    <t>E</t>
  </si>
  <si>
    <t>total</t>
  </si>
  <si>
    <t>Serum albumin</t>
  </si>
  <si>
    <t>Galectin-3-binding protein precursor</t>
  </si>
  <si>
    <t>Isoform 1 of Protein KIAA0174</t>
  </si>
  <si>
    <t>Pro-epidermal growth factor</t>
  </si>
  <si>
    <t>ubiquitin and ribosomal protein S27a</t>
  </si>
  <si>
    <t>Plasma serine protease inhibitor</t>
  </si>
  <si>
    <t>Gamma-glutamyltranspeptidase 1 precursor</t>
  </si>
  <si>
    <t>Podocalyxin-like protein 1</t>
  </si>
  <si>
    <t>HMW of Kininogen-1 precursor</t>
  </si>
  <si>
    <t>Monocyte differentiation antigen CD14</t>
  </si>
  <si>
    <t>Annexin A2</t>
  </si>
  <si>
    <t>Vasorin</t>
  </si>
  <si>
    <t>Alpha-1B-glycoprotein</t>
  </si>
  <si>
    <t>Heat shock cognate 71 kDa protein</t>
  </si>
  <si>
    <t>Apolipoprotein D</t>
  </si>
  <si>
    <t xml:space="preserve">G-protein coupled receptor family C group 5 member B </t>
  </si>
  <si>
    <t>Inter-alpha-trypsin inhibitor heavy chain H4</t>
  </si>
  <si>
    <t>Prostate stem cell antigen</t>
  </si>
  <si>
    <t>CD59 glycoprotein</t>
  </si>
  <si>
    <t>Leucine-rich alpha-2-glycoprotein</t>
  </si>
  <si>
    <t>Polymeric-immunoglobulin receptor</t>
  </si>
  <si>
    <t>G protein-coupled receptor family C, group 5, member C</t>
  </si>
  <si>
    <t>Clusterin</t>
  </si>
  <si>
    <t>Ceruloplasmin</t>
  </si>
  <si>
    <t>Alpha-2-macroglobulin</t>
  </si>
  <si>
    <t>Xaa-Pro aminopeptidase 2</t>
  </si>
  <si>
    <t>Alpha-2-HS-glycoprotein</t>
  </si>
  <si>
    <t>AMBP protein</t>
  </si>
  <si>
    <t>CDNA FLJ34089 fis</t>
  </si>
  <si>
    <t>Ras-related protein Rap-1b</t>
  </si>
  <si>
    <t>Isoform 2 of Cell division control protein 42</t>
  </si>
  <si>
    <t>FLJ00385 protein</t>
  </si>
  <si>
    <t>RcTPI1</t>
  </si>
  <si>
    <t>LAMP-2A of Lysosome-associated membrane glycoprotein 2</t>
  </si>
  <si>
    <t>Annexin A7</t>
  </si>
  <si>
    <t>Keratin, type I cytoskeletal 13</t>
  </si>
  <si>
    <t>Dermcidin</t>
  </si>
  <si>
    <t>Uroplakin-2</t>
  </si>
  <si>
    <t>Cathepsin D</t>
  </si>
  <si>
    <t>Ras-related C3 botulinum toxin substrate 2</t>
  </si>
  <si>
    <t>Apolipoprotein A-I</t>
  </si>
  <si>
    <t>Brain-specific angiogenesis inhibitor 1-associated protein 2</t>
  </si>
  <si>
    <t>Semenogelin-1</t>
  </si>
  <si>
    <t>Gelsolin</t>
  </si>
  <si>
    <t>Prostaglandin-H2 D-isomerase</t>
  </si>
  <si>
    <t>Angiotensin-converting enzyme, testis-specific isoform</t>
  </si>
  <si>
    <t>Napsin-A</t>
  </si>
  <si>
    <t>Neutrophil defensin 1</t>
  </si>
  <si>
    <t>Receptor-type tyrosine-protein phosphatase eta</t>
  </si>
  <si>
    <t>Folate receptor alpha</t>
  </si>
  <si>
    <t>Insulin-like growth factor-binding protein 7 precursor</t>
  </si>
  <si>
    <t>IPI00016915</t>
  </si>
  <si>
    <t>Ras-related protein Rab-3B</t>
  </si>
  <si>
    <t>IPI00300562</t>
  </si>
  <si>
    <t>Leukocyte elastase precursor</t>
  </si>
  <si>
    <t>IPI00027769</t>
  </si>
  <si>
    <t>Lysosomal acid phosphatase precursor</t>
  </si>
  <si>
    <t>IPI00003807</t>
  </si>
  <si>
    <t>ArgininosuccinAte synthetAse</t>
  </si>
  <si>
    <t>IPI00020632</t>
  </si>
  <si>
    <t>EEF1A1 protein</t>
  </si>
  <si>
    <t>IPI00025447</t>
  </si>
  <si>
    <t>Isoform 1 of Roundabout homolog 4 precursor</t>
  </si>
  <si>
    <t>IPI00103871</t>
  </si>
  <si>
    <t>Isoform Long of Ras-related protein Rab-27A</t>
  </si>
  <si>
    <t>IPI00016381</t>
  </si>
  <si>
    <t>Cathepsin G precursor</t>
  </si>
  <si>
    <t>IPI00028064</t>
  </si>
  <si>
    <t>Isoform A of Osteopontin precursor</t>
  </si>
  <si>
    <t>IPI00021000</t>
  </si>
  <si>
    <t>Aminoacylase-1</t>
  </si>
  <si>
    <t>IPI00009268</t>
  </si>
  <si>
    <t>PDZ domain-containing protein 1</t>
  </si>
  <si>
    <t>IPI00298067</t>
  </si>
  <si>
    <t>Isoform 1 of Tripeptidyl-peptidase 1 precursor</t>
  </si>
  <si>
    <t>IPI00298237</t>
  </si>
  <si>
    <t>15-hydroxy prostaglandin dehydrogenase</t>
  </si>
  <si>
    <t>IPI00290420</t>
  </si>
  <si>
    <t>Acid ceramidase precursor</t>
  </si>
  <si>
    <t>IPI00013698</t>
  </si>
  <si>
    <t>Cubilin precursor</t>
  </si>
  <si>
    <t>IPI00160130</t>
  </si>
  <si>
    <t>Isoform 1 of CD177 antigen precursor</t>
  </si>
  <si>
    <t>IPI00297444</t>
  </si>
  <si>
    <t>immunoglobulin superfamily containing leucine-rich repeat</t>
  </si>
  <si>
    <t>IPI00023648</t>
  </si>
  <si>
    <t>Basement membrane-specific heparan sulfate proteoglycan core protein precursor</t>
  </si>
  <si>
    <t>IPI00024284</t>
  </si>
  <si>
    <t>Isoform R-type of Pyruvate kinase isozymes R/L</t>
  </si>
  <si>
    <t>IPI00027165</t>
  </si>
  <si>
    <t>Matrix metalloproteinase-24 precursor</t>
  </si>
  <si>
    <t>IPI00001729</t>
  </si>
  <si>
    <t>SNC66 protein</t>
  </si>
  <si>
    <t>IPI00383164</t>
  </si>
  <si>
    <t>Peroxiredoxin-2</t>
  </si>
  <si>
    <t>IPI00027350</t>
  </si>
  <si>
    <t>Sorcin</t>
  </si>
  <si>
    <t>IPI00027175</t>
  </si>
  <si>
    <t>Protein S100-A11</t>
  </si>
  <si>
    <t>IPI00013895</t>
  </si>
  <si>
    <t>Hypothetical protein DKFZp761K0511</t>
  </si>
  <si>
    <t>IPI00334775</t>
  </si>
  <si>
    <t>Heat shock protein HSP 90-alpha 2</t>
  </si>
  <si>
    <t>IPI00382470</t>
  </si>
  <si>
    <t>Chloride intracellular channel protein 4</t>
  </si>
  <si>
    <t>IPI00001960</t>
  </si>
  <si>
    <t>16 kDa protein</t>
  </si>
  <si>
    <t>IPI00218733</t>
  </si>
  <si>
    <t>Ig kappa chain V-IV region Len</t>
  </si>
  <si>
    <t>IPI00387120</t>
  </si>
  <si>
    <t>Hemoglobin subunit epsilon</t>
  </si>
  <si>
    <t>IPI00217471</t>
  </si>
  <si>
    <t>Isoform 1 of Melanotransferrin precursor</t>
  </si>
  <si>
    <t>IPI00029275</t>
  </si>
  <si>
    <t>Isoform H17 of Myeloperoxidase precursor</t>
  </si>
  <si>
    <t>IPI00007244</t>
  </si>
  <si>
    <t>Hypothetical protein FLJ27421</t>
  </si>
  <si>
    <t>IPI00442379</t>
  </si>
  <si>
    <t>Ras-related protein Rab-14</t>
  </si>
  <si>
    <t>IPI00291928</t>
  </si>
  <si>
    <t>Sodium/potassium-transporting ATPase alpha-2 chain precursor</t>
  </si>
  <si>
    <t>IPI00003021</t>
  </si>
  <si>
    <t>Nonsecretory ribonuclease precursor</t>
  </si>
  <si>
    <t>IPI00019449</t>
  </si>
  <si>
    <t>Isoform 2 of Triosephosphate isomerase</t>
  </si>
  <si>
    <t>IPI00451401</t>
  </si>
  <si>
    <t>Ras-related protein Rab-10</t>
  </si>
  <si>
    <t>IPI00016513</t>
  </si>
  <si>
    <t>Rhesus-associated C glycoprotein</t>
  </si>
  <si>
    <t>IPI00008820</t>
  </si>
  <si>
    <t>Lactoylglutathione lyase</t>
  </si>
  <si>
    <t>IPI00220766</t>
  </si>
  <si>
    <t>Syntaxin-binding protein 2</t>
  </si>
  <si>
    <t>IPI00019971</t>
  </si>
  <si>
    <t>CDNA FLJ33856 fis, clone CTONG2005913, moderately similar to Mus musculus prominin-like protein mRNA</t>
  </si>
  <si>
    <t>IPI00295988</t>
  </si>
  <si>
    <t>Thioredoxin</t>
  </si>
  <si>
    <t>IPI00216298</t>
  </si>
  <si>
    <t>Rho GDP-dissociation inhibitor 1</t>
  </si>
  <si>
    <t>IPI00003815</t>
  </si>
  <si>
    <t>Apolipoprotein E precursor</t>
  </si>
  <si>
    <t>IPI00021842</t>
  </si>
  <si>
    <t>Tetraspanin-6</t>
  </si>
  <si>
    <t>IPI00013449</t>
  </si>
  <si>
    <t>Serum amyloid P-component precursor</t>
  </si>
  <si>
    <t>IPI00022391</t>
  </si>
  <si>
    <t>Ras-related protein Ral-A</t>
  </si>
  <si>
    <t>IPI00217519</t>
  </si>
  <si>
    <t>14-3-3 protein theta</t>
  </si>
  <si>
    <t>IPI00018146</t>
  </si>
  <si>
    <t>Guanine nucleotide-binding protein G(i), alpha-1 subunit</t>
  </si>
  <si>
    <t>IPI00337415</t>
  </si>
  <si>
    <t>Isoform 1 of Basic fibroblast growth factor receptor 1 precursor</t>
  </si>
  <si>
    <t>IPI00005142,IPI00007811</t>
  </si>
  <si>
    <t>4F2 cell-surface antigen heavy chain</t>
  </si>
  <si>
    <t>IPI00027493</t>
  </si>
  <si>
    <t>Keratin, type I cytoskeletal 17</t>
  </si>
  <si>
    <t>IPI00450768</t>
  </si>
  <si>
    <t>14-3-3 protein gamma</t>
  </si>
  <si>
    <t>IPI00220642</t>
  </si>
  <si>
    <t>Mannosyl-oligosaccharide 1,2-alpha-mannosidase IA</t>
  </si>
  <si>
    <t>IPI00291641</t>
  </si>
  <si>
    <t>Glutathione S-transferase A1</t>
  </si>
  <si>
    <t>IPI00657682</t>
  </si>
  <si>
    <t>Keratin, type II cytoskeletal 6E</t>
  </si>
  <si>
    <t>IPI00299145</t>
  </si>
  <si>
    <t>Isoform 1 of Synaptophysin-like protein 1</t>
  </si>
  <si>
    <t>IPI00009507</t>
  </si>
  <si>
    <t>Histone H2AV</t>
  </si>
  <si>
    <t>IPI00018278</t>
  </si>
  <si>
    <t>Calcium and integrin-binding protein 1</t>
  </si>
  <si>
    <t>IPI00018451</t>
  </si>
  <si>
    <t>Chondroitin sulfate proteoglycan 4 precursor</t>
  </si>
  <si>
    <t>IPI00019157</t>
  </si>
  <si>
    <t>1-acyl-sn-glycerol-3-phosphate acyltransferase alpha</t>
  </si>
  <si>
    <t>IPI00019141</t>
  </si>
  <si>
    <t>Hypothetical protein FLJ23153</t>
  </si>
  <si>
    <t>IPI00002856</t>
  </si>
  <si>
    <t>Sodium/glucose cotransporter 2</t>
  </si>
  <si>
    <t>IPI00012449</t>
  </si>
  <si>
    <t>N-acetylglucosamine-6-sulfatase precursor</t>
  </si>
  <si>
    <t>IPI00012102</t>
  </si>
  <si>
    <t>Plastin-2</t>
  </si>
  <si>
    <t>IPI00010471</t>
  </si>
  <si>
    <t>Semenogelin-2 precursor</t>
  </si>
  <si>
    <t>IPI00025415</t>
  </si>
  <si>
    <t>Proto-oncogene tyrosine-protein kinase Yes</t>
  </si>
  <si>
    <t>IPI00013981</t>
  </si>
  <si>
    <t>PDZK1-interacting protein 1</t>
  </si>
  <si>
    <t>IPI00011858</t>
  </si>
  <si>
    <t>PREDICTED: hypothetical protein XP_209196</t>
  </si>
  <si>
    <t>IPI00000220</t>
  </si>
  <si>
    <t>Guanine nucleotide-binding protein G(t), alpha-2 subunit</t>
  </si>
  <si>
    <t>IPI00217269</t>
  </si>
  <si>
    <t>Similar to Ig gamma-2 chain C region</t>
  </si>
  <si>
    <t>IPI00736860</t>
  </si>
  <si>
    <t>Vacuolar protein sorting protein 25</t>
  </si>
  <si>
    <t>IPI00031655</t>
  </si>
  <si>
    <t>Isoform 1 of ATPase family AAA domain-containing protein 2</t>
  </si>
  <si>
    <t>IPI00170548</t>
  </si>
  <si>
    <t>CDNA FLJ45139 fis, clone BRAWH3039623</t>
  </si>
  <si>
    <t>IPI00418931</t>
  </si>
  <si>
    <t>Uroplakin-1b</t>
  </si>
  <si>
    <t>IPI00215889</t>
  </si>
  <si>
    <t>Heat shock-related 70 kDa protein 2</t>
  </si>
  <si>
    <t>IPI00007702</t>
  </si>
  <si>
    <t>Annexin A3</t>
  </si>
  <si>
    <t>IPI00024095</t>
  </si>
  <si>
    <t>hypothetical protein LOC9907</t>
  </si>
  <si>
    <t>IPI00465123</t>
  </si>
  <si>
    <t>Isoform Sap-mu-0 of Proactivator polypeptide precursor</t>
  </si>
  <si>
    <t>IPI00012503</t>
  </si>
  <si>
    <t>Coiled-coil domain containing 52</t>
  </si>
  <si>
    <t>IPI00166121,IPI00328815,IPI00400935</t>
  </si>
  <si>
    <t>Myosin-reactive immunoglobulin light chain variable region (Fragment)</t>
  </si>
  <si>
    <t>IPI00384397</t>
  </si>
  <si>
    <t>Ig heavy chain V-III region TIL</t>
  </si>
  <si>
    <t>IPI00382478</t>
  </si>
  <si>
    <t>Retinol-binding protein III, cellular</t>
  </si>
  <si>
    <t>IPI00219782</t>
  </si>
  <si>
    <t>F-actin capping protein alpha-1 subunit</t>
  </si>
  <si>
    <t>IPI00005969</t>
  </si>
  <si>
    <t>Flotillin-1</t>
  </si>
  <si>
    <t>IPI00027438</t>
  </si>
  <si>
    <t>Vacuolar ATP synthase subunit E</t>
  </si>
  <si>
    <t>IPI00003856</t>
  </si>
  <si>
    <t>Isoform Long of Sodium/potassium-transporting ATPase alpha-1 chain precursor</t>
  </si>
  <si>
    <t>IPI00006482</t>
  </si>
  <si>
    <t>20 kDa protein</t>
  </si>
  <si>
    <t>IPI00397828</t>
  </si>
  <si>
    <t>Isoform 2 of Syntenin-2</t>
  </si>
  <si>
    <t>IPI00220217</t>
  </si>
  <si>
    <t>Tubulin beta-1 chain</t>
  </si>
  <si>
    <t>IPI00006510</t>
  </si>
  <si>
    <t>Histone H2B type 2-E</t>
  </si>
  <si>
    <t>IPI00003935</t>
  </si>
  <si>
    <t>Similar to CGMP-specific phosphodiesterase PDE5A1</t>
  </si>
  <si>
    <t>IPI00746316</t>
  </si>
  <si>
    <t>Ras-related protein Rab-8A</t>
  </si>
  <si>
    <t>IPI00028481</t>
  </si>
  <si>
    <t>Isoform 1 of Oral-facial-digital syndrome 1 protein</t>
  </si>
  <si>
    <t>IPI00026580</t>
  </si>
  <si>
    <t>Protein S100-P</t>
  </si>
  <si>
    <t>IPI00017526</t>
  </si>
  <si>
    <t>Vacuolar ATP synthase subunit B, kidney isoform</t>
  </si>
  <si>
    <t>IPI00304911</t>
  </si>
  <si>
    <t>Isoform 2 of Protein KIAA0241</t>
  </si>
  <si>
    <t>IPI00022042</t>
  </si>
  <si>
    <t>Ribonuclease UK114</t>
  </si>
  <si>
    <t>IPI00005038</t>
  </si>
  <si>
    <t>234 kDa protein</t>
  </si>
  <si>
    <t>IPI00017030</t>
  </si>
  <si>
    <t>IPI00166866</t>
  </si>
  <si>
    <t>Isoform 1 of Abhydrolase domain-containing protein 14B</t>
  </si>
  <si>
    <t>IPI00063827</t>
  </si>
  <si>
    <t>Calmodulin</t>
  </si>
  <si>
    <t>IPI00075248</t>
  </si>
  <si>
    <t>Isoform 1 of Choline transporter-like protein 2</t>
  </si>
  <si>
    <t>IPI00549521</t>
  </si>
  <si>
    <t>Carbonyl reductase [NADPH] 1</t>
  </si>
  <si>
    <t>IPI00295386</t>
  </si>
  <si>
    <t>CD2-associated protein</t>
  </si>
  <si>
    <t>IPI00412771</t>
  </si>
  <si>
    <t>Protein MAL2</t>
  </si>
  <si>
    <t>IPI00056414</t>
  </si>
  <si>
    <t>Copine-8</t>
  </si>
  <si>
    <t>IPI00384746</t>
  </si>
  <si>
    <t>Ras-related protein R-Ras2</t>
  </si>
  <si>
    <t>IPI00012512</t>
  </si>
  <si>
    <t>Isoform 1 of Charged multivesicular body protein 1a</t>
  </si>
  <si>
    <t>IPI00382452</t>
  </si>
  <si>
    <t>Pepsin A precursor</t>
  </si>
  <si>
    <t>IPI00019641</t>
  </si>
  <si>
    <t>Tetraspanin-3</t>
  </si>
  <si>
    <t>IPI00030941</t>
  </si>
  <si>
    <t>Ferritin light polypeptide variant</t>
  </si>
  <si>
    <t>IPI00375676</t>
  </si>
  <si>
    <t>Solute carrier family 36 (Proton/amino acid symporter), member 2</t>
  </si>
  <si>
    <t>IPI00376258</t>
  </si>
  <si>
    <t>Vitronectin precursor</t>
  </si>
  <si>
    <t>IPI00298971</t>
  </si>
  <si>
    <t>Uroplakin-3A precursor</t>
  </si>
  <si>
    <t>IPI00289920</t>
  </si>
  <si>
    <t>PREDICTED: similar to Ig kappa chain V-III region VG precursor</t>
  </si>
  <si>
    <t>IPI00419453</t>
  </si>
  <si>
    <t>Isoform 1 of Lipid phosphate phosphohydrolase 1</t>
  </si>
  <si>
    <t>IPI00297037</t>
  </si>
  <si>
    <t>HPR protein</t>
  </si>
  <si>
    <t>IPI00478493</t>
  </si>
  <si>
    <t>Charged multivesicular body protein 6</t>
  </si>
  <si>
    <t>IPI00305423</t>
  </si>
  <si>
    <t>Ras-related protein Rap-1A precursor</t>
  </si>
  <si>
    <t>IPI00019345</t>
  </si>
  <si>
    <t>Heme-binding protein 1</t>
  </si>
  <si>
    <t>IPI00148063</t>
  </si>
  <si>
    <t>Isoform 1 of Nidogen-1 precursor</t>
  </si>
  <si>
    <t>IPI00026944</t>
  </si>
  <si>
    <t>MYO1C variant protein</t>
  </si>
  <si>
    <t>IPI00743335</t>
  </si>
  <si>
    <t>Ras-related protein Rab-2A</t>
  </si>
  <si>
    <t>IPI00031169</t>
  </si>
  <si>
    <t>Isoform 1 of Bromodomain adjacent to zinc finger domain protein 1B</t>
  </si>
  <si>
    <t>IPI00069817</t>
  </si>
  <si>
    <t>receptor-type protein tyrosine phosphatase O isoform a precursor</t>
  </si>
  <si>
    <t>IPI00001767</t>
  </si>
  <si>
    <t>ENO1P protein</t>
  </si>
  <si>
    <t>IPI00328587</t>
  </si>
  <si>
    <t>UEV3 protein</t>
  </si>
  <si>
    <t>IPI00185072</t>
  </si>
  <si>
    <t>Ig kappa chain V-IV region precursor (Fragment)</t>
  </si>
  <si>
    <t>IPI00026197</t>
  </si>
  <si>
    <t>Integrin alpha-V precursor</t>
  </si>
  <si>
    <t>IPI00027505</t>
  </si>
  <si>
    <t>Niban-like protein</t>
  </si>
  <si>
    <t>IPI00456750</t>
  </si>
  <si>
    <t>Collagen alpha-1(XV) chain precursor</t>
  </si>
  <si>
    <t>IPI00295414</t>
  </si>
  <si>
    <t>Ifapsoriasin</t>
  </si>
  <si>
    <t>IPI00397801</t>
  </si>
  <si>
    <t>Hypothetical protein FLJ25727</t>
  </si>
  <si>
    <t>IPI00334276</t>
  </si>
  <si>
    <t>Isoform 2 of Reelin precursor</t>
  </si>
  <si>
    <t>IPI00241562</t>
  </si>
  <si>
    <t>Isoform 1 of Serine/threonine/tyrosine-interacting-like protein 1</t>
  </si>
  <si>
    <t>IPI00007125</t>
  </si>
  <si>
    <t>L-xylulose reductase</t>
  </si>
  <si>
    <t>IPI00448095</t>
  </si>
  <si>
    <t>Anti-streptococcal/anti-myosin immunoglobulin lambda light chain variable region (Fragment)</t>
  </si>
  <si>
    <t>IPI00045547</t>
  </si>
  <si>
    <t>Plastin-1</t>
  </si>
  <si>
    <t>IPI00032304</t>
  </si>
  <si>
    <t>Isoform DPI of Desmoplakin</t>
  </si>
  <si>
    <t>IPI00013933</t>
  </si>
  <si>
    <t>Ig kappa chain V-II region TEW</t>
  </si>
  <si>
    <t>IPI00736885</t>
  </si>
  <si>
    <t>IPI00514908</t>
  </si>
  <si>
    <t>ARFRP2 protein</t>
  </si>
  <si>
    <t>IPI00005163</t>
  </si>
  <si>
    <t>Myosin light polypeptide 6B</t>
  </si>
  <si>
    <t>IPI00027255</t>
  </si>
  <si>
    <t>Aldehyde dehydrogenase 3B2</t>
  </si>
  <si>
    <t>IPI00009744</t>
  </si>
  <si>
    <t>Chromosome 17 open reading frame 61</t>
  </si>
  <si>
    <t>IPI00166483</t>
  </si>
  <si>
    <t>Isoform 2 of Solute carrier family 23 member 1</t>
  </si>
  <si>
    <t>IPI00220368</t>
  </si>
  <si>
    <t>NUAK family SNF1-like kinase 2</t>
  </si>
  <si>
    <t>IPI00008883</t>
  </si>
  <si>
    <t>Isoform 3 of Myocyte-specific enhancer factor 2C</t>
  </si>
  <si>
    <t>IPI00215666</t>
  </si>
  <si>
    <t>synaptopodin 2</t>
  </si>
  <si>
    <t>IPI00173549</t>
  </si>
  <si>
    <t>Procollagen C-endopeptidase enhancer 2 precursor</t>
  </si>
  <si>
    <t>IPI00002543</t>
  </si>
  <si>
    <t>Carnitine O-palmitoyltransferase I, muscle isoform</t>
  </si>
  <si>
    <t>IPI00021925</t>
  </si>
  <si>
    <t>Carboxypeptidase E precursor</t>
  </si>
  <si>
    <t>IPI00031121</t>
  </si>
  <si>
    <t>Myristoylated alanine-rich C-kinase substrate</t>
  </si>
  <si>
    <t>IPI00219301</t>
  </si>
  <si>
    <t>Insulin-like growth factor-binding protein 2 precursor</t>
  </si>
  <si>
    <t>IPI00297284</t>
  </si>
  <si>
    <t>HLA class I histocompatibility antigen, alpha chain H precursor</t>
  </si>
  <si>
    <t>IPI00004672</t>
  </si>
  <si>
    <t>Dihydroxyacetone kinase</t>
  </si>
  <si>
    <t>IPI00551024</t>
  </si>
  <si>
    <t>Transgelin-2</t>
  </si>
  <si>
    <t>IPI00550363</t>
  </si>
  <si>
    <t>PREDICTED: similar to lactotransferrin</t>
  </si>
  <si>
    <t>IPI00736872</t>
  </si>
  <si>
    <t>Elongation factor 2</t>
  </si>
  <si>
    <t>IPI00186290</t>
  </si>
  <si>
    <t>Arylsulfatase F precursor</t>
  </si>
  <si>
    <t>IPI00008405</t>
  </si>
  <si>
    <t>6-phosphogluconate dehydrogenase, decarboxylating</t>
  </si>
  <si>
    <t>IPI00219525</t>
  </si>
  <si>
    <t>Hypothetical protein DKFZp686I04222</t>
  </si>
  <si>
    <t>IPI00413451</t>
  </si>
  <si>
    <t>N-acylglucosamine 2-epimerase</t>
  </si>
  <si>
    <t>IPI00293648</t>
  </si>
  <si>
    <t>CDNA FLJ44028 fis, clone TESTI4027516</t>
  </si>
  <si>
    <t>IPI00445280</t>
  </si>
  <si>
    <t>Selenocysteine lyase</t>
  </si>
  <si>
    <t>IPI00101652</t>
  </si>
  <si>
    <t>Guanine nucleotide-binding regulatory protein (Fragment)</t>
  </si>
  <si>
    <t>IPI00012935</t>
  </si>
  <si>
    <t>PREDICTED: similar to Heterogeneous nuclear ribonucleoprotein A1</t>
  </si>
  <si>
    <t>IPI00247185</t>
  </si>
  <si>
    <t>Spectrin beta chain, brain 4</t>
  </si>
  <si>
    <t>IPI00219168</t>
  </si>
  <si>
    <t>Total Spectral Count</t>
  </si>
  <si>
    <t>mean</t>
  </si>
  <si>
    <t>sd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</si>
</sst>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\ ???/???"/>
    <numFmt numFmtId="166" formatCode="0.0"/>
    <numFmt numFmtId="167" formatCode="0.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" fontId="20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1" fontId="21" fillId="0" borderId="0" xfId="0" applyNumberFormat="1" applyFont="1" applyAlignment="1">
      <alignment horizontal="center"/>
    </xf>
    <xf numFmtId="2" fontId="22" fillId="0" borderId="0" xfId="0" applyNumberFormat="1" applyFont="1" applyAlignment="1">
      <alignment/>
    </xf>
    <xf numFmtId="0" fontId="23" fillId="0" borderId="0" xfId="0" applyFont="1" applyAlignment="1">
      <alignment/>
    </xf>
    <xf numFmtId="1" fontId="24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center"/>
    </xf>
    <xf numFmtId="2" fontId="26" fillId="0" borderId="0" xfId="0" applyNumberFormat="1" applyFont="1" applyAlignment="1">
      <alignment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2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238125</xdr:colOff>
      <xdr:row>0</xdr:row>
      <xdr:rowOff>133350</xdr:rowOff>
    </xdr:from>
    <xdr:ext cx="7029450" cy="457200"/>
    <xdr:sp>
      <xdr:nvSpPr>
        <xdr:cNvPr id="1" name="Text Box 1"/>
        <xdr:cNvSpPr txBox="1">
          <a:spLocks noChangeArrowheads="1"/>
        </xdr:cNvSpPr>
      </xdr:nvSpPr>
      <xdr:spPr>
        <a:xfrm>
          <a:off x="238125" y="133350"/>
          <a:ext cx="7029450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Supplemental Table 1.  Proteins identified in urine microparticles from healthy individuals.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Numbers represent total spectral counts for all peptides of a given protein.  Proteins with a total spectral count of 2 or more are shown. 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723900</xdr:colOff>
      <xdr:row>0</xdr:row>
      <xdr:rowOff>95250</xdr:rowOff>
    </xdr:from>
    <xdr:ext cx="8772525" cy="457200"/>
    <xdr:sp>
      <xdr:nvSpPr>
        <xdr:cNvPr id="1" name="Text Box 1"/>
        <xdr:cNvSpPr txBox="1">
          <a:spLocks noChangeArrowheads="1"/>
        </xdr:cNvSpPr>
      </xdr:nvSpPr>
      <xdr:spPr>
        <a:xfrm>
          <a:off x="723900" y="95250"/>
          <a:ext cx="8772525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Supplemental Table 2.  Proteins identified in urine microparticles from individucals with bladder cancer (BC) and healthy controls (Norm).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Numbers represent total spectral counts for all peptides of a given protein.  Only proteins with a total spectral count of 10 or more are shown.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480"/>
  <sheetViews>
    <sheetView tabSelected="1" workbookViewId="0" topLeftCell="A155">
      <selection activeCell="E159" sqref="D159:E159"/>
    </sheetView>
  </sheetViews>
  <sheetFormatPr defaultColWidth="9.140625" defaultRowHeight="12.75"/>
  <cols>
    <col min="1" max="1" width="33.00390625" style="0" customWidth="1"/>
    <col min="2" max="2" width="15.00390625" style="12" customWidth="1"/>
    <col min="3" max="3" width="11.140625" style="12" customWidth="1"/>
    <col min="4" max="8" width="9.140625" style="12" customWidth="1"/>
    <col min="9" max="9" width="9.140625" style="11" customWidth="1"/>
  </cols>
  <sheetData>
    <row r="1" ht="12.75"/>
    <row r="2" ht="12.75"/>
    <row r="3" ht="12.75"/>
    <row r="4" ht="12.75"/>
    <row r="5" spans="1:9" ht="30" customHeight="1">
      <c r="A5" s="6" t="s">
        <v>1</v>
      </c>
      <c r="B5" s="10" t="s">
        <v>633</v>
      </c>
      <c r="C5" s="10" t="s">
        <v>634</v>
      </c>
      <c r="D5" s="11" t="s">
        <v>635</v>
      </c>
      <c r="E5" s="11" t="s">
        <v>636</v>
      </c>
      <c r="F5" s="11" t="s">
        <v>637</v>
      </c>
      <c r="G5" s="11" t="s">
        <v>638</v>
      </c>
      <c r="H5" s="11" t="s">
        <v>639</v>
      </c>
      <c r="I5" s="11" t="s">
        <v>640</v>
      </c>
    </row>
    <row r="6" spans="1:9" ht="13.5" customHeight="1">
      <c r="A6" t="s">
        <v>19</v>
      </c>
      <c r="B6" s="12" t="s">
        <v>20</v>
      </c>
      <c r="C6" s="12">
        <v>69741.5</v>
      </c>
      <c r="D6" s="12">
        <v>137</v>
      </c>
      <c r="E6" s="12">
        <v>822</v>
      </c>
      <c r="F6" s="12">
        <v>109</v>
      </c>
      <c r="G6" s="12">
        <v>152</v>
      </c>
      <c r="H6" s="12">
        <v>235</v>
      </c>
      <c r="I6" s="11">
        <f aca="true" t="shared" si="0" ref="I6:I69">SUM(D6:H6)</f>
        <v>1455</v>
      </c>
    </row>
    <row r="7" spans="1:9" ht="12.75">
      <c r="A7" t="s">
        <v>641</v>
      </c>
      <c r="B7" s="12" t="s">
        <v>22</v>
      </c>
      <c r="C7" s="12">
        <v>71686.9</v>
      </c>
      <c r="D7" s="12">
        <v>104</v>
      </c>
      <c r="E7" s="12">
        <v>37</v>
      </c>
      <c r="F7" s="12">
        <v>49</v>
      </c>
      <c r="G7" s="12">
        <v>36</v>
      </c>
      <c r="H7" s="12">
        <v>65</v>
      </c>
      <c r="I7" s="11">
        <f t="shared" si="0"/>
        <v>291</v>
      </c>
    </row>
    <row r="8" spans="1:9" ht="12.75">
      <c r="A8" t="s">
        <v>23</v>
      </c>
      <c r="B8" s="12" t="s">
        <v>24</v>
      </c>
      <c r="C8" s="12">
        <v>109365.1</v>
      </c>
      <c r="D8" s="12">
        <v>10</v>
      </c>
      <c r="E8" s="12">
        <v>4</v>
      </c>
      <c r="F8" s="12">
        <v>45</v>
      </c>
      <c r="G8" s="12">
        <v>53</v>
      </c>
      <c r="H8" s="12">
        <v>101</v>
      </c>
      <c r="I8" s="11">
        <f t="shared" si="0"/>
        <v>213</v>
      </c>
    </row>
    <row r="9" spans="1:9" ht="12.75">
      <c r="A9" t="s">
        <v>37</v>
      </c>
      <c r="B9" s="12" t="s">
        <v>38</v>
      </c>
      <c r="C9" s="12">
        <v>88263</v>
      </c>
      <c r="D9" s="12">
        <v>4</v>
      </c>
      <c r="E9" s="12">
        <v>1</v>
      </c>
      <c r="F9" s="12">
        <v>34</v>
      </c>
      <c r="G9" s="12">
        <v>24</v>
      </c>
      <c r="H9" s="12">
        <v>84</v>
      </c>
      <c r="I9" s="11">
        <f t="shared" si="0"/>
        <v>147</v>
      </c>
    </row>
    <row r="10" spans="1:9" ht="12.75">
      <c r="A10" t="s">
        <v>25</v>
      </c>
      <c r="B10" s="12" t="s">
        <v>26</v>
      </c>
      <c r="C10" s="12">
        <v>57263</v>
      </c>
      <c r="D10" s="12">
        <v>11</v>
      </c>
      <c r="E10" s="12">
        <v>0</v>
      </c>
      <c r="F10" s="12">
        <v>11</v>
      </c>
      <c r="G10" s="12">
        <v>13</v>
      </c>
      <c r="H10" s="12">
        <v>102</v>
      </c>
      <c r="I10" s="11">
        <f t="shared" si="0"/>
        <v>137</v>
      </c>
    </row>
    <row r="11" spans="1:9" ht="12.75">
      <c r="A11" t="s">
        <v>35</v>
      </c>
      <c r="B11" s="12" t="s">
        <v>36</v>
      </c>
      <c r="C11" s="12">
        <v>85367.8</v>
      </c>
      <c r="D11" s="12">
        <v>4</v>
      </c>
      <c r="E11" s="12">
        <v>0</v>
      </c>
      <c r="F11" s="12">
        <v>25</v>
      </c>
      <c r="G11" s="12">
        <v>30</v>
      </c>
      <c r="H11" s="12">
        <v>72</v>
      </c>
      <c r="I11" s="11">
        <f t="shared" si="0"/>
        <v>131</v>
      </c>
    </row>
    <row r="12" spans="1:9" ht="12.75">
      <c r="A12" t="s">
        <v>27</v>
      </c>
      <c r="B12" s="12" t="s">
        <v>28</v>
      </c>
      <c r="C12" s="12">
        <v>17820.4</v>
      </c>
      <c r="D12" s="12">
        <v>22</v>
      </c>
      <c r="E12" s="12">
        <v>24</v>
      </c>
      <c r="F12" s="12">
        <v>30</v>
      </c>
      <c r="G12" s="12">
        <v>21</v>
      </c>
      <c r="H12" s="12">
        <v>30</v>
      </c>
      <c r="I12" s="11">
        <f t="shared" si="0"/>
        <v>127</v>
      </c>
    </row>
    <row r="13" spans="1:9" ht="12.75">
      <c r="A13" t="s">
        <v>29</v>
      </c>
      <c r="B13" s="12" t="s">
        <v>30</v>
      </c>
      <c r="C13" s="12">
        <v>96802.5</v>
      </c>
      <c r="D13" s="12">
        <v>2</v>
      </c>
      <c r="E13" s="12">
        <v>6</v>
      </c>
      <c r="F13" s="12">
        <v>41</v>
      </c>
      <c r="G13" s="12">
        <v>29</v>
      </c>
      <c r="H13" s="12">
        <v>40</v>
      </c>
      <c r="I13" s="11">
        <f t="shared" si="0"/>
        <v>118</v>
      </c>
    </row>
    <row r="14" spans="1:9" ht="12.75">
      <c r="A14" t="s">
        <v>33</v>
      </c>
      <c r="B14" s="12" t="s">
        <v>34</v>
      </c>
      <c r="C14" s="12">
        <v>97188.4</v>
      </c>
      <c r="D14" s="12">
        <v>11</v>
      </c>
      <c r="E14" s="12">
        <v>6</v>
      </c>
      <c r="F14" s="12">
        <v>32</v>
      </c>
      <c r="G14" s="12">
        <v>24</v>
      </c>
      <c r="H14" s="12">
        <v>43</v>
      </c>
      <c r="I14" s="11">
        <f t="shared" si="0"/>
        <v>116</v>
      </c>
    </row>
    <row r="15" spans="1:9" ht="12.75">
      <c r="A15" t="s">
        <v>642</v>
      </c>
      <c r="B15" s="12" t="s">
        <v>56</v>
      </c>
      <c r="C15" s="12">
        <v>65314.1</v>
      </c>
      <c r="D15" s="12">
        <v>26</v>
      </c>
      <c r="E15" s="12">
        <v>17</v>
      </c>
      <c r="F15" s="12">
        <v>25</v>
      </c>
      <c r="G15" s="12">
        <v>28</v>
      </c>
      <c r="H15" s="12">
        <v>20</v>
      </c>
      <c r="I15" s="11">
        <f t="shared" si="0"/>
        <v>116</v>
      </c>
    </row>
    <row r="16" spans="1:9" ht="12.75">
      <c r="A16" t="s">
        <v>43</v>
      </c>
      <c r="B16" s="12" t="s">
        <v>44</v>
      </c>
      <c r="C16" s="12">
        <v>32427.3</v>
      </c>
      <c r="D16" s="12">
        <v>20</v>
      </c>
      <c r="E16" s="12">
        <v>11</v>
      </c>
      <c r="F16" s="12">
        <v>34</v>
      </c>
      <c r="G16" s="12">
        <v>17</v>
      </c>
      <c r="H16" s="12">
        <v>31</v>
      </c>
      <c r="I16" s="11">
        <f t="shared" si="0"/>
        <v>113</v>
      </c>
    </row>
    <row r="17" spans="1:9" ht="12.75">
      <c r="A17" t="s">
        <v>45</v>
      </c>
      <c r="B17" s="12" t="s">
        <v>46</v>
      </c>
      <c r="C17" s="12">
        <v>77032.2</v>
      </c>
      <c r="D17" s="12">
        <v>108</v>
      </c>
      <c r="E17" s="12">
        <v>4</v>
      </c>
      <c r="F17" s="12">
        <v>0</v>
      </c>
      <c r="G17" s="12">
        <v>0</v>
      </c>
      <c r="H17" s="12">
        <v>0</v>
      </c>
      <c r="I17" s="11">
        <f t="shared" si="0"/>
        <v>112</v>
      </c>
    </row>
    <row r="18" spans="1:9" ht="12.75">
      <c r="A18" t="s">
        <v>31</v>
      </c>
      <c r="B18" s="12" t="s">
        <v>32</v>
      </c>
      <c r="C18" s="12">
        <v>26216.6</v>
      </c>
      <c r="D18" s="12">
        <v>46</v>
      </c>
      <c r="E18" s="12">
        <v>17</v>
      </c>
      <c r="F18" s="12">
        <v>10</v>
      </c>
      <c r="G18" s="12">
        <v>16</v>
      </c>
      <c r="H18" s="12">
        <v>21</v>
      </c>
      <c r="I18" s="11">
        <f t="shared" si="0"/>
        <v>110</v>
      </c>
    </row>
    <row r="19" spans="1:9" ht="12.75">
      <c r="A19" t="s">
        <v>643</v>
      </c>
      <c r="B19" s="12" t="s">
        <v>40</v>
      </c>
      <c r="C19" s="12">
        <v>39734.2</v>
      </c>
      <c r="D19" s="12">
        <v>13</v>
      </c>
      <c r="E19" s="12">
        <v>3</v>
      </c>
      <c r="F19" s="12">
        <v>28</v>
      </c>
      <c r="G19" s="12">
        <v>34</v>
      </c>
      <c r="H19" s="12">
        <v>31</v>
      </c>
      <c r="I19" s="11">
        <f t="shared" si="0"/>
        <v>109</v>
      </c>
    </row>
    <row r="20" spans="1:9" ht="12.75">
      <c r="A20" t="s">
        <v>47</v>
      </c>
      <c r="B20" s="12" t="s">
        <v>48</v>
      </c>
      <c r="C20" s="12">
        <v>54134.9</v>
      </c>
      <c r="D20" s="12">
        <v>34</v>
      </c>
      <c r="E20" s="12">
        <v>18</v>
      </c>
      <c r="F20" s="12">
        <v>8</v>
      </c>
      <c r="G20" s="12">
        <v>8</v>
      </c>
      <c r="H20" s="12">
        <v>24</v>
      </c>
      <c r="I20" s="11">
        <f t="shared" si="0"/>
        <v>92</v>
      </c>
    </row>
    <row r="21" spans="1:9" ht="12.75">
      <c r="A21" t="s">
        <v>644</v>
      </c>
      <c r="B21" s="12" t="s">
        <v>68</v>
      </c>
      <c r="C21" s="12">
        <v>133927.5</v>
      </c>
      <c r="D21" s="12">
        <v>49</v>
      </c>
      <c r="E21" s="12">
        <v>16</v>
      </c>
      <c r="F21" s="12">
        <v>14</v>
      </c>
      <c r="G21" s="12">
        <v>4</v>
      </c>
      <c r="H21" s="12">
        <v>6</v>
      </c>
      <c r="I21" s="11">
        <f t="shared" si="0"/>
        <v>89</v>
      </c>
    </row>
    <row r="22" spans="1:9" ht="12.75">
      <c r="A22" t="s">
        <v>59</v>
      </c>
      <c r="B22" s="12" t="s">
        <v>60</v>
      </c>
      <c r="C22" s="12">
        <v>54373.7</v>
      </c>
      <c r="D22" s="12">
        <v>2</v>
      </c>
      <c r="E22" s="12">
        <v>0</v>
      </c>
      <c r="F22" s="12">
        <v>24</v>
      </c>
      <c r="G22" s="12">
        <v>26</v>
      </c>
      <c r="H22" s="12">
        <v>32</v>
      </c>
      <c r="I22" s="11">
        <f t="shared" si="0"/>
        <v>84</v>
      </c>
    </row>
    <row r="23" spans="1:9" ht="12.75">
      <c r="A23" t="s">
        <v>41</v>
      </c>
      <c r="B23" s="12" t="s">
        <v>42</v>
      </c>
      <c r="C23" s="12">
        <v>69396.6</v>
      </c>
      <c r="D23" s="12">
        <v>9</v>
      </c>
      <c r="E23" s="12">
        <v>4</v>
      </c>
      <c r="F23" s="12">
        <v>30</v>
      </c>
      <c r="G23" s="12">
        <v>14</v>
      </c>
      <c r="H23" s="12">
        <v>24</v>
      </c>
      <c r="I23" s="11">
        <f t="shared" si="0"/>
        <v>81</v>
      </c>
    </row>
    <row r="24" spans="1:9" ht="12.75">
      <c r="A24" t="s">
        <v>645</v>
      </c>
      <c r="B24" s="12" t="s">
        <v>50</v>
      </c>
      <c r="C24" s="12">
        <v>17947.6</v>
      </c>
      <c r="D24" s="12">
        <v>14</v>
      </c>
      <c r="E24" s="12">
        <v>14</v>
      </c>
      <c r="F24" s="12">
        <v>17</v>
      </c>
      <c r="G24" s="12">
        <v>10</v>
      </c>
      <c r="H24" s="12">
        <v>26</v>
      </c>
      <c r="I24" s="11">
        <f t="shared" si="0"/>
        <v>81</v>
      </c>
    </row>
    <row r="25" spans="1:9" ht="12.75">
      <c r="A25" t="s">
        <v>115</v>
      </c>
      <c r="B25" s="12" t="s">
        <v>116</v>
      </c>
      <c r="C25" s="12">
        <v>77127.9</v>
      </c>
      <c r="D25" s="12">
        <v>0</v>
      </c>
      <c r="E25" s="12">
        <v>0</v>
      </c>
      <c r="F25" s="12">
        <v>9</v>
      </c>
      <c r="G25" s="12">
        <v>0</v>
      </c>
      <c r="H25" s="12">
        <v>69</v>
      </c>
      <c r="I25" s="11">
        <f t="shared" si="0"/>
        <v>78</v>
      </c>
    </row>
    <row r="26" spans="1:9" ht="12.75">
      <c r="A26" t="s">
        <v>51</v>
      </c>
      <c r="B26" s="12" t="s">
        <v>52</v>
      </c>
      <c r="C26" s="12">
        <v>41992.1</v>
      </c>
      <c r="D26" s="12">
        <v>9</v>
      </c>
      <c r="E26" s="12">
        <v>7</v>
      </c>
      <c r="F26" s="12">
        <v>16</v>
      </c>
      <c r="G26" s="12">
        <v>16</v>
      </c>
      <c r="H26" s="12">
        <v>26</v>
      </c>
      <c r="I26" s="11">
        <f t="shared" si="0"/>
        <v>74</v>
      </c>
    </row>
    <row r="27" spans="1:9" ht="12.75">
      <c r="A27" t="s">
        <v>646</v>
      </c>
      <c r="B27" s="12" t="s">
        <v>134</v>
      </c>
      <c r="C27" s="12">
        <v>45684.8</v>
      </c>
      <c r="D27" s="12">
        <v>31</v>
      </c>
      <c r="E27" s="12">
        <v>24</v>
      </c>
      <c r="F27" s="12">
        <v>9</v>
      </c>
      <c r="G27" s="12">
        <v>5</v>
      </c>
      <c r="H27" s="12">
        <v>2</v>
      </c>
      <c r="I27" s="11">
        <f t="shared" si="0"/>
        <v>71</v>
      </c>
    </row>
    <row r="28" spans="1:9" ht="12.75">
      <c r="A28" t="s">
        <v>647</v>
      </c>
      <c r="B28" s="12" t="s">
        <v>76</v>
      </c>
      <c r="C28" s="12">
        <v>61392.6</v>
      </c>
      <c r="D28" s="12">
        <v>4</v>
      </c>
      <c r="E28" s="12">
        <v>0</v>
      </c>
      <c r="F28" s="12">
        <v>20</v>
      </c>
      <c r="G28" s="12">
        <v>26</v>
      </c>
      <c r="H28" s="12">
        <v>20</v>
      </c>
      <c r="I28" s="11">
        <f t="shared" si="0"/>
        <v>70</v>
      </c>
    </row>
    <row r="29" spans="1:9" ht="12.75">
      <c r="A29" t="s">
        <v>61</v>
      </c>
      <c r="B29" s="12" t="s">
        <v>62</v>
      </c>
      <c r="C29" s="12">
        <v>62430.7</v>
      </c>
      <c r="D29" s="12">
        <v>17</v>
      </c>
      <c r="E29" s="12">
        <v>17</v>
      </c>
      <c r="F29" s="12">
        <v>13</v>
      </c>
      <c r="G29" s="12">
        <v>12</v>
      </c>
      <c r="H29" s="12">
        <v>9</v>
      </c>
      <c r="I29" s="11">
        <f t="shared" si="0"/>
        <v>68</v>
      </c>
    </row>
    <row r="30" spans="1:9" ht="12.75">
      <c r="A30" t="s">
        <v>79</v>
      </c>
      <c r="B30" s="12" t="s">
        <v>80</v>
      </c>
      <c r="C30" s="12">
        <v>45655.9</v>
      </c>
      <c r="D30" s="12">
        <v>3</v>
      </c>
      <c r="E30" s="12">
        <v>0</v>
      </c>
      <c r="F30" s="12">
        <v>12</v>
      </c>
      <c r="G30" s="12">
        <v>21</v>
      </c>
      <c r="H30" s="12">
        <v>32</v>
      </c>
      <c r="I30" s="11">
        <f t="shared" si="0"/>
        <v>68</v>
      </c>
    </row>
    <row r="31" spans="1:9" ht="12.75">
      <c r="A31" t="s">
        <v>648</v>
      </c>
      <c r="B31" s="12" t="s">
        <v>88</v>
      </c>
      <c r="C31" s="12">
        <v>55577.7</v>
      </c>
      <c r="D31" s="12">
        <v>12</v>
      </c>
      <c r="E31" s="12">
        <v>1</v>
      </c>
      <c r="F31" s="12">
        <v>14</v>
      </c>
      <c r="G31" s="12">
        <v>11</v>
      </c>
      <c r="H31" s="12">
        <v>28</v>
      </c>
      <c r="I31" s="11">
        <f t="shared" si="0"/>
        <v>66</v>
      </c>
    </row>
    <row r="32" spans="1:9" ht="12.75">
      <c r="A32" t="s">
        <v>649</v>
      </c>
      <c r="B32" s="12" t="s">
        <v>132</v>
      </c>
      <c r="C32" s="12">
        <v>71927.5</v>
      </c>
      <c r="D32" s="12">
        <v>24</v>
      </c>
      <c r="E32" s="12">
        <v>27</v>
      </c>
      <c r="F32" s="12">
        <v>10</v>
      </c>
      <c r="G32" s="12">
        <v>3</v>
      </c>
      <c r="H32" s="12">
        <v>1</v>
      </c>
      <c r="I32" s="11">
        <f t="shared" si="0"/>
        <v>65</v>
      </c>
    </row>
    <row r="33" spans="1:9" ht="12.75">
      <c r="A33" t="s">
        <v>650</v>
      </c>
      <c r="B33" s="12" t="s">
        <v>96</v>
      </c>
      <c r="C33" s="12">
        <v>40058.6</v>
      </c>
      <c r="D33" s="12">
        <v>52</v>
      </c>
      <c r="E33" s="12">
        <v>13</v>
      </c>
      <c r="F33" s="12">
        <v>0</v>
      </c>
      <c r="G33" s="12">
        <v>0</v>
      </c>
      <c r="H33" s="12">
        <v>0</v>
      </c>
      <c r="I33" s="11">
        <f t="shared" si="0"/>
        <v>65</v>
      </c>
    </row>
    <row r="34" spans="1:9" ht="12.75">
      <c r="A34" t="s">
        <v>651</v>
      </c>
      <c r="B34" s="12" t="s">
        <v>66</v>
      </c>
      <c r="C34" s="12">
        <v>38642.9</v>
      </c>
      <c r="D34" s="12">
        <v>6</v>
      </c>
      <c r="E34" s="12">
        <v>2</v>
      </c>
      <c r="F34" s="12">
        <v>21</v>
      </c>
      <c r="G34" s="12">
        <v>8</v>
      </c>
      <c r="H34" s="12">
        <v>27</v>
      </c>
      <c r="I34" s="11">
        <f t="shared" si="0"/>
        <v>64</v>
      </c>
    </row>
    <row r="35" spans="1:9" ht="12.75">
      <c r="A35" t="s">
        <v>69</v>
      </c>
      <c r="B35" s="12" t="s">
        <v>70</v>
      </c>
      <c r="C35" s="12">
        <v>38566.7</v>
      </c>
      <c r="D35" s="12">
        <v>0</v>
      </c>
      <c r="E35" s="12">
        <v>0</v>
      </c>
      <c r="F35" s="12">
        <v>15</v>
      </c>
      <c r="G35" s="12">
        <v>2</v>
      </c>
      <c r="H35" s="12">
        <v>44</v>
      </c>
      <c r="I35" s="11">
        <f t="shared" si="0"/>
        <v>61</v>
      </c>
    </row>
    <row r="36" spans="1:9" ht="12.75">
      <c r="A36" t="s">
        <v>652</v>
      </c>
      <c r="B36" s="12" t="s">
        <v>92</v>
      </c>
      <c r="C36" s="12">
        <v>71696.1</v>
      </c>
      <c r="D36" s="12">
        <v>41</v>
      </c>
      <c r="E36" s="12">
        <v>7</v>
      </c>
      <c r="F36" s="12">
        <v>6</v>
      </c>
      <c r="G36" s="12">
        <v>2</v>
      </c>
      <c r="H36" s="12">
        <v>5</v>
      </c>
      <c r="I36" s="11">
        <f t="shared" si="0"/>
        <v>61</v>
      </c>
    </row>
    <row r="37" spans="1:9" ht="12.75">
      <c r="A37" t="s">
        <v>653</v>
      </c>
      <c r="B37" s="12" t="s">
        <v>98</v>
      </c>
      <c r="C37" s="12">
        <v>54254.4</v>
      </c>
      <c r="D37" s="12">
        <v>56</v>
      </c>
      <c r="E37" s="12">
        <v>3</v>
      </c>
      <c r="F37" s="12">
        <v>0</v>
      </c>
      <c r="G37" s="12">
        <v>0</v>
      </c>
      <c r="H37" s="12">
        <v>0</v>
      </c>
      <c r="I37" s="11">
        <f t="shared" si="0"/>
        <v>59</v>
      </c>
    </row>
    <row r="38" spans="1:9" ht="12.75">
      <c r="A38" t="s">
        <v>654</v>
      </c>
      <c r="B38" s="12" t="s">
        <v>72</v>
      </c>
      <c r="C38" s="12">
        <v>70881.8</v>
      </c>
      <c r="D38" s="12">
        <v>4</v>
      </c>
      <c r="E38" s="12">
        <v>2</v>
      </c>
      <c r="F38" s="12">
        <v>18</v>
      </c>
      <c r="G38" s="12">
        <v>11</v>
      </c>
      <c r="H38" s="12">
        <v>22</v>
      </c>
      <c r="I38" s="11">
        <f t="shared" si="0"/>
        <v>57</v>
      </c>
    </row>
    <row r="39" spans="1:9" ht="12.75">
      <c r="A39" t="s">
        <v>57</v>
      </c>
      <c r="B39" s="12" t="s">
        <v>58</v>
      </c>
      <c r="C39" s="12">
        <v>41719.8</v>
      </c>
      <c r="D39" s="12">
        <v>5</v>
      </c>
      <c r="E39" s="12">
        <v>3</v>
      </c>
      <c r="F39" s="12">
        <v>13</v>
      </c>
      <c r="G39" s="12">
        <v>10</v>
      </c>
      <c r="H39" s="12">
        <v>26</v>
      </c>
      <c r="I39" s="11">
        <f t="shared" si="0"/>
        <v>57</v>
      </c>
    </row>
    <row r="40" spans="1:9" ht="12.75">
      <c r="A40" t="s">
        <v>53</v>
      </c>
      <c r="B40" s="12" t="s">
        <v>54</v>
      </c>
      <c r="C40" s="12">
        <v>122050.5</v>
      </c>
      <c r="D40" s="12">
        <v>12</v>
      </c>
      <c r="E40" s="12">
        <v>10</v>
      </c>
      <c r="F40" s="12">
        <v>12</v>
      </c>
      <c r="G40" s="12">
        <v>11</v>
      </c>
      <c r="H40" s="12">
        <v>11</v>
      </c>
      <c r="I40" s="11">
        <f t="shared" si="0"/>
        <v>56</v>
      </c>
    </row>
    <row r="41" spans="1:9" ht="12.75">
      <c r="A41" t="s">
        <v>73</v>
      </c>
      <c r="B41" s="12" t="s">
        <v>74</v>
      </c>
      <c r="C41" s="12">
        <v>59487.1</v>
      </c>
      <c r="D41" s="12">
        <v>15</v>
      </c>
      <c r="E41" s="12">
        <v>12</v>
      </c>
      <c r="F41" s="12">
        <v>14</v>
      </c>
      <c r="G41" s="12">
        <v>8</v>
      </c>
      <c r="H41" s="12">
        <v>7</v>
      </c>
      <c r="I41" s="11">
        <f t="shared" si="0"/>
        <v>56</v>
      </c>
    </row>
    <row r="42" spans="1:9" ht="12.75">
      <c r="A42" t="s">
        <v>655</v>
      </c>
      <c r="B42" s="12" t="s">
        <v>64</v>
      </c>
      <c r="C42" s="12">
        <v>21258</v>
      </c>
      <c r="D42" s="12">
        <v>15</v>
      </c>
      <c r="E42" s="12">
        <v>12</v>
      </c>
      <c r="F42" s="12">
        <v>4</v>
      </c>
      <c r="G42" s="12">
        <v>7</v>
      </c>
      <c r="H42" s="12">
        <v>17</v>
      </c>
      <c r="I42" s="11">
        <f t="shared" si="0"/>
        <v>55</v>
      </c>
    </row>
    <row r="43" spans="1:9" ht="12.75">
      <c r="A43" t="s">
        <v>656</v>
      </c>
      <c r="B43" s="12" t="s">
        <v>82</v>
      </c>
      <c r="C43" s="12">
        <v>44778.2</v>
      </c>
      <c r="D43" s="12">
        <v>7</v>
      </c>
      <c r="E43" s="12">
        <v>9</v>
      </c>
      <c r="F43" s="12">
        <v>18</v>
      </c>
      <c r="G43" s="12">
        <v>10</v>
      </c>
      <c r="H43" s="12">
        <v>10</v>
      </c>
      <c r="I43" s="11">
        <f t="shared" si="0"/>
        <v>54</v>
      </c>
    </row>
    <row r="44" spans="1:9" ht="12.75">
      <c r="A44" t="s">
        <v>93</v>
      </c>
      <c r="B44" s="12" t="s">
        <v>94</v>
      </c>
      <c r="C44" s="12">
        <v>35904.1</v>
      </c>
      <c r="D44" s="12">
        <v>8</v>
      </c>
      <c r="E44" s="12">
        <v>2</v>
      </c>
      <c r="F44" s="12">
        <v>11</v>
      </c>
      <c r="G44" s="12">
        <v>15</v>
      </c>
      <c r="H44" s="12">
        <v>17</v>
      </c>
      <c r="I44" s="11">
        <f t="shared" si="0"/>
        <v>53</v>
      </c>
    </row>
    <row r="45" spans="1:9" ht="12.75">
      <c r="A45" t="s">
        <v>103</v>
      </c>
      <c r="B45" s="12" t="s">
        <v>104</v>
      </c>
      <c r="C45" s="12">
        <v>31363.6</v>
      </c>
      <c r="D45" s="12">
        <v>50</v>
      </c>
      <c r="E45" s="12">
        <v>0</v>
      </c>
      <c r="F45" s="12">
        <v>0</v>
      </c>
      <c r="G45" s="12">
        <v>2</v>
      </c>
      <c r="H45" s="12">
        <v>1</v>
      </c>
      <c r="I45" s="11">
        <f t="shared" si="0"/>
        <v>53</v>
      </c>
    </row>
    <row r="46" spans="1:9" ht="12.75">
      <c r="A46" t="s">
        <v>657</v>
      </c>
      <c r="B46" s="12" t="s">
        <v>156</v>
      </c>
      <c r="C46" s="12">
        <v>101224.6</v>
      </c>
      <c r="D46" s="12">
        <v>40</v>
      </c>
      <c r="E46" s="12">
        <v>12</v>
      </c>
      <c r="F46" s="12">
        <v>0</v>
      </c>
      <c r="G46" s="12">
        <v>0</v>
      </c>
      <c r="H46" s="12">
        <v>1</v>
      </c>
      <c r="I46" s="11">
        <f t="shared" si="0"/>
        <v>53</v>
      </c>
    </row>
    <row r="47" spans="1:9" ht="12.75">
      <c r="A47" t="s">
        <v>113</v>
      </c>
      <c r="B47" s="12" t="s">
        <v>114</v>
      </c>
      <c r="C47" s="12">
        <v>24553.8</v>
      </c>
      <c r="D47" s="12">
        <v>7</v>
      </c>
      <c r="E47" s="12">
        <v>1</v>
      </c>
      <c r="F47" s="12">
        <v>17</v>
      </c>
      <c r="G47" s="12">
        <v>10</v>
      </c>
      <c r="H47" s="12">
        <v>16</v>
      </c>
      <c r="I47" s="11">
        <f t="shared" si="0"/>
        <v>51</v>
      </c>
    </row>
    <row r="48" spans="1:9" ht="12.75">
      <c r="A48" t="s">
        <v>658</v>
      </c>
      <c r="B48" s="12" t="s">
        <v>118</v>
      </c>
      <c r="C48" s="12">
        <v>12894.3</v>
      </c>
      <c r="D48" s="12">
        <v>10</v>
      </c>
      <c r="E48" s="12">
        <v>5</v>
      </c>
      <c r="F48" s="12">
        <v>10</v>
      </c>
      <c r="G48" s="12">
        <v>4</v>
      </c>
      <c r="H48" s="12">
        <v>22</v>
      </c>
      <c r="I48" s="11">
        <f t="shared" si="0"/>
        <v>51</v>
      </c>
    </row>
    <row r="49" spans="1:9" ht="12.75">
      <c r="A49" t="s">
        <v>659</v>
      </c>
      <c r="B49" s="12" t="s">
        <v>78</v>
      </c>
      <c r="C49" s="12">
        <v>14159.2</v>
      </c>
      <c r="D49" s="12">
        <v>5</v>
      </c>
      <c r="E49" s="12">
        <v>1</v>
      </c>
      <c r="F49" s="12">
        <v>13</v>
      </c>
      <c r="G49" s="12">
        <v>9</v>
      </c>
      <c r="H49" s="12">
        <v>22</v>
      </c>
      <c r="I49" s="11">
        <f t="shared" si="0"/>
        <v>50</v>
      </c>
    </row>
    <row r="50" spans="1:9" ht="12.75">
      <c r="A50" t="s">
        <v>107</v>
      </c>
      <c r="B50" s="12" t="s">
        <v>108</v>
      </c>
      <c r="C50" s="12">
        <v>20907.7</v>
      </c>
      <c r="D50" s="12">
        <v>8</v>
      </c>
      <c r="E50" s="12">
        <v>4</v>
      </c>
      <c r="F50" s="12">
        <v>12</v>
      </c>
      <c r="G50" s="12">
        <v>11</v>
      </c>
      <c r="H50" s="12">
        <v>13</v>
      </c>
      <c r="I50" s="11">
        <f t="shared" si="0"/>
        <v>48</v>
      </c>
    </row>
    <row r="51" spans="1:9" ht="12.75">
      <c r="A51" t="s">
        <v>141</v>
      </c>
      <c r="B51" s="12" t="s">
        <v>142</v>
      </c>
      <c r="C51" s="12">
        <v>24773.9</v>
      </c>
      <c r="D51" s="12">
        <v>20</v>
      </c>
      <c r="E51" s="12">
        <v>14</v>
      </c>
      <c r="F51" s="12">
        <v>3</v>
      </c>
      <c r="G51" s="12">
        <v>8</v>
      </c>
      <c r="H51" s="12">
        <v>3</v>
      </c>
      <c r="I51" s="11">
        <f t="shared" si="0"/>
        <v>48</v>
      </c>
    </row>
    <row r="52" spans="1:9" ht="12.75">
      <c r="A52" t="s">
        <v>105</v>
      </c>
      <c r="B52" s="12" t="s">
        <v>106</v>
      </c>
      <c r="C52" s="12">
        <v>43928</v>
      </c>
      <c r="D52" s="12">
        <v>3</v>
      </c>
      <c r="E52" s="12">
        <v>1</v>
      </c>
      <c r="F52" s="12">
        <v>12</v>
      </c>
      <c r="G52" s="12">
        <v>13</v>
      </c>
      <c r="H52" s="12">
        <v>17</v>
      </c>
      <c r="I52" s="11">
        <f t="shared" si="0"/>
        <v>46</v>
      </c>
    </row>
    <row r="53" spans="1:9" ht="12.75">
      <c r="A53" t="s">
        <v>99</v>
      </c>
      <c r="B53" s="12" t="s">
        <v>100</v>
      </c>
      <c r="C53" s="12">
        <v>37182.6</v>
      </c>
      <c r="D53" s="12">
        <v>3</v>
      </c>
      <c r="E53" s="12">
        <v>1</v>
      </c>
      <c r="F53" s="12">
        <v>12</v>
      </c>
      <c r="G53" s="12">
        <v>11</v>
      </c>
      <c r="H53" s="12">
        <v>19</v>
      </c>
      <c r="I53" s="11">
        <f t="shared" si="0"/>
        <v>46</v>
      </c>
    </row>
    <row r="54" spans="1:9" ht="12.75">
      <c r="A54" t="s">
        <v>660</v>
      </c>
      <c r="B54" s="12" t="s">
        <v>130</v>
      </c>
      <c r="C54" s="12">
        <v>38161.7</v>
      </c>
      <c r="D54" s="12">
        <v>37</v>
      </c>
      <c r="E54" s="12">
        <v>9</v>
      </c>
      <c r="F54" s="12">
        <v>0</v>
      </c>
      <c r="G54" s="12">
        <v>0</v>
      </c>
      <c r="H54" s="12">
        <v>0</v>
      </c>
      <c r="I54" s="11">
        <f t="shared" si="0"/>
        <v>46</v>
      </c>
    </row>
    <row r="55" spans="1:9" ht="12.75">
      <c r="A55" t="s">
        <v>119</v>
      </c>
      <c r="B55" s="12" t="s">
        <v>120</v>
      </c>
      <c r="C55" s="12">
        <v>51119.8</v>
      </c>
      <c r="D55" s="12">
        <v>10</v>
      </c>
      <c r="E55" s="12">
        <v>3</v>
      </c>
      <c r="F55" s="12">
        <v>6</v>
      </c>
      <c r="G55" s="12">
        <v>21</v>
      </c>
      <c r="H55" s="12">
        <v>6</v>
      </c>
      <c r="I55" s="11">
        <f t="shared" si="0"/>
        <v>46</v>
      </c>
    </row>
    <row r="56" spans="1:9" ht="12.75">
      <c r="A56" t="s">
        <v>109</v>
      </c>
      <c r="B56" s="12" t="s">
        <v>110</v>
      </c>
      <c r="C56" s="12">
        <v>46459.9</v>
      </c>
      <c r="D56" s="12">
        <v>5</v>
      </c>
      <c r="E56" s="12">
        <v>2</v>
      </c>
      <c r="F56" s="12">
        <v>10</v>
      </c>
      <c r="G56" s="12">
        <v>13</v>
      </c>
      <c r="H56" s="12">
        <v>15</v>
      </c>
      <c r="I56" s="11">
        <f t="shared" si="0"/>
        <v>45</v>
      </c>
    </row>
    <row r="57" spans="1:9" ht="12.75">
      <c r="A57" t="s">
        <v>661</v>
      </c>
      <c r="B57" s="12" t="s">
        <v>146</v>
      </c>
      <c r="C57" s="12">
        <v>83295.4</v>
      </c>
      <c r="D57" s="12">
        <v>22</v>
      </c>
      <c r="E57" s="12">
        <v>11</v>
      </c>
      <c r="F57" s="12">
        <v>6</v>
      </c>
      <c r="G57" s="12">
        <v>2</v>
      </c>
      <c r="H57" s="12">
        <v>3</v>
      </c>
      <c r="I57" s="11">
        <f t="shared" si="0"/>
        <v>44</v>
      </c>
    </row>
    <row r="58" spans="1:9" ht="12.75">
      <c r="A58" t="s">
        <v>101</v>
      </c>
      <c r="B58" s="12" t="s">
        <v>102</v>
      </c>
      <c r="C58" s="12">
        <v>41986.2</v>
      </c>
      <c r="D58" s="12">
        <v>9</v>
      </c>
      <c r="E58" s="12">
        <v>2</v>
      </c>
      <c r="F58" s="12">
        <v>9</v>
      </c>
      <c r="G58" s="12">
        <v>6</v>
      </c>
      <c r="H58" s="12">
        <v>18</v>
      </c>
      <c r="I58" s="11">
        <f t="shared" si="0"/>
        <v>44</v>
      </c>
    </row>
    <row r="59" spans="1:9" ht="12.75">
      <c r="A59" t="s">
        <v>662</v>
      </c>
      <c r="B59" s="12" t="s">
        <v>112</v>
      </c>
      <c r="C59" s="12">
        <v>49370.8</v>
      </c>
      <c r="D59" s="12">
        <v>11</v>
      </c>
      <c r="E59" s="12">
        <v>6</v>
      </c>
      <c r="F59" s="12">
        <v>9</v>
      </c>
      <c r="G59" s="12">
        <v>7</v>
      </c>
      <c r="H59" s="12">
        <v>11</v>
      </c>
      <c r="I59" s="11">
        <f t="shared" si="0"/>
        <v>44</v>
      </c>
    </row>
    <row r="60" spans="1:9" ht="12.75">
      <c r="A60" t="s">
        <v>89</v>
      </c>
      <c r="B60" s="12" t="s">
        <v>90</v>
      </c>
      <c r="C60" s="12">
        <v>68547.5</v>
      </c>
      <c r="D60" s="12">
        <v>2</v>
      </c>
      <c r="E60" s="12">
        <v>3</v>
      </c>
      <c r="F60" s="12">
        <v>13</v>
      </c>
      <c r="G60" s="12">
        <v>12</v>
      </c>
      <c r="H60" s="12">
        <v>13</v>
      </c>
      <c r="I60" s="11">
        <f t="shared" si="0"/>
        <v>43</v>
      </c>
    </row>
    <row r="61" spans="1:9" ht="12.75">
      <c r="A61" t="s">
        <v>139</v>
      </c>
      <c r="B61" s="12" t="s">
        <v>140</v>
      </c>
      <c r="C61" s="12">
        <v>118024.2</v>
      </c>
      <c r="D61" s="12">
        <v>0</v>
      </c>
      <c r="E61" s="12">
        <v>0</v>
      </c>
      <c r="F61" s="12">
        <v>23</v>
      </c>
      <c r="G61" s="12">
        <v>7</v>
      </c>
      <c r="H61" s="12">
        <v>13</v>
      </c>
      <c r="I61" s="11">
        <f t="shared" si="0"/>
        <v>43</v>
      </c>
    </row>
    <row r="62" spans="1:9" ht="12.75">
      <c r="A62" t="s">
        <v>219</v>
      </c>
      <c r="B62" s="12" t="s">
        <v>220</v>
      </c>
      <c r="C62" s="12">
        <v>10816.9</v>
      </c>
      <c r="D62" s="12">
        <v>0</v>
      </c>
      <c r="E62" s="12">
        <v>0</v>
      </c>
      <c r="F62" s="12">
        <v>1</v>
      </c>
      <c r="G62" s="12">
        <v>0</v>
      </c>
      <c r="H62" s="12">
        <v>42</v>
      </c>
      <c r="I62" s="11">
        <f t="shared" si="0"/>
        <v>43</v>
      </c>
    </row>
    <row r="63" spans="1:9" ht="12.75">
      <c r="A63" t="s">
        <v>201</v>
      </c>
      <c r="B63" s="12" t="s">
        <v>202</v>
      </c>
      <c r="C63" s="12">
        <v>48519</v>
      </c>
      <c r="D63" s="12">
        <v>12</v>
      </c>
      <c r="E63" s="12">
        <v>6</v>
      </c>
      <c r="F63" s="12">
        <v>2</v>
      </c>
      <c r="G63" s="12">
        <v>0</v>
      </c>
      <c r="H63" s="12">
        <v>22</v>
      </c>
      <c r="I63" s="11">
        <f t="shared" si="0"/>
        <v>42</v>
      </c>
    </row>
    <row r="64" spans="1:9" ht="12.75">
      <c r="A64" t="s">
        <v>157</v>
      </c>
      <c r="B64" s="12" t="s">
        <v>158</v>
      </c>
      <c r="C64" s="12">
        <v>28861.3</v>
      </c>
      <c r="D64" s="12">
        <v>5</v>
      </c>
      <c r="E64" s="12">
        <v>1</v>
      </c>
      <c r="F64" s="12">
        <v>24</v>
      </c>
      <c r="G64" s="12">
        <v>2</v>
      </c>
      <c r="H64" s="12">
        <v>10</v>
      </c>
      <c r="I64" s="11">
        <f t="shared" si="0"/>
        <v>42</v>
      </c>
    </row>
    <row r="65" spans="1:9" ht="12.75">
      <c r="A65" t="s">
        <v>125</v>
      </c>
      <c r="B65" s="12" t="s">
        <v>126</v>
      </c>
      <c r="C65" s="12">
        <v>49285.7</v>
      </c>
      <c r="D65" s="12">
        <v>4</v>
      </c>
      <c r="E65" s="12">
        <v>0</v>
      </c>
      <c r="F65" s="12">
        <v>13</v>
      </c>
      <c r="G65" s="12">
        <v>9</v>
      </c>
      <c r="H65" s="12">
        <v>15</v>
      </c>
      <c r="I65" s="11">
        <f t="shared" si="0"/>
        <v>41</v>
      </c>
    </row>
    <row r="66" spans="1:9" ht="12.75">
      <c r="A66" t="s">
        <v>151</v>
      </c>
      <c r="B66" s="12" t="s">
        <v>152</v>
      </c>
      <c r="C66" s="12">
        <v>35789.4</v>
      </c>
      <c r="D66" s="12">
        <v>0</v>
      </c>
      <c r="E66" s="12">
        <v>0</v>
      </c>
      <c r="F66" s="12">
        <v>7</v>
      </c>
      <c r="G66" s="12">
        <v>8</v>
      </c>
      <c r="H66" s="12">
        <v>26</v>
      </c>
      <c r="I66" s="11">
        <f t="shared" si="0"/>
        <v>41</v>
      </c>
    </row>
    <row r="67" spans="1:9" ht="12.75">
      <c r="A67" t="s">
        <v>123</v>
      </c>
      <c r="B67" s="12" t="s">
        <v>124</v>
      </c>
      <c r="C67" s="12">
        <v>36068.6</v>
      </c>
      <c r="D67" s="12">
        <v>0</v>
      </c>
      <c r="E67" s="12">
        <v>0</v>
      </c>
      <c r="F67" s="12">
        <v>10</v>
      </c>
      <c r="G67" s="12">
        <v>14</v>
      </c>
      <c r="H67" s="12">
        <v>17</v>
      </c>
      <c r="I67" s="11">
        <f t="shared" si="0"/>
        <v>41</v>
      </c>
    </row>
    <row r="68" spans="1:9" ht="12.75">
      <c r="A68" t="s">
        <v>205</v>
      </c>
      <c r="B68" s="12" t="s">
        <v>206</v>
      </c>
      <c r="C68" s="12">
        <v>39324.1</v>
      </c>
      <c r="D68" s="12">
        <v>10</v>
      </c>
      <c r="E68" s="12">
        <v>3</v>
      </c>
      <c r="F68" s="12">
        <v>2</v>
      </c>
      <c r="G68" s="12">
        <v>10</v>
      </c>
      <c r="H68" s="12">
        <v>16</v>
      </c>
      <c r="I68" s="11">
        <f t="shared" si="0"/>
        <v>41</v>
      </c>
    </row>
    <row r="69" spans="1:9" ht="12.75">
      <c r="A69" t="s">
        <v>265</v>
      </c>
      <c r="B69" s="12" t="s">
        <v>266</v>
      </c>
      <c r="C69" s="12">
        <v>78366.6</v>
      </c>
      <c r="D69" s="12">
        <v>0</v>
      </c>
      <c r="E69" s="12">
        <v>0</v>
      </c>
      <c r="F69" s="12">
        <v>0</v>
      </c>
      <c r="G69" s="12">
        <v>0</v>
      </c>
      <c r="H69" s="12">
        <v>41</v>
      </c>
      <c r="I69" s="11">
        <f t="shared" si="0"/>
        <v>41</v>
      </c>
    </row>
    <row r="70" spans="1:9" ht="12.75">
      <c r="A70" t="s">
        <v>85</v>
      </c>
      <c r="B70" s="12" t="s">
        <v>86</v>
      </c>
      <c r="C70" s="12">
        <v>67672.6</v>
      </c>
      <c r="D70" s="12">
        <v>1</v>
      </c>
      <c r="E70" s="12">
        <v>1</v>
      </c>
      <c r="F70" s="12">
        <v>14</v>
      </c>
      <c r="G70" s="12">
        <v>10</v>
      </c>
      <c r="H70" s="12">
        <v>14</v>
      </c>
      <c r="I70" s="11">
        <f aca="true" t="shared" si="1" ref="I70:I133">SUM(D70:H70)</f>
        <v>40</v>
      </c>
    </row>
    <row r="71" spans="1:9" ht="12.75">
      <c r="A71" t="s">
        <v>663</v>
      </c>
      <c r="B71" s="12" t="s">
        <v>178</v>
      </c>
      <c r="C71" s="12">
        <v>52477</v>
      </c>
      <c r="D71" s="12">
        <v>23</v>
      </c>
      <c r="E71" s="12">
        <v>8</v>
      </c>
      <c r="F71" s="12">
        <v>2</v>
      </c>
      <c r="G71" s="12">
        <v>3</v>
      </c>
      <c r="H71" s="12">
        <v>3</v>
      </c>
      <c r="I71" s="11">
        <f t="shared" si="1"/>
        <v>39</v>
      </c>
    </row>
    <row r="72" spans="1:9" ht="12.75">
      <c r="A72" t="s">
        <v>163</v>
      </c>
      <c r="B72" s="12" t="s">
        <v>164</v>
      </c>
      <c r="C72" s="12">
        <v>46642.5</v>
      </c>
      <c r="D72" s="12">
        <v>0</v>
      </c>
      <c r="E72" s="12">
        <v>0</v>
      </c>
      <c r="F72" s="12">
        <v>13</v>
      </c>
      <c r="G72" s="12">
        <v>3</v>
      </c>
      <c r="H72" s="12">
        <v>22</v>
      </c>
      <c r="I72" s="11">
        <f t="shared" si="1"/>
        <v>38</v>
      </c>
    </row>
    <row r="73" spans="1:9" ht="12.75">
      <c r="A73" t="s">
        <v>664</v>
      </c>
      <c r="B73" s="12" t="s">
        <v>278</v>
      </c>
      <c r="C73" s="12">
        <v>122189.9</v>
      </c>
      <c r="D73" s="12">
        <v>37</v>
      </c>
      <c r="E73" s="12">
        <v>0</v>
      </c>
      <c r="F73" s="12">
        <v>0</v>
      </c>
      <c r="G73" s="12">
        <v>0</v>
      </c>
      <c r="H73" s="12">
        <v>0</v>
      </c>
      <c r="I73" s="11">
        <f t="shared" si="1"/>
        <v>37</v>
      </c>
    </row>
    <row r="74" spans="1:9" ht="12.75">
      <c r="A74" t="s">
        <v>153</v>
      </c>
      <c r="B74" s="12" t="s">
        <v>154</v>
      </c>
      <c r="C74" s="12">
        <v>25267.8</v>
      </c>
      <c r="D74" s="12">
        <v>4</v>
      </c>
      <c r="E74" s="12">
        <v>5</v>
      </c>
      <c r="F74" s="12">
        <v>10</v>
      </c>
      <c r="G74" s="12">
        <v>8</v>
      </c>
      <c r="H74" s="12">
        <v>9</v>
      </c>
      <c r="I74" s="11">
        <f t="shared" si="1"/>
        <v>36</v>
      </c>
    </row>
    <row r="75" spans="1:9" ht="12.75">
      <c r="A75" t="s">
        <v>665</v>
      </c>
      <c r="B75" s="12" t="s">
        <v>84</v>
      </c>
      <c r="C75" s="12">
        <v>163258.8</v>
      </c>
      <c r="D75" s="12">
        <v>0</v>
      </c>
      <c r="E75" s="12">
        <v>0</v>
      </c>
      <c r="F75" s="12">
        <v>15</v>
      </c>
      <c r="G75" s="12">
        <v>20</v>
      </c>
      <c r="H75" s="12">
        <v>0</v>
      </c>
      <c r="I75" s="11">
        <f t="shared" si="1"/>
        <v>35</v>
      </c>
    </row>
    <row r="76" spans="1:9" ht="12.75">
      <c r="A76" t="s">
        <v>165</v>
      </c>
      <c r="B76" s="12" t="s">
        <v>166</v>
      </c>
      <c r="C76" s="12">
        <v>51473.4</v>
      </c>
      <c r="D76" s="12">
        <v>12</v>
      </c>
      <c r="E76" s="12">
        <v>5</v>
      </c>
      <c r="F76" s="12">
        <v>7</v>
      </c>
      <c r="G76" s="12">
        <v>9</v>
      </c>
      <c r="H76" s="12">
        <v>2</v>
      </c>
      <c r="I76" s="11">
        <f t="shared" si="1"/>
        <v>35</v>
      </c>
    </row>
    <row r="77" spans="1:9" ht="12.75">
      <c r="A77" t="s">
        <v>666</v>
      </c>
      <c r="B77" s="12" t="s">
        <v>194</v>
      </c>
      <c r="C77" s="12">
        <v>75607.4</v>
      </c>
      <c r="D77" s="12">
        <v>0</v>
      </c>
      <c r="E77" s="12">
        <v>0</v>
      </c>
      <c r="F77" s="12">
        <v>5</v>
      </c>
      <c r="G77" s="12">
        <v>15</v>
      </c>
      <c r="H77" s="12">
        <v>13</v>
      </c>
      <c r="I77" s="11">
        <f t="shared" si="1"/>
        <v>33</v>
      </c>
    </row>
    <row r="78" spans="1:9" ht="12.75">
      <c r="A78" t="s">
        <v>183</v>
      </c>
      <c r="B78" s="12" t="s">
        <v>184</v>
      </c>
      <c r="C78" s="12">
        <v>70036</v>
      </c>
      <c r="D78" s="12">
        <v>0</v>
      </c>
      <c r="E78" s="12">
        <v>0</v>
      </c>
      <c r="F78" s="12">
        <v>11</v>
      </c>
      <c r="G78" s="12">
        <v>8</v>
      </c>
      <c r="H78" s="12">
        <v>13</v>
      </c>
      <c r="I78" s="11">
        <f t="shared" si="1"/>
        <v>32</v>
      </c>
    </row>
    <row r="79" spans="1:9" ht="12.75">
      <c r="A79" t="s">
        <v>303</v>
      </c>
      <c r="B79" s="12" t="s">
        <v>304</v>
      </c>
      <c r="C79" s="12">
        <v>13224.3</v>
      </c>
      <c r="D79" s="12">
        <v>0</v>
      </c>
      <c r="E79" s="12">
        <v>0</v>
      </c>
      <c r="F79" s="12">
        <v>0</v>
      </c>
      <c r="G79" s="12">
        <v>1</v>
      </c>
      <c r="H79" s="12">
        <v>31</v>
      </c>
      <c r="I79" s="11">
        <f t="shared" si="1"/>
        <v>32</v>
      </c>
    </row>
    <row r="80" spans="1:9" ht="12.75">
      <c r="A80" t="s">
        <v>127</v>
      </c>
      <c r="B80" s="12" t="s">
        <v>128</v>
      </c>
      <c r="C80" s="12">
        <v>80445.8</v>
      </c>
      <c r="D80" s="12">
        <v>3</v>
      </c>
      <c r="E80" s="12">
        <v>2</v>
      </c>
      <c r="F80" s="12">
        <v>12</v>
      </c>
      <c r="G80" s="12">
        <v>6</v>
      </c>
      <c r="H80" s="12">
        <v>8</v>
      </c>
      <c r="I80" s="11">
        <f t="shared" si="1"/>
        <v>31</v>
      </c>
    </row>
    <row r="81" spans="1:9" ht="12.75">
      <c r="A81" t="s">
        <v>167</v>
      </c>
      <c r="B81" s="12" t="s">
        <v>168</v>
      </c>
      <c r="C81" s="12">
        <v>44466.1</v>
      </c>
      <c r="D81" s="12">
        <v>2</v>
      </c>
      <c r="E81" s="12">
        <v>0</v>
      </c>
      <c r="F81" s="12">
        <v>8</v>
      </c>
      <c r="G81" s="12">
        <v>6</v>
      </c>
      <c r="H81" s="12">
        <v>15</v>
      </c>
      <c r="I81" s="11">
        <f t="shared" si="1"/>
        <v>31</v>
      </c>
    </row>
    <row r="82" spans="1:9" ht="12.75">
      <c r="A82" t="s">
        <v>195</v>
      </c>
      <c r="B82" s="12" t="s">
        <v>196</v>
      </c>
      <c r="C82" s="12">
        <v>92637.3</v>
      </c>
      <c r="D82" s="12">
        <v>0</v>
      </c>
      <c r="E82" s="12">
        <v>0</v>
      </c>
      <c r="F82" s="12">
        <v>9</v>
      </c>
      <c r="G82" s="12">
        <v>12</v>
      </c>
      <c r="H82" s="12">
        <v>10</v>
      </c>
      <c r="I82" s="11">
        <f t="shared" si="1"/>
        <v>31</v>
      </c>
    </row>
    <row r="83" spans="1:9" ht="12.75">
      <c r="A83" t="s">
        <v>181</v>
      </c>
      <c r="B83" s="12" t="s">
        <v>182</v>
      </c>
      <c r="C83" s="12">
        <v>59851.2</v>
      </c>
      <c r="D83" s="12">
        <v>8</v>
      </c>
      <c r="E83" s="12">
        <v>6</v>
      </c>
      <c r="F83" s="12">
        <v>4</v>
      </c>
      <c r="G83" s="12">
        <v>10</v>
      </c>
      <c r="H83" s="12">
        <v>3</v>
      </c>
      <c r="I83" s="11">
        <f t="shared" si="1"/>
        <v>31</v>
      </c>
    </row>
    <row r="84" spans="1:9" ht="12.75">
      <c r="A84" t="s">
        <v>143</v>
      </c>
      <c r="B84" s="12" t="s">
        <v>144</v>
      </c>
      <c r="C84" s="12">
        <v>26774.1</v>
      </c>
      <c r="D84" s="12">
        <v>0</v>
      </c>
      <c r="E84" s="12">
        <v>0</v>
      </c>
      <c r="F84" s="12">
        <v>9</v>
      </c>
      <c r="G84" s="12">
        <v>6</v>
      </c>
      <c r="H84" s="12">
        <v>15</v>
      </c>
      <c r="I84" s="11">
        <f t="shared" si="1"/>
        <v>30</v>
      </c>
    </row>
    <row r="85" spans="1:9" ht="12.75">
      <c r="A85" t="s">
        <v>225</v>
      </c>
      <c r="B85" s="12" t="s">
        <v>226</v>
      </c>
      <c r="C85" s="12">
        <v>22092.9</v>
      </c>
      <c r="D85" s="12">
        <v>2</v>
      </c>
      <c r="E85" s="12">
        <v>2</v>
      </c>
      <c r="F85" s="12">
        <v>6</v>
      </c>
      <c r="G85" s="12">
        <v>4</v>
      </c>
      <c r="H85" s="12">
        <v>16</v>
      </c>
      <c r="I85" s="11">
        <f t="shared" si="1"/>
        <v>30</v>
      </c>
    </row>
    <row r="86" spans="1:9" ht="12.75">
      <c r="A86" t="s">
        <v>221</v>
      </c>
      <c r="B86" s="12" t="s">
        <v>222</v>
      </c>
      <c r="C86" s="12">
        <v>25087</v>
      </c>
      <c r="D86" s="12">
        <v>2</v>
      </c>
      <c r="E86" s="12">
        <v>2</v>
      </c>
      <c r="F86" s="12">
        <v>6</v>
      </c>
      <c r="G86" s="12">
        <v>10</v>
      </c>
      <c r="H86" s="12">
        <v>10</v>
      </c>
      <c r="I86" s="11">
        <f t="shared" si="1"/>
        <v>30</v>
      </c>
    </row>
    <row r="87" spans="1:9" ht="12.75">
      <c r="A87" t="s">
        <v>667</v>
      </c>
      <c r="B87" s="12" t="s">
        <v>336</v>
      </c>
      <c r="C87" s="12">
        <v>39305.4</v>
      </c>
      <c r="D87" s="12">
        <v>23</v>
      </c>
      <c r="E87" s="12">
        <v>7</v>
      </c>
      <c r="F87" s="12">
        <v>0</v>
      </c>
      <c r="G87" s="12">
        <v>0</v>
      </c>
      <c r="H87" s="12">
        <v>0</v>
      </c>
      <c r="I87" s="11">
        <f t="shared" si="1"/>
        <v>30</v>
      </c>
    </row>
    <row r="88" spans="1:9" ht="12.75">
      <c r="A88" t="s">
        <v>199</v>
      </c>
      <c r="B88" s="12" t="s">
        <v>200</v>
      </c>
      <c r="C88" s="12">
        <v>22660.5</v>
      </c>
      <c r="D88" s="12">
        <v>1</v>
      </c>
      <c r="E88" s="12">
        <v>0</v>
      </c>
      <c r="F88" s="12">
        <v>7</v>
      </c>
      <c r="G88" s="12">
        <v>5</v>
      </c>
      <c r="H88" s="12">
        <v>15</v>
      </c>
      <c r="I88" s="11">
        <f t="shared" si="1"/>
        <v>28</v>
      </c>
    </row>
    <row r="89" spans="1:9" ht="12.75">
      <c r="A89" t="s">
        <v>668</v>
      </c>
      <c r="B89" s="12" t="s">
        <v>148</v>
      </c>
      <c r="C89" s="12">
        <v>38981.6</v>
      </c>
      <c r="D89" s="12">
        <v>10</v>
      </c>
      <c r="E89" s="12">
        <v>11</v>
      </c>
      <c r="F89" s="12">
        <v>2</v>
      </c>
      <c r="G89" s="12">
        <v>3</v>
      </c>
      <c r="H89" s="12">
        <v>1</v>
      </c>
      <c r="I89" s="11">
        <f t="shared" si="1"/>
        <v>27</v>
      </c>
    </row>
    <row r="90" spans="1:9" ht="12.75">
      <c r="A90" t="s">
        <v>189</v>
      </c>
      <c r="B90" s="12" t="s">
        <v>190</v>
      </c>
      <c r="C90" s="12">
        <v>36489.4</v>
      </c>
      <c r="D90" s="12">
        <v>1</v>
      </c>
      <c r="E90" s="12">
        <v>2</v>
      </c>
      <c r="F90" s="12">
        <v>6</v>
      </c>
      <c r="G90" s="12">
        <v>6</v>
      </c>
      <c r="H90" s="12">
        <v>12</v>
      </c>
      <c r="I90" s="11">
        <f t="shared" si="1"/>
        <v>27</v>
      </c>
    </row>
    <row r="91" spans="1:9" ht="12.75">
      <c r="A91" t="s">
        <v>159</v>
      </c>
      <c r="B91" s="12" t="s">
        <v>160</v>
      </c>
      <c r="C91" s="12">
        <v>25408</v>
      </c>
      <c r="D91" s="12">
        <v>1</v>
      </c>
      <c r="E91" s="12">
        <v>0</v>
      </c>
      <c r="F91" s="12">
        <v>7</v>
      </c>
      <c r="G91" s="12">
        <v>4</v>
      </c>
      <c r="H91" s="12">
        <v>15</v>
      </c>
      <c r="I91" s="11">
        <f t="shared" si="1"/>
        <v>27</v>
      </c>
    </row>
    <row r="92" spans="1:9" ht="12.75">
      <c r="A92" t="s">
        <v>215</v>
      </c>
      <c r="B92" s="12" t="s">
        <v>216</v>
      </c>
      <c r="C92" s="12">
        <v>46212.1</v>
      </c>
      <c r="D92" s="12">
        <v>6</v>
      </c>
      <c r="E92" s="12">
        <v>6</v>
      </c>
      <c r="F92" s="12">
        <v>6</v>
      </c>
      <c r="G92" s="12">
        <v>6</v>
      </c>
      <c r="H92" s="12">
        <v>3</v>
      </c>
      <c r="I92" s="11">
        <f t="shared" si="1"/>
        <v>27</v>
      </c>
    </row>
    <row r="93" spans="1:9" ht="12.75">
      <c r="A93" t="s">
        <v>121</v>
      </c>
      <c r="B93" s="12" t="s">
        <v>122</v>
      </c>
      <c r="C93" s="12">
        <v>92023</v>
      </c>
      <c r="D93" s="12">
        <v>0</v>
      </c>
      <c r="E93" s="12">
        <v>2</v>
      </c>
      <c r="F93" s="12">
        <v>13</v>
      </c>
      <c r="G93" s="12">
        <v>6</v>
      </c>
      <c r="H93" s="12">
        <v>5</v>
      </c>
      <c r="I93" s="11">
        <f t="shared" si="1"/>
        <v>26</v>
      </c>
    </row>
    <row r="94" spans="1:9" ht="12.75">
      <c r="A94" t="s">
        <v>171</v>
      </c>
      <c r="B94" s="12" t="s">
        <v>172</v>
      </c>
      <c r="C94" s="12">
        <v>57913.4</v>
      </c>
      <c r="D94" s="12">
        <v>0</v>
      </c>
      <c r="E94" s="12">
        <v>0</v>
      </c>
      <c r="F94" s="12">
        <v>7</v>
      </c>
      <c r="G94" s="12">
        <v>3</v>
      </c>
      <c r="H94" s="12">
        <v>16</v>
      </c>
      <c r="I94" s="11">
        <f t="shared" si="1"/>
        <v>26</v>
      </c>
    </row>
    <row r="95" spans="1:9" ht="12.75">
      <c r="A95" t="s">
        <v>669</v>
      </c>
      <c r="B95" s="12" t="s">
        <v>232</v>
      </c>
      <c r="C95" s="12">
        <v>86236.4</v>
      </c>
      <c r="D95" s="12">
        <v>2</v>
      </c>
      <c r="E95" s="12">
        <v>1</v>
      </c>
      <c r="F95" s="12">
        <v>13</v>
      </c>
      <c r="G95" s="12">
        <v>4</v>
      </c>
      <c r="H95" s="12">
        <v>6</v>
      </c>
      <c r="I95" s="11">
        <f t="shared" si="1"/>
        <v>26</v>
      </c>
    </row>
    <row r="96" spans="1:9" ht="12.75">
      <c r="A96" t="s">
        <v>670</v>
      </c>
      <c r="B96" s="12" t="s">
        <v>162</v>
      </c>
      <c r="C96" s="12">
        <v>20806.9</v>
      </c>
      <c r="D96" s="12">
        <v>0</v>
      </c>
      <c r="E96" s="12">
        <v>0</v>
      </c>
      <c r="F96" s="12">
        <v>8</v>
      </c>
      <c r="G96" s="12">
        <v>4</v>
      </c>
      <c r="H96" s="12">
        <v>14</v>
      </c>
      <c r="I96" s="11">
        <f t="shared" si="1"/>
        <v>26</v>
      </c>
    </row>
    <row r="97" spans="1:9" ht="12.75">
      <c r="A97" t="s">
        <v>223</v>
      </c>
      <c r="B97" s="12" t="s">
        <v>224</v>
      </c>
      <c r="C97" s="12">
        <v>49460.5</v>
      </c>
      <c r="D97" s="12">
        <v>1</v>
      </c>
      <c r="E97" s="12">
        <v>0</v>
      </c>
      <c r="F97" s="12">
        <v>9</v>
      </c>
      <c r="G97" s="12">
        <v>8</v>
      </c>
      <c r="H97" s="12">
        <v>8</v>
      </c>
      <c r="I97" s="11">
        <f t="shared" si="1"/>
        <v>26</v>
      </c>
    </row>
    <row r="98" spans="1:9" ht="12.75">
      <c r="A98" t="s">
        <v>243</v>
      </c>
      <c r="B98" s="12" t="s">
        <v>244</v>
      </c>
      <c r="C98" s="12">
        <v>38719.1</v>
      </c>
      <c r="D98" s="12">
        <v>2</v>
      </c>
      <c r="E98" s="12">
        <v>0</v>
      </c>
      <c r="F98" s="12">
        <v>3</v>
      </c>
      <c r="G98" s="12">
        <v>10</v>
      </c>
      <c r="H98" s="12">
        <v>11</v>
      </c>
      <c r="I98" s="11">
        <f t="shared" si="1"/>
        <v>26</v>
      </c>
    </row>
    <row r="99" spans="1:9" ht="12.75">
      <c r="A99" t="s">
        <v>273</v>
      </c>
      <c r="B99" s="12" t="s">
        <v>274</v>
      </c>
      <c r="C99" s="12">
        <v>15848.8</v>
      </c>
      <c r="D99" s="12">
        <v>18</v>
      </c>
      <c r="E99" s="12">
        <v>0</v>
      </c>
      <c r="F99" s="12">
        <v>3</v>
      </c>
      <c r="G99" s="12">
        <v>0</v>
      </c>
      <c r="H99" s="12">
        <v>5</v>
      </c>
      <c r="I99" s="11">
        <f t="shared" si="1"/>
        <v>26</v>
      </c>
    </row>
    <row r="100" spans="1:9" ht="12.75">
      <c r="A100" t="s">
        <v>227</v>
      </c>
      <c r="B100" s="12" t="s">
        <v>228</v>
      </c>
      <c r="C100" s="12">
        <v>47152.2</v>
      </c>
      <c r="D100" s="12">
        <v>3</v>
      </c>
      <c r="E100" s="12">
        <v>0</v>
      </c>
      <c r="F100" s="12">
        <v>6</v>
      </c>
      <c r="G100" s="12">
        <v>4</v>
      </c>
      <c r="H100" s="12">
        <v>12</v>
      </c>
      <c r="I100" s="11">
        <f t="shared" si="1"/>
        <v>25</v>
      </c>
    </row>
    <row r="101" spans="1:9" ht="12.75">
      <c r="A101" t="s">
        <v>191</v>
      </c>
      <c r="B101" s="12" t="s">
        <v>192</v>
      </c>
      <c r="C101" s="12">
        <v>26283.3</v>
      </c>
      <c r="D101" s="12">
        <v>3</v>
      </c>
      <c r="E101" s="12">
        <v>3</v>
      </c>
      <c r="F101" s="12">
        <v>7</v>
      </c>
      <c r="G101" s="12">
        <v>2</v>
      </c>
      <c r="H101" s="12">
        <v>10</v>
      </c>
      <c r="I101" s="11">
        <f t="shared" si="1"/>
        <v>25</v>
      </c>
    </row>
    <row r="102" spans="1:9" ht="12.75">
      <c r="A102" t="s">
        <v>233</v>
      </c>
      <c r="B102" s="12" t="s">
        <v>234</v>
      </c>
      <c r="C102" s="12">
        <v>22091.3</v>
      </c>
      <c r="D102" s="12">
        <v>3</v>
      </c>
      <c r="E102" s="12">
        <v>1</v>
      </c>
      <c r="F102" s="12">
        <v>10</v>
      </c>
      <c r="G102" s="12">
        <v>5</v>
      </c>
      <c r="H102" s="12">
        <v>6</v>
      </c>
      <c r="I102" s="11">
        <f t="shared" si="1"/>
        <v>25</v>
      </c>
    </row>
    <row r="103" spans="1:9" ht="12.75">
      <c r="A103" t="s">
        <v>269</v>
      </c>
      <c r="B103" s="12" t="s">
        <v>270</v>
      </c>
      <c r="C103" s="12">
        <v>113125.3</v>
      </c>
      <c r="D103" s="12">
        <v>1</v>
      </c>
      <c r="E103" s="12">
        <v>0</v>
      </c>
      <c r="F103" s="12">
        <v>9</v>
      </c>
      <c r="G103" s="12">
        <v>4</v>
      </c>
      <c r="H103" s="12">
        <v>11</v>
      </c>
      <c r="I103" s="11">
        <f t="shared" si="1"/>
        <v>25</v>
      </c>
    </row>
    <row r="104" spans="1:9" ht="12.75">
      <c r="A104" t="s">
        <v>169</v>
      </c>
      <c r="B104" s="12" t="s">
        <v>170</v>
      </c>
      <c r="C104" s="12">
        <v>13079.8</v>
      </c>
      <c r="D104" s="12">
        <v>15</v>
      </c>
      <c r="E104" s="12">
        <v>5</v>
      </c>
      <c r="F104" s="12">
        <v>1</v>
      </c>
      <c r="G104" s="12">
        <v>4</v>
      </c>
      <c r="H104" s="12">
        <v>0</v>
      </c>
      <c r="I104" s="11">
        <f t="shared" si="1"/>
        <v>25</v>
      </c>
    </row>
    <row r="105" spans="1:9" ht="12.75">
      <c r="A105" t="s">
        <v>197</v>
      </c>
      <c r="B105" s="12" t="s">
        <v>198</v>
      </c>
      <c r="C105" s="12">
        <v>23207.5</v>
      </c>
      <c r="D105" s="12">
        <v>0</v>
      </c>
      <c r="E105" s="12">
        <v>0</v>
      </c>
      <c r="F105" s="12">
        <v>11</v>
      </c>
      <c r="G105" s="12">
        <v>3</v>
      </c>
      <c r="H105" s="12">
        <v>11</v>
      </c>
      <c r="I105" s="11">
        <f t="shared" si="1"/>
        <v>25</v>
      </c>
    </row>
    <row r="106" spans="1:9" ht="12.75">
      <c r="A106" t="s">
        <v>309</v>
      </c>
      <c r="B106" s="12" t="s">
        <v>310</v>
      </c>
      <c r="C106" s="12">
        <v>49812.7</v>
      </c>
      <c r="D106" s="12">
        <v>0</v>
      </c>
      <c r="E106" s="12">
        <v>0</v>
      </c>
      <c r="F106" s="12">
        <v>3</v>
      </c>
      <c r="G106" s="12">
        <v>4</v>
      </c>
      <c r="H106" s="12">
        <v>18</v>
      </c>
      <c r="I106" s="11">
        <f t="shared" si="1"/>
        <v>25</v>
      </c>
    </row>
    <row r="107" spans="1:9" ht="12.75">
      <c r="A107" t="s">
        <v>203</v>
      </c>
      <c r="B107" s="12" t="s">
        <v>204</v>
      </c>
      <c r="C107" s="12">
        <v>109229.3</v>
      </c>
      <c r="D107" s="12">
        <v>0</v>
      </c>
      <c r="E107" s="12">
        <v>0</v>
      </c>
      <c r="F107" s="12">
        <v>7</v>
      </c>
      <c r="G107" s="12">
        <v>6</v>
      </c>
      <c r="H107" s="12">
        <v>11</v>
      </c>
      <c r="I107" s="11">
        <f t="shared" si="1"/>
        <v>24</v>
      </c>
    </row>
    <row r="108" spans="1:9" ht="12.75">
      <c r="A108" t="s">
        <v>671</v>
      </c>
      <c r="B108" s="12" t="s">
        <v>208</v>
      </c>
      <c r="C108" s="12">
        <v>21240.7</v>
      </c>
      <c r="D108" s="12">
        <v>1</v>
      </c>
      <c r="E108" s="12">
        <v>0</v>
      </c>
      <c r="F108" s="12">
        <v>7</v>
      </c>
      <c r="G108" s="12">
        <v>5</v>
      </c>
      <c r="H108" s="12">
        <v>11</v>
      </c>
      <c r="I108" s="11">
        <f t="shared" si="1"/>
        <v>24</v>
      </c>
    </row>
    <row r="109" spans="1:9" ht="12.75">
      <c r="A109" t="s">
        <v>323</v>
      </c>
      <c r="B109" s="12" t="s">
        <v>324</v>
      </c>
      <c r="C109" s="12">
        <v>42627.1</v>
      </c>
      <c r="D109" s="12">
        <v>0</v>
      </c>
      <c r="E109" s="12">
        <v>0</v>
      </c>
      <c r="F109" s="12">
        <v>0</v>
      </c>
      <c r="G109" s="12">
        <v>1</v>
      </c>
      <c r="H109" s="12">
        <v>23</v>
      </c>
      <c r="I109" s="11">
        <f t="shared" si="1"/>
        <v>24</v>
      </c>
    </row>
    <row r="110" spans="1:9" ht="12.75">
      <c r="A110" t="s">
        <v>137</v>
      </c>
      <c r="B110" s="12" t="s">
        <v>138</v>
      </c>
      <c r="C110" s="12">
        <v>61159.6</v>
      </c>
      <c r="D110" s="12">
        <v>0</v>
      </c>
      <c r="E110" s="12">
        <v>0</v>
      </c>
      <c r="F110" s="12">
        <v>11</v>
      </c>
      <c r="G110" s="12">
        <v>7</v>
      </c>
      <c r="H110" s="12">
        <v>5</v>
      </c>
      <c r="I110" s="11">
        <f t="shared" si="1"/>
        <v>23</v>
      </c>
    </row>
    <row r="111" spans="1:9" ht="12.75">
      <c r="A111" t="s">
        <v>672</v>
      </c>
      <c r="B111" s="12" t="s">
        <v>136</v>
      </c>
      <c r="C111" s="12">
        <v>56092.1</v>
      </c>
      <c r="D111" s="12">
        <v>10</v>
      </c>
      <c r="E111" s="12">
        <v>5</v>
      </c>
      <c r="F111" s="12">
        <v>0</v>
      </c>
      <c r="G111" s="12">
        <v>5</v>
      </c>
      <c r="H111" s="12">
        <v>3</v>
      </c>
      <c r="I111" s="11">
        <f t="shared" si="1"/>
        <v>23</v>
      </c>
    </row>
    <row r="112" spans="1:9" ht="12.75">
      <c r="A112" t="s">
        <v>179</v>
      </c>
      <c r="B112" s="12" t="s">
        <v>180</v>
      </c>
      <c r="C112" s="12">
        <v>17917.2</v>
      </c>
      <c r="D112" s="12">
        <v>2</v>
      </c>
      <c r="E112" s="12">
        <v>0</v>
      </c>
      <c r="F112" s="12">
        <v>6</v>
      </c>
      <c r="G112" s="12">
        <v>7</v>
      </c>
      <c r="H112" s="12">
        <v>8</v>
      </c>
      <c r="I112" s="11">
        <f t="shared" si="1"/>
        <v>23</v>
      </c>
    </row>
    <row r="113" spans="1:9" ht="12.75">
      <c r="A113" t="s">
        <v>187</v>
      </c>
      <c r="B113" s="12" t="s">
        <v>188</v>
      </c>
      <c r="C113" s="12">
        <v>27727.9</v>
      </c>
      <c r="D113" s="12">
        <v>0</v>
      </c>
      <c r="E113" s="12">
        <v>0</v>
      </c>
      <c r="F113" s="12">
        <v>5</v>
      </c>
      <c r="G113" s="12">
        <v>5</v>
      </c>
      <c r="H113" s="12">
        <v>13</v>
      </c>
      <c r="I113" s="11">
        <f t="shared" si="1"/>
        <v>23</v>
      </c>
    </row>
    <row r="114" spans="1:9" ht="12.75">
      <c r="A114" t="s">
        <v>673</v>
      </c>
      <c r="B114" s="12" t="s">
        <v>248</v>
      </c>
      <c r="C114" s="12">
        <v>26924.3</v>
      </c>
      <c r="D114" s="12">
        <v>2</v>
      </c>
      <c r="E114" s="12">
        <v>1</v>
      </c>
      <c r="F114" s="12">
        <v>5</v>
      </c>
      <c r="G114" s="12">
        <v>7</v>
      </c>
      <c r="H114" s="12">
        <v>8</v>
      </c>
      <c r="I114" s="11">
        <f t="shared" si="1"/>
        <v>23</v>
      </c>
    </row>
    <row r="115" spans="1:9" ht="12.75">
      <c r="A115" t="s">
        <v>213</v>
      </c>
      <c r="B115" s="12" t="s">
        <v>214</v>
      </c>
      <c r="C115" s="12">
        <v>40395.3</v>
      </c>
      <c r="D115" s="12">
        <v>1</v>
      </c>
      <c r="E115" s="12">
        <v>0</v>
      </c>
      <c r="F115" s="12">
        <v>8</v>
      </c>
      <c r="G115" s="12">
        <v>3</v>
      </c>
      <c r="H115" s="12">
        <v>11</v>
      </c>
      <c r="I115" s="11">
        <f t="shared" si="1"/>
        <v>23</v>
      </c>
    </row>
    <row r="116" spans="1:9" ht="12.75">
      <c r="A116" t="s">
        <v>295</v>
      </c>
      <c r="B116" s="12" t="s">
        <v>296</v>
      </c>
      <c r="C116" s="12">
        <v>71079.4</v>
      </c>
      <c r="D116" s="12">
        <v>0</v>
      </c>
      <c r="E116" s="12">
        <v>0</v>
      </c>
      <c r="F116" s="12">
        <v>7</v>
      </c>
      <c r="G116" s="12">
        <v>7</v>
      </c>
      <c r="H116" s="12">
        <v>8</v>
      </c>
      <c r="I116" s="11">
        <f t="shared" si="1"/>
        <v>22</v>
      </c>
    </row>
    <row r="117" spans="1:9" ht="12.75">
      <c r="A117" t="s">
        <v>253</v>
      </c>
      <c r="B117" s="12" t="s">
        <v>254</v>
      </c>
      <c r="C117" s="12">
        <v>21851.1</v>
      </c>
      <c r="D117" s="12">
        <v>1</v>
      </c>
      <c r="E117" s="12">
        <v>0</v>
      </c>
      <c r="F117" s="12">
        <v>6</v>
      </c>
      <c r="G117" s="12">
        <v>5</v>
      </c>
      <c r="H117" s="12">
        <v>10</v>
      </c>
      <c r="I117" s="11">
        <f t="shared" si="1"/>
        <v>22</v>
      </c>
    </row>
    <row r="118" spans="1:9" ht="12.75">
      <c r="A118" t="s">
        <v>217</v>
      </c>
      <c r="B118" s="12" t="s">
        <v>218</v>
      </c>
      <c r="C118" s="12">
        <v>33861.9</v>
      </c>
      <c r="D118" s="12">
        <v>0</v>
      </c>
      <c r="E118" s="12">
        <v>0</v>
      </c>
      <c r="F118" s="12">
        <v>7</v>
      </c>
      <c r="G118" s="12">
        <v>2</v>
      </c>
      <c r="H118" s="12">
        <v>13</v>
      </c>
      <c r="I118" s="11">
        <f t="shared" si="1"/>
        <v>22</v>
      </c>
    </row>
    <row r="119" spans="1:9" ht="12.75">
      <c r="A119" t="s">
        <v>279</v>
      </c>
      <c r="B119" s="12" t="s">
        <v>280</v>
      </c>
      <c r="C119" s="12">
        <v>24933.2</v>
      </c>
      <c r="D119" s="12">
        <v>3</v>
      </c>
      <c r="E119" s="12">
        <v>0</v>
      </c>
      <c r="F119" s="12">
        <v>7</v>
      </c>
      <c r="G119" s="12">
        <v>5</v>
      </c>
      <c r="H119" s="12">
        <v>7</v>
      </c>
      <c r="I119" s="11">
        <f t="shared" si="1"/>
        <v>22</v>
      </c>
    </row>
    <row r="120" spans="1:9" ht="12.75">
      <c r="A120" t="s">
        <v>237</v>
      </c>
      <c r="B120" s="12" t="s">
        <v>238</v>
      </c>
      <c r="C120" s="12">
        <v>23889.2</v>
      </c>
      <c r="D120" s="12">
        <v>4</v>
      </c>
      <c r="E120" s="12">
        <v>1</v>
      </c>
      <c r="F120" s="12">
        <v>3</v>
      </c>
      <c r="G120" s="12">
        <v>6</v>
      </c>
      <c r="H120" s="12">
        <v>8</v>
      </c>
      <c r="I120" s="11">
        <f t="shared" si="1"/>
        <v>22</v>
      </c>
    </row>
    <row r="121" spans="1:9" ht="12.75">
      <c r="A121" t="s">
        <v>249</v>
      </c>
      <c r="B121" s="12" t="s">
        <v>250</v>
      </c>
      <c r="C121" s="12">
        <v>44865.1</v>
      </c>
      <c r="D121" s="12">
        <v>1</v>
      </c>
      <c r="E121" s="12">
        <v>0</v>
      </c>
      <c r="F121" s="12">
        <v>4</v>
      </c>
      <c r="G121" s="12">
        <v>2</v>
      </c>
      <c r="H121" s="12">
        <v>15</v>
      </c>
      <c r="I121" s="11">
        <f t="shared" si="1"/>
        <v>22</v>
      </c>
    </row>
    <row r="122" spans="1:9" ht="12.75">
      <c r="A122" t="s">
        <v>674</v>
      </c>
      <c r="B122" s="12" t="s">
        <v>308</v>
      </c>
      <c r="C122" s="12">
        <v>44942.9</v>
      </c>
      <c r="D122" s="12">
        <v>2</v>
      </c>
      <c r="E122" s="12">
        <v>0</v>
      </c>
      <c r="F122" s="12">
        <v>3</v>
      </c>
      <c r="G122" s="12">
        <v>0</v>
      </c>
      <c r="H122" s="12">
        <v>17</v>
      </c>
      <c r="I122" s="11">
        <f t="shared" si="1"/>
        <v>22</v>
      </c>
    </row>
    <row r="123" spans="1:9" ht="12.75">
      <c r="A123" t="s">
        <v>211</v>
      </c>
      <c r="B123" s="12" t="s">
        <v>212</v>
      </c>
      <c r="C123" s="12">
        <v>29157</v>
      </c>
      <c r="D123" s="12">
        <v>0</v>
      </c>
      <c r="E123" s="12">
        <v>0</v>
      </c>
      <c r="F123" s="12">
        <v>6</v>
      </c>
      <c r="G123" s="12">
        <v>1</v>
      </c>
      <c r="H123" s="12">
        <v>14</v>
      </c>
      <c r="I123" s="11">
        <f t="shared" si="1"/>
        <v>21</v>
      </c>
    </row>
    <row r="124" spans="1:9" ht="12.75">
      <c r="A124" t="s">
        <v>675</v>
      </c>
      <c r="B124" s="12" t="s">
        <v>292</v>
      </c>
      <c r="C124" s="12">
        <v>52722.5</v>
      </c>
      <c r="D124" s="12">
        <v>0</v>
      </c>
      <c r="E124" s="12">
        <v>0</v>
      </c>
      <c r="F124" s="12">
        <v>5</v>
      </c>
      <c r="G124" s="12">
        <v>9</v>
      </c>
      <c r="H124" s="12">
        <v>6</v>
      </c>
      <c r="I124" s="11">
        <f t="shared" si="1"/>
        <v>20</v>
      </c>
    </row>
    <row r="125" spans="1:9" ht="12.75">
      <c r="A125" t="s">
        <v>311</v>
      </c>
      <c r="B125" s="12" t="s">
        <v>312</v>
      </c>
      <c r="C125" s="12">
        <v>28377.8</v>
      </c>
      <c r="D125" s="12">
        <v>2</v>
      </c>
      <c r="E125" s="12">
        <v>0</v>
      </c>
      <c r="F125" s="12">
        <v>5</v>
      </c>
      <c r="G125" s="12">
        <v>4</v>
      </c>
      <c r="H125" s="12">
        <v>9</v>
      </c>
      <c r="I125" s="11">
        <f t="shared" si="1"/>
        <v>20</v>
      </c>
    </row>
    <row r="126" spans="1:9" ht="12.75">
      <c r="A126" t="s">
        <v>239</v>
      </c>
      <c r="B126" s="12" t="s">
        <v>240</v>
      </c>
      <c r="C126" s="12">
        <v>44033</v>
      </c>
      <c r="D126" s="12">
        <v>3</v>
      </c>
      <c r="E126" s="12">
        <v>2</v>
      </c>
      <c r="F126" s="12">
        <v>6</v>
      </c>
      <c r="G126" s="12">
        <v>4</v>
      </c>
      <c r="H126" s="12">
        <v>5</v>
      </c>
      <c r="I126" s="11">
        <f t="shared" si="1"/>
        <v>20</v>
      </c>
    </row>
    <row r="127" spans="1:9" ht="12.75">
      <c r="A127" t="s">
        <v>321</v>
      </c>
      <c r="B127" s="12" t="s">
        <v>322</v>
      </c>
      <c r="C127" s="12">
        <v>54957.7</v>
      </c>
      <c r="D127" s="12">
        <v>0</v>
      </c>
      <c r="E127" s="12">
        <v>0</v>
      </c>
      <c r="F127" s="12">
        <v>3</v>
      </c>
      <c r="G127" s="12">
        <v>5</v>
      </c>
      <c r="H127" s="12">
        <v>12</v>
      </c>
      <c r="I127" s="11">
        <f t="shared" si="1"/>
        <v>20</v>
      </c>
    </row>
    <row r="128" spans="1:9" ht="12.75">
      <c r="A128" t="s">
        <v>293</v>
      </c>
      <c r="B128" s="12" t="s">
        <v>294</v>
      </c>
      <c r="C128" s="12">
        <v>55070.5</v>
      </c>
      <c r="D128" s="12">
        <v>5</v>
      </c>
      <c r="E128" s="12">
        <v>4</v>
      </c>
      <c r="F128" s="12">
        <v>4</v>
      </c>
      <c r="G128" s="12">
        <v>3</v>
      </c>
      <c r="H128" s="12">
        <v>4</v>
      </c>
      <c r="I128" s="11">
        <f t="shared" si="1"/>
        <v>20</v>
      </c>
    </row>
    <row r="129" spans="1:9" ht="12.75">
      <c r="A129" t="s">
        <v>271</v>
      </c>
      <c r="B129" s="12" t="s">
        <v>272</v>
      </c>
      <c r="C129" s="12">
        <v>121327.4</v>
      </c>
      <c r="D129" s="12">
        <v>0</v>
      </c>
      <c r="E129" s="12">
        <v>0</v>
      </c>
      <c r="F129" s="12">
        <v>3</v>
      </c>
      <c r="G129" s="12">
        <v>6</v>
      </c>
      <c r="H129" s="12">
        <v>10</v>
      </c>
      <c r="I129" s="11">
        <f t="shared" si="1"/>
        <v>19</v>
      </c>
    </row>
    <row r="130" spans="1:9" ht="12.75">
      <c r="A130" t="s">
        <v>175</v>
      </c>
      <c r="B130" s="12" t="s">
        <v>176</v>
      </c>
      <c r="C130" s="12">
        <v>31582.9</v>
      </c>
      <c r="D130" s="12">
        <v>0</v>
      </c>
      <c r="E130" s="12">
        <v>0</v>
      </c>
      <c r="F130" s="12">
        <v>9</v>
      </c>
      <c r="G130" s="12">
        <v>5</v>
      </c>
      <c r="H130" s="12">
        <v>5</v>
      </c>
      <c r="I130" s="11">
        <f t="shared" si="1"/>
        <v>19</v>
      </c>
    </row>
    <row r="131" spans="1:9" ht="12.75">
      <c r="A131" t="s">
        <v>245</v>
      </c>
      <c r="B131" s="12" t="s">
        <v>246</v>
      </c>
      <c r="C131" s="12">
        <v>17863.7</v>
      </c>
      <c r="D131" s="12">
        <v>0</v>
      </c>
      <c r="E131" s="12">
        <v>0</v>
      </c>
      <c r="F131" s="12">
        <v>7</v>
      </c>
      <c r="G131" s="12">
        <v>1</v>
      </c>
      <c r="H131" s="12">
        <v>11</v>
      </c>
      <c r="I131" s="11">
        <f t="shared" si="1"/>
        <v>19</v>
      </c>
    </row>
    <row r="132" spans="1:9" ht="12.75">
      <c r="A132" t="s">
        <v>676</v>
      </c>
      <c r="B132" s="12" t="s">
        <v>210</v>
      </c>
      <c r="C132" s="12">
        <v>49569.3</v>
      </c>
      <c r="D132" s="12">
        <v>5</v>
      </c>
      <c r="E132" s="12">
        <v>2</v>
      </c>
      <c r="F132" s="12">
        <v>2</v>
      </c>
      <c r="G132" s="12">
        <v>10</v>
      </c>
      <c r="H132" s="12">
        <v>0</v>
      </c>
      <c r="I132" s="11">
        <f t="shared" si="1"/>
        <v>19</v>
      </c>
    </row>
    <row r="133" spans="1:9" ht="12.75">
      <c r="A133" t="s">
        <v>255</v>
      </c>
      <c r="B133" s="12" t="s">
        <v>256</v>
      </c>
      <c r="C133" s="12">
        <v>24886.9</v>
      </c>
      <c r="D133" s="12">
        <v>0</v>
      </c>
      <c r="E133" s="12">
        <v>0</v>
      </c>
      <c r="F133" s="12">
        <v>5</v>
      </c>
      <c r="G133" s="12">
        <v>4</v>
      </c>
      <c r="H133" s="12">
        <v>10</v>
      </c>
      <c r="I133" s="11">
        <f t="shared" si="1"/>
        <v>19</v>
      </c>
    </row>
    <row r="134" spans="1:9" ht="12.75">
      <c r="A134" t="s">
        <v>275</v>
      </c>
      <c r="B134" s="12" t="s">
        <v>276</v>
      </c>
      <c r="C134" s="12">
        <v>23464.7</v>
      </c>
      <c r="D134" s="12">
        <v>1</v>
      </c>
      <c r="E134" s="12">
        <v>0</v>
      </c>
      <c r="F134" s="12">
        <v>6</v>
      </c>
      <c r="G134" s="12">
        <v>5</v>
      </c>
      <c r="H134" s="12">
        <v>7</v>
      </c>
      <c r="I134" s="11">
        <f aca="true" t="shared" si="2" ref="I134:I197">SUM(D134:H134)</f>
        <v>19</v>
      </c>
    </row>
    <row r="135" spans="1:9" ht="12.75">
      <c r="A135" t="s">
        <v>333</v>
      </c>
      <c r="B135" s="12" t="s">
        <v>334</v>
      </c>
      <c r="C135" s="12">
        <v>37003.3</v>
      </c>
      <c r="D135" s="12">
        <v>0</v>
      </c>
      <c r="E135" s="12">
        <v>0</v>
      </c>
      <c r="F135" s="12">
        <v>5</v>
      </c>
      <c r="G135" s="12">
        <v>6</v>
      </c>
      <c r="H135" s="12">
        <v>8</v>
      </c>
      <c r="I135" s="11">
        <f t="shared" si="2"/>
        <v>19</v>
      </c>
    </row>
    <row r="136" spans="1:9" ht="12.75">
      <c r="A136" t="s">
        <v>677</v>
      </c>
      <c r="B136" s="12" t="s">
        <v>332</v>
      </c>
      <c r="C136" s="12">
        <v>11266.1</v>
      </c>
      <c r="D136" s="12">
        <v>5</v>
      </c>
      <c r="E136" s="12">
        <v>1</v>
      </c>
      <c r="F136" s="12">
        <v>11</v>
      </c>
      <c r="G136" s="12">
        <v>1</v>
      </c>
      <c r="H136" s="12">
        <v>1</v>
      </c>
      <c r="I136" s="11">
        <f t="shared" si="2"/>
        <v>19</v>
      </c>
    </row>
    <row r="137" spans="1:9" ht="12.75">
      <c r="A137" t="s">
        <v>109</v>
      </c>
      <c r="B137" s="12" t="s">
        <v>443</v>
      </c>
      <c r="C137" s="12">
        <v>49602.2</v>
      </c>
      <c r="D137" s="12">
        <v>19</v>
      </c>
      <c r="E137" s="12">
        <v>0</v>
      </c>
      <c r="F137" s="12">
        <v>0</v>
      </c>
      <c r="G137" s="12">
        <v>0</v>
      </c>
      <c r="H137" s="12">
        <v>0</v>
      </c>
      <c r="I137" s="11">
        <f t="shared" si="2"/>
        <v>19</v>
      </c>
    </row>
    <row r="138" spans="1:9" ht="12.75">
      <c r="A138" t="s">
        <v>185</v>
      </c>
      <c r="B138" s="12" t="s">
        <v>186</v>
      </c>
      <c r="C138" s="12">
        <v>29097.4</v>
      </c>
      <c r="D138" s="12">
        <v>1</v>
      </c>
      <c r="E138" s="12">
        <v>0</v>
      </c>
      <c r="F138" s="12">
        <v>4</v>
      </c>
      <c r="G138" s="12">
        <v>4</v>
      </c>
      <c r="H138" s="12">
        <v>9</v>
      </c>
      <c r="I138" s="11">
        <f t="shared" si="2"/>
        <v>18</v>
      </c>
    </row>
    <row r="139" spans="1:9" ht="12.75">
      <c r="A139" t="s">
        <v>173</v>
      </c>
      <c r="B139" s="12" t="s">
        <v>174</v>
      </c>
      <c r="C139" s="12">
        <v>48301</v>
      </c>
      <c r="D139" s="12">
        <v>0</v>
      </c>
      <c r="E139" s="12">
        <v>0</v>
      </c>
      <c r="F139" s="12">
        <v>5</v>
      </c>
      <c r="G139" s="12">
        <v>5</v>
      </c>
      <c r="H139" s="12">
        <v>8</v>
      </c>
      <c r="I139" s="11">
        <f t="shared" si="2"/>
        <v>18</v>
      </c>
    </row>
    <row r="140" spans="1:9" ht="12.75">
      <c r="A140" t="s">
        <v>251</v>
      </c>
      <c r="B140" s="12" t="s">
        <v>252</v>
      </c>
      <c r="C140" s="12">
        <v>141449.9</v>
      </c>
      <c r="D140" s="12">
        <v>0</v>
      </c>
      <c r="E140" s="12">
        <v>0</v>
      </c>
      <c r="F140" s="12">
        <v>5</v>
      </c>
      <c r="G140" s="12">
        <v>7</v>
      </c>
      <c r="H140" s="12">
        <v>5</v>
      </c>
      <c r="I140" s="11">
        <f t="shared" si="2"/>
        <v>17</v>
      </c>
    </row>
    <row r="141" spans="1:9" ht="12.75">
      <c r="A141" t="s">
        <v>241</v>
      </c>
      <c r="B141" s="12" t="s">
        <v>242</v>
      </c>
      <c r="C141" s="12">
        <v>37228.3</v>
      </c>
      <c r="D141" s="12">
        <v>0</v>
      </c>
      <c r="E141" s="12">
        <v>0</v>
      </c>
      <c r="F141" s="12">
        <v>7</v>
      </c>
      <c r="G141" s="12">
        <v>5</v>
      </c>
      <c r="H141" s="12">
        <v>5</v>
      </c>
      <c r="I141" s="11">
        <f t="shared" si="2"/>
        <v>17</v>
      </c>
    </row>
    <row r="142" spans="1:9" ht="12.75">
      <c r="A142" t="s">
        <v>329</v>
      </c>
      <c r="B142" s="12" t="s">
        <v>330</v>
      </c>
      <c r="C142" s="12">
        <v>14905.1</v>
      </c>
      <c r="D142" s="12">
        <v>0</v>
      </c>
      <c r="E142" s="12">
        <v>0</v>
      </c>
      <c r="F142" s="12">
        <v>8</v>
      </c>
      <c r="G142" s="12">
        <v>1</v>
      </c>
      <c r="H142" s="12">
        <v>8</v>
      </c>
      <c r="I142" s="11">
        <f t="shared" si="2"/>
        <v>17</v>
      </c>
    </row>
    <row r="143" spans="1:9" ht="12.75">
      <c r="A143" t="s">
        <v>355</v>
      </c>
      <c r="B143" s="12" t="s">
        <v>356</v>
      </c>
      <c r="C143" s="12">
        <v>27529.5</v>
      </c>
      <c r="D143" s="12">
        <v>17</v>
      </c>
      <c r="E143" s="12">
        <v>0</v>
      </c>
      <c r="F143" s="12">
        <v>0</v>
      </c>
      <c r="G143" s="12">
        <v>0</v>
      </c>
      <c r="H143" s="12">
        <v>0</v>
      </c>
      <c r="I143" s="11">
        <f t="shared" si="2"/>
        <v>17</v>
      </c>
    </row>
    <row r="144" spans="1:9" ht="12.75">
      <c r="A144" t="s">
        <v>319</v>
      </c>
      <c r="B144" s="12" t="s">
        <v>320</v>
      </c>
      <c r="C144" s="12">
        <v>10612.8</v>
      </c>
      <c r="D144" s="12">
        <v>3</v>
      </c>
      <c r="E144" s="12">
        <v>3</v>
      </c>
      <c r="F144" s="12">
        <v>3</v>
      </c>
      <c r="G144" s="12">
        <v>2</v>
      </c>
      <c r="H144" s="12">
        <v>6</v>
      </c>
      <c r="I144" s="11">
        <f t="shared" si="2"/>
        <v>17</v>
      </c>
    </row>
    <row r="145" spans="1:9" ht="12.75">
      <c r="A145" t="s">
        <v>375</v>
      </c>
      <c r="B145" s="12" t="s">
        <v>376</v>
      </c>
      <c r="C145" s="12">
        <v>60113.6</v>
      </c>
      <c r="D145" s="12">
        <v>0</v>
      </c>
      <c r="E145" s="12">
        <v>0</v>
      </c>
      <c r="F145" s="12">
        <v>4</v>
      </c>
      <c r="G145" s="12">
        <v>4</v>
      </c>
      <c r="H145" s="12">
        <v>8</v>
      </c>
      <c r="I145" s="11">
        <f t="shared" si="2"/>
        <v>16</v>
      </c>
    </row>
    <row r="146" spans="1:9" ht="12.75">
      <c r="A146" t="s">
        <v>283</v>
      </c>
      <c r="B146" s="12" t="s">
        <v>284</v>
      </c>
      <c r="C146" s="12">
        <v>29877.9</v>
      </c>
      <c r="D146" s="12">
        <v>0</v>
      </c>
      <c r="E146" s="12">
        <v>0</v>
      </c>
      <c r="F146" s="12">
        <v>5</v>
      </c>
      <c r="G146" s="12">
        <v>3</v>
      </c>
      <c r="H146" s="12">
        <v>8</v>
      </c>
      <c r="I146" s="11">
        <f t="shared" si="2"/>
        <v>16</v>
      </c>
    </row>
    <row r="147" spans="1:9" ht="12.75">
      <c r="A147" t="s">
        <v>678</v>
      </c>
      <c r="B147" s="12" t="s">
        <v>302</v>
      </c>
      <c r="C147" s="12">
        <v>19421.1</v>
      </c>
      <c r="D147" s="12">
        <v>3</v>
      </c>
      <c r="E147" s="12">
        <v>2</v>
      </c>
      <c r="F147" s="12">
        <v>8</v>
      </c>
      <c r="G147" s="12">
        <v>1</v>
      </c>
      <c r="H147" s="12">
        <v>2</v>
      </c>
      <c r="I147" s="11">
        <f t="shared" si="2"/>
        <v>16</v>
      </c>
    </row>
    <row r="148" spans="1:9" ht="12.75">
      <c r="A148" t="s">
        <v>263</v>
      </c>
      <c r="B148" s="12" t="s">
        <v>264</v>
      </c>
      <c r="C148" s="12">
        <v>11218.5</v>
      </c>
      <c r="D148" s="12">
        <v>0</v>
      </c>
      <c r="E148" s="12">
        <v>0</v>
      </c>
      <c r="F148" s="12">
        <v>0</v>
      </c>
      <c r="G148" s="12">
        <v>2</v>
      </c>
      <c r="H148" s="12">
        <v>14</v>
      </c>
      <c r="I148" s="11">
        <f t="shared" si="2"/>
        <v>16</v>
      </c>
    </row>
    <row r="149" spans="1:9" ht="12.75">
      <c r="A149" t="s">
        <v>679</v>
      </c>
      <c r="B149" s="12" t="s">
        <v>394</v>
      </c>
      <c r="C149" s="12">
        <v>44535</v>
      </c>
      <c r="D149" s="12">
        <v>12</v>
      </c>
      <c r="E149" s="12">
        <v>4</v>
      </c>
      <c r="F149" s="12">
        <v>0</v>
      </c>
      <c r="G149" s="12">
        <v>0</v>
      </c>
      <c r="H149" s="12">
        <v>0</v>
      </c>
      <c r="I149" s="11">
        <f t="shared" si="2"/>
        <v>16</v>
      </c>
    </row>
    <row r="150" spans="1:9" ht="12.75">
      <c r="A150" t="s">
        <v>257</v>
      </c>
      <c r="B150" s="12" t="s">
        <v>258</v>
      </c>
      <c r="C150" s="12">
        <v>43038.6</v>
      </c>
      <c r="D150" s="12">
        <v>1</v>
      </c>
      <c r="E150" s="12">
        <v>0</v>
      </c>
      <c r="F150" s="12">
        <v>3</v>
      </c>
      <c r="G150" s="12">
        <v>11</v>
      </c>
      <c r="H150" s="12">
        <v>0</v>
      </c>
      <c r="I150" s="11">
        <f t="shared" si="2"/>
        <v>15</v>
      </c>
    </row>
    <row r="151" spans="1:9" ht="12.75">
      <c r="A151" t="s">
        <v>235</v>
      </c>
      <c r="B151" s="12" t="s">
        <v>236</v>
      </c>
      <c r="C151" s="12">
        <v>20548.4</v>
      </c>
      <c r="D151" s="12">
        <v>1</v>
      </c>
      <c r="E151" s="12">
        <v>0</v>
      </c>
      <c r="F151" s="12">
        <v>4</v>
      </c>
      <c r="G151" s="12">
        <v>2</v>
      </c>
      <c r="H151" s="12">
        <v>8</v>
      </c>
      <c r="I151" s="11">
        <f t="shared" si="2"/>
        <v>15</v>
      </c>
    </row>
    <row r="152" spans="1:9" ht="12.75">
      <c r="A152" t="s">
        <v>289</v>
      </c>
      <c r="B152" s="12" t="s">
        <v>290</v>
      </c>
      <c r="C152" s="12">
        <v>38455.4</v>
      </c>
      <c r="D152" s="12">
        <v>0</v>
      </c>
      <c r="E152" s="12">
        <v>0</v>
      </c>
      <c r="F152" s="12">
        <v>5</v>
      </c>
      <c r="G152" s="12">
        <v>4</v>
      </c>
      <c r="H152" s="12">
        <v>6</v>
      </c>
      <c r="I152" s="11">
        <f t="shared" si="2"/>
        <v>15</v>
      </c>
    </row>
    <row r="153" spans="1:9" ht="12.75">
      <c r="A153" t="s">
        <v>347</v>
      </c>
      <c r="B153" s="12" t="s">
        <v>348</v>
      </c>
      <c r="C153" s="12">
        <v>15108.4</v>
      </c>
      <c r="D153" s="12">
        <v>10</v>
      </c>
      <c r="E153" s="12">
        <v>0</v>
      </c>
      <c r="F153" s="12">
        <v>2</v>
      </c>
      <c r="G153" s="12">
        <v>0</v>
      </c>
      <c r="H153" s="12">
        <v>3</v>
      </c>
      <c r="I153" s="11">
        <f t="shared" si="2"/>
        <v>15</v>
      </c>
    </row>
    <row r="154" spans="1:9" ht="12.75">
      <c r="A154" t="s">
        <v>401</v>
      </c>
      <c r="B154" s="12" t="s">
        <v>402</v>
      </c>
      <c r="C154" s="12">
        <v>44952.5</v>
      </c>
      <c r="D154" s="12">
        <v>3</v>
      </c>
      <c r="E154" s="12">
        <v>0</v>
      </c>
      <c r="F154" s="12">
        <v>3</v>
      </c>
      <c r="G154" s="12">
        <v>5</v>
      </c>
      <c r="H154" s="12">
        <v>4</v>
      </c>
      <c r="I154" s="11">
        <f t="shared" si="2"/>
        <v>15</v>
      </c>
    </row>
    <row r="155" spans="1:9" ht="12.75">
      <c r="A155" t="s">
        <v>680</v>
      </c>
      <c r="B155" s="12" t="s">
        <v>306</v>
      </c>
      <c r="C155" s="12">
        <v>21411.2</v>
      </c>
      <c r="D155" s="12">
        <v>1</v>
      </c>
      <c r="E155" s="12">
        <v>2</v>
      </c>
      <c r="F155" s="12">
        <v>4</v>
      </c>
      <c r="G155" s="12">
        <v>4</v>
      </c>
      <c r="H155" s="12">
        <v>4</v>
      </c>
      <c r="I155" s="11">
        <f t="shared" si="2"/>
        <v>15</v>
      </c>
    </row>
    <row r="156" spans="1:9" ht="12.75">
      <c r="A156" t="s">
        <v>315</v>
      </c>
      <c r="B156" s="12" t="s">
        <v>316</v>
      </c>
      <c r="C156" s="12">
        <v>72405.6</v>
      </c>
      <c r="D156" s="12">
        <v>2</v>
      </c>
      <c r="E156" s="12">
        <v>2</v>
      </c>
      <c r="F156" s="12">
        <v>3</v>
      </c>
      <c r="G156" s="12">
        <v>2</v>
      </c>
      <c r="H156" s="12">
        <v>6</v>
      </c>
      <c r="I156" s="11">
        <f t="shared" si="2"/>
        <v>15</v>
      </c>
    </row>
    <row r="157" spans="1:9" ht="12.75">
      <c r="A157" t="s">
        <v>496</v>
      </c>
      <c r="B157" s="12" t="s">
        <v>497</v>
      </c>
      <c r="C157" s="12">
        <v>105844.1</v>
      </c>
      <c r="D157" s="12">
        <v>15</v>
      </c>
      <c r="E157" s="12">
        <v>0</v>
      </c>
      <c r="F157" s="12">
        <v>0</v>
      </c>
      <c r="G157" s="12">
        <v>0</v>
      </c>
      <c r="H157" s="12">
        <v>0</v>
      </c>
      <c r="I157" s="11">
        <f t="shared" si="2"/>
        <v>15</v>
      </c>
    </row>
    <row r="158" spans="1:9" ht="12.75">
      <c r="A158" t="s">
        <v>431</v>
      </c>
      <c r="B158" s="12" t="s">
        <v>432</v>
      </c>
      <c r="C158" s="12">
        <v>44291.9</v>
      </c>
      <c r="D158" s="12">
        <v>3</v>
      </c>
      <c r="E158" s="12">
        <v>2</v>
      </c>
      <c r="F158" s="12">
        <v>3</v>
      </c>
      <c r="G158" s="12">
        <v>1</v>
      </c>
      <c r="H158" s="12">
        <v>6</v>
      </c>
      <c r="I158" s="11">
        <f t="shared" si="2"/>
        <v>15</v>
      </c>
    </row>
    <row r="159" spans="1:9" ht="12.75">
      <c r="A159" t="s">
        <v>681</v>
      </c>
      <c r="B159" s="12" t="s">
        <v>230</v>
      </c>
      <c r="C159" s="12">
        <v>30760.5</v>
      </c>
      <c r="D159" s="12">
        <v>9</v>
      </c>
      <c r="E159" s="12">
        <v>0</v>
      </c>
      <c r="F159" s="12">
        <v>1</v>
      </c>
      <c r="G159" s="12">
        <v>0</v>
      </c>
      <c r="H159" s="12">
        <v>4</v>
      </c>
      <c r="I159" s="11">
        <f t="shared" si="2"/>
        <v>14</v>
      </c>
    </row>
    <row r="160" spans="1:9" ht="12.75">
      <c r="A160" t="s">
        <v>313</v>
      </c>
      <c r="B160" s="12" t="s">
        <v>314</v>
      </c>
      <c r="C160" s="12">
        <v>187289.3</v>
      </c>
      <c r="D160" s="12">
        <v>3</v>
      </c>
      <c r="E160" s="12">
        <v>0</v>
      </c>
      <c r="F160" s="12">
        <v>1</v>
      </c>
      <c r="G160" s="12">
        <v>10</v>
      </c>
      <c r="H160" s="12">
        <v>0</v>
      </c>
      <c r="I160" s="11">
        <f t="shared" si="2"/>
        <v>14</v>
      </c>
    </row>
    <row r="161" spans="1:9" ht="12.75">
      <c r="A161" t="s">
        <v>285</v>
      </c>
      <c r="B161" s="12" t="s">
        <v>286</v>
      </c>
      <c r="C161" s="12">
        <v>34240.6</v>
      </c>
      <c r="D161" s="12">
        <v>5</v>
      </c>
      <c r="E161" s="12">
        <v>2</v>
      </c>
      <c r="F161" s="12">
        <v>0</v>
      </c>
      <c r="G161" s="12">
        <v>0</v>
      </c>
      <c r="H161" s="12">
        <v>7</v>
      </c>
      <c r="I161" s="11">
        <f t="shared" si="2"/>
        <v>14</v>
      </c>
    </row>
    <row r="162" spans="1:9" ht="12.75">
      <c r="A162" t="s">
        <v>259</v>
      </c>
      <c r="B162" s="12" t="s">
        <v>260</v>
      </c>
      <c r="C162" s="12">
        <v>25487.1</v>
      </c>
      <c r="D162" s="12">
        <v>1</v>
      </c>
      <c r="E162" s="12">
        <v>3</v>
      </c>
      <c r="F162" s="12">
        <v>0</v>
      </c>
      <c r="G162" s="12">
        <v>2</v>
      </c>
      <c r="H162" s="12">
        <v>8</v>
      </c>
      <c r="I162" s="11">
        <f t="shared" si="2"/>
        <v>14</v>
      </c>
    </row>
    <row r="163" spans="1:9" ht="12.75">
      <c r="A163" t="s">
        <v>435</v>
      </c>
      <c r="B163" s="12" t="s">
        <v>436</v>
      </c>
      <c r="C163" s="12">
        <v>38147.5</v>
      </c>
      <c r="D163" s="12">
        <v>0</v>
      </c>
      <c r="E163" s="12">
        <v>0</v>
      </c>
      <c r="F163" s="12">
        <v>0</v>
      </c>
      <c r="G163" s="12">
        <v>0</v>
      </c>
      <c r="H163" s="12">
        <v>14</v>
      </c>
      <c r="I163" s="11">
        <f t="shared" si="2"/>
        <v>14</v>
      </c>
    </row>
    <row r="164" spans="1:9" ht="12.75">
      <c r="A164" t="s">
        <v>337</v>
      </c>
      <c r="B164" s="12" t="s">
        <v>338</v>
      </c>
      <c r="C164" s="12">
        <v>35030.6</v>
      </c>
      <c r="D164" s="12">
        <v>3</v>
      </c>
      <c r="E164" s="12">
        <v>0</v>
      </c>
      <c r="F164" s="12">
        <v>5</v>
      </c>
      <c r="G164" s="12">
        <v>1</v>
      </c>
      <c r="H164" s="12">
        <v>5</v>
      </c>
      <c r="I164" s="11">
        <f t="shared" si="2"/>
        <v>14</v>
      </c>
    </row>
    <row r="165" spans="1:9" ht="12.75">
      <c r="A165" t="s">
        <v>357</v>
      </c>
      <c r="B165" s="12" t="s">
        <v>358</v>
      </c>
      <c r="C165" s="12">
        <v>34802.4</v>
      </c>
      <c r="D165" s="12">
        <v>4</v>
      </c>
      <c r="E165" s="12">
        <v>0</v>
      </c>
      <c r="F165" s="12">
        <v>4</v>
      </c>
      <c r="G165" s="12">
        <v>1</v>
      </c>
      <c r="H165" s="12">
        <v>5</v>
      </c>
      <c r="I165" s="11">
        <f t="shared" si="2"/>
        <v>14</v>
      </c>
    </row>
    <row r="166" spans="1:9" ht="12.75">
      <c r="A166" t="s">
        <v>441</v>
      </c>
      <c r="B166" s="12" t="s">
        <v>442</v>
      </c>
      <c r="C166" s="12">
        <v>65716.7</v>
      </c>
      <c r="D166" s="12">
        <v>2</v>
      </c>
      <c r="E166" s="12">
        <v>0</v>
      </c>
      <c r="F166" s="12">
        <v>8</v>
      </c>
      <c r="G166" s="12">
        <v>3</v>
      </c>
      <c r="H166" s="12">
        <v>1</v>
      </c>
      <c r="I166" s="11">
        <f t="shared" si="2"/>
        <v>14</v>
      </c>
    </row>
    <row r="167" spans="1:9" ht="12.75">
      <c r="A167" t="s">
        <v>522</v>
      </c>
      <c r="B167" s="12" t="s">
        <v>523</v>
      </c>
      <c r="C167" s="12">
        <v>19269.8</v>
      </c>
      <c r="D167" s="12">
        <v>2</v>
      </c>
      <c r="E167" s="12">
        <v>12</v>
      </c>
      <c r="F167" s="12">
        <v>0</v>
      </c>
      <c r="G167" s="12">
        <v>0</v>
      </c>
      <c r="H167" s="12">
        <v>0</v>
      </c>
      <c r="I167" s="11">
        <f t="shared" si="2"/>
        <v>14</v>
      </c>
    </row>
    <row r="168" spans="1:9" ht="12.75">
      <c r="A168" t="s">
        <v>682</v>
      </c>
      <c r="B168" s="12" t="s">
        <v>262</v>
      </c>
      <c r="C168" s="12">
        <v>57428.5</v>
      </c>
      <c r="D168" s="12">
        <v>0</v>
      </c>
      <c r="E168" s="12">
        <v>0</v>
      </c>
      <c r="F168" s="12">
        <v>8</v>
      </c>
      <c r="G168" s="12">
        <v>3</v>
      </c>
      <c r="H168" s="12">
        <v>2</v>
      </c>
      <c r="I168" s="11">
        <f t="shared" si="2"/>
        <v>13</v>
      </c>
    </row>
    <row r="169" spans="1:9" ht="12.75">
      <c r="A169" t="s">
        <v>373</v>
      </c>
      <c r="B169" s="12" t="s">
        <v>374</v>
      </c>
      <c r="C169" s="12">
        <v>48881.3</v>
      </c>
      <c r="D169" s="12">
        <v>0</v>
      </c>
      <c r="E169" s="12">
        <v>0</v>
      </c>
      <c r="F169" s="12">
        <v>8</v>
      </c>
      <c r="G169" s="12">
        <v>4</v>
      </c>
      <c r="H169" s="12">
        <v>1</v>
      </c>
      <c r="I169" s="11">
        <f t="shared" si="2"/>
        <v>13</v>
      </c>
    </row>
    <row r="170" spans="1:9" ht="12.75">
      <c r="A170" t="s">
        <v>349</v>
      </c>
      <c r="B170" s="12" t="s">
        <v>350</v>
      </c>
      <c r="C170" s="12">
        <v>77291.2</v>
      </c>
      <c r="D170" s="12">
        <v>0</v>
      </c>
      <c r="E170" s="12">
        <v>0</v>
      </c>
      <c r="F170" s="12">
        <v>9</v>
      </c>
      <c r="G170" s="12">
        <v>3</v>
      </c>
      <c r="H170" s="12">
        <v>1</v>
      </c>
      <c r="I170" s="11">
        <f t="shared" si="2"/>
        <v>13</v>
      </c>
    </row>
    <row r="171" spans="1:9" ht="12.75">
      <c r="A171" t="s">
        <v>341</v>
      </c>
      <c r="B171" s="12" t="s">
        <v>342</v>
      </c>
      <c r="C171" s="12">
        <v>23472</v>
      </c>
      <c r="D171" s="12">
        <v>0</v>
      </c>
      <c r="E171" s="12">
        <v>0</v>
      </c>
      <c r="F171" s="12">
        <v>7</v>
      </c>
      <c r="G171" s="12">
        <v>4</v>
      </c>
      <c r="H171" s="12">
        <v>2</v>
      </c>
      <c r="I171" s="11">
        <f t="shared" si="2"/>
        <v>13</v>
      </c>
    </row>
    <row r="172" spans="1:9" ht="12.75">
      <c r="A172" t="s">
        <v>317</v>
      </c>
      <c r="B172" s="12" t="s">
        <v>318</v>
      </c>
      <c r="C172" s="12">
        <v>53872.6</v>
      </c>
      <c r="D172" s="12">
        <v>0</v>
      </c>
      <c r="E172" s="12">
        <v>0</v>
      </c>
      <c r="F172" s="12">
        <v>4</v>
      </c>
      <c r="G172" s="12">
        <v>2</v>
      </c>
      <c r="H172" s="12">
        <v>7</v>
      </c>
      <c r="I172" s="11">
        <f t="shared" si="2"/>
        <v>13</v>
      </c>
    </row>
    <row r="173" spans="1:9" ht="12.75">
      <c r="A173" t="s">
        <v>351</v>
      </c>
      <c r="B173" s="12" t="s">
        <v>352</v>
      </c>
      <c r="C173" s="12">
        <v>39271.4</v>
      </c>
      <c r="D173" s="12">
        <v>0</v>
      </c>
      <c r="E173" s="12">
        <v>0</v>
      </c>
      <c r="F173" s="12">
        <v>3</v>
      </c>
      <c r="G173" s="12">
        <v>2</v>
      </c>
      <c r="H173" s="12">
        <v>8</v>
      </c>
      <c r="I173" s="11">
        <f t="shared" si="2"/>
        <v>13</v>
      </c>
    </row>
    <row r="174" spans="1:9" ht="12.75">
      <c r="A174" t="s">
        <v>413</v>
      </c>
      <c r="B174" s="12" t="s">
        <v>414</v>
      </c>
      <c r="C174" s="12">
        <v>50647.5</v>
      </c>
      <c r="D174" s="12">
        <v>0</v>
      </c>
      <c r="E174" s="12">
        <v>0</v>
      </c>
      <c r="F174" s="12">
        <v>4</v>
      </c>
      <c r="G174" s="12">
        <v>4</v>
      </c>
      <c r="H174" s="12">
        <v>5</v>
      </c>
      <c r="I174" s="11">
        <f t="shared" si="2"/>
        <v>13</v>
      </c>
    </row>
    <row r="175" spans="1:9" ht="12.75">
      <c r="A175" t="s">
        <v>683</v>
      </c>
      <c r="B175" s="12" t="s">
        <v>372</v>
      </c>
      <c r="C175" s="12">
        <v>52111.7</v>
      </c>
      <c r="D175" s="12">
        <v>0</v>
      </c>
      <c r="E175" s="12">
        <v>0</v>
      </c>
      <c r="F175" s="12">
        <v>1</v>
      </c>
      <c r="G175" s="12">
        <v>12</v>
      </c>
      <c r="H175" s="12">
        <v>0</v>
      </c>
      <c r="I175" s="11">
        <f t="shared" si="2"/>
        <v>13</v>
      </c>
    </row>
    <row r="176" spans="1:9" ht="12.75">
      <c r="A176" t="s">
        <v>462</v>
      </c>
      <c r="B176" s="12" t="s">
        <v>463</v>
      </c>
      <c r="C176" s="12">
        <v>49906.6</v>
      </c>
      <c r="D176" s="12">
        <v>0</v>
      </c>
      <c r="E176" s="12">
        <v>0</v>
      </c>
      <c r="F176" s="12">
        <v>3</v>
      </c>
      <c r="G176" s="12">
        <v>4</v>
      </c>
      <c r="H176" s="12">
        <v>6</v>
      </c>
      <c r="I176" s="11">
        <f t="shared" si="2"/>
        <v>13</v>
      </c>
    </row>
    <row r="177" spans="1:9" ht="12.75">
      <c r="A177" t="s">
        <v>381</v>
      </c>
      <c r="B177" s="12" t="s">
        <v>382</v>
      </c>
      <c r="C177" s="12">
        <v>46146.8</v>
      </c>
      <c r="D177" s="12">
        <v>0</v>
      </c>
      <c r="E177" s="12">
        <v>0</v>
      </c>
      <c r="F177" s="12">
        <v>4</v>
      </c>
      <c r="G177" s="12">
        <v>7</v>
      </c>
      <c r="H177" s="12">
        <v>2</v>
      </c>
      <c r="I177" s="11">
        <f t="shared" si="2"/>
        <v>13</v>
      </c>
    </row>
    <row r="178" spans="1:9" ht="12.75">
      <c r="A178" t="s">
        <v>389</v>
      </c>
      <c r="B178" s="12" t="s">
        <v>390</v>
      </c>
      <c r="C178" s="12">
        <v>70359.1</v>
      </c>
      <c r="D178" s="12">
        <v>2</v>
      </c>
      <c r="E178" s="12">
        <v>0</v>
      </c>
      <c r="F178" s="12">
        <v>6</v>
      </c>
      <c r="G178" s="12">
        <v>2</v>
      </c>
      <c r="H178" s="12">
        <v>3</v>
      </c>
      <c r="I178" s="11">
        <f t="shared" si="2"/>
        <v>13</v>
      </c>
    </row>
    <row r="179" spans="1:9" ht="12.75">
      <c r="A179" t="s">
        <v>387</v>
      </c>
      <c r="B179" s="12" t="s">
        <v>388</v>
      </c>
      <c r="C179" s="12">
        <v>52861.7</v>
      </c>
      <c r="D179" s="12">
        <v>0</v>
      </c>
      <c r="E179" s="12">
        <v>0</v>
      </c>
      <c r="F179" s="12">
        <v>4</v>
      </c>
      <c r="G179" s="12">
        <v>3</v>
      </c>
      <c r="H179" s="12">
        <v>6</v>
      </c>
      <c r="I179" s="11">
        <f t="shared" si="2"/>
        <v>13</v>
      </c>
    </row>
    <row r="180" spans="1:9" ht="12.75">
      <c r="A180" t="s">
        <v>361</v>
      </c>
      <c r="B180" s="12" t="s">
        <v>362</v>
      </c>
      <c r="C180" s="12">
        <v>79239</v>
      </c>
      <c r="D180" s="12">
        <v>0</v>
      </c>
      <c r="E180" s="12">
        <v>1</v>
      </c>
      <c r="F180" s="12">
        <v>2</v>
      </c>
      <c r="G180" s="12">
        <v>1</v>
      </c>
      <c r="H180" s="12">
        <v>9</v>
      </c>
      <c r="I180" s="11">
        <f t="shared" si="2"/>
        <v>13</v>
      </c>
    </row>
    <row r="181" spans="1:9" ht="12.75">
      <c r="A181" t="s">
        <v>343</v>
      </c>
      <c r="B181" s="12" t="s">
        <v>344</v>
      </c>
      <c r="C181" s="12">
        <v>18354</v>
      </c>
      <c r="D181" s="12">
        <v>0</v>
      </c>
      <c r="E181" s="12">
        <v>0</v>
      </c>
      <c r="F181" s="12">
        <v>4</v>
      </c>
      <c r="G181" s="12">
        <v>4</v>
      </c>
      <c r="H181" s="12">
        <v>5</v>
      </c>
      <c r="I181" s="11">
        <f t="shared" si="2"/>
        <v>13</v>
      </c>
    </row>
    <row r="182" spans="1:9" ht="12.75">
      <c r="A182" t="s">
        <v>684</v>
      </c>
      <c r="B182" s="12" t="s">
        <v>507</v>
      </c>
      <c r="C182" s="12">
        <v>85679.8</v>
      </c>
      <c r="D182" s="12">
        <v>5</v>
      </c>
      <c r="E182" s="12">
        <v>5</v>
      </c>
      <c r="F182" s="12">
        <v>3</v>
      </c>
      <c r="G182" s="12">
        <v>0</v>
      </c>
      <c r="H182" s="12">
        <v>0</v>
      </c>
      <c r="I182" s="11">
        <f t="shared" si="2"/>
        <v>13</v>
      </c>
    </row>
    <row r="183" spans="1:9" ht="12.75">
      <c r="A183" t="s">
        <v>339</v>
      </c>
      <c r="B183" s="12" t="s">
        <v>340</v>
      </c>
      <c r="C183" s="12">
        <v>19933.8</v>
      </c>
      <c r="D183" s="12">
        <v>1</v>
      </c>
      <c r="E183" s="12">
        <v>0</v>
      </c>
      <c r="F183" s="12">
        <v>4</v>
      </c>
      <c r="G183" s="12">
        <v>2</v>
      </c>
      <c r="H183" s="12">
        <v>6</v>
      </c>
      <c r="I183" s="11">
        <f t="shared" si="2"/>
        <v>13</v>
      </c>
    </row>
    <row r="184" spans="1:9" ht="12.75">
      <c r="A184" t="s">
        <v>415</v>
      </c>
      <c r="B184" s="12" t="s">
        <v>416</v>
      </c>
      <c r="C184" s="12">
        <v>18080.5</v>
      </c>
      <c r="D184" s="12">
        <v>6</v>
      </c>
      <c r="E184" s="12">
        <v>2</v>
      </c>
      <c r="F184" s="12">
        <v>2</v>
      </c>
      <c r="G184" s="12">
        <v>3</v>
      </c>
      <c r="H184" s="12">
        <v>0</v>
      </c>
      <c r="I184" s="11">
        <f t="shared" si="2"/>
        <v>13</v>
      </c>
    </row>
    <row r="185" spans="1:9" ht="12.75">
      <c r="A185" t="s">
        <v>377</v>
      </c>
      <c r="B185" s="12" t="s">
        <v>378</v>
      </c>
      <c r="C185" s="12">
        <v>23336.8</v>
      </c>
      <c r="D185" s="12">
        <v>0</v>
      </c>
      <c r="E185" s="12">
        <v>0</v>
      </c>
      <c r="F185" s="12">
        <v>8</v>
      </c>
      <c r="G185" s="12">
        <v>3</v>
      </c>
      <c r="H185" s="12">
        <v>2</v>
      </c>
      <c r="I185" s="11">
        <f t="shared" si="2"/>
        <v>13</v>
      </c>
    </row>
    <row r="186" spans="1:9" ht="12.75">
      <c r="A186" t="s">
        <v>397</v>
      </c>
      <c r="B186" s="12" t="s">
        <v>398</v>
      </c>
      <c r="C186" s="12">
        <v>30363.3</v>
      </c>
      <c r="D186" s="12">
        <v>0</v>
      </c>
      <c r="E186" s="12">
        <v>0</v>
      </c>
      <c r="F186" s="12">
        <v>4</v>
      </c>
      <c r="G186" s="12">
        <v>4</v>
      </c>
      <c r="H186" s="12">
        <v>5</v>
      </c>
      <c r="I186" s="11">
        <f t="shared" si="2"/>
        <v>13</v>
      </c>
    </row>
    <row r="187" spans="1:9" ht="12.75">
      <c r="A187" t="s">
        <v>685</v>
      </c>
      <c r="B187" s="12" t="s">
        <v>288</v>
      </c>
      <c r="C187" s="12">
        <v>21011.1</v>
      </c>
      <c r="D187" s="12">
        <v>8</v>
      </c>
      <c r="E187" s="12">
        <v>2</v>
      </c>
      <c r="F187" s="12">
        <v>0</v>
      </c>
      <c r="G187" s="12">
        <v>1</v>
      </c>
      <c r="H187" s="12">
        <v>1</v>
      </c>
      <c r="I187" s="11">
        <f t="shared" si="2"/>
        <v>12</v>
      </c>
    </row>
    <row r="188" spans="1:9" ht="12.75">
      <c r="A188" t="s">
        <v>686</v>
      </c>
      <c r="B188" s="12" t="s">
        <v>364</v>
      </c>
      <c r="C188" s="12">
        <v>83313.9</v>
      </c>
      <c r="D188" s="12">
        <v>0</v>
      </c>
      <c r="E188" s="12">
        <v>0</v>
      </c>
      <c r="F188" s="12">
        <v>0</v>
      </c>
      <c r="G188" s="12">
        <v>7</v>
      </c>
      <c r="H188" s="12">
        <v>5</v>
      </c>
      <c r="I188" s="11">
        <f t="shared" si="2"/>
        <v>12</v>
      </c>
    </row>
    <row r="189" spans="1:9" ht="12.75">
      <c r="A189" t="s">
        <v>391</v>
      </c>
      <c r="B189" s="12" t="s">
        <v>392</v>
      </c>
      <c r="C189" s="12">
        <v>42125.6</v>
      </c>
      <c r="D189" s="12">
        <v>0</v>
      </c>
      <c r="E189" s="12">
        <v>0</v>
      </c>
      <c r="F189" s="12">
        <v>4</v>
      </c>
      <c r="G189" s="12">
        <v>5</v>
      </c>
      <c r="H189" s="12">
        <v>3</v>
      </c>
      <c r="I189" s="11">
        <f t="shared" si="2"/>
        <v>12</v>
      </c>
    </row>
    <row r="190" spans="1:9" ht="12.75">
      <c r="A190" t="s">
        <v>409</v>
      </c>
      <c r="B190" s="12" t="s">
        <v>410</v>
      </c>
      <c r="C190" s="12">
        <v>37811.5</v>
      </c>
      <c r="D190" s="12">
        <v>1</v>
      </c>
      <c r="E190" s="12">
        <v>0</v>
      </c>
      <c r="F190" s="12">
        <v>2</v>
      </c>
      <c r="G190" s="12">
        <v>0</v>
      </c>
      <c r="H190" s="12">
        <v>9</v>
      </c>
      <c r="I190" s="11">
        <f t="shared" si="2"/>
        <v>12</v>
      </c>
    </row>
    <row r="191" spans="1:9" ht="12.75">
      <c r="A191" t="s">
        <v>411</v>
      </c>
      <c r="B191" s="12" t="s">
        <v>412</v>
      </c>
      <c r="C191" s="12">
        <v>39090</v>
      </c>
      <c r="D191" s="12">
        <v>4</v>
      </c>
      <c r="E191" s="12">
        <v>1</v>
      </c>
      <c r="F191" s="12">
        <v>3</v>
      </c>
      <c r="G191" s="12">
        <v>2</v>
      </c>
      <c r="H191" s="12">
        <v>2</v>
      </c>
      <c r="I191" s="11">
        <f t="shared" si="2"/>
        <v>12</v>
      </c>
    </row>
    <row r="192" spans="1:9" ht="12.75">
      <c r="A192" t="s">
        <v>325</v>
      </c>
      <c r="B192" s="12" t="s">
        <v>326</v>
      </c>
      <c r="C192" s="12">
        <v>31290.2</v>
      </c>
      <c r="D192" s="12">
        <v>0</v>
      </c>
      <c r="E192" s="12">
        <v>0</v>
      </c>
      <c r="F192" s="12">
        <v>2</v>
      </c>
      <c r="G192" s="12">
        <v>4</v>
      </c>
      <c r="H192" s="12">
        <v>6</v>
      </c>
      <c r="I192" s="11">
        <f t="shared" si="2"/>
        <v>12</v>
      </c>
    </row>
    <row r="193" spans="1:9" ht="12.75">
      <c r="A193" t="s">
        <v>399</v>
      </c>
      <c r="B193" s="12" t="s">
        <v>400</v>
      </c>
      <c r="C193" s="12">
        <v>13957.2</v>
      </c>
      <c r="D193" s="12">
        <v>1</v>
      </c>
      <c r="E193" s="12">
        <v>0</v>
      </c>
      <c r="F193" s="12">
        <v>5</v>
      </c>
      <c r="G193" s="12">
        <v>3</v>
      </c>
      <c r="H193" s="12">
        <v>3</v>
      </c>
      <c r="I193" s="11">
        <f t="shared" si="2"/>
        <v>12</v>
      </c>
    </row>
    <row r="194" spans="1:9" ht="12.75">
      <c r="A194" t="s">
        <v>421</v>
      </c>
      <c r="B194" s="12" t="s">
        <v>422</v>
      </c>
      <c r="C194" s="12">
        <v>30321.1</v>
      </c>
      <c r="D194" s="12">
        <v>0</v>
      </c>
      <c r="E194" s="12">
        <v>0</v>
      </c>
      <c r="F194" s="12">
        <v>1</v>
      </c>
      <c r="G194" s="12">
        <v>1</v>
      </c>
      <c r="H194" s="12">
        <v>10</v>
      </c>
      <c r="I194" s="11">
        <f t="shared" si="2"/>
        <v>12</v>
      </c>
    </row>
    <row r="195" spans="1:9" ht="12.75">
      <c r="A195" t="s">
        <v>687</v>
      </c>
      <c r="B195" s="12" t="s">
        <v>461</v>
      </c>
      <c r="C195" s="12">
        <v>45369.9</v>
      </c>
      <c r="D195" s="12">
        <v>1</v>
      </c>
      <c r="E195" s="12">
        <v>0</v>
      </c>
      <c r="F195" s="12">
        <v>4</v>
      </c>
      <c r="G195" s="12">
        <v>3</v>
      </c>
      <c r="H195" s="12">
        <v>4</v>
      </c>
      <c r="I195" s="11">
        <f t="shared" si="2"/>
        <v>12</v>
      </c>
    </row>
    <row r="196" spans="1:9" ht="12.75">
      <c r="A196" t="s">
        <v>359</v>
      </c>
      <c r="B196" s="12" t="s">
        <v>360</v>
      </c>
      <c r="C196" s="12">
        <v>10162.4</v>
      </c>
      <c r="D196" s="12">
        <v>2</v>
      </c>
      <c r="E196" s="12">
        <v>0</v>
      </c>
      <c r="F196" s="12">
        <v>4</v>
      </c>
      <c r="G196" s="12">
        <v>3</v>
      </c>
      <c r="H196" s="12">
        <v>3</v>
      </c>
      <c r="I196" s="11">
        <f t="shared" si="2"/>
        <v>12</v>
      </c>
    </row>
    <row r="197" spans="1:9" ht="12.75">
      <c r="A197" t="s">
        <v>439</v>
      </c>
      <c r="B197" s="12" t="s">
        <v>440</v>
      </c>
      <c r="C197" s="12">
        <v>48033.2</v>
      </c>
      <c r="D197" s="12">
        <v>3</v>
      </c>
      <c r="E197" s="12">
        <v>1</v>
      </c>
      <c r="F197" s="12">
        <v>3</v>
      </c>
      <c r="G197" s="12">
        <v>1</v>
      </c>
      <c r="H197" s="12">
        <v>4</v>
      </c>
      <c r="I197" s="11">
        <f t="shared" si="2"/>
        <v>12</v>
      </c>
    </row>
    <row r="198" spans="1:9" ht="12.75">
      <c r="A198" t="s">
        <v>688</v>
      </c>
      <c r="B198" s="12" t="s">
        <v>481</v>
      </c>
      <c r="C198" s="12">
        <v>10183</v>
      </c>
      <c r="D198" s="12">
        <v>0</v>
      </c>
      <c r="E198" s="12">
        <v>0</v>
      </c>
      <c r="F198" s="12">
        <v>0</v>
      </c>
      <c r="G198" s="12">
        <v>0</v>
      </c>
      <c r="H198" s="12">
        <v>12</v>
      </c>
      <c r="I198" s="11">
        <f aca="true" t="shared" si="3" ref="I198:I261">SUM(D198:H198)</f>
        <v>12</v>
      </c>
    </row>
    <row r="199" spans="1:9" ht="12.75">
      <c r="A199" t="s">
        <v>299</v>
      </c>
      <c r="B199" s="12" t="s">
        <v>300</v>
      </c>
      <c r="C199" s="12">
        <v>28819.8</v>
      </c>
      <c r="D199" s="12">
        <v>1</v>
      </c>
      <c r="E199" s="12">
        <v>2</v>
      </c>
      <c r="F199" s="12">
        <v>2</v>
      </c>
      <c r="G199" s="12">
        <v>2</v>
      </c>
      <c r="H199" s="12">
        <v>4</v>
      </c>
      <c r="I199" s="11">
        <f t="shared" si="3"/>
        <v>11</v>
      </c>
    </row>
    <row r="200" spans="1:9" ht="12.75">
      <c r="A200" t="s">
        <v>281</v>
      </c>
      <c r="B200" s="12" t="s">
        <v>282</v>
      </c>
      <c r="C200" s="12">
        <v>75533.9</v>
      </c>
      <c r="D200" s="12">
        <v>6</v>
      </c>
      <c r="E200" s="12">
        <v>1</v>
      </c>
      <c r="F200" s="12">
        <v>1</v>
      </c>
      <c r="G200" s="12">
        <v>3</v>
      </c>
      <c r="H200" s="12">
        <v>0</v>
      </c>
      <c r="I200" s="11">
        <f t="shared" si="3"/>
        <v>11</v>
      </c>
    </row>
    <row r="201" spans="1:9" ht="12.75">
      <c r="A201" t="s">
        <v>689</v>
      </c>
      <c r="B201" s="12" t="s">
        <v>404</v>
      </c>
      <c r="C201" s="12">
        <v>151839.6</v>
      </c>
      <c r="D201" s="12">
        <v>0</v>
      </c>
      <c r="E201" s="12">
        <v>0</v>
      </c>
      <c r="F201" s="12">
        <v>7</v>
      </c>
      <c r="G201" s="12">
        <v>4</v>
      </c>
      <c r="H201" s="12">
        <v>0</v>
      </c>
      <c r="I201" s="11">
        <f t="shared" si="3"/>
        <v>11</v>
      </c>
    </row>
    <row r="202" spans="1:9" ht="12.75">
      <c r="A202" t="s">
        <v>345</v>
      </c>
      <c r="B202" s="12" t="s">
        <v>346</v>
      </c>
      <c r="C202" s="12">
        <v>28766.1</v>
      </c>
      <c r="D202" s="12">
        <v>0</v>
      </c>
      <c r="E202" s="12">
        <v>0</v>
      </c>
      <c r="F202" s="12">
        <v>3</v>
      </c>
      <c r="G202" s="12">
        <v>4</v>
      </c>
      <c r="H202" s="12">
        <v>4</v>
      </c>
      <c r="I202" s="11">
        <f t="shared" si="3"/>
        <v>11</v>
      </c>
    </row>
    <row r="203" spans="1:9" ht="12.75">
      <c r="A203" t="s">
        <v>383</v>
      </c>
      <c r="B203" s="12" t="s">
        <v>384</v>
      </c>
      <c r="C203" s="12">
        <v>28065.1</v>
      </c>
      <c r="D203" s="12">
        <v>0</v>
      </c>
      <c r="E203" s="12">
        <v>0</v>
      </c>
      <c r="F203" s="12">
        <v>3</v>
      </c>
      <c r="G203" s="12">
        <v>2</v>
      </c>
      <c r="H203" s="12">
        <v>6</v>
      </c>
      <c r="I203" s="11">
        <f t="shared" si="3"/>
        <v>11</v>
      </c>
    </row>
    <row r="204" spans="1:9" ht="12.75">
      <c r="A204" t="s">
        <v>353</v>
      </c>
      <c r="B204" s="12" t="s">
        <v>354</v>
      </c>
      <c r="C204" s="12">
        <v>24292.7</v>
      </c>
      <c r="D204" s="12">
        <v>0</v>
      </c>
      <c r="E204" s="12">
        <v>0</v>
      </c>
      <c r="F204" s="12">
        <v>5</v>
      </c>
      <c r="G204" s="12">
        <v>2</v>
      </c>
      <c r="H204" s="12">
        <v>4</v>
      </c>
      <c r="I204" s="11">
        <f t="shared" si="3"/>
        <v>11</v>
      </c>
    </row>
    <row r="205" spans="1:9" ht="12.75">
      <c r="A205" t="s">
        <v>690</v>
      </c>
      <c r="B205" s="12" t="s">
        <v>553</v>
      </c>
      <c r="C205" s="12">
        <v>29800.5</v>
      </c>
      <c r="D205" s="12">
        <v>0</v>
      </c>
      <c r="E205" s="12">
        <v>0</v>
      </c>
      <c r="F205" s="12">
        <v>6</v>
      </c>
      <c r="G205" s="12">
        <v>2</v>
      </c>
      <c r="H205" s="12">
        <v>3</v>
      </c>
      <c r="I205" s="11">
        <f t="shared" si="3"/>
        <v>11</v>
      </c>
    </row>
    <row r="206" spans="1:9" ht="12.75">
      <c r="A206" t="s">
        <v>365</v>
      </c>
      <c r="B206" s="12" t="s">
        <v>366</v>
      </c>
      <c r="C206" s="12">
        <v>58810.8</v>
      </c>
      <c r="D206" s="12">
        <v>6</v>
      </c>
      <c r="E206" s="12">
        <v>0</v>
      </c>
      <c r="F206" s="12">
        <v>2</v>
      </c>
      <c r="G206" s="12">
        <v>1</v>
      </c>
      <c r="H206" s="12">
        <v>2</v>
      </c>
      <c r="I206" s="11">
        <f t="shared" si="3"/>
        <v>11</v>
      </c>
    </row>
    <row r="207" spans="1:9" ht="12.75">
      <c r="A207" t="s">
        <v>516</v>
      </c>
      <c r="B207" s="12" t="s">
        <v>517</v>
      </c>
      <c r="C207" s="12">
        <v>24459.4</v>
      </c>
      <c r="D207" s="12">
        <v>0</v>
      </c>
      <c r="E207" s="12">
        <v>0</v>
      </c>
      <c r="F207" s="12">
        <v>0</v>
      </c>
      <c r="G207" s="12">
        <v>0</v>
      </c>
      <c r="H207" s="12">
        <v>11</v>
      </c>
      <c r="I207" s="11">
        <f t="shared" si="3"/>
        <v>11</v>
      </c>
    </row>
    <row r="208" spans="1:9" ht="12.75">
      <c r="A208" t="s">
        <v>452</v>
      </c>
      <c r="B208" s="12" t="s">
        <v>453</v>
      </c>
      <c r="C208" s="12">
        <v>35014.8</v>
      </c>
      <c r="D208" s="12">
        <v>2</v>
      </c>
      <c r="E208" s="12">
        <v>0</v>
      </c>
      <c r="F208" s="12">
        <v>3</v>
      </c>
      <c r="G208" s="12">
        <v>1</v>
      </c>
      <c r="H208" s="12">
        <v>4</v>
      </c>
      <c r="I208" s="11">
        <f t="shared" si="3"/>
        <v>10</v>
      </c>
    </row>
    <row r="209" spans="1:9" ht="12.75">
      <c r="A209" t="s">
        <v>530</v>
      </c>
      <c r="B209" s="12" t="s">
        <v>531</v>
      </c>
      <c r="C209" s="12">
        <v>43816.2</v>
      </c>
      <c r="D209" s="12">
        <v>1</v>
      </c>
      <c r="E209" s="12">
        <v>0</v>
      </c>
      <c r="F209" s="12">
        <v>1</v>
      </c>
      <c r="G209" s="12">
        <v>1</v>
      </c>
      <c r="H209" s="12">
        <v>7</v>
      </c>
      <c r="I209" s="11">
        <f t="shared" si="3"/>
        <v>10</v>
      </c>
    </row>
    <row r="210" spans="1:9" ht="12.75">
      <c r="A210" t="s">
        <v>423</v>
      </c>
      <c r="B210" s="12" t="s">
        <v>424</v>
      </c>
      <c r="C210" s="12">
        <v>23390.9</v>
      </c>
      <c r="D210" s="12">
        <v>0</v>
      </c>
      <c r="E210" s="12">
        <v>0</v>
      </c>
      <c r="F210" s="12">
        <v>4</v>
      </c>
      <c r="G210" s="12">
        <v>2</v>
      </c>
      <c r="H210" s="12">
        <v>4</v>
      </c>
      <c r="I210" s="11">
        <f t="shared" si="3"/>
        <v>10</v>
      </c>
    </row>
    <row r="211" spans="1:9" ht="12.75">
      <c r="A211" t="s">
        <v>369</v>
      </c>
      <c r="B211" s="12" t="s">
        <v>370</v>
      </c>
      <c r="C211" s="12">
        <v>12327.3</v>
      </c>
      <c r="D211" s="12">
        <v>0</v>
      </c>
      <c r="E211" s="12">
        <v>0</v>
      </c>
      <c r="F211" s="12">
        <v>2</v>
      </c>
      <c r="G211" s="12">
        <v>3</v>
      </c>
      <c r="H211" s="12">
        <v>5</v>
      </c>
      <c r="I211" s="11">
        <f t="shared" si="3"/>
        <v>10</v>
      </c>
    </row>
    <row r="212" spans="1:9" ht="12.75">
      <c r="A212" t="s">
        <v>425</v>
      </c>
      <c r="B212" s="12" t="s">
        <v>426</v>
      </c>
      <c r="C212" s="12">
        <v>40384.2</v>
      </c>
      <c r="D212" s="12">
        <v>0</v>
      </c>
      <c r="E212" s="12">
        <v>0</v>
      </c>
      <c r="F212" s="12">
        <v>5</v>
      </c>
      <c r="G212" s="12">
        <v>2</v>
      </c>
      <c r="H212" s="12">
        <v>3</v>
      </c>
      <c r="I212" s="11">
        <f t="shared" si="3"/>
        <v>10</v>
      </c>
    </row>
    <row r="213" spans="1:9" ht="12.75">
      <c r="A213" t="s">
        <v>433</v>
      </c>
      <c r="B213" s="12" t="s">
        <v>434</v>
      </c>
      <c r="C213" s="12">
        <v>36277.7</v>
      </c>
      <c r="D213" s="12">
        <v>0</v>
      </c>
      <c r="E213" s="12">
        <v>0</v>
      </c>
      <c r="F213" s="12">
        <v>5</v>
      </c>
      <c r="G213" s="12">
        <v>2</v>
      </c>
      <c r="H213" s="12">
        <v>3</v>
      </c>
      <c r="I213" s="11">
        <f t="shared" si="3"/>
        <v>10</v>
      </c>
    </row>
    <row r="214" spans="1:9" ht="12.75">
      <c r="A214" t="s">
        <v>454</v>
      </c>
      <c r="B214" s="12" t="s">
        <v>455</v>
      </c>
      <c r="C214" s="12">
        <v>65853.4</v>
      </c>
      <c r="D214" s="12">
        <v>3</v>
      </c>
      <c r="E214" s="12">
        <v>2</v>
      </c>
      <c r="F214" s="12">
        <v>2</v>
      </c>
      <c r="G214" s="12">
        <v>0</v>
      </c>
      <c r="H214" s="12">
        <v>3</v>
      </c>
      <c r="I214" s="11">
        <f t="shared" si="3"/>
        <v>10</v>
      </c>
    </row>
    <row r="215" spans="1:9" ht="12.75">
      <c r="A215" t="s">
        <v>548</v>
      </c>
      <c r="B215" s="12" t="s">
        <v>549</v>
      </c>
      <c r="C215" s="12">
        <v>88099.7</v>
      </c>
      <c r="D215" s="12">
        <v>0</v>
      </c>
      <c r="E215" s="12">
        <v>0</v>
      </c>
      <c r="F215" s="12">
        <v>10</v>
      </c>
      <c r="G215" s="12">
        <v>0</v>
      </c>
      <c r="H215" s="12">
        <v>0</v>
      </c>
      <c r="I215" s="11">
        <f t="shared" si="3"/>
        <v>10</v>
      </c>
    </row>
    <row r="216" spans="1:9" ht="12.75">
      <c r="A216" t="s">
        <v>476</v>
      </c>
      <c r="B216" s="12" t="s">
        <v>477</v>
      </c>
      <c r="C216" s="12">
        <v>14055.5</v>
      </c>
      <c r="D216" s="12">
        <v>6</v>
      </c>
      <c r="E216" s="12">
        <v>2</v>
      </c>
      <c r="F216" s="12">
        <v>0</v>
      </c>
      <c r="G216" s="12">
        <v>2</v>
      </c>
      <c r="H216" s="12">
        <v>0</v>
      </c>
      <c r="I216" s="11">
        <f t="shared" si="3"/>
        <v>10</v>
      </c>
    </row>
    <row r="217" spans="1:9" ht="12.75">
      <c r="A217" t="s">
        <v>546</v>
      </c>
      <c r="B217" s="12" t="s">
        <v>547</v>
      </c>
      <c r="C217" s="12">
        <v>24249.5</v>
      </c>
      <c r="D217" s="12">
        <v>0</v>
      </c>
      <c r="E217" s="12">
        <v>0</v>
      </c>
      <c r="F217" s="12">
        <v>0</v>
      </c>
      <c r="G217" s="12">
        <v>0</v>
      </c>
      <c r="H217" s="12">
        <v>10</v>
      </c>
      <c r="I217" s="11">
        <f t="shared" si="3"/>
        <v>10</v>
      </c>
    </row>
    <row r="218" spans="1:9" ht="12.75">
      <c r="A218" t="s">
        <v>437</v>
      </c>
      <c r="B218" s="12" t="s">
        <v>438</v>
      </c>
      <c r="C218" s="12">
        <v>21988.7</v>
      </c>
      <c r="D218" s="12">
        <v>0</v>
      </c>
      <c r="E218" s="12">
        <v>0</v>
      </c>
      <c r="F218" s="12">
        <v>5</v>
      </c>
      <c r="G218" s="12">
        <v>3</v>
      </c>
      <c r="H218" s="12">
        <v>1</v>
      </c>
      <c r="I218" s="11">
        <f t="shared" si="3"/>
        <v>9</v>
      </c>
    </row>
    <row r="219" spans="1:9" ht="12.75">
      <c r="A219" t="s">
        <v>586</v>
      </c>
      <c r="B219" s="12" t="s">
        <v>587</v>
      </c>
      <c r="C219" s="12">
        <v>75262.7</v>
      </c>
      <c r="D219" s="12">
        <v>0</v>
      </c>
      <c r="E219" s="12">
        <v>0</v>
      </c>
      <c r="F219" s="12">
        <v>0</v>
      </c>
      <c r="G219" s="12">
        <v>4</v>
      </c>
      <c r="H219" s="12">
        <v>5</v>
      </c>
      <c r="I219" s="11">
        <f t="shared" si="3"/>
        <v>9</v>
      </c>
    </row>
    <row r="220" spans="1:9" ht="12.75">
      <c r="A220" t="s">
        <v>367</v>
      </c>
      <c r="B220" s="12" t="s">
        <v>368</v>
      </c>
      <c r="C220" s="12">
        <v>521897.7</v>
      </c>
      <c r="D220" s="12">
        <v>8</v>
      </c>
      <c r="E220" s="12">
        <v>0</v>
      </c>
      <c r="F220" s="12">
        <v>0</v>
      </c>
      <c r="G220" s="12">
        <v>0</v>
      </c>
      <c r="H220" s="12">
        <v>1</v>
      </c>
      <c r="I220" s="11">
        <f t="shared" si="3"/>
        <v>9</v>
      </c>
    </row>
    <row r="221" spans="1:9" ht="12.75">
      <c r="A221" t="s">
        <v>488</v>
      </c>
      <c r="B221" s="12" t="s">
        <v>489</v>
      </c>
      <c r="C221" s="12">
        <v>209707.3</v>
      </c>
      <c r="D221" s="12">
        <v>0</v>
      </c>
      <c r="E221" s="12">
        <v>0</v>
      </c>
      <c r="F221" s="12">
        <v>0</v>
      </c>
      <c r="G221" s="12">
        <v>3</v>
      </c>
      <c r="H221" s="12">
        <v>6</v>
      </c>
      <c r="I221" s="11">
        <f t="shared" si="3"/>
        <v>9</v>
      </c>
    </row>
    <row r="222" spans="1:9" ht="12.75">
      <c r="A222" t="s">
        <v>405</v>
      </c>
      <c r="B222" s="12" t="s">
        <v>406</v>
      </c>
      <c r="C222" s="12">
        <v>163816.9</v>
      </c>
      <c r="D222" s="12">
        <v>0</v>
      </c>
      <c r="E222" s="12">
        <v>0</v>
      </c>
      <c r="F222" s="12">
        <v>4</v>
      </c>
      <c r="G222" s="12">
        <v>5</v>
      </c>
      <c r="H222" s="12">
        <v>0</v>
      </c>
      <c r="I222" s="11">
        <f t="shared" si="3"/>
        <v>9</v>
      </c>
    </row>
    <row r="223" spans="1:9" ht="12.75">
      <c r="A223" t="s">
        <v>566</v>
      </c>
      <c r="B223" s="12" t="s">
        <v>567</v>
      </c>
      <c r="C223" s="12">
        <v>50452.6</v>
      </c>
      <c r="D223" s="12">
        <v>0</v>
      </c>
      <c r="E223" s="12">
        <v>0</v>
      </c>
      <c r="F223" s="12">
        <v>0</v>
      </c>
      <c r="G223" s="12">
        <v>2</v>
      </c>
      <c r="H223" s="12">
        <v>7</v>
      </c>
      <c r="I223" s="11">
        <f t="shared" si="3"/>
        <v>9</v>
      </c>
    </row>
    <row r="224" spans="1:9" ht="12.75">
      <c r="A224" t="s">
        <v>538</v>
      </c>
      <c r="B224" s="12" t="s">
        <v>539</v>
      </c>
      <c r="C224" s="12">
        <v>108531.1</v>
      </c>
      <c r="D224" s="12">
        <v>7</v>
      </c>
      <c r="E224" s="12">
        <v>2</v>
      </c>
      <c r="F224" s="12">
        <v>0</v>
      </c>
      <c r="G224" s="12">
        <v>0</v>
      </c>
      <c r="H224" s="12">
        <v>0</v>
      </c>
      <c r="I224" s="11">
        <f t="shared" si="3"/>
        <v>9</v>
      </c>
    </row>
    <row r="225" spans="1:9" ht="12.75">
      <c r="A225" t="s">
        <v>492</v>
      </c>
      <c r="B225" s="12" t="s">
        <v>493</v>
      </c>
      <c r="C225" s="12">
        <v>26888.5</v>
      </c>
      <c r="D225" s="12">
        <v>2</v>
      </c>
      <c r="E225" s="12">
        <v>2</v>
      </c>
      <c r="F225" s="12">
        <v>0</v>
      </c>
      <c r="G225" s="12">
        <v>2</v>
      </c>
      <c r="H225" s="12">
        <v>3</v>
      </c>
      <c r="I225" s="11">
        <f t="shared" si="3"/>
        <v>9</v>
      </c>
    </row>
    <row r="226" spans="1:9" ht="12.75">
      <c r="A226" t="s">
        <v>450</v>
      </c>
      <c r="B226" s="12" t="s">
        <v>451</v>
      </c>
      <c r="C226" s="12">
        <v>34590.2</v>
      </c>
      <c r="D226" s="12">
        <v>2</v>
      </c>
      <c r="E226" s="12">
        <v>2</v>
      </c>
      <c r="F226" s="12">
        <v>2</v>
      </c>
      <c r="G226" s="12">
        <v>1</v>
      </c>
      <c r="H226" s="12">
        <v>2</v>
      </c>
      <c r="I226" s="11">
        <f t="shared" si="3"/>
        <v>9</v>
      </c>
    </row>
    <row r="227" spans="1:9" ht="12.75">
      <c r="A227" t="s">
        <v>490</v>
      </c>
      <c r="B227" s="12" t="s">
        <v>491</v>
      </c>
      <c r="C227" s="12">
        <v>45141.2</v>
      </c>
      <c r="D227" s="12">
        <v>4</v>
      </c>
      <c r="E227" s="12">
        <v>2</v>
      </c>
      <c r="F227" s="12">
        <v>2</v>
      </c>
      <c r="G227" s="12">
        <v>1</v>
      </c>
      <c r="H227" s="12">
        <v>0</v>
      </c>
      <c r="I227" s="11">
        <f t="shared" si="3"/>
        <v>9</v>
      </c>
    </row>
    <row r="228" spans="1:9" ht="12.75">
      <c r="A228" t="s">
        <v>458</v>
      </c>
      <c r="B228" s="12" t="s">
        <v>459</v>
      </c>
      <c r="C228" s="12">
        <v>11812.8</v>
      </c>
      <c r="D228" s="12">
        <v>4</v>
      </c>
      <c r="E228" s="12">
        <v>3</v>
      </c>
      <c r="F228" s="12">
        <v>0</v>
      </c>
      <c r="G228" s="12">
        <v>2</v>
      </c>
      <c r="H228" s="12">
        <v>0</v>
      </c>
      <c r="I228" s="11">
        <f t="shared" si="3"/>
        <v>9</v>
      </c>
    </row>
    <row r="229" spans="1:9" ht="12.75">
      <c r="A229" t="s">
        <v>588</v>
      </c>
      <c r="B229" s="12" t="s">
        <v>589</v>
      </c>
      <c r="C229" s="12">
        <v>28722.6</v>
      </c>
      <c r="D229" s="12">
        <v>0</v>
      </c>
      <c r="E229" s="12">
        <v>2</v>
      </c>
      <c r="F229" s="12">
        <v>1</v>
      </c>
      <c r="G229" s="12">
        <v>0</v>
      </c>
      <c r="H229" s="12">
        <v>6</v>
      </c>
      <c r="I229" s="11">
        <f t="shared" si="3"/>
        <v>9</v>
      </c>
    </row>
    <row r="230" spans="1:9" ht="12.75">
      <c r="A230" t="s">
        <v>691</v>
      </c>
      <c r="B230" s="12" t="s">
        <v>692</v>
      </c>
      <c r="C230" s="12">
        <v>29111.8</v>
      </c>
      <c r="D230" s="12">
        <v>0</v>
      </c>
      <c r="E230" s="12">
        <v>9</v>
      </c>
      <c r="F230" s="12">
        <v>0</v>
      </c>
      <c r="G230" s="12">
        <v>0</v>
      </c>
      <c r="H230" s="12">
        <v>0</v>
      </c>
      <c r="I230" s="11">
        <f t="shared" si="3"/>
        <v>9</v>
      </c>
    </row>
    <row r="231" spans="1:9" ht="12.75">
      <c r="A231" t="s">
        <v>693</v>
      </c>
      <c r="B231" s="12" t="s">
        <v>694</v>
      </c>
      <c r="C231" s="12">
        <v>24740.4</v>
      </c>
      <c r="D231" s="12">
        <v>0</v>
      </c>
      <c r="E231" s="12">
        <v>0</v>
      </c>
      <c r="F231" s="12">
        <v>0</v>
      </c>
      <c r="G231" s="12">
        <v>0</v>
      </c>
      <c r="H231" s="12">
        <v>9</v>
      </c>
      <c r="I231" s="11">
        <f t="shared" si="3"/>
        <v>9</v>
      </c>
    </row>
    <row r="232" spans="1:9" ht="12.75">
      <c r="A232" t="s">
        <v>695</v>
      </c>
      <c r="B232" s="12" t="s">
        <v>696</v>
      </c>
      <c r="C232" s="12">
        <v>28499.4</v>
      </c>
      <c r="D232" s="12">
        <v>0</v>
      </c>
      <c r="E232" s="12">
        <v>0</v>
      </c>
      <c r="F232" s="12">
        <v>0</v>
      </c>
      <c r="G232" s="12">
        <v>0</v>
      </c>
      <c r="H232" s="12">
        <v>9</v>
      </c>
      <c r="I232" s="11">
        <f t="shared" si="3"/>
        <v>9</v>
      </c>
    </row>
    <row r="233" spans="1:9" ht="12.75">
      <c r="A233" t="s">
        <v>456</v>
      </c>
      <c r="B233" s="12" t="s">
        <v>457</v>
      </c>
      <c r="C233" s="12">
        <v>57205</v>
      </c>
      <c r="D233" s="12">
        <v>4</v>
      </c>
      <c r="E233" s="12">
        <v>0</v>
      </c>
      <c r="F233" s="12">
        <v>3</v>
      </c>
      <c r="G233" s="12">
        <v>2</v>
      </c>
      <c r="H233" s="12">
        <v>0</v>
      </c>
      <c r="I233" s="11">
        <f t="shared" si="3"/>
        <v>9</v>
      </c>
    </row>
    <row r="234" spans="1:9" ht="12.75">
      <c r="A234" t="s">
        <v>149</v>
      </c>
      <c r="B234" s="12" t="s">
        <v>150</v>
      </c>
      <c r="C234" s="12">
        <v>80603.1</v>
      </c>
      <c r="D234" s="12">
        <v>0</v>
      </c>
      <c r="E234" s="12">
        <v>0</v>
      </c>
      <c r="F234" s="12">
        <v>4</v>
      </c>
      <c r="G234" s="12">
        <v>2</v>
      </c>
      <c r="H234" s="12">
        <v>2</v>
      </c>
      <c r="I234" s="11">
        <f t="shared" si="3"/>
        <v>8</v>
      </c>
    </row>
    <row r="235" spans="1:9" ht="12.75">
      <c r="A235" t="s">
        <v>379</v>
      </c>
      <c r="B235" s="12" t="s">
        <v>380</v>
      </c>
      <c r="C235" s="12">
        <v>60611.1</v>
      </c>
      <c r="D235" s="12">
        <v>0</v>
      </c>
      <c r="E235" s="12">
        <v>0</v>
      </c>
      <c r="F235" s="12">
        <v>4</v>
      </c>
      <c r="G235" s="12">
        <v>2</v>
      </c>
      <c r="H235" s="12">
        <v>2</v>
      </c>
      <c r="I235" s="11">
        <f t="shared" si="3"/>
        <v>8</v>
      </c>
    </row>
    <row r="236" spans="1:9" ht="12.75">
      <c r="A236" t="s">
        <v>395</v>
      </c>
      <c r="B236" s="12" t="s">
        <v>396</v>
      </c>
      <c r="C236" s="12">
        <v>55137.5</v>
      </c>
      <c r="D236" s="12">
        <v>2</v>
      </c>
      <c r="E236" s="12">
        <v>6</v>
      </c>
      <c r="F236" s="12">
        <v>0</v>
      </c>
      <c r="G236" s="12">
        <v>0</v>
      </c>
      <c r="H236" s="12">
        <v>0</v>
      </c>
      <c r="I236" s="11">
        <f t="shared" si="3"/>
        <v>8</v>
      </c>
    </row>
    <row r="237" spans="1:9" ht="12.75">
      <c r="A237" t="s">
        <v>427</v>
      </c>
      <c r="B237" s="12" t="s">
        <v>428</v>
      </c>
      <c r="C237" s="12">
        <v>36671.2</v>
      </c>
      <c r="D237" s="12">
        <v>0</v>
      </c>
      <c r="E237" s="12">
        <v>0</v>
      </c>
      <c r="F237" s="12">
        <v>3</v>
      </c>
      <c r="G237" s="12">
        <v>2</v>
      </c>
      <c r="H237" s="12">
        <v>3</v>
      </c>
      <c r="I237" s="11">
        <f t="shared" si="3"/>
        <v>8</v>
      </c>
    </row>
    <row r="238" spans="1:9" ht="12.75">
      <c r="A238" t="s">
        <v>429</v>
      </c>
      <c r="B238" s="12" t="s">
        <v>430</v>
      </c>
      <c r="C238" s="12">
        <v>29297.4</v>
      </c>
      <c r="D238" s="12">
        <v>0</v>
      </c>
      <c r="E238" s="12">
        <v>0</v>
      </c>
      <c r="F238" s="12">
        <v>4</v>
      </c>
      <c r="G238" s="12">
        <v>2</v>
      </c>
      <c r="H238" s="12">
        <v>2</v>
      </c>
      <c r="I238" s="11">
        <f t="shared" si="3"/>
        <v>8</v>
      </c>
    </row>
    <row r="239" spans="1:9" ht="12.75">
      <c r="A239" t="s">
        <v>478</v>
      </c>
      <c r="B239" s="12" t="s">
        <v>479</v>
      </c>
      <c r="C239" s="12">
        <v>46465.7</v>
      </c>
      <c r="D239" s="12">
        <v>0</v>
      </c>
      <c r="E239" s="12">
        <v>1</v>
      </c>
      <c r="F239" s="12">
        <v>3</v>
      </c>
      <c r="G239" s="12">
        <v>3</v>
      </c>
      <c r="H239" s="12">
        <v>1</v>
      </c>
      <c r="I239" s="11">
        <f t="shared" si="3"/>
        <v>8</v>
      </c>
    </row>
    <row r="240" spans="1:9" ht="12.75">
      <c r="A240" t="s">
        <v>482</v>
      </c>
      <c r="B240" s="12" t="s">
        <v>483</v>
      </c>
      <c r="C240" s="12">
        <v>40211.5</v>
      </c>
      <c r="D240" s="12">
        <v>4</v>
      </c>
      <c r="E240" s="12">
        <v>4</v>
      </c>
      <c r="F240" s="12">
        <v>0</v>
      </c>
      <c r="G240" s="12">
        <v>0</v>
      </c>
      <c r="H240" s="12">
        <v>0</v>
      </c>
      <c r="I240" s="11">
        <f t="shared" si="3"/>
        <v>8</v>
      </c>
    </row>
    <row r="241" spans="1:9" ht="12.75">
      <c r="A241" t="s">
        <v>564</v>
      </c>
      <c r="B241" s="12" t="s">
        <v>565</v>
      </c>
      <c r="C241" s="12">
        <v>42274.1</v>
      </c>
      <c r="D241" s="12">
        <v>2</v>
      </c>
      <c r="E241" s="12">
        <v>0</v>
      </c>
      <c r="F241" s="12">
        <v>2</v>
      </c>
      <c r="G241" s="12">
        <v>2</v>
      </c>
      <c r="H241" s="12">
        <v>2</v>
      </c>
      <c r="I241" s="11">
        <f t="shared" si="3"/>
        <v>8</v>
      </c>
    </row>
    <row r="242" spans="1:9" ht="12.75">
      <c r="A242" t="s">
        <v>407</v>
      </c>
      <c r="B242" s="12" t="s">
        <v>408</v>
      </c>
      <c r="C242" s="12">
        <v>41554.1</v>
      </c>
      <c r="D242" s="12">
        <v>0</v>
      </c>
      <c r="E242" s="12">
        <v>0</v>
      </c>
      <c r="F242" s="12">
        <v>1</v>
      </c>
      <c r="G242" s="12">
        <v>3</v>
      </c>
      <c r="H242" s="12">
        <v>4</v>
      </c>
      <c r="I242" s="11">
        <f t="shared" si="3"/>
        <v>8</v>
      </c>
    </row>
    <row r="243" spans="1:9" ht="12.75">
      <c r="A243" t="s">
        <v>494</v>
      </c>
      <c r="B243" s="12" t="s">
        <v>495</v>
      </c>
      <c r="C243" s="12">
        <v>48513.8</v>
      </c>
      <c r="D243" s="12">
        <v>0</v>
      </c>
      <c r="E243" s="12">
        <v>0</v>
      </c>
      <c r="F243" s="12">
        <v>6</v>
      </c>
      <c r="G243" s="12">
        <v>2</v>
      </c>
      <c r="H243" s="12">
        <v>0</v>
      </c>
      <c r="I243" s="11">
        <f t="shared" si="3"/>
        <v>8</v>
      </c>
    </row>
    <row r="244" spans="1:9" ht="12.75">
      <c r="A244" t="s">
        <v>512</v>
      </c>
      <c r="B244" s="12" t="s">
        <v>513</v>
      </c>
      <c r="C244" s="12">
        <v>35656.9</v>
      </c>
      <c r="D244" s="12">
        <v>0</v>
      </c>
      <c r="E244" s="12">
        <v>0</v>
      </c>
      <c r="F244" s="12">
        <v>4</v>
      </c>
      <c r="G244" s="12">
        <v>2</v>
      </c>
      <c r="H244" s="12">
        <v>2</v>
      </c>
      <c r="I244" s="11">
        <f t="shared" si="3"/>
        <v>8</v>
      </c>
    </row>
    <row r="245" spans="1:9" ht="12.75">
      <c r="A245" t="s">
        <v>580</v>
      </c>
      <c r="B245" s="12" t="s">
        <v>581</v>
      </c>
      <c r="C245" s="12">
        <v>50497.2</v>
      </c>
      <c r="D245" s="12">
        <v>0</v>
      </c>
      <c r="E245" s="12">
        <v>0</v>
      </c>
      <c r="F245" s="12">
        <v>5</v>
      </c>
      <c r="G245" s="12">
        <v>2</v>
      </c>
      <c r="H245" s="12">
        <v>1</v>
      </c>
      <c r="I245" s="11">
        <f t="shared" si="3"/>
        <v>8</v>
      </c>
    </row>
    <row r="246" spans="1:9" ht="12.75">
      <c r="A246" t="s">
        <v>508</v>
      </c>
      <c r="B246" s="12" t="s">
        <v>509</v>
      </c>
      <c r="C246" s="12">
        <v>47120.5</v>
      </c>
      <c r="D246" s="12">
        <v>0</v>
      </c>
      <c r="E246" s="12">
        <v>0</v>
      </c>
      <c r="F246" s="12">
        <v>3</v>
      </c>
      <c r="G246" s="12">
        <v>1</v>
      </c>
      <c r="H246" s="12">
        <v>4</v>
      </c>
      <c r="I246" s="11">
        <f t="shared" si="3"/>
        <v>8</v>
      </c>
    </row>
    <row r="247" spans="1:9" ht="12.75">
      <c r="A247" t="s">
        <v>510</v>
      </c>
      <c r="B247" s="12" t="s">
        <v>511</v>
      </c>
      <c r="C247" s="12">
        <v>135246.2</v>
      </c>
      <c r="D247" s="12">
        <v>0</v>
      </c>
      <c r="E247" s="12">
        <v>0</v>
      </c>
      <c r="F247" s="12">
        <v>2</v>
      </c>
      <c r="G247" s="12">
        <v>2</v>
      </c>
      <c r="H247" s="12">
        <v>4</v>
      </c>
      <c r="I247" s="11">
        <f t="shared" si="3"/>
        <v>8</v>
      </c>
    </row>
    <row r="248" spans="1:9" ht="12.75">
      <c r="A248" t="s">
        <v>540</v>
      </c>
      <c r="B248" s="12" t="s">
        <v>541</v>
      </c>
      <c r="C248" s="12">
        <v>59897.2</v>
      </c>
      <c r="D248" s="12">
        <v>2</v>
      </c>
      <c r="E248" s="12">
        <v>1</v>
      </c>
      <c r="F248" s="12">
        <v>2</v>
      </c>
      <c r="G248" s="12">
        <v>2</v>
      </c>
      <c r="H248" s="12">
        <v>1</v>
      </c>
      <c r="I248" s="11">
        <f t="shared" si="3"/>
        <v>8</v>
      </c>
    </row>
    <row r="249" spans="1:9" ht="12.75">
      <c r="A249" t="s">
        <v>542</v>
      </c>
      <c r="B249" s="12" t="s">
        <v>543</v>
      </c>
      <c r="C249" s="12">
        <v>70275.6</v>
      </c>
      <c r="D249" s="12">
        <v>1</v>
      </c>
      <c r="E249" s="12">
        <v>0</v>
      </c>
      <c r="F249" s="12">
        <v>2</v>
      </c>
      <c r="G249" s="12">
        <v>2</v>
      </c>
      <c r="H249" s="12">
        <v>3</v>
      </c>
      <c r="I249" s="11">
        <f t="shared" si="3"/>
        <v>8</v>
      </c>
    </row>
    <row r="250" spans="1:9" ht="12.75">
      <c r="A250" t="s">
        <v>697</v>
      </c>
      <c r="B250" s="12" t="s">
        <v>698</v>
      </c>
      <c r="C250" s="12">
        <v>48298.7</v>
      </c>
      <c r="D250" s="12">
        <v>3</v>
      </c>
      <c r="E250" s="12">
        <v>0</v>
      </c>
      <c r="F250" s="12">
        <v>2</v>
      </c>
      <c r="G250" s="12">
        <v>0</v>
      </c>
      <c r="H250" s="12">
        <v>2</v>
      </c>
      <c r="I250" s="11">
        <f t="shared" si="3"/>
        <v>7</v>
      </c>
    </row>
    <row r="251" spans="1:9" ht="12.75">
      <c r="A251" t="s">
        <v>500</v>
      </c>
      <c r="B251" s="12" t="s">
        <v>501</v>
      </c>
      <c r="C251" s="12">
        <v>22764.6</v>
      </c>
      <c r="D251" s="12">
        <v>1</v>
      </c>
      <c r="E251" s="12">
        <v>0</v>
      </c>
      <c r="F251" s="12">
        <v>3</v>
      </c>
      <c r="G251" s="12">
        <v>1</v>
      </c>
      <c r="H251" s="12">
        <v>2</v>
      </c>
      <c r="I251" s="11">
        <f t="shared" si="3"/>
        <v>7</v>
      </c>
    </row>
    <row r="252" spans="1:9" ht="12.75">
      <c r="A252" t="s">
        <v>699</v>
      </c>
      <c r="B252" s="12" t="s">
        <v>700</v>
      </c>
      <c r="C252" s="12">
        <v>50800.3</v>
      </c>
      <c r="D252" s="12">
        <v>0</v>
      </c>
      <c r="E252" s="12">
        <v>0</v>
      </c>
      <c r="F252" s="12">
        <v>0</v>
      </c>
      <c r="G252" s="12">
        <v>2</v>
      </c>
      <c r="H252" s="12">
        <v>5</v>
      </c>
      <c r="I252" s="11">
        <f t="shared" si="3"/>
        <v>7</v>
      </c>
    </row>
    <row r="253" spans="1:9" ht="12.75">
      <c r="A253" t="s">
        <v>701</v>
      </c>
      <c r="B253" s="12" t="s">
        <v>702</v>
      </c>
      <c r="C253" s="12">
        <v>47851.6</v>
      </c>
      <c r="D253" s="12">
        <v>0</v>
      </c>
      <c r="E253" s="12">
        <v>0</v>
      </c>
      <c r="F253" s="12">
        <v>1</v>
      </c>
      <c r="G253" s="12">
        <v>1</v>
      </c>
      <c r="H253" s="12">
        <v>5</v>
      </c>
      <c r="I253" s="11">
        <f t="shared" si="3"/>
        <v>7</v>
      </c>
    </row>
    <row r="254" spans="1:9" ht="12.75">
      <c r="A254" t="s">
        <v>703</v>
      </c>
      <c r="B254" s="12" t="s">
        <v>704</v>
      </c>
      <c r="C254" s="12">
        <v>107440.1</v>
      </c>
      <c r="D254" s="12">
        <v>7</v>
      </c>
      <c r="E254" s="12">
        <v>0</v>
      </c>
      <c r="F254" s="12">
        <v>0</v>
      </c>
      <c r="G254" s="12">
        <v>0</v>
      </c>
      <c r="H254" s="12">
        <v>0</v>
      </c>
      <c r="I254" s="11">
        <f t="shared" si="3"/>
        <v>7</v>
      </c>
    </row>
    <row r="255" spans="1:9" ht="12.75">
      <c r="A255" t="s">
        <v>574</v>
      </c>
      <c r="B255" s="12" t="s">
        <v>575</v>
      </c>
      <c r="C255" s="12">
        <v>149700.9</v>
      </c>
      <c r="D255" s="12">
        <v>0</v>
      </c>
      <c r="E255" s="12">
        <v>0</v>
      </c>
      <c r="F255" s="12">
        <v>0</v>
      </c>
      <c r="G255" s="12">
        <v>2</v>
      </c>
      <c r="H255" s="12">
        <v>5</v>
      </c>
      <c r="I255" s="11">
        <f t="shared" si="3"/>
        <v>7</v>
      </c>
    </row>
    <row r="256" spans="1:9" ht="12.75">
      <c r="A256" t="s">
        <v>514</v>
      </c>
      <c r="B256" s="12" t="s">
        <v>515</v>
      </c>
      <c r="C256" s="12">
        <v>25791.8</v>
      </c>
      <c r="D256" s="12">
        <v>0</v>
      </c>
      <c r="E256" s="12">
        <v>0</v>
      </c>
      <c r="F256" s="12">
        <v>0</v>
      </c>
      <c r="G256" s="12">
        <v>2</v>
      </c>
      <c r="H256" s="12">
        <v>5</v>
      </c>
      <c r="I256" s="11">
        <f t="shared" si="3"/>
        <v>7</v>
      </c>
    </row>
    <row r="257" spans="1:9" ht="12.75">
      <c r="A257" t="s">
        <v>612</v>
      </c>
      <c r="B257" s="12" t="s">
        <v>613</v>
      </c>
      <c r="C257" s="12">
        <v>36666</v>
      </c>
      <c r="D257" s="12">
        <v>0</v>
      </c>
      <c r="E257" s="12">
        <v>0</v>
      </c>
      <c r="F257" s="12">
        <v>2</v>
      </c>
      <c r="G257" s="12">
        <v>0</v>
      </c>
      <c r="H257" s="12">
        <v>5</v>
      </c>
      <c r="I257" s="11">
        <f t="shared" si="3"/>
        <v>7</v>
      </c>
    </row>
    <row r="258" spans="1:9" ht="12.75">
      <c r="A258" t="s">
        <v>576</v>
      </c>
      <c r="B258" s="12" t="s">
        <v>577</v>
      </c>
      <c r="C258" s="12">
        <v>31624.4</v>
      </c>
      <c r="D258" s="12">
        <v>0</v>
      </c>
      <c r="E258" s="12">
        <v>0</v>
      </c>
      <c r="F258" s="12">
        <v>2</v>
      </c>
      <c r="G258" s="12">
        <v>2</v>
      </c>
      <c r="H258" s="12">
        <v>3</v>
      </c>
      <c r="I258" s="11">
        <f t="shared" si="3"/>
        <v>7</v>
      </c>
    </row>
    <row r="259" spans="1:9" ht="12.75">
      <c r="A259" t="s">
        <v>705</v>
      </c>
      <c r="B259" s="12" t="s">
        <v>706</v>
      </c>
      <c r="C259" s="12">
        <v>24842.8</v>
      </c>
      <c r="D259" s="12">
        <v>0</v>
      </c>
      <c r="E259" s="12">
        <v>0</v>
      </c>
      <c r="F259" s="12">
        <v>0</v>
      </c>
      <c r="G259" s="12">
        <v>0</v>
      </c>
      <c r="H259" s="12">
        <v>7</v>
      </c>
      <c r="I259" s="11">
        <f t="shared" si="3"/>
        <v>7</v>
      </c>
    </row>
    <row r="260" spans="1:9" ht="12.75">
      <c r="A260" t="s">
        <v>707</v>
      </c>
      <c r="B260" s="12" t="s">
        <v>708</v>
      </c>
      <c r="C260" s="12">
        <v>28819.5</v>
      </c>
      <c r="D260" s="12">
        <v>0</v>
      </c>
      <c r="E260" s="12">
        <v>0</v>
      </c>
      <c r="F260" s="12">
        <v>0</v>
      </c>
      <c r="G260" s="12">
        <v>0</v>
      </c>
      <c r="H260" s="12">
        <v>7</v>
      </c>
      <c r="I260" s="11">
        <f t="shared" si="3"/>
        <v>7</v>
      </c>
    </row>
    <row r="261" spans="1:9" ht="12.75">
      <c r="A261" t="s">
        <v>536</v>
      </c>
      <c r="B261" s="12" t="s">
        <v>537</v>
      </c>
      <c r="C261" s="12">
        <v>131434</v>
      </c>
      <c r="D261" s="12">
        <v>0</v>
      </c>
      <c r="E261" s="12">
        <v>0</v>
      </c>
      <c r="F261" s="12">
        <v>2</v>
      </c>
      <c r="G261" s="12">
        <v>2</v>
      </c>
      <c r="H261" s="12">
        <v>3</v>
      </c>
      <c r="I261" s="11">
        <f t="shared" si="3"/>
        <v>7</v>
      </c>
    </row>
    <row r="262" spans="1:9" ht="12.75">
      <c r="A262" t="s">
        <v>709</v>
      </c>
      <c r="B262" s="12" t="s">
        <v>710</v>
      </c>
      <c r="C262" s="12">
        <v>35404.6</v>
      </c>
      <c r="D262" s="12">
        <v>0</v>
      </c>
      <c r="E262" s="12">
        <v>6</v>
      </c>
      <c r="F262" s="12">
        <v>1</v>
      </c>
      <c r="G262" s="12">
        <v>0</v>
      </c>
      <c r="H262" s="12">
        <v>0</v>
      </c>
      <c r="I262" s="11">
        <f aca="true" t="shared" si="4" ref="I262:I325">SUM(D262:H262)</f>
        <v>7</v>
      </c>
    </row>
    <row r="263" spans="1:9" ht="12.75">
      <c r="A263" t="s">
        <v>444</v>
      </c>
      <c r="B263" s="12" t="s">
        <v>445</v>
      </c>
      <c r="C263" s="12">
        <v>21365.6</v>
      </c>
      <c r="D263" s="12">
        <v>0</v>
      </c>
      <c r="E263" s="12">
        <v>0</v>
      </c>
      <c r="F263" s="12">
        <v>2</v>
      </c>
      <c r="G263" s="12">
        <v>3</v>
      </c>
      <c r="H263" s="12">
        <v>1</v>
      </c>
      <c r="I263" s="11">
        <f t="shared" si="4"/>
        <v>6</v>
      </c>
    </row>
    <row r="264" spans="1:9" ht="12.75">
      <c r="A264" t="s">
        <v>464</v>
      </c>
      <c r="B264" s="12" t="s">
        <v>465</v>
      </c>
      <c r="C264" s="12">
        <v>45082.3</v>
      </c>
      <c r="D264" s="12">
        <v>0</v>
      </c>
      <c r="E264" s="12">
        <v>0</v>
      </c>
      <c r="F264" s="12">
        <v>0</v>
      </c>
      <c r="G264" s="12">
        <v>3</v>
      </c>
      <c r="H264" s="12">
        <v>3</v>
      </c>
      <c r="I264" s="11">
        <f t="shared" si="4"/>
        <v>6</v>
      </c>
    </row>
    <row r="265" spans="1:9" ht="12.75">
      <c r="A265" t="s">
        <v>327</v>
      </c>
      <c r="B265" s="12" t="s">
        <v>328</v>
      </c>
      <c r="C265" s="12">
        <v>46041.4</v>
      </c>
      <c r="D265" s="12">
        <v>5</v>
      </c>
      <c r="E265" s="12">
        <v>1</v>
      </c>
      <c r="F265" s="12">
        <v>0</v>
      </c>
      <c r="G265" s="12">
        <v>0</v>
      </c>
      <c r="H265" s="12">
        <v>0</v>
      </c>
      <c r="I265" s="11">
        <f t="shared" si="4"/>
        <v>6</v>
      </c>
    </row>
    <row r="266" spans="1:9" ht="12.75">
      <c r="A266" t="s">
        <v>466</v>
      </c>
      <c r="B266" s="12" t="s">
        <v>467</v>
      </c>
      <c r="C266" s="12">
        <v>67701.5</v>
      </c>
      <c r="D266" s="12">
        <v>1</v>
      </c>
      <c r="E266" s="12">
        <v>0</v>
      </c>
      <c r="F266" s="12">
        <v>2</v>
      </c>
      <c r="G266" s="12">
        <v>3</v>
      </c>
      <c r="H266" s="12">
        <v>0</v>
      </c>
      <c r="I266" s="11">
        <f t="shared" si="4"/>
        <v>6</v>
      </c>
    </row>
    <row r="267" spans="1:9" ht="12.75">
      <c r="A267" t="s">
        <v>711</v>
      </c>
      <c r="B267" s="12" t="s">
        <v>712</v>
      </c>
      <c r="C267" s="12">
        <v>45866.3</v>
      </c>
      <c r="D267" s="12">
        <v>2</v>
      </c>
      <c r="E267" s="12">
        <v>0</v>
      </c>
      <c r="F267" s="12">
        <v>0</v>
      </c>
      <c r="G267" s="12">
        <v>1</v>
      </c>
      <c r="H267" s="12">
        <v>3</v>
      </c>
      <c r="I267" s="11">
        <f t="shared" si="4"/>
        <v>6</v>
      </c>
    </row>
    <row r="268" spans="1:9" ht="12.75">
      <c r="A268" t="s">
        <v>520</v>
      </c>
      <c r="B268" s="12" t="s">
        <v>521</v>
      </c>
      <c r="C268" s="12">
        <v>39853.2</v>
      </c>
      <c r="D268" s="12">
        <v>0</v>
      </c>
      <c r="E268" s="12">
        <v>0</v>
      </c>
      <c r="F268" s="12">
        <v>4</v>
      </c>
      <c r="G268" s="12">
        <v>1</v>
      </c>
      <c r="H268" s="12">
        <v>1</v>
      </c>
      <c r="I268" s="11">
        <f t="shared" si="4"/>
        <v>6</v>
      </c>
    </row>
    <row r="269" spans="1:9" ht="12.75">
      <c r="A269" t="s">
        <v>297</v>
      </c>
      <c r="B269" s="12" t="s">
        <v>298</v>
      </c>
      <c r="C269" s="12">
        <v>75668.3</v>
      </c>
      <c r="D269" s="12">
        <v>2</v>
      </c>
      <c r="E269" s="12">
        <v>3</v>
      </c>
      <c r="F269" s="12">
        <v>1</v>
      </c>
      <c r="G269" s="12">
        <v>0</v>
      </c>
      <c r="H269" s="12">
        <v>0</v>
      </c>
      <c r="I269" s="11">
        <f t="shared" si="4"/>
        <v>6</v>
      </c>
    </row>
    <row r="270" spans="1:9" ht="12.75">
      <c r="A270" t="s">
        <v>468</v>
      </c>
      <c r="B270" s="12" t="s">
        <v>469</v>
      </c>
      <c r="C270" s="12">
        <v>7857.4</v>
      </c>
      <c r="D270" s="12">
        <v>0</v>
      </c>
      <c r="E270" s="12">
        <v>0</v>
      </c>
      <c r="F270" s="12">
        <v>2</v>
      </c>
      <c r="G270" s="12">
        <v>3</v>
      </c>
      <c r="H270" s="12">
        <v>1</v>
      </c>
      <c r="I270" s="11">
        <f t="shared" si="4"/>
        <v>6</v>
      </c>
    </row>
    <row r="271" spans="1:9" ht="12.75">
      <c r="A271" t="s">
        <v>544</v>
      </c>
      <c r="B271" s="12" t="s">
        <v>545</v>
      </c>
      <c r="C271" s="12">
        <v>50566.1</v>
      </c>
      <c r="D271" s="12">
        <v>0</v>
      </c>
      <c r="E271" s="12">
        <v>0</v>
      </c>
      <c r="F271" s="12">
        <v>3</v>
      </c>
      <c r="G271" s="12">
        <v>0</v>
      </c>
      <c r="H271" s="12">
        <v>3</v>
      </c>
      <c r="I271" s="11">
        <f t="shared" si="4"/>
        <v>6</v>
      </c>
    </row>
    <row r="272" spans="1:9" ht="12.75">
      <c r="A272" t="s">
        <v>448</v>
      </c>
      <c r="B272" s="12" t="s">
        <v>449</v>
      </c>
      <c r="C272" s="12">
        <v>38499.9</v>
      </c>
      <c r="D272" s="12">
        <v>0</v>
      </c>
      <c r="E272" s="12">
        <v>0</v>
      </c>
      <c r="F272" s="12">
        <v>3</v>
      </c>
      <c r="G272" s="12">
        <v>2</v>
      </c>
      <c r="H272" s="12">
        <v>1</v>
      </c>
      <c r="I272" s="11">
        <f t="shared" si="4"/>
        <v>6</v>
      </c>
    </row>
    <row r="273" spans="1:9" ht="12.75">
      <c r="A273" t="s">
        <v>518</v>
      </c>
      <c r="B273" s="12" t="s">
        <v>519</v>
      </c>
      <c r="C273" s="12">
        <v>68287.4</v>
      </c>
      <c r="D273" s="12">
        <v>0</v>
      </c>
      <c r="E273" s="12">
        <v>0</v>
      </c>
      <c r="F273" s="12">
        <v>1</v>
      </c>
      <c r="G273" s="12">
        <v>3</v>
      </c>
      <c r="H273" s="12">
        <v>2</v>
      </c>
      <c r="I273" s="11">
        <f t="shared" si="4"/>
        <v>6</v>
      </c>
    </row>
    <row r="274" spans="1:9" ht="12.75">
      <c r="A274" t="s">
        <v>498</v>
      </c>
      <c r="B274" s="12" t="s">
        <v>499</v>
      </c>
      <c r="C274" s="12">
        <v>54142.5</v>
      </c>
      <c r="D274" s="12">
        <v>0</v>
      </c>
      <c r="E274" s="12">
        <v>0</v>
      </c>
      <c r="F274" s="12">
        <v>2</v>
      </c>
      <c r="G274" s="12">
        <v>2</v>
      </c>
      <c r="H274" s="12">
        <v>2</v>
      </c>
      <c r="I274" s="11">
        <f t="shared" si="4"/>
        <v>6</v>
      </c>
    </row>
    <row r="275" spans="1:9" ht="12.75">
      <c r="A275" t="s">
        <v>502</v>
      </c>
      <c r="B275" s="12" t="s">
        <v>503</v>
      </c>
      <c r="C275" s="12">
        <v>42107.1</v>
      </c>
      <c r="D275" s="12">
        <v>0</v>
      </c>
      <c r="E275" s="12">
        <v>0</v>
      </c>
      <c r="F275" s="12">
        <v>4</v>
      </c>
      <c r="G275" s="12">
        <v>2</v>
      </c>
      <c r="H275" s="12">
        <v>0</v>
      </c>
      <c r="I275" s="11">
        <f t="shared" si="4"/>
        <v>6</v>
      </c>
    </row>
    <row r="276" spans="1:9" ht="12.75">
      <c r="A276" t="s">
        <v>713</v>
      </c>
      <c r="B276" s="12" t="s">
        <v>714</v>
      </c>
      <c r="C276" s="12">
        <v>57110.9</v>
      </c>
      <c r="D276" s="12">
        <v>0</v>
      </c>
      <c r="E276" s="12">
        <v>0</v>
      </c>
      <c r="F276" s="12">
        <v>0</v>
      </c>
      <c r="G276" s="12">
        <v>1</v>
      </c>
      <c r="H276" s="12">
        <v>5</v>
      </c>
      <c r="I276" s="11">
        <f t="shared" si="4"/>
        <v>6</v>
      </c>
    </row>
    <row r="277" spans="1:9" ht="12.75">
      <c r="A277" t="s">
        <v>528</v>
      </c>
      <c r="B277" s="12" t="s">
        <v>529</v>
      </c>
      <c r="C277" s="12">
        <v>56865.9</v>
      </c>
      <c r="D277" s="12">
        <v>0</v>
      </c>
      <c r="E277" s="12">
        <v>0</v>
      </c>
      <c r="F277" s="12">
        <v>5</v>
      </c>
      <c r="G277" s="12">
        <v>1</v>
      </c>
      <c r="H277" s="12">
        <v>0</v>
      </c>
      <c r="I277" s="11">
        <f t="shared" si="4"/>
        <v>6</v>
      </c>
    </row>
    <row r="278" spans="1:9" ht="12.75">
      <c r="A278" t="s">
        <v>560</v>
      </c>
      <c r="B278" s="12" t="s">
        <v>561</v>
      </c>
      <c r="C278" s="12">
        <v>18164.5</v>
      </c>
      <c r="D278" s="12">
        <v>0</v>
      </c>
      <c r="E278" s="12">
        <v>0</v>
      </c>
      <c r="F278" s="12">
        <v>3</v>
      </c>
      <c r="G278" s="12">
        <v>1</v>
      </c>
      <c r="H278" s="12">
        <v>2</v>
      </c>
      <c r="I278" s="11">
        <f t="shared" si="4"/>
        <v>6</v>
      </c>
    </row>
    <row r="279" spans="1:9" ht="12.75">
      <c r="A279" t="s">
        <v>486</v>
      </c>
      <c r="B279" s="12" t="s">
        <v>487</v>
      </c>
      <c r="C279" s="12">
        <v>24684.5</v>
      </c>
      <c r="D279" s="12">
        <v>0</v>
      </c>
      <c r="E279" s="12">
        <v>0</v>
      </c>
      <c r="F279" s="12">
        <v>2</v>
      </c>
      <c r="G279" s="12">
        <v>2</v>
      </c>
      <c r="H279" s="12">
        <v>2</v>
      </c>
      <c r="I279" s="11">
        <f t="shared" si="4"/>
        <v>6</v>
      </c>
    </row>
    <row r="280" spans="1:9" ht="12.75">
      <c r="A280" t="s">
        <v>715</v>
      </c>
      <c r="B280" s="12" t="s">
        <v>716</v>
      </c>
      <c r="C280" s="12">
        <v>61229.6</v>
      </c>
      <c r="D280" s="12">
        <v>5</v>
      </c>
      <c r="E280" s="12">
        <v>0</v>
      </c>
      <c r="F280" s="12">
        <v>0</v>
      </c>
      <c r="G280" s="12">
        <v>0</v>
      </c>
      <c r="H280" s="12">
        <v>1</v>
      </c>
      <c r="I280" s="11">
        <f t="shared" si="4"/>
        <v>6</v>
      </c>
    </row>
    <row r="281" spans="1:9" ht="12.75">
      <c r="A281" t="s">
        <v>608</v>
      </c>
      <c r="B281" s="12" t="s">
        <v>609</v>
      </c>
      <c r="C281" s="12">
        <v>22544.1</v>
      </c>
      <c r="D281" s="12">
        <v>0</v>
      </c>
      <c r="E281" s="12">
        <v>0</v>
      </c>
      <c r="F281" s="12">
        <v>2</v>
      </c>
      <c r="G281" s="12">
        <v>3</v>
      </c>
      <c r="H281" s="12">
        <v>1</v>
      </c>
      <c r="I281" s="11">
        <f t="shared" si="4"/>
        <v>6</v>
      </c>
    </row>
    <row r="282" spans="1:9" ht="12.75">
      <c r="A282" t="s">
        <v>572</v>
      </c>
      <c r="B282" s="12" t="s">
        <v>573</v>
      </c>
      <c r="C282" s="12">
        <v>30701.1</v>
      </c>
      <c r="D282" s="12">
        <v>0</v>
      </c>
      <c r="E282" s="12">
        <v>0</v>
      </c>
      <c r="F282" s="12">
        <v>1</v>
      </c>
      <c r="G282" s="12">
        <v>2</v>
      </c>
      <c r="H282" s="12">
        <v>3</v>
      </c>
      <c r="I282" s="11">
        <f t="shared" si="4"/>
        <v>6</v>
      </c>
    </row>
    <row r="283" spans="1:9" ht="12.75">
      <c r="A283" t="s">
        <v>558</v>
      </c>
      <c r="B283" s="12" t="s">
        <v>559</v>
      </c>
      <c r="C283" s="12">
        <v>76075.8</v>
      </c>
      <c r="D283" s="12">
        <v>4</v>
      </c>
      <c r="E283" s="12">
        <v>0</v>
      </c>
      <c r="F283" s="12">
        <v>2</v>
      </c>
      <c r="G283" s="12">
        <v>0</v>
      </c>
      <c r="H283" s="12">
        <v>0</v>
      </c>
      <c r="I283" s="11">
        <f t="shared" si="4"/>
        <v>6</v>
      </c>
    </row>
    <row r="284" spans="1:9" ht="12.75">
      <c r="A284" t="s">
        <v>717</v>
      </c>
      <c r="B284" s="12" t="s">
        <v>718</v>
      </c>
      <c r="C284" s="12">
        <v>19265</v>
      </c>
      <c r="D284" s="12">
        <v>0</v>
      </c>
      <c r="E284" s="12">
        <v>0</v>
      </c>
      <c r="F284" s="12">
        <v>5</v>
      </c>
      <c r="G284" s="12">
        <v>1</v>
      </c>
      <c r="H284" s="12">
        <v>0</v>
      </c>
      <c r="I284" s="11">
        <f t="shared" si="4"/>
        <v>6</v>
      </c>
    </row>
    <row r="285" spans="1:9" ht="12.75">
      <c r="A285" t="s">
        <v>610</v>
      </c>
      <c r="B285" s="12" t="s">
        <v>611</v>
      </c>
      <c r="C285" s="12">
        <v>51601.8</v>
      </c>
      <c r="D285" s="12">
        <v>3</v>
      </c>
      <c r="E285" s="12">
        <v>1</v>
      </c>
      <c r="F285" s="12">
        <v>0</v>
      </c>
      <c r="G285" s="12">
        <v>2</v>
      </c>
      <c r="H285" s="12">
        <v>0</v>
      </c>
      <c r="I285" s="11">
        <f t="shared" si="4"/>
        <v>6</v>
      </c>
    </row>
    <row r="286" spans="1:9" ht="12.75">
      <c r="A286" t="s">
        <v>719</v>
      </c>
      <c r="B286" s="12" t="s">
        <v>720</v>
      </c>
      <c r="C286" s="12">
        <v>44633.1</v>
      </c>
      <c r="D286" s="12">
        <v>0</v>
      </c>
      <c r="E286" s="12">
        <v>1</v>
      </c>
      <c r="F286" s="12">
        <v>1</v>
      </c>
      <c r="G286" s="12">
        <v>0</v>
      </c>
      <c r="H286" s="12">
        <v>4</v>
      </c>
      <c r="I286" s="11">
        <f t="shared" si="4"/>
        <v>6</v>
      </c>
    </row>
    <row r="287" spans="1:9" ht="12.75">
      <c r="A287" t="s">
        <v>604</v>
      </c>
      <c r="B287" s="12" t="s">
        <v>605</v>
      </c>
      <c r="C287" s="12">
        <v>36424.4</v>
      </c>
      <c r="D287" s="12">
        <v>0</v>
      </c>
      <c r="E287" s="12">
        <v>0</v>
      </c>
      <c r="F287" s="12">
        <v>0</v>
      </c>
      <c r="G287" s="12">
        <v>4</v>
      </c>
      <c r="H287" s="12">
        <v>2</v>
      </c>
      <c r="I287" s="11">
        <f t="shared" si="4"/>
        <v>6</v>
      </c>
    </row>
    <row r="288" spans="1:9" ht="12.75">
      <c r="A288" t="s">
        <v>562</v>
      </c>
      <c r="B288" s="12" t="s">
        <v>563</v>
      </c>
      <c r="C288" s="12">
        <v>15750.6</v>
      </c>
      <c r="D288" s="12">
        <v>2</v>
      </c>
      <c r="E288" s="12">
        <v>1</v>
      </c>
      <c r="F288" s="12">
        <v>1</v>
      </c>
      <c r="G288" s="12">
        <v>1</v>
      </c>
      <c r="H288" s="12">
        <v>1</v>
      </c>
      <c r="I288" s="11">
        <f t="shared" si="4"/>
        <v>6</v>
      </c>
    </row>
    <row r="289" spans="1:9" ht="12.75">
      <c r="A289" t="s">
        <v>721</v>
      </c>
      <c r="B289" s="12" t="s">
        <v>722</v>
      </c>
      <c r="C289" s="12">
        <v>398706</v>
      </c>
      <c r="D289" s="12">
        <v>4</v>
      </c>
      <c r="E289" s="12">
        <v>1</v>
      </c>
      <c r="F289" s="12">
        <v>0</v>
      </c>
      <c r="G289" s="12">
        <v>0</v>
      </c>
      <c r="H289" s="12">
        <v>1</v>
      </c>
      <c r="I289" s="11">
        <f t="shared" si="4"/>
        <v>6</v>
      </c>
    </row>
    <row r="290" spans="1:9" ht="12.75">
      <c r="A290" t="s">
        <v>602</v>
      </c>
      <c r="B290" s="12" t="s">
        <v>603</v>
      </c>
      <c r="C290" s="12">
        <v>24966.3</v>
      </c>
      <c r="D290" s="12">
        <v>0</v>
      </c>
      <c r="E290" s="12">
        <v>0</v>
      </c>
      <c r="F290" s="12">
        <v>0</v>
      </c>
      <c r="G290" s="12">
        <v>0</v>
      </c>
      <c r="H290" s="12">
        <v>6</v>
      </c>
      <c r="I290" s="11">
        <f t="shared" si="4"/>
        <v>6</v>
      </c>
    </row>
    <row r="291" spans="1:9" ht="12.75">
      <c r="A291" t="s">
        <v>723</v>
      </c>
      <c r="B291" s="12" t="s">
        <v>724</v>
      </c>
      <c r="C291" s="12">
        <v>46344</v>
      </c>
      <c r="D291" s="12">
        <v>0</v>
      </c>
      <c r="E291" s="12">
        <v>0</v>
      </c>
      <c r="F291" s="12">
        <v>0</v>
      </c>
      <c r="G291" s="12">
        <v>0</v>
      </c>
      <c r="H291" s="12">
        <v>6</v>
      </c>
      <c r="I291" s="11">
        <f t="shared" si="4"/>
        <v>6</v>
      </c>
    </row>
    <row r="292" spans="1:9" ht="12.75">
      <c r="A292" t="s">
        <v>606</v>
      </c>
      <c r="B292" s="12" t="s">
        <v>607</v>
      </c>
      <c r="C292" s="12">
        <v>41901.8</v>
      </c>
      <c r="D292" s="12">
        <v>0</v>
      </c>
      <c r="E292" s="12">
        <v>0</v>
      </c>
      <c r="F292" s="12">
        <v>3</v>
      </c>
      <c r="G292" s="12">
        <v>0</v>
      </c>
      <c r="H292" s="12">
        <v>3</v>
      </c>
      <c r="I292" s="11">
        <f t="shared" si="4"/>
        <v>6</v>
      </c>
    </row>
    <row r="293" spans="1:9" ht="12.75">
      <c r="A293" t="s">
        <v>725</v>
      </c>
      <c r="B293" s="12" t="s">
        <v>726</v>
      </c>
      <c r="C293" s="12">
        <v>45980.3</v>
      </c>
      <c r="D293" s="12">
        <v>6</v>
      </c>
      <c r="E293" s="12">
        <v>0</v>
      </c>
      <c r="F293" s="12">
        <v>0</v>
      </c>
      <c r="G293" s="12">
        <v>0</v>
      </c>
      <c r="H293" s="12">
        <v>0</v>
      </c>
      <c r="I293" s="11">
        <f t="shared" si="4"/>
        <v>6</v>
      </c>
    </row>
    <row r="294" spans="1:9" ht="12.75">
      <c r="A294" t="s">
        <v>727</v>
      </c>
      <c r="B294" s="12" t="s">
        <v>728</v>
      </c>
      <c r="C294" s="12">
        <v>468787.5</v>
      </c>
      <c r="D294" s="12">
        <v>2</v>
      </c>
      <c r="E294" s="12">
        <v>4</v>
      </c>
      <c r="F294" s="12">
        <v>0</v>
      </c>
      <c r="G294" s="12">
        <v>0</v>
      </c>
      <c r="H294" s="12">
        <v>0</v>
      </c>
      <c r="I294" s="11">
        <f t="shared" si="4"/>
        <v>6</v>
      </c>
    </row>
    <row r="295" spans="1:9" ht="12.75">
      <c r="A295" t="s">
        <v>729</v>
      </c>
      <c r="B295" s="12" t="s">
        <v>730</v>
      </c>
      <c r="C295" s="12">
        <v>61812.1</v>
      </c>
      <c r="D295" s="12">
        <v>0</v>
      </c>
      <c r="E295" s="12">
        <v>0</v>
      </c>
      <c r="F295" s="12">
        <v>2</v>
      </c>
      <c r="G295" s="12">
        <v>2</v>
      </c>
      <c r="H295" s="12">
        <v>2</v>
      </c>
      <c r="I295" s="11">
        <f t="shared" si="4"/>
        <v>6</v>
      </c>
    </row>
    <row r="296" spans="1:9" ht="12.75">
      <c r="A296" t="s">
        <v>731</v>
      </c>
      <c r="B296" s="12" t="s">
        <v>732</v>
      </c>
      <c r="C296" s="12">
        <v>73214.9</v>
      </c>
      <c r="D296" s="12">
        <v>0</v>
      </c>
      <c r="E296" s="12">
        <v>0</v>
      </c>
      <c r="F296" s="12">
        <v>3</v>
      </c>
      <c r="G296" s="12">
        <v>3</v>
      </c>
      <c r="H296" s="12">
        <v>0</v>
      </c>
      <c r="I296" s="11">
        <f t="shared" si="4"/>
        <v>6</v>
      </c>
    </row>
    <row r="297" spans="1:9" ht="12.75">
      <c r="A297" t="s">
        <v>733</v>
      </c>
      <c r="B297" s="12" t="s">
        <v>734</v>
      </c>
      <c r="C297" s="12">
        <v>53646.7</v>
      </c>
      <c r="D297" s="12">
        <v>2</v>
      </c>
      <c r="E297" s="12">
        <v>4</v>
      </c>
      <c r="F297" s="12">
        <v>0</v>
      </c>
      <c r="G297" s="12">
        <v>0</v>
      </c>
      <c r="H297" s="12">
        <v>0</v>
      </c>
      <c r="I297" s="11">
        <f t="shared" si="4"/>
        <v>6</v>
      </c>
    </row>
    <row r="298" spans="1:9" ht="12.75">
      <c r="A298" t="s">
        <v>385</v>
      </c>
      <c r="B298" s="12" t="s">
        <v>386</v>
      </c>
      <c r="C298" s="12">
        <v>46719.9</v>
      </c>
      <c r="D298" s="12">
        <v>5</v>
      </c>
      <c r="E298" s="12">
        <v>0</v>
      </c>
      <c r="F298" s="12">
        <v>0</v>
      </c>
      <c r="G298" s="12">
        <v>0</v>
      </c>
      <c r="H298" s="12">
        <v>0</v>
      </c>
      <c r="I298" s="11">
        <f t="shared" si="4"/>
        <v>5</v>
      </c>
    </row>
    <row r="299" spans="1:9" ht="12.75">
      <c r="A299" t="s">
        <v>484</v>
      </c>
      <c r="B299" s="12" t="s">
        <v>485</v>
      </c>
      <c r="C299" s="12">
        <v>24339.8</v>
      </c>
      <c r="D299" s="12">
        <v>0</v>
      </c>
      <c r="E299" s="12">
        <v>0</v>
      </c>
      <c r="F299" s="12">
        <v>4</v>
      </c>
      <c r="G299" s="12">
        <v>0</v>
      </c>
      <c r="H299" s="12">
        <v>1</v>
      </c>
      <c r="I299" s="11">
        <f t="shared" si="4"/>
        <v>5</v>
      </c>
    </row>
    <row r="300" spans="1:9" ht="12.75">
      <c r="A300" t="s">
        <v>417</v>
      </c>
      <c r="B300" s="12" t="s">
        <v>418</v>
      </c>
      <c r="C300" s="12">
        <v>51495.3</v>
      </c>
      <c r="D300" s="12">
        <v>0</v>
      </c>
      <c r="E300" s="12">
        <v>0</v>
      </c>
      <c r="F300" s="12">
        <v>0</v>
      </c>
      <c r="G300" s="12">
        <v>5</v>
      </c>
      <c r="H300" s="12">
        <v>0</v>
      </c>
      <c r="I300" s="11">
        <f t="shared" si="4"/>
        <v>5</v>
      </c>
    </row>
    <row r="301" spans="1:9" ht="12.75">
      <c r="A301" t="s">
        <v>550</v>
      </c>
      <c r="B301" s="12" t="s">
        <v>551</v>
      </c>
      <c r="C301" s="12">
        <v>19873.1</v>
      </c>
      <c r="D301" s="12">
        <v>0</v>
      </c>
      <c r="E301" s="12">
        <v>0</v>
      </c>
      <c r="F301" s="12">
        <v>0</v>
      </c>
      <c r="G301" s="12">
        <v>1</v>
      </c>
      <c r="H301" s="12">
        <v>4</v>
      </c>
      <c r="I301" s="11">
        <f t="shared" si="4"/>
        <v>5</v>
      </c>
    </row>
    <row r="302" spans="1:9" ht="12.75">
      <c r="A302" t="s">
        <v>735</v>
      </c>
      <c r="B302" s="12" t="s">
        <v>736</v>
      </c>
      <c r="C302" s="12">
        <v>21743.2</v>
      </c>
      <c r="D302" s="12">
        <v>0</v>
      </c>
      <c r="E302" s="12">
        <v>0</v>
      </c>
      <c r="F302" s="12">
        <v>0</v>
      </c>
      <c r="G302" s="12">
        <v>0</v>
      </c>
      <c r="H302" s="12">
        <v>5</v>
      </c>
      <c r="I302" s="11">
        <f t="shared" si="4"/>
        <v>5</v>
      </c>
    </row>
    <row r="303" spans="1:9" ht="12.75">
      <c r="A303" t="s">
        <v>737</v>
      </c>
      <c r="B303" s="12" t="s">
        <v>738</v>
      </c>
      <c r="C303" s="12">
        <v>21658.7</v>
      </c>
      <c r="D303" s="12">
        <v>0</v>
      </c>
      <c r="E303" s="12">
        <v>0</v>
      </c>
      <c r="F303" s="12">
        <v>2</v>
      </c>
      <c r="G303" s="12">
        <v>3</v>
      </c>
      <c r="H303" s="12">
        <v>0</v>
      </c>
      <c r="I303" s="11">
        <f t="shared" si="4"/>
        <v>5</v>
      </c>
    </row>
    <row r="304" spans="1:9" ht="12.75">
      <c r="A304" t="s">
        <v>739</v>
      </c>
      <c r="B304" s="12" t="s">
        <v>740</v>
      </c>
      <c r="C304" s="12">
        <v>11723.1</v>
      </c>
      <c r="D304" s="12">
        <v>0</v>
      </c>
      <c r="E304" s="12">
        <v>0</v>
      </c>
      <c r="F304" s="12">
        <v>2</v>
      </c>
      <c r="G304" s="12">
        <v>0</v>
      </c>
      <c r="H304" s="12">
        <v>3</v>
      </c>
      <c r="I304" s="11">
        <f t="shared" si="4"/>
        <v>5</v>
      </c>
    </row>
    <row r="305" spans="1:9" ht="12.75">
      <c r="A305" t="s">
        <v>504</v>
      </c>
      <c r="B305" s="12" t="s">
        <v>505</v>
      </c>
      <c r="C305" s="12">
        <v>42034.1</v>
      </c>
      <c r="D305" s="12">
        <v>0</v>
      </c>
      <c r="E305" s="12">
        <v>0</v>
      </c>
      <c r="F305" s="12">
        <v>2</v>
      </c>
      <c r="G305" s="12">
        <v>0</v>
      </c>
      <c r="H305" s="12">
        <v>3</v>
      </c>
      <c r="I305" s="11">
        <f t="shared" si="4"/>
        <v>5</v>
      </c>
    </row>
    <row r="306" spans="1:9" ht="12.75">
      <c r="A306" t="s">
        <v>741</v>
      </c>
      <c r="B306" s="12" t="s">
        <v>742</v>
      </c>
      <c r="C306" s="12">
        <v>84828.8</v>
      </c>
      <c r="D306" s="12">
        <v>0</v>
      </c>
      <c r="E306" s="12">
        <v>0</v>
      </c>
      <c r="F306" s="12">
        <v>0</v>
      </c>
      <c r="G306" s="12">
        <v>1</v>
      </c>
      <c r="H306" s="12">
        <v>4</v>
      </c>
      <c r="I306" s="11">
        <f t="shared" si="4"/>
        <v>5</v>
      </c>
    </row>
    <row r="307" spans="1:9" ht="12.75">
      <c r="A307" t="s">
        <v>743</v>
      </c>
      <c r="B307" s="12" t="s">
        <v>744</v>
      </c>
      <c r="C307" s="12">
        <v>98099</v>
      </c>
      <c r="D307" s="12">
        <v>0</v>
      </c>
      <c r="E307" s="12">
        <v>0</v>
      </c>
      <c r="F307" s="12">
        <v>2</v>
      </c>
      <c r="G307" s="12">
        <v>1</v>
      </c>
      <c r="H307" s="12">
        <v>2</v>
      </c>
      <c r="I307" s="11">
        <f t="shared" si="4"/>
        <v>5</v>
      </c>
    </row>
    <row r="308" spans="1:9" ht="12.75">
      <c r="A308" t="s">
        <v>745</v>
      </c>
      <c r="B308" s="12" t="s">
        <v>746</v>
      </c>
      <c r="C308" s="12">
        <v>28624.4</v>
      </c>
      <c r="D308" s="12">
        <v>0</v>
      </c>
      <c r="E308" s="12">
        <v>0</v>
      </c>
      <c r="F308" s="12">
        <v>0</v>
      </c>
      <c r="G308" s="12">
        <v>0</v>
      </c>
      <c r="H308" s="12">
        <v>5</v>
      </c>
      <c r="I308" s="11">
        <f t="shared" si="4"/>
        <v>5</v>
      </c>
    </row>
    <row r="309" spans="1:9" ht="12.75">
      <c r="A309" t="s">
        <v>747</v>
      </c>
      <c r="B309" s="12" t="s">
        <v>748</v>
      </c>
      <c r="C309" s="12">
        <v>16103.7</v>
      </c>
      <c r="D309" s="12">
        <v>0</v>
      </c>
      <c r="E309" s="12">
        <v>0</v>
      </c>
      <c r="F309" s="12">
        <v>2</v>
      </c>
      <c r="G309" s="12">
        <v>1</v>
      </c>
      <c r="H309" s="12">
        <v>2</v>
      </c>
      <c r="I309" s="11">
        <f t="shared" si="4"/>
        <v>5</v>
      </c>
    </row>
    <row r="310" spans="1:9" ht="12.75">
      <c r="A310" t="s">
        <v>749</v>
      </c>
      <c r="B310" s="12" t="s">
        <v>750</v>
      </c>
      <c r="C310" s="12">
        <v>12622.4</v>
      </c>
      <c r="D310" s="12">
        <v>5</v>
      </c>
      <c r="E310" s="12">
        <v>0</v>
      </c>
      <c r="F310" s="12">
        <v>0</v>
      </c>
      <c r="G310" s="12">
        <v>0</v>
      </c>
      <c r="H310" s="12">
        <v>0</v>
      </c>
      <c r="I310" s="11">
        <f t="shared" si="4"/>
        <v>5</v>
      </c>
    </row>
    <row r="311" spans="1:9" ht="12.75">
      <c r="A311" t="s">
        <v>751</v>
      </c>
      <c r="B311" s="12" t="s">
        <v>752</v>
      </c>
      <c r="C311" s="12">
        <v>16053.8</v>
      </c>
      <c r="D311" s="12">
        <v>3</v>
      </c>
      <c r="E311" s="12">
        <v>0</v>
      </c>
      <c r="F311" s="12">
        <v>2</v>
      </c>
      <c r="G311" s="12">
        <v>0</v>
      </c>
      <c r="H311" s="12">
        <v>0</v>
      </c>
      <c r="I311" s="11">
        <f t="shared" si="4"/>
        <v>5</v>
      </c>
    </row>
    <row r="312" spans="1:9" ht="12.75">
      <c r="A312" t="s">
        <v>753</v>
      </c>
      <c r="B312" s="12" t="s">
        <v>754</v>
      </c>
      <c r="C312" s="12">
        <v>80222.8</v>
      </c>
      <c r="D312" s="12">
        <v>0</v>
      </c>
      <c r="E312" s="12">
        <v>0</v>
      </c>
      <c r="F312" s="12">
        <v>2</v>
      </c>
      <c r="G312" s="12">
        <v>3</v>
      </c>
      <c r="H312" s="12">
        <v>0</v>
      </c>
      <c r="I312" s="11">
        <f t="shared" si="4"/>
        <v>5</v>
      </c>
    </row>
    <row r="313" spans="1:9" ht="12.75">
      <c r="A313" t="s">
        <v>755</v>
      </c>
      <c r="B313" s="12" t="s">
        <v>756</v>
      </c>
      <c r="C313" s="12">
        <v>83853.1</v>
      </c>
      <c r="D313" s="12">
        <v>0</v>
      </c>
      <c r="E313" s="12">
        <v>0</v>
      </c>
      <c r="F313" s="12">
        <v>0</v>
      </c>
      <c r="G313" s="12">
        <v>0</v>
      </c>
      <c r="H313" s="12">
        <v>5</v>
      </c>
      <c r="I313" s="11">
        <f t="shared" si="4"/>
        <v>5</v>
      </c>
    </row>
    <row r="314" spans="1:9" ht="12.75">
      <c r="A314" t="s">
        <v>757</v>
      </c>
      <c r="B314" s="12" t="s">
        <v>758</v>
      </c>
      <c r="C314" s="12">
        <v>12864</v>
      </c>
      <c r="D314" s="12">
        <v>0</v>
      </c>
      <c r="E314" s="12">
        <v>0</v>
      </c>
      <c r="F314" s="12">
        <v>1</v>
      </c>
      <c r="G314" s="12">
        <v>1</v>
      </c>
      <c r="H314" s="12">
        <v>3</v>
      </c>
      <c r="I314" s="11">
        <f t="shared" si="4"/>
        <v>5</v>
      </c>
    </row>
    <row r="315" spans="1:9" ht="12.75">
      <c r="A315" t="s">
        <v>759</v>
      </c>
      <c r="B315" s="12" t="s">
        <v>760</v>
      </c>
      <c r="C315" s="12">
        <v>23748.4</v>
      </c>
      <c r="D315" s="12">
        <v>0</v>
      </c>
      <c r="E315" s="12">
        <v>0</v>
      </c>
      <c r="F315" s="12">
        <v>4</v>
      </c>
      <c r="G315" s="12">
        <v>0</v>
      </c>
      <c r="H315" s="12">
        <v>1</v>
      </c>
      <c r="I315" s="11">
        <f t="shared" si="4"/>
        <v>5</v>
      </c>
    </row>
    <row r="316" spans="1:9" ht="12.75">
      <c r="A316" t="s">
        <v>761</v>
      </c>
      <c r="B316" s="12" t="s">
        <v>762</v>
      </c>
      <c r="C316" s="12">
        <v>112250.7</v>
      </c>
      <c r="D316" s="12">
        <v>0</v>
      </c>
      <c r="E316" s="12">
        <v>0</v>
      </c>
      <c r="F316" s="12">
        <v>2</v>
      </c>
      <c r="G316" s="12">
        <v>3</v>
      </c>
      <c r="H316" s="12">
        <v>0</v>
      </c>
      <c r="I316" s="11">
        <f t="shared" si="4"/>
        <v>5</v>
      </c>
    </row>
    <row r="317" spans="1:9" ht="12.75">
      <c r="A317" t="s">
        <v>474</v>
      </c>
      <c r="B317" s="12" t="s">
        <v>475</v>
      </c>
      <c r="C317" s="12">
        <v>40234.6</v>
      </c>
      <c r="D317" s="12">
        <v>1</v>
      </c>
      <c r="E317" s="12">
        <v>0</v>
      </c>
      <c r="F317" s="12">
        <v>0</v>
      </c>
      <c r="G317" s="12">
        <v>0</v>
      </c>
      <c r="H317" s="12">
        <v>3</v>
      </c>
      <c r="I317" s="11">
        <f t="shared" si="4"/>
        <v>4</v>
      </c>
    </row>
    <row r="318" spans="1:9" ht="12.75">
      <c r="A318" t="s">
        <v>763</v>
      </c>
      <c r="B318" s="12" t="s">
        <v>764</v>
      </c>
      <c r="C318" s="12">
        <v>18335.7</v>
      </c>
      <c r="D318" s="12">
        <v>4</v>
      </c>
      <c r="E318" s="12">
        <v>0</v>
      </c>
      <c r="F318" s="12">
        <v>0</v>
      </c>
      <c r="G318" s="12">
        <v>0</v>
      </c>
      <c r="H318" s="12">
        <v>0</v>
      </c>
      <c r="I318" s="11">
        <f t="shared" si="4"/>
        <v>4</v>
      </c>
    </row>
    <row r="319" spans="1:9" ht="12.75">
      <c r="A319" t="s">
        <v>554</v>
      </c>
      <c r="B319" s="12" t="s">
        <v>555</v>
      </c>
      <c r="C319" s="12">
        <v>49292.6</v>
      </c>
      <c r="D319" s="12">
        <v>0</v>
      </c>
      <c r="E319" s="12">
        <v>0</v>
      </c>
      <c r="F319" s="12">
        <v>3</v>
      </c>
      <c r="G319" s="12">
        <v>1</v>
      </c>
      <c r="H319" s="12">
        <v>0</v>
      </c>
      <c r="I319" s="11">
        <f t="shared" si="4"/>
        <v>4</v>
      </c>
    </row>
    <row r="320" spans="1:9" ht="12.75">
      <c r="A320" t="s">
        <v>765</v>
      </c>
      <c r="B320" s="12" t="s">
        <v>766</v>
      </c>
      <c r="C320" s="12">
        <v>26977.3</v>
      </c>
      <c r="D320" s="12">
        <v>0</v>
      </c>
      <c r="E320" s="12">
        <v>0</v>
      </c>
      <c r="F320" s="12">
        <v>2</v>
      </c>
      <c r="G320" s="12">
        <v>0</v>
      </c>
      <c r="H320" s="12">
        <v>2</v>
      </c>
      <c r="I320" s="11">
        <f t="shared" si="4"/>
        <v>4</v>
      </c>
    </row>
    <row r="321" spans="1:9" ht="12.75">
      <c r="A321" t="s">
        <v>590</v>
      </c>
      <c r="B321" s="12" t="s">
        <v>591</v>
      </c>
      <c r="C321" s="12">
        <v>30263.4</v>
      </c>
      <c r="D321" s="12">
        <v>0</v>
      </c>
      <c r="E321" s="12">
        <v>0</v>
      </c>
      <c r="F321" s="12">
        <v>1</v>
      </c>
      <c r="G321" s="12">
        <v>1</v>
      </c>
      <c r="H321" s="12">
        <v>2</v>
      </c>
      <c r="I321" s="11">
        <f t="shared" si="4"/>
        <v>4</v>
      </c>
    </row>
    <row r="322" spans="1:9" ht="12.75">
      <c r="A322" t="s">
        <v>578</v>
      </c>
      <c r="B322" s="12" t="s">
        <v>579</v>
      </c>
      <c r="C322" s="12">
        <v>47635</v>
      </c>
      <c r="D322" s="12">
        <v>3</v>
      </c>
      <c r="E322" s="12">
        <v>1</v>
      </c>
      <c r="F322" s="12">
        <v>0</v>
      </c>
      <c r="G322" s="12">
        <v>0</v>
      </c>
      <c r="H322" s="12">
        <v>0</v>
      </c>
      <c r="I322" s="11">
        <f t="shared" si="4"/>
        <v>4</v>
      </c>
    </row>
    <row r="323" spans="1:9" ht="12.75">
      <c r="A323" t="s">
        <v>556</v>
      </c>
      <c r="B323" s="12" t="s">
        <v>557</v>
      </c>
      <c r="C323" s="12">
        <v>24409.5</v>
      </c>
      <c r="D323" s="12">
        <v>0</v>
      </c>
      <c r="E323" s="12">
        <v>1</v>
      </c>
      <c r="F323" s="12">
        <v>2</v>
      </c>
      <c r="G323" s="12">
        <v>1</v>
      </c>
      <c r="H323" s="12">
        <v>0</v>
      </c>
      <c r="I323" s="11">
        <f t="shared" si="4"/>
        <v>4</v>
      </c>
    </row>
    <row r="324" spans="1:9" ht="12.75">
      <c r="A324" t="s">
        <v>568</v>
      </c>
      <c r="B324" s="12" t="s">
        <v>569</v>
      </c>
      <c r="C324" s="12">
        <v>28617.7</v>
      </c>
      <c r="D324" s="12">
        <v>0</v>
      </c>
      <c r="E324" s="12">
        <v>0</v>
      </c>
      <c r="F324" s="12">
        <v>2</v>
      </c>
      <c r="G324" s="12">
        <v>0</v>
      </c>
      <c r="H324" s="12">
        <v>2</v>
      </c>
      <c r="I324" s="11">
        <f t="shared" si="4"/>
        <v>4</v>
      </c>
    </row>
    <row r="325" spans="1:9" ht="12.75">
      <c r="A325" t="s">
        <v>767</v>
      </c>
      <c r="B325" s="12" t="s">
        <v>768</v>
      </c>
      <c r="C325" s="12">
        <v>22524.1</v>
      </c>
      <c r="D325" s="12">
        <v>0</v>
      </c>
      <c r="E325" s="12">
        <v>0</v>
      </c>
      <c r="F325" s="12">
        <v>2</v>
      </c>
      <c r="G325" s="12">
        <v>1</v>
      </c>
      <c r="H325" s="12">
        <v>1</v>
      </c>
      <c r="I325" s="11">
        <f t="shared" si="4"/>
        <v>4</v>
      </c>
    </row>
    <row r="326" spans="1:9" ht="12.75">
      <c r="A326" t="s">
        <v>769</v>
      </c>
      <c r="B326" s="12" t="s">
        <v>770</v>
      </c>
      <c r="C326" s="12">
        <v>53181.9</v>
      </c>
      <c r="D326" s="12">
        <v>0</v>
      </c>
      <c r="E326" s="12">
        <v>0</v>
      </c>
      <c r="F326" s="12">
        <v>3</v>
      </c>
      <c r="G326" s="12">
        <v>1</v>
      </c>
      <c r="H326" s="12">
        <v>0</v>
      </c>
      <c r="I326" s="11">
        <f aca="true" t="shared" si="5" ref="I326:I389">SUM(D326:H326)</f>
        <v>4</v>
      </c>
    </row>
    <row r="327" spans="1:9" ht="12.75">
      <c r="A327" t="s">
        <v>771</v>
      </c>
      <c r="B327" s="12" t="s">
        <v>772</v>
      </c>
      <c r="C327" s="12">
        <v>20571.6</v>
      </c>
      <c r="D327" s="12">
        <v>0</v>
      </c>
      <c r="E327" s="12">
        <v>0</v>
      </c>
      <c r="F327" s="12">
        <v>0</v>
      </c>
      <c r="G327" s="12">
        <v>0</v>
      </c>
      <c r="H327" s="12">
        <v>4</v>
      </c>
      <c r="I327" s="11">
        <f t="shared" si="5"/>
        <v>4</v>
      </c>
    </row>
    <row r="328" spans="1:9" ht="12.75">
      <c r="A328" t="s">
        <v>773</v>
      </c>
      <c r="B328" s="12" t="s">
        <v>774</v>
      </c>
      <c r="C328" s="12">
        <v>66422.7</v>
      </c>
      <c r="D328" s="12">
        <v>0</v>
      </c>
      <c r="E328" s="12">
        <v>0</v>
      </c>
      <c r="F328" s="12">
        <v>1</v>
      </c>
      <c r="G328" s="12">
        <v>2</v>
      </c>
      <c r="H328" s="12">
        <v>1</v>
      </c>
      <c r="I328" s="11">
        <f t="shared" si="5"/>
        <v>4</v>
      </c>
    </row>
    <row r="329" spans="1:9" ht="12.75">
      <c r="A329" t="s">
        <v>775</v>
      </c>
      <c r="B329" s="12" t="s">
        <v>776</v>
      </c>
      <c r="C329" s="12">
        <v>91865.1</v>
      </c>
      <c r="D329" s="12">
        <v>0</v>
      </c>
      <c r="E329" s="12">
        <v>0</v>
      </c>
      <c r="F329" s="12">
        <v>2</v>
      </c>
      <c r="G329" s="12">
        <v>1</v>
      </c>
      <c r="H329" s="12">
        <v>1</v>
      </c>
      <c r="I329" s="11">
        <f t="shared" si="5"/>
        <v>4</v>
      </c>
    </row>
    <row r="330" spans="1:9" ht="12.75">
      <c r="A330" t="s">
        <v>777</v>
      </c>
      <c r="B330" s="12" t="s">
        <v>778</v>
      </c>
      <c r="C330" s="12">
        <v>11588.1</v>
      </c>
      <c r="D330" s="12">
        <v>0</v>
      </c>
      <c r="E330" s="12">
        <v>0</v>
      </c>
      <c r="F330" s="12">
        <v>2</v>
      </c>
      <c r="G330" s="12">
        <v>1</v>
      </c>
      <c r="H330" s="12">
        <v>1</v>
      </c>
      <c r="I330" s="11">
        <f t="shared" si="5"/>
        <v>4</v>
      </c>
    </row>
    <row r="331" spans="1:9" ht="12.75">
      <c r="A331" t="s">
        <v>779</v>
      </c>
      <c r="B331" s="12" t="s">
        <v>780</v>
      </c>
      <c r="C331" s="12">
        <v>23058.3</v>
      </c>
      <c r="D331" s="12">
        <v>0</v>
      </c>
      <c r="E331" s="12">
        <v>0</v>
      </c>
      <c r="F331" s="12">
        <v>2</v>
      </c>
      <c r="G331" s="12">
        <v>1</v>
      </c>
      <c r="H331" s="12">
        <v>1</v>
      </c>
      <c r="I331" s="11">
        <f t="shared" si="5"/>
        <v>4</v>
      </c>
    </row>
    <row r="332" spans="1:9" ht="12.75">
      <c r="A332" t="s">
        <v>781</v>
      </c>
      <c r="B332" s="12" t="s">
        <v>782</v>
      </c>
      <c r="C332" s="12">
        <v>36135.5</v>
      </c>
      <c r="D332" s="12">
        <v>0</v>
      </c>
      <c r="E332" s="12">
        <v>1</v>
      </c>
      <c r="F332" s="12">
        <v>1</v>
      </c>
      <c r="G332" s="12">
        <v>1</v>
      </c>
      <c r="H332" s="12">
        <v>1</v>
      </c>
      <c r="I332" s="11">
        <f t="shared" si="5"/>
        <v>4</v>
      </c>
    </row>
    <row r="333" spans="1:9" ht="12.75">
      <c r="A333" t="s">
        <v>783</v>
      </c>
      <c r="B333" s="12" t="s">
        <v>784</v>
      </c>
      <c r="C333" s="12">
        <v>27545.9</v>
      </c>
      <c r="D333" s="12">
        <v>0</v>
      </c>
      <c r="E333" s="12">
        <v>0</v>
      </c>
      <c r="F333" s="12">
        <v>0</v>
      </c>
      <c r="G333" s="12">
        <v>1</v>
      </c>
      <c r="H333" s="12">
        <v>3</v>
      </c>
      <c r="I333" s="11">
        <f t="shared" si="5"/>
        <v>4</v>
      </c>
    </row>
    <row r="334" spans="1:9" ht="12.75">
      <c r="A334" t="s">
        <v>785</v>
      </c>
      <c r="B334" s="12" t="s">
        <v>786</v>
      </c>
      <c r="C334" s="12">
        <v>25369.7</v>
      </c>
      <c r="D334" s="12">
        <v>0</v>
      </c>
      <c r="E334" s="12">
        <v>0</v>
      </c>
      <c r="F334" s="12">
        <v>0</v>
      </c>
      <c r="G334" s="12">
        <v>4</v>
      </c>
      <c r="H334" s="12">
        <v>0</v>
      </c>
      <c r="I334" s="11">
        <f t="shared" si="5"/>
        <v>4</v>
      </c>
    </row>
    <row r="335" spans="1:9" ht="12.75">
      <c r="A335" t="s">
        <v>787</v>
      </c>
      <c r="B335" s="12" t="s">
        <v>788</v>
      </c>
      <c r="C335" s="12">
        <v>23549.2</v>
      </c>
      <c r="D335" s="12">
        <v>0</v>
      </c>
      <c r="E335" s="12">
        <v>0</v>
      </c>
      <c r="F335" s="12">
        <v>2</v>
      </c>
      <c r="G335" s="12">
        <v>1</v>
      </c>
      <c r="H335" s="12">
        <v>1</v>
      </c>
      <c r="I335" s="11">
        <f t="shared" si="5"/>
        <v>4</v>
      </c>
    </row>
    <row r="336" spans="1:9" ht="12.75">
      <c r="A336" t="s">
        <v>582</v>
      </c>
      <c r="B336" s="12" t="s">
        <v>583</v>
      </c>
      <c r="C336" s="12">
        <v>35398.7</v>
      </c>
      <c r="D336" s="12">
        <v>0</v>
      </c>
      <c r="E336" s="12">
        <v>0</v>
      </c>
      <c r="F336" s="12">
        <v>0</v>
      </c>
      <c r="G336" s="12">
        <v>0</v>
      </c>
      <c r="H336" s="12">
        <v>4</v>
      </c>
      <c r="I336" s="11">
        <f t="shared" si="5"/>
        <v>4</v>
      </c>
    </row>
    <row r="337" spans="1:9" ht="12.75">
      <c r="A337" t="s">
        <v>789</v>
      </c>
      <c r="B337" s="12" t="s">
        <v>790</v>
      </c>
      <c r="C337" s="12">
        <v>27747.4</v>
      </c>
      <c r="D337" s="12">
        <v>0</v>
      </c>
      <c r="E337" s="12">
        <v>0</v>
      </c>
      <c r="F337" s="12">
        <v>1</v>
      </c>
      <c r="G337" s="12">
        <v>3</v>
      </c>
      <c r="H337" s="12">
        <v>0</v>
      </c>
      <c r="I337" s="11">
        <f t="shared" si="5"/>
        <v>4</v>
      </c>
    </row>
    <row r="338" spans="1:9" ht="12.75">
      <c r="A338" t="s">
        <v>791</v>
      </c>
      <c r="B338" s="12" t="s">
        <v>792</v>
      </c>
      <c r="C338" s="12">
        <v>40213.3</v>
      </c>
      <c r="D338" s="12">
        <v>0</v>
      </c>
      <c r="E338" s="12">
        <v>0</v>
      </c>
      <c r="F338" s="12">
        <v>2</v>
      </c>
      <c r="G338" s="12">
        <v>2</v>
      </c>
      <c r="H338" s="12">
        <v>0</v>
      </c>
      <c r="I338" s="11">
        <f t="shared" si="5"/>
        <v>4</v>
      </c>
    </row>
    <row r="339" spans="1:9" ht="12.75">
      <c r="A339" t="s">
        <v>793</v>
      </c>
      <c r="B339" s="12" t="s">
        <v>794</v>
      </c>
      <c r="C339" s="12">
        <v>91850.7</v>
      </c>
      <c r="D339" s="12">
        <v>0</v>
      </c>
      <c r="E339" s="12">
        <v>0</v>
      </c>
      <c r="F339" s="12">
        <v>2</v>
      </c>
      <c r="G339" s="12">
        <v>2</v>
      </c>
      <c r="H339" s="12">
        <v>0</v>
      </c>
      <c r="I339" s="11">
        <f t="shared" si="5"/>
        <v>4</v>
      </c>
    </row>
    <row r="340" spans="1:9" ht="12.75">
      <c r="A340" t="s">
        <v>620</v>
      </c>
      <c r="B340" s="12" t="s">
        <v>621</v>
      </c>
      <c r="C340" s="12">
        <v>21750.4</v>
      </c>
      <c r="D340" s="12">
        <v>0</v>
      </c>
      <c r="E340" s="12">
        <v>0</v>
      </c>
      <c r="F340" s="12">
        <v>1</v>
      </c>
      <c r="G340" s="12">
        <v>1</v>
      </c>
      <c r="H340" s="12">
        <v>2</v>
      </c>
      <c r="I340" s="11">
        <f t="shared" si="5"/>
        <v>4</v>
      </c>
    </row>
    <row r="341" spans="1:9" ht="12.75">
      <c r="A341" t="s">
        <v>618</v>
      </c>
      <c r="B341" s="12" t="s">
        <v>619</v>
      </c>
      <c r="C341" s="12">
        <v>31523.8</v>
      </c>
      <c r="D341" s="12">
        <v>0</v>
      </c>
      <c r="E341" s="12">
        <v>0</v>
      </c>
      <c r="F341" s="12">
        <v>2</v>
      </c>
      <c r="G341" s="12">
        <v>0</v>
      </c>
      <c r="H341" s="12">
        <v>2</v>
      </c>
      <c r="I341" s="11">
        <f t="shared" si="5"/>
        <v>4</v>
      </c>
    </row>
    <row r="342" spans="1:9" ht="12.75">
      <c r="A342" t="s">
        <v>614</v>
      </c>
      <c r="B342" s="12" t="s">
        <v>615</v>
      </c>
      <c r="C342" s="12">
        <v>85746.8</v>
      </c>
      <c r="D342" s="12">
        <v>0</v>
      </c>
      <c r="E342" s="12">
        <v>0</v>
      </c>
      <c r="F342" s="12">
        <v>4</v>
      </c>
      <c r="G342" s="12">
        <v>0</v>
      </c>
      <c r="H342" s="12">
        <v>0</v>
      </c>
      <c r="I342" s="11">
        <f t="shared" si="5"/>
        <v>4</v>
      </c>
    </row>
    <row r="343" spans="1:9" ht="12.75">
      <c r="A343" t="s">
        <v>795</v>
      </c>
      <c r="B343" s="12" t="s">
        <v>796</v>
      </c>
      <c r="C343" s="12">
        <v>57929.4</v>
      </c>
      <c r="D343" s="12">
        <v>1</v>
      </c>
      <c r="E343" s="12">
        <v>0</v>
      </c>
      <c r="F343" s="12">
        <v>0</v>
      </c>
      <c r="G343" s="12">
        <v>3</v>
      </c>
      <c r="H343" s="12">
        <v>0</v>
      </c>
      <c r="I343" s="11">
        <f t="shared" si="5"/>
        <v>4</v>
      </c>
    </row>
    <row r="344" spans="1:9" ht="12.75">
      <c r="A344" t="s">
        <v>797</v>
      </c>
      <c r="B344" s="12" t="s">
        <v>798</v>
      </c>
      <c r="C344" s="12">
        <v>47957.5</v>
      </c>
      <c r="D344" s="12">
        <v>0</v>
      </c>
      <c r="E344" s="12">
        <v>0</v>
      </c>
      <c r="F344" s="12">
        <v>1</v>
      </c>
      <c r="G344" s="12">
        <v>3</v>
      </c>
      <c r="H344" s="12">
        <v>0</v>
      </c>
      <c r="I344" s="11">
        <f t="shared" si="5"/>
        <v>4</v>
      </c>
    </row>
    <row r="345" spans="1:9" ht="12.75">
      <c r="A345" t="s">
        <v>799</v>
      </c>
      <c r="B345" s="12" t="s">
        <v>800</v>
      </c>
      <c r="C345" s="12">
        <v>28153.9</v>
      </c>
      <c r="D345" s="12">
        <v>0</v>
      </c>
      <c r="E345" s="12">
        <v>0</v>
      </c>
      <c r="F345" s="12">
        <v>1</v>
      </c>
      <c r="G345" s="12">
        <v>1</v>
      </c>
      <c r="H345" s="12">
        <v>2</v>
      </c>
      <c r="I345" s="11">
        <f t="shared" si="5"/>
        <v>4</v>
      </c>
    </row>
    <row r="346" spans="1:9" ht="12.75">
      <c r="A346" t="s">
        <v>801</v>
      </c>
      <c r="B346" s="12" t="s">
        <v>802</v>
      </c>
      <c r="C346" s="12">
        <v>72953.7</v>
      </c>
      <c r="D346" s="12">
        <v>2</v>
      </c>
      <c r="E346" s="12">
        <v>1</v>
      </c>
      <c r="F346" s="12">
        <v>1</v>
      </c>
      <c r="G346" s="12">
        <v>0</v>
      </c>
      <c r="H346" s="12">
        <v>0</v>
      </c>
      <c r="I346" s="11">
        <f t="shared" si="5"/>
        <v>4</v>
      </c>
    </row>
    <row r="347" spans="1:9" ht="12.75">
      <c r="A347" t="s">
        <v>803</v>
      </c>
      <c r="B347" s="12" t="s">
        <v>804</v>
      </c>
      <c r="C347" s="12">
        <v>25483.9</v>
      </c>
      <c r="D347" s="12">
        <v>0</v>
      </c>
      <c r="E347" s="12">
        <v>0</v>
      </c>
      <c r="F347" s="12">
        <v>0</v>
      </c>
      <c r="G347" s="12">
        <v>2</v>
      </c>
      <c r="H347" s="12">
        <v>2</v>
      </c>
      <c r="I347" s="11">
        <f t="shared" si="5"/>
        <v>4</v>
      </c>
    </row>
    <row r="348" spans="1:9" ht="12.75">
      <c r="A348" t="s">
        <v>805</v>
      </c>
      <c r="B348" s="12" t="s">
        <v>806</v>
      </c>
      <c r="C348" s="12">
        <v>59877.5</v>
      </c>
      <c r="D348" s="12">
        <v>1</v>
      </c>
      <c r="E348" s="12">
        <v>0</v>
      </c>
      <c r="F348" s="12">
        <v>2</v>
      </c>
      <c r="G348" s="12">
        <v>1</v>
      </c>
      <c r="H348" s="12">
        <v>0</v>
      </c>
      <c r="I348" s="11">
        <f t="shared" si="5"/>
        <v>4</v>
      </c>
    </row>
    <row r="349" spans="1:9" ht="12.75">
      <c r="A349" t="s">
        <v>807</v>
      </c>
      <c r="B349" s="12" t="s">
        <v>808</v>
      </c>
      <c r="C349" s="12">
        <v>28548.1</v>
      </c>
      <c r="D349" s="12">
        <v>0</v>
      </c>
      <c r="E349" s="12">
        <v>0</v>
      </c>
      <c r="F349" s="12">
        <v>1</v>
      </c>
      <c r="G349" s="12">
        <v>1</v>
      </c>
      <c r="H349" s="12">
        <v>2</v>
      </c>
      <c r="I349" s="11">
        <f t="shared" si="5"/>
        <v>4</v>
      </c>
    </row>
    <row r="350" spans="1:9" ht="12.75">
      <c r="A350" t="s">
        <v>809</v>
      </c>
      <c r="B350" s="12" t="s">
        <v>810</v>
      </c>
      <c r="C350" s="12">
        <v>13360</v>
      </c>
      <c r="D350" s="12">
        <v>0</v>
      </c>
      <c r="E350" s="12">
        <v>0</v>
      </c>
      <c r="F350" s="12">
        <v>0</v>
      </c>
      <c r="G350" s="12">
        <v>0</v>
      </c>
      <c r="H350" s="12">
        <v>4</v>
      </c>
      <c r="I350" s="11">
        <f t="shared" si="5"/>
        <v>4</v>
      </c>
    </row>
    <row r="351" spans="1:9" ht="12.75">
      <c r="A351" t="s">
        <v>811</v>
      </c>
      <c r="B351" s="12" t="s">
        <v>812</v>
      </c>
      <c r="C351" s="12">
        <v>21569.4</v>
      </c>
      <c r="D351" s="12">
        <v>0</v>
      </c>
      <c r="E351" s="12">
        <v>0</v>
      </c>
      <c r="F351" s="12">
        <v>0</v>
      </c>
      <c r="G351" s="12">
        <v>0</v>
      </c>
      <c r="H351" s="12">
        <v>4</v>
      </c>
      <c r="I351" s="11">
        <f t="shared" si="5"/>
        <v>4</v>
      </c>
    </row>
    <row r="352" spans="1:9" ht="12.75">
      <c r="A352" t="s">
        <v>813</v>
      </c>
      <c r="B352" s="12" t="s">
        <v>814</v>
      </c>
      <c r="C352" s="12">
        <v>250475.6</v>
      </c>
      <c r="D352" s="12">
        <v>4</v>
      </c>
      <c r="E352" s="12">
        <v>0</v>
      </c>
      <c r="F352" s="12">
        <v>0</v>
      </c>
      <c r="G352" s="12">
        <v>0</v>
      </c>
      <c r="H352" s="12">
        <v>0</v>
      </c>
      <c r="I352" s="11">
        <f t="shared" si="5"/>
        <v>4</v>
      </c>
    </row>
    <row r="353" spans="1:9" ht="12.75">
      <c r="A353" t="s">
        <v>815</v>
      </c>
      <c r="B353" s="12" t="s">
        <v>816</v>
      </c>
      <c r="C353" s="12">
        <v>31699.1</v>
      </c>
      <c r="D353" s="12">
        <v>0</v>
      </c>
      <c r="E353" s="12">
        <v>0</v>
      </c>
      <c r="F353" s="12">
        <v>0</v>
      </c>
      <c r="G353" s="12">
        <v>0</v>
      </c>
      <c r="H353" s="12">
        <v>4</v>
      </c>
      <c r="I353" s="11">
        <f t="shared" si="5"/>
        <v>4</v>
      </c>
    </row>
    <row r="354" spans="1:9" ht="12.75">
      <c r="A354" t="s">
        <v>817</v>
      </c>
      <c r="B354" s="12" t="s">
        <v>818</v>
      </c>
      <c r="C354" s="12">
        <v>31797</v>
      </c>
      <c r="D354" s="12">
        <v>0</v>
      </c>
      <c r="E354" s="12">
        <v>0</v>
      </c>
      <c r="F354" s="12">
        <v>0</v>
      </c>
      <c r="G354" s="12">
        <v>0</v>
      </c>
      <c r="H354" s="12">
        <v>4</v>
      </c>
      <c r="I354" s="11">
        <f t="shared" si="5"/>
        <v>4</v>
      </c>
    </row>
    <row r="355" spans="1:9" ht="12.75">
      <c r="A355" t="s">
        <v>819</v>
      </c>
      <c r="B355" s="12" t="s">
        <v>820</v>
      </c>
      <c r="C355" s="12">
        <v>72879.9</v>
      </c>
      <c r="D355" s="12">
        <v>0</v>
      </c>
      <c r="E355" s="12">
        <v>0</v>
      </c>
      <c r="F355" s="12">
        <v>1</v>
      </c>
      <c r="G355" s="12">
        <v>1</v>
      </c>
      <c r="H355" s="12">
        <v>2</v>
      </c>
      <c r="I355" s="11">
        <f t="shared" si="5"/>
        <v>4</v>
      </c>
    </row>
    <row r="356" spans="1:9" ht="12.75">
      <c r="A356" t="s">
        <v>821</v>
      </c>
      <c r="B356" s="12" t="s">
        <v>822</v>
      </c>
      <c r="C356" s="12">
        <v>62066</v>
      </c>
      <c r="D356" s="12">
        <v>3</v>
      </c>
      <c r="E356" s="12">
        <v>1</v>
      </c>
      <c r="F356" s="12">
        <v>0</v>
      </c>
      <c r="G356" s="12">
        <v>0</v>
      </c>
      <c r="H356" s="12">
        <v>0</v>
      </c>
      <c r="I356" s="11">
        <f t="shared" si="5"/>
        <v>4</v>
      </c>
    </row>
    <row r="357" spans="1:9" ht="12.75">
      <c r="A357" t="s">
        <v>823</v>
      </c>
      <c r="B357" s="12" t="s">
        <v>824</v>
      </c>
      <c r="C357" s="12">
        <v>70142.9</v>
      </c>
      <c r="D357" s="12">
        <v>0</v>
      </c>
      <c r="E357" s="12">
        <v>0</v>
      </c>
      <c r="F357" s="12">
        <v>0</v>
      </c>
      <c r="G357" s="12">
        <v>1</v>
      </c>
      <c r="H357" s="12">
        <v>3</v>
      </c>
      <c r="I357" s="11">
        <f t="shared" si="5"/>
        <v>4</v>
      </c>
    </row>
    <row r="358" spans="1:9" ht="12.75">
      <c r="A358" t="s">
        <v>472</v>
      </c>
      <c r="B358" s="12" t="s">
        <v>473</v>
      </c>
      <c r="C358" s="12">
        <v>61664.2</v>
      </c>
      <c r="D358" s="12">
        <v>0</v>
      </c>
      <c r="E358" s="12">
        <v>0</v>
      </c>
      <c r="F358" s="12">
        <v>3</v>
      </c>
      <c r="G358" s="12">
        <v>0</v>
      </c>
      <c r="H358" s="12">
        <v>0</v>
      </c>
      <c r="I358" s="11">
        <f t="shared" si="5"/>
        <v>3</v>
      </c>
    </row>
    <row r="359" spans="1:9" ht="12.75">
      <c r="A359" t="s">
        <v>267</v>
      </c>
      <c r="B359" s="12" t="s">
        <v>268</v>
      </c>
      <c r="C359" s="12">
        <v>11401.1</v>
      </c>
      <c r="D359" s="12">
        <v>0</v>
      </c>
      <c r="E359" s="12">
        <v>0</v>
      </c>
      <c r="F359" s="12">
        <v>0</v>
      </c>
      <c r="G359" s="12">
        <v>0</v>
      </c>
      <c r="H359" s="12">
        <v>3</v>
      </c>
      <c r="I359" s="11">
        <f t="shared" si="5"/>
        <v>3</v>
      </c>
    </row>
    <row r="360" spans="1:9" ht="12.75">
      <c r="A360" t="s">
        <v>616</v>
      </c>
      <c r="B360" s="12" t="s">
        <v>617</v>
      </c>
      <c r="C360" s="12">
        <v>29626.3</v>
      </c>
      <c r="D360" s="12">
        <v>3</v>
      </c>
      <c r="E360" s="12">
        <v>0</v>
      </c>
      <c r="F360" s="12">
        <v>0</v>
      </c>
      <c r="G360" s="12">
        <v>0</v>
      </c>
      <c r="H360" s="12">
        <v>0</v>
      </c>
      <c r="I360" s="11">
        <f t="shared" si="5"/>
        <v>3</v>
      </c>
    </row>
    <row r="361" spans="1:9" ht="12.75">
      <c r="A361" t="s">
        <v>534</v>
      </c>
      <c r="B361" s="12" t="s">
        <v>535</v>
      </c>
      <c r="C361" s="12">
        <v>45963</v>
      </c>
      <c r="D361" s="12">
        <v>0</v>
      </c>
      <c r="E361" s="12">
        <v>0</v>
      </c>
      <c r="F361" s="12">
        <v>2</v>
      </c>
      <c r="G361" s="12">
        <v>1</v>
      </c>
      <c r="H361" s="12">
        <v>0</v>
      </c>
      <c r="I361" s="11">
        <f t="shared" si="5"/>
        <v>3</v>
      </c>
    </row>
    <row r="362" spans="1:9" ht="12.75">
      <c r="A362" t="s">
        <v>628</v>
      </c>
      <c r="B362" s="12" t="s">
        <v>629</v>
      </c>
      <c r="C362" s="12">
        <v>58237.8</v>
      </c>
      <c r="D362" s="12">
        <v>0</v>
      </c>
      <c r="E362" s="12">
        <v>0</v>
      </c>
      <c r="F362" s="12">
        <v>2</v>
      </c>
      <c r="G362" s="12">
        <v>1</v>
      </c>
      <c r="H362" s="12">
        <v>0</v>
      </c>
      <c r="I362" s="11">
        <f t="shared" si="5"/>
        <v>3</v>
      </c>
    </row>
    <row r="363" spans="1:9" ht="12.75">
      <c r="A363" t="s">
        <v>596</v>
      </c>
      <c r="B363" s="12" t="s">
        <v>597</v>
      </c>
      <c r="C363" s="12">
        <v>26411.9</v>
      </c>
      <c r="D363" s="12">
        <v>0</v>
      </c>
      <c r="E363" s="12">
        <v>0</v>
      </c>
      <c r="F363" s="12">
        <v>1</v>
      </c>
      <c r="G363" s="12">
        <v>0</v>
      </c>
      <c r="H363" s="12">
        <v>2</v>
      </c>
      <c r="I363" s="11">
        <f t="shared" si="5"/>
        <v>3</v>
      </c>
    </row>
    <row r="364" spans="1:9" ht="12.75">
      <c r="A364" t="s">
        <v>526</v>
      </c>
      <c r="B364" s="12" t="s">
        <v>527</v>
      </c>
      <c r="C364" s="12">
        <v>57692.3</v>
      </c>
      <c r="D364" s="12">
        <v>0</v>
      </c>
      <c r="E364" s="12">
        <v>0</v>
      </c>
      <c r="F364" s="12">
        <v>3</v>
      </c>
      <c r="G364" s="12">
        <v>0</v>
      </c>
      <c r="H364" s="12">
        <v>0</v>
      </c>
      <c r="I364" s="11">
        <f t="shared" si="5"/>
        <v>3</v>
      </c>
    </row>
    <row r="365" spans="1:9" ht="12.75">
      <c r="A365" t="s">
        <v>624</v>
      </c>
      <c r="B365" s="12" t="s">
        <v>625</v>
      </c>
      <c r="C365" s="12">
        <v>62999.3</v>
      </c>
      <c r="D365" s="12">
        <v>0</v>
      </c>
      <c r="E365" s="12">
        <v>0</v>
      </c>
      <c r="F365" s="12">
        <v>2</v>
      </c>
      <c r="G365" s="12">
        <v>0</v>
      </c>
      <c r="H365" s="12">
        <v>1</v>
      </c>
      <c r="I365" s="11">
        <f t="shared" si="5"/>
        <v>3</v>
      </c>
    </row>
    <row r="366" spans="1:9" ht="12.75">
      <c r="A366" t="s">
        <v>825</v>
      </c>
      <c r="B366" s="12" t="s">
        <v>826</v>
      </c>
      <c r="C366" s="12">
        <v>65425.1</v>
      </c>
      <c r="D366" s="12">
        <v>0</v>
      </c>
      <c r="E366" s="12">
        <v>0</v>
      </c>
      <c r="F366" s="12">
        <v>0</v>
      </c>
      <c r="G366" s="12">
        <v>3</v>
      </c>
      <c r="H366" s="12">
        <v>0</v>
      </c>
      <c r="I366" s="11">
        <f t="shared" si="5"/>
        <v>3</v>
      </c>
    </row>
    <row r="367" spans="1:9" ht="12.75">
      <c r="A367" t="s">
        <v>622</v>
      </c>
      <c r="B367" s="12" t="s">
        <v>623</v>
      </c>
      <c r="C367" s="12">
        <v>21292.7</v>
      </c>
      <c r="D367" s="12">
        <v>1</v>
      </c>
      <c r="E367" s="12">
        <v>0</v>
      </c>
      <c r="F367" s="12">
        <v>1</v>
      </c>
      <c r="G367" s="12">
        <v>0</v>
      </c>
      <c r="H367" s="12">
        <v>1</v>
      </c>
      <c r="I367" s="11">
        <f t="shared" si="5"/>
        <v>3</v>
      </c>
    </row>
    <row r="368" spans="1:9" ht="12.75">
      <c r="A368" t="s">
        <v>827</v>
      </c>
      <c r="B368" s="12" t="s">
        <v>828</v>
      </c>
      <c r="C368" s="12">
        <v>60653.5</v>
      </c>
      <c r="D368" s="12">
        <v>0</v>
      </c>
      <c r="E368" s="12">
        <v>0</v>
      </c>
      <c r="F368" s="12">
        <v>2</v>
      </c>
      <c r="G368" s="12">
        <v>1</v>
      </c>
      <c r="H368" s="12">
        <v>0</v>
      </c>
      <c r="I368" s="11">
        <f t="shared" si="5"/>
        <v>3</v>
      </c>
    </row>
    <row r="369" spans="1:9" ht="12.75">
      <c r="A369" t="s">
        <v>829</v>
      </c>
      <c r="B369" s="12" t="s">
        <v>830</v>
      </c>
      <c r="C369" s="12">
        <v>12208.8</v>
      </c>
      <c r="D369" s="12">
        <v>0</v>
      </c>
      <c r="E369" s="12">
        <v>0</v>
      </c>
      <c r="F369" s="12">
        <v>1</v>
      </c>
      <c r="G369" s="12">
        <v>1</v>
      </c>
      <c r="H369" s="12">
        <v>1</v>
      </c>
      <c r="I369" s="11">
        <f t="shared" si="5"/>
        <v>3</v>
      </c>
    </row>
    <row r="370" spans="1:9" ht="12.75">
      <c r="A370" t="s">
        <v>831</v>
      </c>
      <c r="B370" s="12" t="s">
        <v>832</v>
      </c>
      <c r="C370" s="12">
        <v>14946.5</v>
      </c>
      <c r="D370" s="12">
        <v>0</v>
      </c>
      <c r="E370" s="12">
        <v>0</v>
      </c>
      <c r="F370" s="12">
        <v>0</v>
      </c>
      <c r="G370" s="12">
        <v>2</v>
      </c>
      <c r="H370" s="12">
        <v>1</v>
      </c>
      <c r="I370" s="11">
        <f t="shared" si="5"/>
        <v>3</v>
      </c>
    </row>
    <row r="371" spans="1:9" ht="12.75">
      <c r="A371" t="s">
        <v>626</v>
      </c>
      <c r="B371" s="12" t="s">
        <v>627</v>
      </c>
      <c r="C371" s="12">
        <v>13208.7</v>
      </c>
      <c r="D371" s="12">
        <v>2</v>
      </c>
      <c r="E371" s="12">
        <v>0</v>
      </c>
      <c r="F371" s="12">
        <v>0</v>
      </c>
      <c r="G371" s="12">
        <v>1</v>
      </c>
      <c r="H371" s="12">
        <v>0</v>
      </c>
      <c r="I371" s="11">
        <f t="shared" si="5"/>
        <v>3</v>
      </c>
    </row>
    <row r="372" spans="1:9" ht="12.75">
      <c r="A372" t="s">
        <v>833</v>
      </c>
      <c r="B372" s="12" t="s">
        <v>834</v>
      </c>
      <c r="C372" s="12">
        <v>40028.1</v>
      </c>
      <c r="D372" s="12">
        <v>0</v>
      </c>
      <c r="E372" s="12">
        <v>0</v>
      </c>
      <c r="F372" s="12">
        <v>1</v>
      </c>
      <c r="G372" s="12">
        <v>1</v>
      </c>
      <c r="H372" s="12">
        <v>1</v>
      </c>
      <c r="I372" s="11">
        <f t="shared" si="5"/>
        <v>3</v>
      </c>
    </row>
    <row r="373" spans="1:9" ht="12.75">
      <c r="A373" t="s">
        <v>598</v>
      </c>
      <c r="B373" s="12" t="s">
        <v>599</v>
      </c>
      <c r="C373" s="12">
        <v>66487.3</v>
      </c>
      <c r="D373" s="12">
        <v>0</v>
      </c>
      <c r="E373" s="12">
        <v>0</v>
      </c>
      <c r="F373" s="12">
        <v>2</v>
      </c>
      <c r="G373" s="12">
        <v>1</v>
      </c>
      <c r="H373" s="12">
        <v>0</v>
      </c>
      <c r="I373" s="11">
        <f t="shared" si="5"/>
        <v>3</v>
      </c>
    </row>
    <row r="374" spans="1:9" ht="12.75">
      <c r="A374" t="s">
        <v>835</v>
      </c>
      <c r="B374" s="12" t="s">
        <v>836</v>
      </c>
      <c r="C374" s="12">
        <v>22054</v>
      </c>
      <c r="D374" s="12">
        <v>1</v>
      </c>
      <c r="E374" s="12">
        <v>1</v>
      </c>
      <c r="F374" s="12">
        <v>0</v>
      </c>
      <c r="G374" s="12">
        <v>0</v>
      </c>
      <c r="H374" s="12">
        <v>1</v>
      </c>
      <c r="I374" s="11">
        <f t="shared" si="5"/>
        <v>3</v>
      </c>
    </row>
    <row r="375" spans="1:9" ht="12.75">
      <c r="A375" t="s">
        <v>837</v>
      </c>
      <c r="B375" s="12" t="s">
        <v>838</v>
      </c>
      <c r="C375" s="12">
        <v>20730</v>
      </c>
      <c r="D375" s="12">
        <v>0</v>
      </c>
      <c r="E375" s="12">
        <v>0</v>
      </c>
      <c r="F375" s="12">
        <v>1</v>
      </c>
      <c r="G375" s="12">
        <v>1</v>
      </c>
      <c r="H375" s="12">
        <v>1</v>
      </c>
      <c r="I375" s="11">
        <f t="shared" si="5"/>
        <v>3</v>
      </c>
    </row>
    <row r="376" spans="1:9" ht="12.75">
      <c r="A376" t="s">
        <v>839</v>
      </c>
      <c r="B376" s="12" t="s">
        <v>840</v>
      </c>
      <c r="C376" s="12">
        <v>158540.1</v>
      </c>
      <c r="D376" s="12">
        <v>0</v>
      </c>
      <c r="E376" s="12">
        <v>0</v>
      </c>
      <c r="F376" s="12">
        <v>0</v>
      </c>
      <c r="G376" s="12">
        <v>2</v>
      </c>
      <c r="H376" s="12">
        <v>1</v>
      </c>
      <c r="I376" s="11">
        <f t="shared" si="5"/>
        <v>3</v>
      </c>
    </row>
    <row r="377" spans="1:9" ht="12.75">
      <c r="A377" t="s">
        <v>841</v>
      </c>
      <c r="B377" s="12" t="s">
        <v>842</v>
      </c>
      <c r="C377" s="12">
        <v>15457.3</v>
      </c>
      <c r="D377" s="12">
        <v>1</v>
      </c>
      <c r="E377" s="12">
        <v>0</v>
      </c>
      <c r="F377" s="12">
        <v>0</v>
      </c>
      <c r="G377" s="12">
        <v>2</v>
      </c>
      <c r="H377" s="12">
        <v>0</v>
      </c>
      <c r="I377" s="11">
        <f t="shared" si="5"/>
        <v>3</v>
      </c>
    </row>
    <row r="378" spans="1:9" ht="12.75">
      <c r="A378" t="s">
        <v>843</v>
      </c>
      <c r="B378" s="12" t="s">
        <v>844</v>
      </c>
      <c r="C378" s="12">
        <v>29522.8</v>
      </c>
      <c r="D378" s="12">
        <v>0</v>
      </c>
      <c r="E378" s="12">
        <v>0</v>
      </c>
      <c r="F378" s="12">
        <v>1</v>
      </c>
      <c r="G378" s="12">
        <v>0</v>
      </c>
      <c r="H378" s="12">
        <v>2</v>
      </c>
      <c r="I378" s="11">
        <f t="shared" si="5"/>
        <v>3</v>
      </c>
    </row>
    <row r="379" spans="1:9" ht="12.75">
      <c r="A379" t="s">
        <v>845</v>
      </c>
      <c r="B379" s="12" t="s">
        <v>846</v>
      </c>
      <c r="C379" s="12">
        <v>70004.9</v>
      </c>
      <c r="D379" s="12">
        <v>0</v>
      </c>
      <c r="E379" s="12">
        <v>0</v>
      </c>
      <c r="F379" s="12">
        <v>2</v>
      </c>
      <c r="G379" s="12">
        <v>1</v>
      </c>
      <c r="H379" s="12">
        <v>0</v>
      </c>
      <c r="I379" s="11">
        <f t="shared" si="5"/>
        <v>3</v>
      </c>
    </row>
    <row r="380" spans="1:9" ht="12.75">
      <c r="A380" t="s">
        <v>847</v>
      </c>
      <c r="B380" s="12" t="s">
        <v>848</v>
      </c>
      <c r="C380" s="12">
        <v>36228.2</v>
      </c>
      <c r="D380" s="12">
        <v>0</v>
      </c>
      <c r="E380" s="12">
        <v>0</v>
      </c>
      <c r="F380" s="12">
        <v>0</v>
      </c>
      <c r="G380" s="12">
        <v>0</v>
      </c>
      <c r="H380" s="12">
        <v>3</v>
      </c>
      <c r="I380" s="11">
        <f t="shared" si="5"/>
        <v>3</v>
      </c>
    </row>
    <row r="381" spans="1:9" ht="12.75">
      <c r="A381" t="s">
        <v>849</v>
      </c>
      <c r="B381" s="12" t="s">
        <v>850</v>
      </c>
      <c r="C381" s="12">
        <v>88589.1</v>
      </c>
      <c r="D381" s="12">
        <v>2</v>
      </c>
      <c r="E381" s="12">
        <v>0</v>
      </c>
      <c r="F381" s="12">
        <v>1</v>
      </c>
      <c r="G381" s="12">
        <v>0</v>
      </c>
      <c r="H381" s="12">
        <v>0</v>
      </c>
      <c r="I381" s="11">
        <f t="shared" si="5"/>
        <v>3</v>
      </c>
    </row>
    <row r="382" spans="1:9" ht="12.75">
      <c r="A382" t="s">
        <v>851</v>
      </c>
      <c r="B382" s="12" t="s">
        <v>852</v>
      </c>
      <c r="C382" s="12">
        <v>58094</v>
      </c>
      <c r="D382" s="12">
        <v>0</v>
      </c>
      <c r="E382" s="12">
        <v>0</v>
      </c>
      <c r="F382" s="12">
        <v>3</v>
      </c>
      <c r="G382" s="12">
        <v>0</v>
      </c>
      <c r="H382" s="12">
        <v>0</v>
      </c>
      <c r="I382" s="11">
        <f t="shared" si="5"/>
        <v>3</v>
      </c>
    </row>
    <row r="383" spans="1:9" ht="12.75">
      <c r="A383" t="s">
        <v>853</v>
      </c>
      <c r="B383" s="12" t="s">
        <v>854</v>
      </c>
      <c r="C383" s="12">
        <v>96247</v>
      </c>
      <c r="D383" s="12">
        <v>0</v>
      </c>
      <c r="E383" s="12">
        <v>0</v>
      </c>
      <c r="F383" s="12">
        <v>0</v>
      </c>
      <c r="G383" s="12">
        <v>1</v>
      </c>
      <c r="H383" s="12">
        <v>2</v>
      </c>
      <c r="I383" s="11">
        <f t="shared" si="5"/>
        <v>3</v>
      </c>
    </row>
    <row r="384" spans="1:9" ht="12.75">
      <c r="A384" t="s">
        <v>855</v>
      </c>
      <c r="B384" s="12" t="s">
        <v>856</v>
      </c>
      <c r="C384" s="12">
        <v>12757.1</v>
      </c>
      <c r="D384" s="12">
        <v>3</v>
      </c>
      <c r="E384" s="12">
        <v>0</v>
      </c>
      <c r="F384" s="12">
        <v>0</v>
      </c>
      <c r="G384" s="12">
        <v>0</v>
      </c>
      <c r="H384" s="12">
        <v>0</v>
      </c>
      <c r="I384" s="11">
        <f t="shared" si="5"/>
        <v>3</v>
      </c>
    </row>
    <row r="385" spans="1:9" ht="12.75">
      <c r="A385" t="s">
        <v>857</v>
      </c>
      <c r="B385" s="12" t="s">
        <v>858</v>
      </c>
      <c r="C385" s="12">
        <v>12334.7</v>
      </c>
      <c r="D385" s="12">
        <v>2</v>
      </c>
      <c r="E385" s="12">
        <v>0</v>
      </c>
      <c r="F385" s="12">
        <v>0</v>
      </c>
      <c r="G385" s="12">
        <v>1</v>
      </c>
      <c r="H385" s="12">
        <v>0</v>
      </c>
      <c r="I385" s="11">
        <f t="shared" si="5"/>
        <v>3</v>
      </c>
    </row>
    <row r="386" spans="1:9" ht="12.75">
      <c r="A386" t="s">
        <v>859</v>
      </c>
      <c r="B386" s="12" t="s">
        <v>860</v>
      </c>
      <c r="C386" s="12">
        <v>15781.7</v>
      </c>
      <c r="D386" s="12">
        <v>0</v>
      </c>
      <c r="E386" s="12">
        <v>0</v>
      </c>
      <c r="F386" s="12">
        <v>0</v>
      </c>
      <c r="G386" s="12">
        <v>1</v>
      </c>
      <c r="H386" s="12">
        <v>2</v>
      </c>
      <c r="I386" s="11">
        <f t="shared" si="5"/>
        <v>3</v>
      </c>
    </row>
    <row r="387" spans="1:9" ht="12.75">
      <c r="A387" t="s">
        <v>861</v>
      </c>
      <c r="B387" s="12" t="s">
        <v>862</v>
      </c>
      <c r="C387" s="12">
        <v>32773.9</v>
      </c>
      <c r="D387" s="12">
        <v>0</v>
      </c>
      <c r="E387" s="12">
        <v>0</v>
      </c>
      <c r="F387" s="12">
        <v>1</v>
      </c>
      <c r="G387" s="12">
        <v>2</v>
      </c>
      <c r="H387" s="12">
        <v>0</v>
      </c>
      <c r="I387" s="11">
        <f t="shared" si="5"/>
        <v>3</v>
      </c>
    </row>
    <row r="388" spans="1:9" ht="12.75">
      <c r="A388" t="s">
        <v>863</v>
      </c>
      <c r="B388" s="12" t="s">
        <v>864</v>
      </c>
      <c r="C388" s="12">
        <v>47336.8</v>
      </c>
      <c r="D388" s="12">
        <v>0</v>
      </c>
      <c r="E388" s="12">
        <v>0</v>
      </c>
      <c r="F388" s="12">
        <v>2</v>
      </c>
      <c r="G388" s="12">
        <v>1</v>
      </c>
      <c r="H388" s="12">
        <v>0</v>
      </c>
      <c r="I388" s="11">
        <f t="shared" si="5"/>
        <v>3</v>
      </c>
    </row>
    <row r="389" spans="1:9" ht="12.75">
      <c r="A389" t="s">
        <v>865</v>
      </c>
      <c r="B389" s="12" t="s">
        <v>866</v>
      </c>
      <c r="C389" s="12">
        <v>26128.2</v>
      </c>
      <c r="D389" s="12">
        <v>0</v>
      </c>
      <c r="E389" s="12">
        <v>0</v>
      </c>
      <c r="F389" s="12">
        <v>0</v>
      </c>
      <c r="G389" s="12">
        <v>3</v>
      </c>
      <c r="H389" s="12">
        <v>0</v>
      </c>
      <c r="I389" s="11">
        <f t="shared" si="5"/>
        <v>3</v>
      </c>
    </row>
    <row r="390" spans="1:9" ht="12.75">
      <c r="A390" t="s">
        <v>867</v>
      </c>
      <c r="B390" s="12" t="s">
        <v>868</v>
      </c>
      <c r="C390" s="12">
        <v>112881.5</v>
      </c>
      <c r="D390" s="12">
        <v>0</v>
      </c>
      <c r="E390" s="12">
        <v>0</v>
      </c>
      <c r="F390" s="12">
        <v>0</v>
      </c>
      <c r="G390" s="12">
        <v>3</v>
      </c>
      <c r="H390" s="12">
        <v>0</v>
      </c>
      <c r="I390" s="11">
        <f aca="true" t="shared" si="6" ref="I390:I453">SUM(D390:H390)</f>
        <v>3</v>
      </c>
    </row>
    <row r="391" spans="1:9" ht="12.75">
      <c r="A391" t="s">
        <v>869</v>
      </c>
      <c r="B391" s="12" t="s">
        <v>870</v>
      </c>
      <c r="C391" s="12">
        <v>20057.7</v>
      </c>
      <c r="D391" s="12">
        <v>0</v>
      </c>
      <c r="E391" s="12">
        <v>1</v>
      </c>
      <c r="F391" s="12">
        <v>1</v>
      </c>
      <c r="G391" s="12">
        <v>0</v>
      </c>
      <c r="H391" s="12">
        <v>1</v>
      </c>
      <c r="I391" s="11">
        <f t="shared" si="6"/>
        <v>3</v>
      </c>
    </row>
    <row r="392" spans="1:9" ht="12.75">
      <c r="A392" t="s">
        <v>871</v>
      </c>
      <c r="B392" s="12" t="s">
        <v>872</v>
      </c>
      <c r="C392" s="12">
        <v>30723.6</v>
      </c>
      <c r="D392" s="12">
        <v>0</v>
      </c>
      <c r="E392" s="12">
        <v>0</v>
      </c>
      <c r="F392" s="12">
        <v>1</v>
      </c>
      <c r="G392" s="12">
        <v>1</v>
      </c>
      <c r="H392" s="12">
        <v>1</v>
      </c>
      <c r="I392" s="11">
        <f t="shared" si="6"/>
        <v>3</v>
      </c>
    </row>
    <row r="393" spans="1:9" ht="12.75">
      <c r="A393" t="s">
        <v>873</v>
      </c>
      <c r="B393" s="12" t="s">
        <v>874</v>
      </c>
      <c r="C393" s="12">
        <v>50309</v>
      </c>
      <c r="D393" s="12">
        <v>0</v>
      </c>
      <c r="E393" s="12">
        <v>0</v>
      </c>
      <c r="F393" s="12">
        <v>0</v>
      </c>
      <c r="G393" s="12">
        <v>1</v>
      </c>
      <c r="H393" s="12">
        <v>2</v>
      </c>
      <c r="I393" s="11">
        <f t="shared" si="6"/>
        <v>3</v>
      </c>
    </row>
    <row r="394" spans="1:9" ht="12.75">
      <c r="A394" t="s">
        <v>875</v>
      </c>
      <c r="B394" s="12" t="s">
        <v>876</v>
      </c>
      <c r="C394" s="12">
        <v>13771.5</v>
      </c>
      <c r="D394" s="12">
        <v>0</v>
      </c>
      <c r="E394" s="12">
        <v>0</v>
      </c>
      <c r="F394" s="12">
        <v>0</v>
      </c>
      <c r="G394" s="12">
        <v>0</v>
      </c>
      <c r="H394" s="12">
        <v>3</v>
      </c>
      <c r="I394" s="11">
        <f t="shared" si="6"/>
        <v>3</v>
      </c>
    </row>
    <row r="395" spans="1:9" ht="12.75">
      <c r="A395" t="s">
        <v>877</v>
      </c>
      <c r="B395" s="12" t="s">
        <v>878</v>
      </c>
      <c r="C395" s="12">
        <v>17510.7</v>
      </c>
      <c r="D395" s="12">
        <v>0</v>
      </c>
      <c r="E395" s="12">
        <v>0</v>
      </c>
      <c r="F395" s="12">
        <v>2</v>
      </c>
      <c r="G395" s="12">
        <v>0</v>
      </c>
      <c r="H395" s="12">
        <v>1</v>
      </c>
      <c r="I395" s="11">
        <f t="shared" si="6"/>
        <v>3</v>
      </c>
    </row>
    <row r="396" spans="1:9" ht="12.75">
      <c r="A396" t="s">
        <v>879</v>
      </c>
      <c r="B396" s="12" t="s">
        <v>880</v>
      </c>
      <c r="C396" s="12">
        <v>23651.7</v>
      </c>
      <c r="D396" s="12">
        <v>0</v>
      </c>
      <c r="E396" s="12">
        <v>0</v>
      </c>
      <c r="F396" s="12">
        <v>2</v>
      </c>
      <c r="G396" s="12">
        <v>1</v>
      </c>
      <c r="H396" s="12">
        <v>0</v>
      </c>
      <c r="I396" s="11">
        <f t="shared" si="6"/>
        <v>3</v>
      </c>
    </row>
    <row r="397" spans="1:9" ht="12.75">
      <c r="A397" t="s">
        <v>881</v>
      </c>
      <c r="B397" s="12" t="s">
        <v>882</v>
      </c>
      <c r="C397" s="12">
        <v>116656.7</v>
      </c>
      <c r="D397" s="12">
        <v>0</v>
      </c>
      <c r="E397" s="12">
        <v>0</v>
      </c>
      <c r="F397" s="12">
        <v>0</v>
      </c>
      <c r="G397" s="12">
        <v>0</v>
      </c>
      <c r="H397" s="12">
        <v>3</v>
      </c>
      <c r="I397" s="11">
        <f t="shared" si="6"/>
        <v>3</v>
      </c>
    </row>
    <row r="398" spans="1:9" ht="12.75">
      <c r="A398" t="s">
        <v>883</v>
      </c>
      <c r="B398" s="12" t="s">
        <v>884</v>
      </c>
      <c r="C398" s="12">
        <v>10382.3</v>
      </c>
      <c r="D398" s="12">
        <v>1</v>
      </c>
      <c r="E398" s="12">
        <v>0</v>
      </c>
      <c r="F398" s="12">
        <v>1</v>
      </c>
      <c r="G398" s="12">
        <v>1</v>
      </c>
      <c r="H398" s="12">
        <v>0</v>
      </c>
      <c r="I398" s="11">
        <f t="shared" si="6"/>
        <v>3</v>
      </c>
    </row>
    <row r="399" spans="1:9" ht="12.75">
      <c r="A399" t="s">
        <v>885</v>
      </c>
      <c r="B399" s="12" t="s">
        <v>886</v>
      </c>
      <c r="C399" s="12">
        <v>56963.6</v>
      </c>
      <c r="D399" s="12">
        <v>0</v>
      </c>
      <c r="E399" s="12">
        <v>0</v>
      </c>
      <c r="F399" s="12">
        <v>1</v>
      </c>
      <c r="G399" s="12">
        <v>2</v>
      </c>
      <c r="H399" s="12">
        <v>0</v>
      </c>
      <c r="I399" s="11">
        <f t="shared" si="6"/>
        <v>3</v>
      </c>
    </row>
    <row r="400" spans="1:9" ht="12.75">
      <c r="A400" t="s">
        <v>887</v>
      </c>
      <c r="B400" s="12" t="s">
        <v>888</v>
      </c>
      <c r="C400" s="12">
        <v>65296</v>
      </c>
      <c r="D400" s="12">
        <v>0</v>
      </c>
      <c r="E400" s="12">
        <v>3</v>
      </c>
      <c r="F400" s="12">
        <v>0</v>
      </c>
      <c r="G400" s="12">
        <v>0</v>
      </c>
      <c r="H400" s="12">
        <v>0</v>
      </c>
      <c r="I400" s="11">
        <f t="shared" si="6"/>
        <v>3</v>
      </c>
    </row>
    <row r="401" spans="1:9" ht="12.75">
      <c r="A401" t="s">
        <v>889</v>
      </c>
      <c r="B401" s="12" t="s">
        <v>890</v>
      </c>
      <c r="C401" s="12">
        <v>14476.1</v>
      </c>
      <c r="D401" s="12">
        <v>0</v>
      </c>
      <c r="E401" s="12">
        <v>0</v>
      </c>
      <c r="F401" s="12">
        <v>0</v>
      </c>
      <c r="G401" s="12">
        <v>3</v>
      </c>
      <c r="H401" s="12">
        <v>0</v>
      </c>
      <c r="I401" s="11">
        <f t="shared" si="6"/>
        <v>3</v>
      </c>
    </row>
    <row r="402" spans="1:9" ht="12.75">
      <c r="A402" t="s">
        <v>891</v>
      </c>
      <c r="B402" s="12" t="s">
        <v>892</v>
      </c>
      <c r="C402" s="12">
        <v>233533.3</v>
      </c>
      <c r="D402" s="12">
        <v>0</v>
      </c>
      <c r="E402" s="12">
        <v>0</v>
      </c>
      <c r="F402" s="12">
        <v>0</v>
      </c>
      <c r="G402" s="12">
        <v>3</v>
      </c>
      <c r="H402" s="12">
        <v>0</v>
      </c>
      <c r="I402" s="11">
        <f t="shared" si="6"/>
        <v>3</v>
      </c>
    </row>
    <row r="403" spans="1:9" ht="12.75">
      <c r="A403" t="s">
        <v>532</v>
      </c>
      <c r="B403" s="12" t="s">
        <v>533</v>
      </c>
      <c r="C403" s="12">
        <v>94955.4</v>
      </c>
      <c r="D403" s="12">
        <v>0</v>
      </c>
      <c r="E403" s="12">
        <v>0</v>
      </c>
      <c r="F403" s="12">
        <v>0</v>
      </c>
      <c r="G403" s="12">
        <v>2</v>
      </c>
      <c r="H403" s="12">
        <v>0</v>
      </c>
      <c r="I403" s="11">
        <f t="shared" si="6"/>
        <v>2</v>
      </c>
    </row>
    <row r="404" spans="1:9" ht="12.75">
      <c r="A404" t="s">
        <v>446</v>
      </c>
      <c r="B404" s="12" t="s">
        <v>447</v>
      </c>
      <c r="C404" s="12">
        <v>82149.5</v>
      </c>
      <c r="D404" s="12">
        <v>2</v>
      </c>
      <c r="E404" s="12">
        <v>0</v>
      </c>
      <c r="F404" s="12">
        <v>0</v>
      </c>
      <c r="G404" s="12">
        <v>0</v>
      </c>
      <c r="H404" s="12">
        <v>0</v>
      </c>
      <c r="I404" s="11">
        <f t="shared" si="6"/>
        <v>2</v>
      </c>
    </row>
    <row r="405" spans="1:9" ht="12.75">
      <c r="A405" t="s">
        <v>47</v>
      </c>
      <c r="B405" s="12" t="s">
        <v>893</v>
      </c>
      <c r="C405" s="12">
        <v>53357.4</v>
      </c>
      <c r="D405" s="12">
        <v>0</v>
      </c>
      <c r="E405" s="12">
        <v>0</v>
      </c>
      <c r="F405" s="12">
        <v>0</v>
      </c>
      <c r="G405" s="12">
        <v>0</v>
      </c>
      <c r="H405" s="12">
        <v>2</v>
      </c>
      <c r="I405" s="11">
        <f t="shared" si="6"/>
        <v>2</v>
      </c>
    </row>
    <row r="406" spans="1:9" ht="12.75">
      <c r="A406" t="s">
        <v>894</v>
      </c>
      <c r="B406" s="12" t="s">
        <v>895</v>
      </c>
      <c r="C406" s="12">
        <v>22328</v>
      </c>
      <c r="D406" s="12">
        <v>0</v>
      </c>
      <c r="E406" s="12">
        <v>0</v>
      </c>
      <c r="F406" s="12">
        <v>0</v>
      </c>
      <c r="G406" s="12">
        <v>0</v>
      </c>
      <c r="H406" s="12">
        <v>2</v>
      </c>
      <c r="I406" s="11">
        <f t="shared" si="6"/>
        <v>2</v>
      </c>
    </row>
    <row r="407" spans="1:9" ht="12.75">
      <c r="A407" t="s">
        <v>470</v>
      </c>
      <c r="B407" s="12" t="s">
        <v>471</v>
      </c>
      <c r="C407" s="12">
        <v>125112.1</v>
      </c>
      <c r="D407" s="12">
        <v>0</v>
      </c>
      <c r="E407" s="12">
        <v>0</v>
      </c>
      <c r="F407" s="12">
        <v>0</v>
      </c>
      <c r="G407" s="12">
        <v>0</v>
      </c>
      <c r="H407" s="12">
        <v>2</v>
      </c>
      <c r="I407" s="11">
        <f t="shared" si="6"/>
        <v>2</v>
      </c>
    </row>
    <row r="408" spans="1:9" ht="12.75">
      <c r="A408" t="s">
        <v>896</v>
      </c>
      <c r="B408" s="12" t="s">
        <v>897</v>
      </c>
      <c r="C408" s="12">
        <v>16688.8</v>
      </c>
      <c r="D408" s="12">
        <v>0</v>
      </c>
      <c r="E408" s="12">
        <v>0</v>
      </c>
      <c r="F408" s="12">
        <v>1</v>
      </c>
      <c r="G408" s="12">
        <v>1</v>
      </c>
      <c r="H408" s="12">
        <v>0</v>
      </c>
      <c r="I408" s="11">
        <f t="shared" si="6"/>
        <v>2</v>
      </c>
    </row>
    <row r="409" spans="1:9" ht="12.75">
      <c r="A409" t="s">
        <v>898</v>
      </c>
      <c r="B409" s="12" t="s">
        <v>899</v>
      </c>
      <c r="C409" s="12">
        <v>80137.9</v>
      </c>
      <c r="D409" s="12">
        <v>0</v>
      </c>
      <c r="E409" s="12">
        <v>0</v>
      </c>
      <c r="F409" s="12">
        <v>1</v>
      </c>
      <c r="G409" s="12">
        <v>1</v>
      </c>
      <c r="H409" s="12">
        <v>0</v>
      </c>
      <c r="I409" s="11">
        <f t="shared" si="6"/>
        <v>2</v>
      </c>
    </row>
    <row r="410" spans="1:9" ht="12.75">
      <c r="A410" t="s">
        <v>900</v>
      </c>
      <c r="B410" s="12" t="s">
        <v>901</v>
      </c>
      <c r="C410" s="12">
        <v>30225.6</v>
      </c>
      <c r="D410" s="12">
        <v>0</v>
      </c>
      <c r="E410" s="12">
        <v>0</v>
      </c>
      <c r="F410" s="12">
        <v>0</v>
      </c>
      <c r="G410" s="12">
        <v>0</v>
      </c>
      <c r="H410" s="12">
        <v>2</v>
      </c>
      <c r="I410" s="11">
        <f t="shared" si="6"/>
        <v>2</v>
      </c>
    </row>
    <row r="411" spans="1:9" ht="12.75">
      <c r="A411" t="s">
        <v>902</v>
      </c>
      <c r="B411" s="12" t="s">
        <v>903</v>
      </c>
      <c r="C411" s="12">
        <v>71436</v>
      </c>
      <c r="D411" s="12">
        <v>0</v>
      </c>
      <c r="E411" s="12">
        <v>0</v>
      </c>
      <c r="F411" s="12">
        <v>2</v>
      </c>
      <c r="G411" s="12">
        <v>0</v>
      </c>
      <c r="H411" s="12">
        <v>0</v>
      </c>
      <c r="I411" s="11">
        <f t="shared" si="6"/>
        <v>2</v>
      </c>
    </row>
    <row r="412" spans="1:9" ht="12.75">
      <c r="A412" t="s">
        <v>584</v>
      </c>
      <c r="B412" s="12" t="s">
        <v>585</v>
      </c>
      <c r="C412" s="12">
        <v>63894.2</v>
      </c>
      <c r="D412" s="12">
        <v>0</v>
      </c>
      <c r="E412" s="12">
        <v>0</v>
      </c>
      <c r="F412" s="12">
        <v>0</v>
      </c>
      <c r="G412" s="12">
        <v>2</v>
      </c>
      <c r="H412" s="12">
        <v>0</v>
      </c>
      <c r="I412" s="11">
        <f t="shared" si="6"/>
        <v>2</v>
      </c>
    </row>
    <row r="413" spans="1:9" ht="12.75">
      <c r="A413" t="s">
        <v>904</v>
      </c>
      <c r="B413" s="12" t="s">
        <v>905</v>
      </c>
      <c r="C413" s="12">
        <v>19107.9</v>
      </c>
      <c r="D413" s="12">
        <v>0</v>
      </c>
      <c r="E413" s="12">
        <v>0</v>
      </c>
      <c r="F413" s="12">
        <v>2</v>
      </c>
      <c r="G413" s="12">
        <v>0</v>
      </c>
      <c r="H413" s="12">
        <v>0</v>
      </c>
      <c r="I413" s="11">
        <f t="shared" si="6"/>
        <v>2</v>
      </c>
    </row>
    <row r="414" spans="1:9" ht="12.75">
      <c r="A414" t="s">
        <v>906</v>
      </c>
      <c r="B414" s="12" t="s">
        <v>907</v>
      </c>
      <c r="C414" s="12">
        <v>63105</v>
      </c>
      <c r="D414" s="12">
        <v>0</v>
      </c>
      <c r="E414" s="12">
        <v>0</v>
      </c>
      <c r="F414" s="12">
        <v>2</v>
      </c>
      <c r="G414" s="12">
        <v>0</v>
      </c>
      <c r="H414" s="12">
        <v>0</v>
      </c>
      <c r="I414" s="11">
        <f t="shared" si="6"/>
        <v>2</v>
      </c>
    </row>
    <row r="415" spans="1:9" ht="12.75">
      <c r="A415" t="s">
        <v>908</v>
      </c>
      <c r="B415" s="12" t="s">
        <v>909</v>
      </c>
      <c r="C415" s="12">
        <v>23381.6</v>
      </c>
      <c r="D415" s="12">
        <v>0</v>
      </c>
      <c r="E415" s="12">
        <v>0</v>
      </c>
      <c r="F415" s="12">
        <v>0</v>
      </c>
      <c r="G415" s="12">
        <v>1</v>
      </c>
      <c r="H415" s="12">
        <v>1</v>
      </c>
      <c r="I415" s="11">
        <f t="shared" si="6"/>
        <v>2</v>
      </c>
    </row>
    <row r="416" spans="1:9" ht="12.75">
      <c r="A416" t="s">
        <v>910</v>
      </c>
      <c r="B416" s="12" t="s">
        <v>911</v>
      </c>
      <c r="C416" s="12">
        <v>21684.5</v>
      </c>
      <c r="D416" s="12">
        <v>0</v>
      </c>
      <c r="E416" s="12">
        <v>0</v>
      </c>
      <c r="F416" s="12">
        <v>0</v>
      </c>
      <c r="G416" s="12">
        <v>2</v>
      </c>
      <c r="H416" s="12">
        <v>0</v>
      </c>
      <c r="I416" s="11">
        <f t="shared" si="6"/>
        <v>2</v>
      </c>
    </row>
    <row r="417" spans="1:9" ht="12.75">
      <c r="A417" t="s">
        <v>912</v>
      </c>
      <c r="B417" s="12" t="s">
        <v>913</v>
      </c>
      <c r="C417" s="12">
        <v>41959.9</v>
      </c>
      <c r="D417" s="12">
        <v>2</v>
      </c>
      <c r="E417" s="12">
        <v>0</v>
      </c>
      <c r="F417" s="12">
        <v>0</v>
      </c>
      <c r="G417" s="12">
        <v>0</v>
      </c>
      <c r="H417" s="12">
        <v>0</v>
      </c>
      <c r="I417" s="11">
        <f t="shared" si="6"/>
        <v>2</v>
      </c>
    </row>
    <row r="418" spans="1:9" ht="12.75">
      <c r="A418" t="s">
        <v>914</v>
      </c>
      <c r="B418" s="12" t="s">
        <v>915</v>
      </c>
      <c r="C418" s="12">
        <v>27999.7</v>
      </c>
      <c r="D418" s="12">
        <v>0</v>
      </c>
      <c r="E418" s="12">
        <v>0</v>
      </c>
      <c r="F418" s="12">
        <v>2</v>
      </c>
      <c r="G418" s="12">
        <v>0</v>
      </c>
      <c r="H418" s="12">
        <v>0</v>
      </c>
      <c r="I418" s="11">
        <f t="shared" si="6"/>
        <v>2</v>
      </c>
    </row>
    <row r="419" spans="1:9" ht="12.75">
      <c r="A419" t="s">
        <v>916</v>
      </c>
      <c r="B419" s="12" t="s">
        <v>917</v>
      </c>
      <c r="C419" s="12">
        <v>21279.2</v>
      </c>
      <c r="D419" s="12">
        <v>0</v>
      </c>
      <c r="E419" s="12">
        <v>0</v>
      </c>
      <c r="F419" s="12">
        <v>0</v>
      </c>
      <c r="G419" s="12">
        <v>2</v>
      </c>
      <c r="H419" s="12">
        <v>0</v>
      </c>
      <c r="I419" s="11">
        <f t="shared" si="6"/>
        <v>2</v>
      </c>
    </row>
    <row r="420" spans="1:9" ht="12.75">
      <c r="A420" t="s">
        <v>918</v>
      </c>
      <c r="B420" s="12" t="s">
        <v>919</v>
      </c>
      <c r="C420" s="12">
        <v>53201.1</v>
      </c>
      <c r="D420" s="12">
        <v>0</v>
      </c>
      <c r="E420" s="12">
        <v>0</v>
      </c>
      <c r="F420" s="12">
        <v>0</v>
      </c>
      <c r="G420" s="12">
        <v>1</v>
      </c>
      <c r="H420" s="12">
        <v>1</v>
      </c>
      <c r="I420" s="11">
        <f t="shared" si="6"/>
        <v>2</v>
      </c>
    </row>
    <row r="421" spans="1:9" ht="12.75">
      <c r="A421" t="s">
        <v>920</v>
      </c>
      <c r="B421" s="12" t="s">
        <v>921</v>
      </c>
      <c r="C421" s="12">
        <v>54288.1</v>
      </c>
      <c r="D421" s="12">
        <v>0</v>
      </c>
      <c r="E421" s="12">
        <v>0</v>
      </c>
      <c r="F421" s="12">
        <v>0</v>
      </c>
      <c r="G421" s="12">
        <v>1</v>
      </c>
      <c r="H421" s="12">
        <v>1</v>
      </c>
      <c r="I421" s="11">
        <f t="shared" si="6"/>
        <v>2</v>
      </c>
    </row>
    <row r="422" spans="1:9" ht="12.75">
      <c r="A422" t="s">
        <v>922</v>
      </c>
      <c r="B422" s="12" t="s">
        <v>923</v>
      </c>
      <c r="C422" s="12">
        <v>30652.4</v>
      </c>
      <c r="D422" s="12">
        <v>0</v>
      </c>
      <c r="E422" s="12">
        <v>0</v>
      </c>
      <c r="F422" s="12">
        <v>2</v>
      </c>
      <c r="G422" s="12">
        <v>0</v>
      </c>
      <c r="H422" s="12">
        <v>0</v>
      </c>
      <c r="I422" s="11">
        <f t="shared" si="6"/>
        <v>2</v>
      </c>
    </row>
    <row r="423" spans="1:9" ht="12.75">
      <c r="A423" t="s">
        <v>924</v>
      </c>
      <c r="B423" s="12" t="s">
        <v>925</v>
      </c>
      <c r="C423" s="12">
        <v>16655.4</v>
      </c>
      <c r="D423" s="12">
        <v>1</v>
      </c>
      <c r="E423" s="12">
        <v>1</v>
      </c>
      <c r="F423" s="12">
        <v>0</v>
      </c>
      <c r="G423" s="12">
        <v>0</v>
      </c>
      <c r="H423" s="12">
        <v>0</v>
      </c>
      <c r="I423" s="11">
        <f t="shared" si="6"/>
        <v>2</v>
      </c>
    </row>
    <row r="424" spans="1:9" ht="12.75">
      <c r="A424" t="s">
        <v>926</v>
      </c>
      <c r="B424" s="12" t="s">
        <v>927</v>
      </c>
      <c r="C424" s="12">
        <v>32139.4</v>
      </c>
      <c r="D424" s="12">
        <v>0</v>
      </c>
      <c r="E424" s="12">
        <v>0</v>
      </c>
      <c r="F424" s="12">
        <v>0</v>
      </c>
      <c r="G424" s="12">
        <v>0</v>
      </c>
      <c r="H424" s="12">
        <v>2</v>
      </c>
      <c r="I424" s="11">
        <f t="shared" si="6"/>
        <v>2</v>
      </c>
    </row>
    <row r="425" spans="1:9" ht="12.75">
      <c r="A425" t="s">
        <v>928</v>
      </c>
      <c r="B425" s="12" t="s">
        <v>929</v>
      </c>
      <c r="C425" s="12">
        <v>38433.3</v>
      </c>
      <c r="D425" s="12">
        <v>2</v>
      </c>
      <c r="E425" s="12">
        <v>0</v>
      </c>
      <c r="F425" s="12">
        <v>0</v>
      </c>
      <c r="G425" s="12">
        <v>0</v>
      </c>
      <c r="H425" s="12">
        <v>0</v>
      </c>
      <c r="I425" s="11">
        <f t="shared" si="6"/>
        <v>2</v>
      </c>
    </row>
    <row r="426" spans="1:9" ht="12.75">
      <c r="A426" t="s">
        <v>930</v>
      </c>
      <c r="B426" s="12" t="s">
        <v>931</v>
      </c>
      <c r="C426" s="12">
        <v>23336</v>
      </c>
      <c r="D426" s="12">
        <v>0</v>
      </c>
      <c r="E426" s="12">
        <v>0</v>
      </c>
      <c r="F426" s="12">
        <v>0</v>
      </c>
      <c r="G426" s="12">
        <v>2</v>
      </c>
      <c r="H426" s="12">
        <v>0</v>
      </c>
      <c r="I426" s="11">
        <f t="shared" si="6"/>
        <v>2</v>
      </c>
    </row>
    <row r="427" spans="1:9" ht="12.75">
      <c r="A427" t="s">
        <v>932</v>
      </c>
      <c r="B427" s="12" t="s">
        <v>933</v>
      </c>
      <c r="C427" s="12">
        <v>20969.3</v>
      </c>
      <c r="D427" s="12">
        <v>0</v>
      </c>
      <c r="E427" s="12">
        <v>0</v>
      </c>
      <c r="F427" s="12">
        <v>1</v>
      </c>
      <c r="G427" s="12">
        <v>0</v>
      </c>
      <c r="H427" s="12">
        <v>1</v>
      </c>
      <c r="I427" s="11">
        <f t="shared" si="6"/>
        <v>2</v>
      </c>
    </row>
    <row r="428" spans="1:9" ht="12.75">
      <c r="A428" t="s">
        <v>934</v>
      </c>
      <c r="B428" s="12" t="s">
        <v>935</v>
      </c>
      <c r="C428" s="12">
        <v>21079.4</v>
      </c>
      <c r="D428" s="12">
        <v>0</v>
      </c>
      <c r="E428" s="12">
        <v>0</v>
      </c>
      <c r="F428" s="12">
        <v>1</v>
      </c>
      <c r="G428" s="12">
        <v>1</v>
      </c>
      <c r="H428" s="12">
        <v>0</v>
      </c>
      <c r="I428" s="11">
        <f t="shared" si="6"/>
        <v>2</v>
      </c>
    </row>
    <row r="429" spans="1:9" ht="12.75">
      <c r="A429" t="s">
        <v>936</v>
      </c>
      <c r="B429" s="12" t="s">
        <v>937</v>
      </c>
      <c r="C429" s="12">
        <v>136433.8</v>
      </c>
      <c r="D429" s="12">
        <v>2</v>
      </c>
      <c r="E429" s="12">
        <v>0</v>
      </c>
      <c r="F429" s="12">
        <v>0</v>
      </c>
      <c r="G429" s="12">
        <v>0</v>
      </c>
      <c r="H429" s="12">
        <v>0</v>
      </c>
      <c r="I429" s="11">
        <f t="shared" si="6"/>
        <v>2</v>
      </c>
    </row>
    <row r="430" spans="1:9" ht="12.75">
      <c r="A430" t="s">
        <v>938</v>
      </c>
      <c r="B430" s="12" t="s">
        <v>939</v>
      </c>
      <c r="C430" s="12">
        <v>121666.9</v>
      </c>
      <c r="D430" s="12">
        <v>0</v>
      </c>
      <c r="E430" s="12">
        <v>0</v>
      </c>
      <c r="F430" s="12">
        <v>2</v>
      </c>
      <c r="G430" s="12">
        <v>0</v>
      </c>
      <c r="H430" s="12">
        <v>0</v>
      </c>
      <c r="I430" s="11">
        <f t="shared" si="6"/>
        <v>2</v>
      </c>
    </row>
    <row r="431" spans="1:9" ht="12.75">
      <c r="A431" t="s">
        <v>940</v>
      </c>
      <c r="B431" s="12" t="s">
        <v>941</v>
      </c>
      <c r="C431" s="12">
        <v>23528.2</v>
      </c>
      <c r="D431" s="12">
        <v>0</v>
      </c>
      <c r="E431" s="12">
        <v>0</v>
      </c>
      <c r="F431" s="12">
        <v>1</v>
      </c>
      <c r="G431" s="12">
        <v>0</v>
      </c>
      <c r="H431" s="12">
        <v>1</v>
      </c>
      <c r="I431" s="11">
        <f t="shared" si="6"/>
        <v>2</v>
      </c>
    </row>
    <row r="432" spans="1:9" ht="12.75">
      <c r="A432" t="s">
        <v>942</v>
      </c>
      <c r="B432" s="12" t="s">
        <v>943</v>
      </c>
      <c r="C432" s="12">
        <v>170889</v>
      </c>
      <c r="D432" s="12">
        <v>0</v>
      </c>
      <c r="E432" s="12">
        <v>0</v>
      </c>
      <c r="F432" s="12">
        <v>0</v>
      </c>
      <c r="G432" s="12">
        <v>0</v>
      </c>
      <c r="H432" s="12">
        <v>2</v>
      </c>
      <c r="I432" s="11">
        <f t="shared" si="6"/>
        <v>2</v>
      </c>
    </row>
    <row r="433" spans="1:9" ht="12.75">
      <c r="A433" t="s">
        <v>944</v>
      </c>
      <c r="B433" s="12" t="s">
        <v>945</v>
      </c>
      <c r="C433" s="12">
        <v>138327.7</v>
      </c>
      <c r="D433" s="12">
        <v>0</v>
      </c>
      <c r="E433" s="12">
        <v>0</v>
      </c>
      <c r="F433" s="12">
        <v>0</v>
      </c>
      <c r="G433" s="12">
        <v>0</v>
      </c>
      <c r="H433" s="12">
        <v>2</v>
      </c>
      <c r="I433" s="11">
        <f t="shared" si="6"/>
        <v>2</v>
      </c>
    </row>
    <row r="434" spans="1:9" ht="12.75">
      <c r="A434" t="s">
        <v>946</v>
      </c>
      <c r="B434" s="12" t="s">
        <v>947</v>
      </c>
      <c r="C434" s="12">
        <v>42323.9</v>
      </c>
      <c r="D434" s="12">
        <v>0</v>
      </c>
      <c r="E434" s="12">
        <v>0</v>
      </c>
      <c r="F434" s="12">
        <v>0</v>
      </c>
      <c r="G434" s="12">
        <v>1</v>
      </c>
      <c r="H434" s="12">
        <v>1</v>
      </c>
      <c r="I434" s="11">
        <f t="shared" si="6"/>
        <v>2</v>
      </c>
    </row>
    <row r="435" spans="1:9" ht="12.75">
      <c r="A435" t="s">
        <v>948</v>
      </c>
      <c r="B435" s="12" t="s">
        <v>949</v>
      </c>
      <c r="C435" s="12">
        <v>19534.9</v>
      </c>
      <c r="D435" s="12">
        <v>0</v>
      </c>
      <c r="E435" s="12">
        <v>0</v>
      </c>
      <c r="F435" s="12">
        <v>0</v>
      </c>
      <c r="G435" s="12">
        <v>2</v>
      </c>
      <c r="H435" s="12">
        <v>0</v>
      </c>
      <c r="I435" s="11">
        <f t="shared" si="6"/>
        <v>2</v>
      </c>
    </row>
    <row r="436" spans="1:9" ht="12.75">
      <c r="A436" t="s">
        <v>950</v>
      </c>
      <c r="B436" s="12" t="s">
        <v>951</v>
      </c>
      <c r="C436" s="12">
        <v>13362.3</v>
      </c>
      <c r="D436" s="12">
        <v>2</v>
      </c>
      <c r="E436" s="12">
        <v>0</v>
      </c>
      <c r="F436" s="12">
        <v>0</v>
      </c>
      <c r="G436" s="12">
        <v>0</v>
      </c>
      <c r="H436" s="12">
        <v>0</v>
      </c>
      <c r="I436" s="11">
        <f t="shared" si="6"/>
        <v>2</v>
      </c>
    </row>
    <row r="437" spans="1:9" ht="12.75">
      <c r="A437" t="s">
        <v>952</v>
      </c>
      <c r="B437" s="12" t="s">
        <v>953</v>
      </c>
      <c r="C437" s="12">
        <v>116037.1</v>
      </c>
      <c r="D437" s="12">
        <v>0</v>
      </c>
      <c r="E437" s="12">
        <v>0</v>
      </c>
      <c r="F437" s="12">
        <v>1</v>
      </c>
      <c r="G437" s="12">
        <v>1</v>
      </c>
      <c r="H437" s="12">
        <v>0</v>
      </c>
      <c r="I437" s="11">
        <f t="shared" si="6"/>
        <v>2</v>
      </c>
    </row>
    <row r="438" spans="1:9" ht="12.75">
      <c r="A438" t="s">
        <v>954</v>
      </c>
      <c r="B438" s="12" t="s">
        <v>955</v>
      </c>
      <c r="C438" s="12">
        <v>82666.1</v>
      </c>
      <c r="D438" s="12">
        <v>0</v>
      </c>
      <c r="E438" s="12">
        <v>0</v>
      </c>
      <c r="F438" s="12">
        <v>2</v>
      </c>
      <c r="G438" s="12">
        <v>0</v>
      </c>
      <c r="H438" s="12">
        <v>0</v>
      </c>
      <c r="I438" s="11">
        <f t="shared" si="6"/>
        <v>2</v>
      </c>
    </row>
    <row r="439" spans="1:9" ht="12.75">
      <c r="A439" t="s">
        <v>956</v>
      </c>
      <c r="B439" s="12" t="s">
        <v>957</v>
      </c>
      <c r="C439" s="12">
        <v>142553.5</v>
      </c>
      <c r="D439" s="12">
        <v>2</v>
      </c>
      <c r="E439" s="12">
        <v>0</v>
      </c>
      <c r="F439" s="12">
        <v>0</v>
      </c>
      <c r="G439" s="12">
        <v>0</v>
      </c>
      <c r="H439" s="12">
        <v>0</v>
      </c>
      <c r="I439" s="11">
        <f t="shared" si="6"/>
        <v>2</v>
      </c>
    </row>
    <row r="440" spans="1:9" ht="12.75">
      <c r="A440" t="s">
        <v>958</v>
      </c>
      <c r="B440" s="12" t="s">
        <v>959</v>
      </c>
      <c r="C440" s="12">
        <v>248034.3</v>
      </c>
      <c r="D440" s="12">
        <v>0</v>
      </c>
      <c r="E440" s="12">
        <v>0</v>
      </c>
      <c r="F440" s="12">
        <v>2</v>
      </c>
      <c r="G440" s="12">
        <v>0</v>
      </c>
      <c r="H440" s="12">
        <v>0</v>
      </c>
      <c r="I440" s="11">
        <f t="shared" si="6"/>
        <v>2</v>
      </c>
    </row>
    <row r="441" spans="1:9" ht="12.75">
      <c r="A441" t="s">
        <v>960</v>
      </c>
      <c r="B441" s="12" t="s">
        <v>961</v>
      </c>
      <c r="C441" s="12">
        <v>31121.1</v>
      </c>
      <c r="D441" s="12">
        <v>2</v>
      </c>
      <c r="E441" s="12">
        <v>0</v>
      </c>
      <c r="F441" s="12">
        <v>0</v>
      </c>
      <c r="G441" s="12">
        <v>0</v>
      </c>
      <c r="H441" s="12">
        <v>0</v>
      </c>
      <c r="I441" s="11">
        <f t="shared" si="6"/>
        <v>2</v>
      </c>
    </row>
    <row r="442" spans="1:9" ht="12.75">
      <c r="A442" t="s">
        <v>962</v>
      </c>
      <c r="B442" s="12" t="s">
        <v>963</v>
      </c>
      <c r="C442" s="12">
        <v>388194.9</v>
      </c>
      <c r="D442" s="12">
        <v>0</v>
      </c>
      <c r="E442" s="12">
        <v>0</v>
      </c>
      <c r="F442" s="12">
        <v>0</v>
      </c>
      <c r="G442" s="12">
        <v>0</v>
      </c>
      <c r="H442" s="12">
        <v>2</v>
      </c>
      <c r="I442" s="11">
        <f t="shared" si="6"/>
        <v>2</v>
      </c>
    </row>
    <row r="443" spans="1:9" ht="12.75">
      <c r="A443" t="s">
        <v>964</v>
      </c>
      <c r="B443" s="12" t="s">
        <v>965</v>
      </c>
      <c r="C443" s="12">
        <v>35801.5</v>
      </c>
      <c r="D443" s="12">
        <v>0</v>
      </c>
      <c r="E443" s="12">
        <v>2</v>
      </c>
      <c r="F443" s="12">
        <v>0</v>
      </c>
      <c r="G443" s="12">
        <v>0</v>
      </c>
      <c r="H443" s="12">
        <v>0</v>
      </c>
      <c r="I443" s="11">
        <f t="shared" si="6"/>
        <v>2</v>
      </c>
    </row>
    <row r="444" spans="1:9" ht="12.75">
      <c r="A444" t="s">
        <v>966</v>
      </c>
      <c r="B444" s="12" t="s">
        <v>967</v>
      </c>
      <c r="C444" s="12">
        <v>25894.2</v>
      </c>
      <c r="D444" s="12">
        <v>0</v>
      </c>
      <c r="E444" s="12">
        <v>0</v>
      </c>
      <c r="F444" s="12">
        <v>0</v>
      </c>
      <c r="G444" s="12">
        <v>0</v>
      </c>
      <c r="H444" s="12">
        <v>2</v>
      </c>
      <c r="I444" s="11">
        <f t="shared" si="6"/>
        <v>2</v>
      </c>
    </row>
    <row r="445" spans="1:9" ht="12.75">
      <c r="A445" t="s">
        <v>968</v>
      </c>
      <c r="B445" s="12" t="s">
        <v>969</v>
      </c>
      <c r="C445" s="12">
        <v>11575.9</v>
      </c>
      <c r="D445" s="12">
        <v>2</v>
      </c>
      <c r="E445" s="12">
        <v>0</v>
      </c>
      <c r="F445" s="12">
        <v>0</v>
      </c>
      <c r="G445" s="12">
        <v>0</v>
      </c>
      <c r="H445" s="12">
        <v>0</v>
      </c>
      <c r="I445" s="11">
        <f t="shared" si="6"/>
        <v>2</v>
      </c>
    </row>
    <row r="446" spans="1:9" ht="12.75">
      <c r="A446" t="s">
        <v>970</v>
      </c>
      <c r="B446" s="12" t="s">
        <v>971</v>
      </c>
      <c r="C446" s="12">
        <v>70338.3</v>
      </c>
      <c r="D446" s="12">
        <v>0</v>
      </c>
      <c r="E446" s="12">
        <v>0</v>
      </c>
      <c r="F446" s="12">
        <v>1</v>
      </c>
      <c r="G446" s="12">
        <v>1</v>
      </c>
      <c r="H446" s="12">
        <v>0</v>
      </c>
      <c r="I446" s="11">
        <f t="shared" si="6"/>
        <v>2</v>
      </c>
    </row>
    <row r="447" spans="1:9" ht="12.75">
      <c r="A447" t="s">
        <v>972</v>
      </c>
      <c r="B447" s="12" t="s">
        <v>973</v>
      </c>
      <c r="C447" s="12">
        <v>331765.3</v>
      </c>
      <c r="D447" s="12">
        <v>0</v>
      </c>
      <c r="E447" s="12">
        <v>0</v>
      </c>
      <c r="F447" s="12">
        <v>0</v>
      </c>
      <c r="G447" s="12">
        <v>2</v>
      </c>
      <c r="H447" s="12">
        <v>0</v>
      </c>
      <c r="I447" s="11">
        <f t="shared" si="6"/>
        <v>2</v>
      </c>
    </row>
    <row r="448" spans="1:9" ht="12.75">
      <c r="A448" t="s">
        <v>974</v>
      </c>
      <c r="B448" s="12" t="s">
        <v>975</v>
      </c>
      <c r="C448" s="12">
        <v>12297.3</v>
      </c>
      <c r="D448" s="12">
        <v>1</v>
      </c>
      <c r="E448" s="12">
        <v>1</v>
      </c>
      <c r="F448" s="12">
        <v>0</v>
      </c>
      <c r="G448" s="12">
        <v>0</v>
      </c>
      <c r="H448" s="12">
        <v>0</v>
      </c>
      <c r="I448" s="11">
        <f t="shared" si="6"/>
        <v>2</v>
      </c>
    </row>
    <row r="449" spans="1:9" ht="12.75">
      <c r="A449" t="s">
        <v>109</v>
      </c>
      <c r="B449" s="12" t="s">
        <v>976</v>
      </c>
      <c r="C449" s="12">
        <v>64114.6</v>
      </c>
      <c r="D449" s="12">
        <v>0</v>
      </c>
      <c r="E449" s="12">
        <v>2</v>
      </c>
      <c r="F449" s="12">
        <v>0</v>
      </c>
      <c r="G449" s="12">
        <v>0</v>
      </c>
      <c r="H449" s="12">
        <v>0</v>
      </c>
      <c r="I449" s="11">
        <f t="shared" si="6"/>
        <v>2</v>
      </c>
    </row>
    <row r="450" spans="1:9" ht="12.75">
      <c r="A450" t="s">
        <v>977</v>
      </c>
      <c r="B450" s="12" t="s">
        <v>978</v>
      </c>
      <c r="C450" s="12">
        <v>22841.1</v>
      </c>
      <c r="D450" s="12">
        <v>0</v>
      </c>
      <c r="E450" s="12">
        <v>0</v>
      </c>
      <c r="F450" s="12">
        <v>2</v>
      </c>
      <c r="G450" s="12">
        <v>0</v>
      </c>
      <c r="H450" s="12">
        <v>0</v>
      </c>
      <c r="I450" s="11">
        <f t="shared" si="6"/>
        <v>2</v>
      </c>
    </row>
    <row r="451" spans="1:9" ht="12.75">
      <c r="A451" t="s">
        <v>979</v>
      </c>
      <c r="B451" s="12" t="s">
        <v>980</v>
      </c>
      <c r="C451" s="12">
        <v>22746</v>
      </c>
      <c r="D451" s="12">
        <v>0</v>
      </c>
      <c r="E451" s="12">
        <v>0</v>
      </c>
      <c r="F451" s="12">
        <v>2</v>
      </c>
      <c r="G451" s="12">
        <v>0</v>
      </c>
      <c r="H451" s="12">
        <v>0</v>
      </c>
      <c r="I451" s="11">
        <f t="shared" si="6"/>
        <v>2</v>
      </c>
    </row>
    <row r="452" spans="1:9" ht="12.75">
      <c r="A452" t="s">
        <v>981</v>
      </c>
      <c r="B452" s="12" t="s">
        <v>982</v>
      </c>
      <c r="C452" s="12">
        <v>42652.3</v>
      </c>
      <c r="D452" s="12">
        <v>0</v>
      </c>
      <c r="E452" s="12">
        <v>0</v>
      </c>
      <c r="F452" s="12">
        <v>2</v>
      </c>
      <c r="G452" s="12">
        <v>0</v>
      </c>
      <c r="H452" s="12">
        <v>0</v>
      </c>
      <c r="I452" s="11">
        <f t="shared" si="6"/>
        <v>2</v>
      </c>
    </row>
    <row r="453" spans="1:9" ht="12.75">
      <c r="A453" t="s">
        <v>983</v>
      </c>
      <c r="B453" s="12" t="s">
        <v>984</v>
      </c>
      <c r="C453" s="12">
        <v>11724.5</v>
      </c>
      <c r="D453" s="12">
        <v>0</v>
      </c>
      <c r="E453" s="12">
        <v>0</v>
      </c>
      <c r="F453" s="12">
        <v>0</v>
      </c>
      <c r="G453" s="12">
        <v>0</v>
      </c>
      <c r="H453" s="12">
        <v>2</v>
      </c>
      <c r="I453" s="11">
        <f t="shared" si="6"/>
        <v>2</v>
      </c>
    </row>
    <row r="454" spans="1:9" ht="12.75">
      <c r="A454" t="s">
        <v>985</v>
      </c>
      <c r="B454" s="12" t="s">
        <v>986</v>
      </c>
      <c r="C454" s="12">
        <v>65206.2</v>
      </c>
      <c r="D454" s="12">
        <v>0</v>
      </c>
      <c r="E454" s="12">
        <v>0</v>
      </c>
      <c r="F454" s="12">
        <v>0</v>
      </c>
      <c r="G454" s="12">
        <v>0</v>
      </c>
      <c r="H454" s="12">
        <v>2</v>
      </c>
      <c r="I454" s="11">
        <f aca="true" t="shared" si="7" ref="I454:I476">SUM(D454:H454)</f>
        <v>2</v>
      </c>
    </row>
    <row r="455" spans="1:9" ht="12.75">
      <c r="A455" t="s">
        <v>987</v>
      </c>
      <c r="B455" s="12" t="s">
        <v>988</v>
      </c>
      <c r="C455" s="12">
        <v>69596.1</v>
      </c>
      <c r="D455" s="12">
        <v>2</v>
      </c>
      <c r="E455" s="12">
        <v>0</v>
      </c>
      <c r="F455" s="12">
        <v>0</v>
      </c>
      <c r="G455" s="12">
        <v>0</v>
      </c>
      <c r="H455" s="12">
        <v>0</v>
      </c>
      <c r="I455" s="11">
        <f t="shared" si="7"/>
        <v>2</v>
      </c>
    </row>
    <row r="456" spans="1:9" ht="12.75">
      <c r="A456" t="s">
        <v>989</v>
      </c>
      <c r="B456" s="12" t="s">
        <v>990</v>
      </c>
      <c r="C456" s="12">
        <v>47854.5</v>
      </c>
      <c r="D456" s="12">
        <v>0</v>
      </c>
      <c r="E456" s="12">
        <v>0</v>
      </c>
      <c r="F456" s="12">
        <v>0</v>
      </c>
      <c r="G456" s="12">
        <v>0</v>
      </c>
      <c r="H456" s="12">
        <v>2</v>
      </c>
      <c r="I456" s="11">
        <f t="shared" si="7"/>
        <v>2</v>
      </c>
    </row>
    <row r="457" spans="1:9" ht="12.75">
      <c r="A457" t="s">
        <v>991</v>
      </c>
      <c r="B457" s="12" t="s">
        <v>992</v>
      </c>
      <c r="C457" s="12">
        <v>136324.1</v>
      </c>
      <c r="D457" s="12">
        <v>0</v>
      </c>
      <c r="E457" s="12">
        <v>2</v>
      </c>
      <c r="F457" s="12">
        <v>0</v>
      </c>
      <c r="G457" s="12">
        <v>0</v>
      </c>
      <c r="H457" s="12">
        <v>0</v>
      </c>
      <c r="I457" s="11">
        <f t="shared" si="7"/>
        <v>2</v>
      </c>
    </row>
    <row r="458" spans="1:9" ht="12.75">
      <c r="A458" t="s">
        <v>993</v>
      </c>
      <c r="B458" s="12" t="s">
        <v>994</v>
      </c>
      <c r="C458" s="12">
        <v>45699.3</v>
      </c>
      <c r="D458" s="12">
        <v>0</v>
      </c>
      <c r="E458" s="12">
        <v>0</v>
      </c>
      <c r="F458" s="12">
        <v>2</v>
      </c>
      <c r="G458" s="12">
        <v>0</v>
      </c>
      <c r="H458" s="12">
        <v>0</v>
      </c>
      <c r="I458" s="11">
        <f t="shared" si="7"/>
        <v>2</v>
      </c>
    </row>
    <row r="459" spans="1:9" ht="12.75">
      <c r="A459" t="s">
        <v>995</v>
      </c>
      <c r="B459" s="12" t="s">
        <v>996</v>
      </c>
      <c r="C459" s="12">
        <v>95354.7</v>
      </c>
      <c r="D459" s="12">
        <v>0</v>
      </c>
      <c r="E459" s="12">
        <v>0</v>
      </c>
      <c r="F459" s="12">
        <v>0</v>
      </c>
      <c r="G459" s="12">
        <v>0</v>
      </c>
      <c r="H459" s="12">
        <v>2</v>
      </c>
      <c r="I459" s="11">
        <f t="shared" si="7"/>
        <v>2</v>
      </c>
    </row>
    <row r="460" spans="1:9" ht="12.75">
      <c r="A460" t="s">
        <v>997</v>
      </c>
      <c r="B460" s="12" t="s">
        <v>998</v>
      </c>
      <c r="C460" s="12">
        <v>63657.9</v>
      </c>
      <c r="D460" s="12">
        <v>1</v>
      </c>
      <c r="E460" s="12">
        <v>1</v>
      </c>
      <c r="F460" s="12">
        <v>0</v>
      </c>
      <c r="G460" s="12">
        <v>0</v>
      </c>
      <c r="H460" s="12">
        <v>0</v>
      </c>
      <c r="I460" s="11">
        <f t="shared" si="7"/>
        <v>2</v>
      </c>
    </row>
    <row r="461" spans="1:9" ht="12.75">
      <c r="A461" t="s">
        <v>999</v>
      </c>
      <c r="B461" s="12" t="s">
        <v>1000</v>
      </c>
      <c r="C461" s="12">
        <v>31405</v>
      </c>
      <c r="D461" s="12">
        <v>0</v>
      </c>
      <c r="E461" s="12">
        <v>0</v>
      </c>
      <c r="F461" s="12">
        <v>0</v>
      </c>
      <c r="G461" s="12">
        <v>1</v>
      </c>
      <c r="H461" s="12">
        <v>1</v>
      </c>
      <c r="I461" s="11">
        <f t="shared" si="7"/>
        <v>2</v>
      </c>
    </row>
    <row r="462" spans="1:9" ht="12.75">
      <c r="A462" t="s">
        <v>1001</v>
      </c>
      <c r="B462" s="12" t="s">
        <v>1002</v>
      </c>
      <c r="C462" s="12">
        <v>35119.1</v>
      </c>
      <c r="D462" s="12">
        <v>2</v>
      </c>
      <c r="E462" s="12">
        <v>0</v>
      </c>
      <c r="F462" s="12">
        <v>0</v>
      </c>
      <c r="G462" s="12">
        <v>0</v>
      </c>
      <c r="H462" s="12">
        <v>0</v>
      </c>
      <c r="I462" s="11">
        <f t="shared" si="7"/>
        <v>2</v>
      </c>
    </row>
    <row r="463" spans="1:9" ht="12.75">
      <c r="A463" t="s">
        <v>1003</v>
      </c>
      <c r="B463" s="12" t="s">
        <v>1004</v>
      </c>
      <c r="C463" s="12">
        <v>41218</v>
      </c>
      <c r="D463" s="12">
        <v>1</v>
      </c>
      <c r="E463" s="12">
        <v>0</v>
      </c>
      <c r="F463" s="12">
        <v>1</v>
      </c>
      <c r="G463" s="12">
        <v>0</v>
      </c>
      <c r="H463" s="12">
        <v>0</v>
      </c>
      <c r="I463" s="11">
        <f t="shared" si="7"/>
        <v>2</v>
      </c>
    </row>
    <row r="464" spans="1:9" ht="12.75">
      <c r="A464" t="s">
        <v>1005</v>
      </c>
      <c r="B464" s="12" t="s">
        <v>1006</v>
      </c>
      <c r="C464" s="12">
        <v>58960.1</v>
      </c>
      <c r="D464" s="12">
        <v>0</v>
      </c>
      <c r="E464" s="12">
        <v>0</v>
      </c>
      <c r="F464" s="12">
        <v>0</v>
      </c>
      <c r="G464" s="12">
        <v>1</v>
      </c>
      <c r="H464" s="12">
        <v>1</v>
      </c>
      <c r="I464" s="11">
        <f t="shared" si="7"/>
        <v>2</v>
      </c>
    </row>
    <row r="465" spans="1:9" ht="12.75">
      <c r="A465" t="s">
        <v>1007</v>
      </c>
      <c r="B465" s="12" t="s">
        <v>1008</v>
      </c>
      <c r="C465" s="12">
        <v>22242.7</v>
      </c>
      <c r="D465" s="12">
        <v>0</v>
      </c>
      <c r="E465" s="12">
        <v>0</v>
      </c>
      <c r="F465" s="12">
        <v>2</v>
      </c>
      <c r="G465" s="12">
        <v>0</v>
      </c>
      <c r="H465" s="12">
        <v>0</v>
      </c>
      <c r="I465" s="11">
        <f t="shared" si="7"/>
        <v>2</v>
      </c>
    </row>
    <row r="466" spans="1:9" ht="12.75">
      <c r="A466" t="s">
        <v>1009</v>
      </c>
      <c r="B466" s="12" t="s">
        <v>1010</v>
      </c>
      <c r="C466" s="12">
        <v>56143.6</v>
      </c>
      <c r="D466" s="12">
        <v>0</v>
      </c>
      <c r="E466" s="12">
        <v>0</v>
      </c>
      <c r="F466" s="12">
        <v>0</v>
      </c>
      <c r="G466" s="12">
        <v>0</v>
      </c>
      <c r="H466" s="12">
        <v>2</v>
      </c>
      <c r="I466" s="11">
        <f t="shared" si="7"/>
        <v>2</v>
      </c>
    </row>
    <row r="467" spans="1:9" ht="12.75">
      <c r="A467" t="s">
        <v>1011</v>
      </c>
      <c r="B467" s="12" t="s">
        <v>1012</v>
      </c>
      <c r="C467" s="12">
        <v>95190.9</v>
      </c>
      <c r="D467" s="12">
        <v>0</v>
      </c>
      <c r="E467" s="12">
        <v>0</v>
      </c>
      <c r="F467" s="12">
        <v>0</v>
      </c>
      <c r="G467" s="12">
        <v>0</v>
      </c>
      <c r="H467" s="12">
        <v>2</v>
      </c>
      <c r="I467" s="11">
        <f t="shared" si="7"/>
        <v>2</v>
      </c>
    </row>
    <row r="468" spans="1:9" ht="12.75">
      <c r="A468" t="s">
        <v>1013</v>
      </c>
      <c r="B468" s="12" t="s">
        <v>1014</v>
      </c>
      <c r="C468" s="12">
        <v>65987</v>
      </c>
      <c r="D468" s="12">
        <v>0</v>
      </c>
      <c r="E468" s="12">
        <v>0</v>
      </c>
      <c r="F468" s="12">
        <v>0</v>
      </c>
      <c r="G468" s="12">
        <v>0</v>
      </c>
      <c r="H468" s="12">
        <v>2</v>
      </c>
      <c r="I468" s="11">
        <f t="shared" si="7"/>
        <v>2</v>
      </c>
    </row>
    <row r="469" spans="1:9" ht="12.75">
      <c r="A469" t="s">
        <v>1015</v>
      </c>
      <c r="B469" s="12" t="s">
        <v>1016</v>
      </c>
      <c r="C469" s="12">
        <v>52992.7</v>
      </c>
      <c r="D469" s="12">
        <v>0</v>
      </c>
      <c r="E469" s="12">
        <v>0</v>
      </c>
      <c r="F469" s="12">
        <v>0</v>
      </c>
      <c r="G469" s="12">
        <v>0</v>
      </c>
      <c r="H469" s="12">
        <v>2</v>
      </c>
      <c r="I469" s="11">
        <f t="shared" si="7"/>
        <v>2</v>
      </c>
    </row>
    <row r="470" spans="1:9" ht="12.75">
      <c r="A470" t="s">
        <v>1017</v>
      </c>
      <c r="B470" s="12" t="s">
        <v>1018</v>
      </c>
      <c r="C470" s="12">
        <v>46353.4</v>
      </c>
      <c r="D470" s="12">
        <v>0</v>
      </c>
      <c r="E470" s="12">
        <v>0</v>
      </c>
      <c r="F470" s="12">
        <v>0</v>
      </c>
      <c r="G470" s="12">
        <v>0</v>
      </c>
      <c r="H470" s="12">
        <v>2</v>
      </c>
      <c r="I470" s="11">
        <f t="shared" si="7"/>
        <v>2</v>
      </c>
    </row>
    <row r="471" spans="1:9" ht="12.75">
      <c r="A471" t="s">
        <v>1019</v>
      </c>
      <c r="B471" s="12" t="s">
        <v>1020</v>
      </c>
      <c r="C471" s="12">
        <v>47728.7</v>
      </c>
      <c r="D471" s="12">
        <v>0</v>
      </c>
      <c r="E471" s="12">
        <v>0</v>
      </c>
      <c r="F471" s="12">
        <v>2</v>
      </c>
      <c r="G471" s="12">
        <v>0</v>
      </c>
      <c r="H471" s="12">
        <v>0</v>
      </c>
      <c r="I471" s="11">
        <f t="shared" si="7"/>
        <v>2</v>
      </c>
    </row>
    <row r="472" spans="1:9" ht="12.75">
      <c r="A472" t="s">
        <v>1021</v>
      </c>
      <c r="B472" s="12" t="s">
        <v>1022</v>
      </c>
      <c r="C472" s="12">
        <v>18510.2</v>
      </c>
      <c r="D472" s="12">
        <v>0</v>
      </c>
      <c r="E472" s="12">
        <v>2</v>
      </c>
      <c r="F472" s="12">
        <v>0</v>
      </c>
      <c r="G472" s="12">
        <v>0</v>
      </c>
      <c r="H472" s="12">
        <v>0</v>
      </c>
      <c r="I472" s="11">
        <f t="shared" si="7"/>
        <v>2</v>
      </c>
    </row>
    <row r="473" spans="1:9" ht="12.75">
      <c r="A473" t="s">
        <v>1023</v>
      </c>
      <c r="B473" s="12" t="s">
        <v>1024</v>
      </c>
      <c r="C473" s="12">
        <v>48160.1</v>
      </c>
      <c r="D473" s="12">
        <v>0</v>
      </c>
      <c r="E473" s="12">
        <v>0</v>
      </c>
      <c r="F473" s="12">
        <v>0</v>
      </c>
      <c r="G473" s="12">
        <v>2</v>
      </c>
      <c r="H473" s="12">
        <v>0</v>
      </c>
      <c r="I473" s="11">
        <f t="shared" si="7"/>
        <v>2</v>
      </c>
    </row>
    <row r="474" spans="1:9" ht="12.75">
      <c r="A474" t="s">
        <v>1025</v>
      </c>
      <c r="B474" s="12" t="s">
        <v>1026</v>
      </c>
      <c r="C474" s="12">
        <v>14862.1</v>
      </c>
      <c r="D474" s="12">
        <v>0</v>
      </c>
      <c r="E474" s="12">
        <v>0</v>
      </c>
      <c r="F474" s="12">
        <v>0</v>
      </c>
      <c r="G474" s="12">
        <v>2</v>
      </c>
      <c r="H474" s="12">
        <v>0</v>
      </c>
      <c r="I474" s="11">
        <f t="shared" si="7"/>
        <v>2</v>
      </c>
    </row>
    <row r="475" spans="1:9" ht="12.75">
      <c r="A475" t="s">
        <v>1027</v>
      </c>
      <c r="B475" s="12" t="s">
        <v>1028</v>
      </c>
      <c r="C475" s="12">
        <v>25271.6</v>
      </c>
      <c r="D475" s="12">
        <v>0</v>
      </c>
      <c r="E475" s="12">
        <v>2</v>
      </c>
      <c r="F475" s="12">
        <v>0</v>
      </c>
      <c r="G475" s="12">
        <v>0</v>
      </c>
      <c r="H475" s="12">
        <v>0</v>
      </c>
      <c r="I475" s="11">
        <f t="shared" si="7"/>
        <v>2</v>
      </c>
    </row>
    <row r="476" spans="1:9" ht="12.75">
      <c r="A476" t="s">
        <v>1029</v>
      </c>
      <c r="B476" s="12" t="s">
        <v>1030</v>
      </c>
      <c r="C476" s="12">
        <v>417126.6</v>
      </c>
      <c r="D476" s="12">
        <v>0</v>
      </c>
      <c r="E476" s="12">
        <v>0</v>
      </c>
      <c r="F476" s="12">
        <v>0</v>
      </c>
      <c r="G476" s="12">
        <v>2</v>
      </c>
      <c r="H476" s="12">
        <v>0</v>
      </c>
      <c r="I476" s="11">
        <f t="shared" si="7"/>
        <v>2</v>
      </c>
    </row>
    <row r="477" spans="1:9" ht="12.75">
      <c r="A477" t="s">
        <v>1031</v>
      </c>
      <c r="D477" s="12">
        <f aca="true" t="shared" si="8" ref="D477:I477">SUM(D6:D476)</f>
        <v>1794</v>
      </c>
      <c r="E477" s="12">
        <f t="shared" si="8"/>
        <v>1455</v>
      </c>
      <c r="F477" s="12">
        <f t="shared" si="8"/>
        <v>1985</v>
      </c>
      <c r="G477" s="12">
        <f t="shared" si="8"/>
        <v>1701</v>
      </c>
      <c r="H477" s="12">
        <f t="shared" si="8"/>
        <v>3095</v>
      </c>
      <c r="I477" s="11">
        <f t="shared" si="8"/>
        <v>10030</v>
      </c>
    </row>
    <row r="479" spans="4:5" ht="12.75">
      <c r="D479" s="12" t="s">
        <v>1032</v>
      </c>
      <c r="E479" s="13">
        <f>AVERAGE(D477:H477)</f>
        <v>2006</v>
      </c>
    </row>
    <row r="480" spans="4:5" ht="12.75">
      <c r="D480" s="12" t="s">
        <v>1033</v>
      </c>
      <c r="E480" s="13">
        <f>STDEV(D477:H477)</f>
        <v>637.9521925661828</v>
      </c>
    </row>
  </sheetData>
  <sheetProtection/>
  <printOptions/>
  <pageMargins left="0.75" right="0.59" top="1" bottom="1" header="0.5" footer="0.5"/>
  <pageSetup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S314"/>
  <sheetViews>
    <sheetView workbookViewId="0" topLeftCell="A1">
      <selection activeCell="L15" sqref="L15"/>
    </sheetView>
  </sheetViews>
  <sheetFormatPr defaultColWidth="9.140625" defaultRowHeight="12.75"/>
  <cols>
    <col min="1" max="1" width="22.00390625" style="0" customWidth="1"/>
    <col min="2" max="2" width="6.421875" style="0" customWidth="1"/>
    <col min="5" max="10" width="6.57421875" style="1" customWidth="1"/>
    <col min="11" max="15" width="6.57421875" style="2" customWidth="1"/>
    <col min="16" max="16" width="7.421875" style="1" bestFit="1" customWidth="1"/>
    <col min="17" max="17" width="8.57421875" style="1" bestFit="1" customWidth="1"/>
    <col min="18" max="18" width="7.28125" style="3" customWidth="1"/>
    <col min="19" max="19" width="8.8515625" style="0" customWidth="1"/>
  </cols>
  <sheetData>
    <row r="1" ht="12.75"/>
    <row r="2" ht="12.75"/>
    <row r="3" ht="12.75"/>
    <row r="4" ht="12.75"/>
    <row r="5" ht="12.75">
      <c r="S5" s="14" t="s">
        <v>0</v>
      </c>
    </row>
    <row r="6" spans="1:19" ht="12.75">
      <c r="A6" t="s">
        <v>1</v>
      </c>
      <c r="B6" t="s">
        <v>2</v>
      </c>
      <c r="C6" t="s">
        <v>3</v>
      </c>
      <c r="D6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2" t="s">
        <v>11</v>
      </c>
      <c r="L6" s="2" t="s">
        <v>12</v>
      </c>
      <c r="M6" s="2" t="s">
        <v>13</v>
      </c>
      <c r="N6" s="2" t="s">
        <v>14</v>
      </c>
      <c r="O6" s="2" t="s">
        <v>15</v>
      </c>
      <c r="P6" s="4" t="s">
        <v>16</v>
      </c>
      <c r="Q6" s="4" t="s">
        <v>17</v>
      </c>
      <c r="R6" s="3" t="s">
        <v>18</v>
      </c>
      <c r="S6" s="14"/>
    </row>
    <row r="7" spans="1:19" ht="12.75">
      <c r="A7" t="s">
        <v>19</v>
      </c>
      <c r="B7">
        <v>1</v>
      </c>
      <c r="C7" t="s">
        <v>20</v>
      </c>
      <c r="D7">
        <v>69741.5</v>
      </c>
      <c r="E7" s="1">
        <v>244</v>
      </c>
      <c r="F7" s="1">
        <v>45</v>
      </c>
      <c r="G7" s="1">
        <v>212</v>
      </c>
      <c r="H7" s="1">
        <v>277</v>
      </c>
      <c r="I7" s="1">
        <f aca="true" t="shared" si="0" ref="I7:I70">AVERAGE(E7:H7)</f>
        <v>194.5</v>
      </c>
      <c r="J7" s="1">
        <f aca="true" t="shared" si="1" ref="J7:J70">STDEV(E7:H7)</f>
        <v>103.13906469745916</v>
      </c>
      <c r="K7" s="2">
        <v>137</v>
      </c>
      <c r="L7" s="2">
        <v>822</v>
      </c>
      <c r="M7" s="2">
        <v>109</v>
      </c>
      <c r="N7" s="2">
        <v>152</v>
      </c>
      <c r="O7" s="2">
        <v>235</v>
      </c>
      <c r="P7" s="4">
        <f aca="true" t="shared" si="2" ref="P7:P70">AVERAGE(K7:O7)</f>
        <v>291</v>
      </c>
      <c r="Q7" s="4">
        <f aca="true" t="shared" si="3" ref="Q7:Q70">STDEV(K7:O7)</f>
        <v>300.52370954718367</v>
      </c>
      <c r="R7" s="5">
        <f aca="true" t="shared" si="4" ref="R7:R70">TTEST(E7:H7,K7:O7,2,2)</f>
        <v>0.5630215642758383</v>
      </c>
      <c r="S7">
        <f aca="true" t="shared" si="5" ref="S7:S70">SUM(E7:H7,K7:O7)</f>
        <v>2233</v>
      </c>
    </row>
    <row r="8" spans="1:19" ht="12.75">
      <c r="A8" t="s">
        <v>21</v>
      </c>
      <c r="B8">
        <v>1</v>
      </c>
      <c r="C8" t="s">
        <v>22</v>
      </c>
      <c r="D8">
        <v>71686.9</v>
      </c>
      <c r="E8" s="1">
        <v>35</v>
      </c>
      <c r="F8" s="1">
        <v>128</v>
      </c>
      <c r="G8" s="1">
        <v>118</v>
      </c>
      <c r="H8" s="1">
        <v>70</v>
      </c>
      <c r="I8" s="1">
        <f t="shared" si="0"/>
        <v>87.75</v>
      </c>
      <c r="J8" s="1">
        <f t="shared" si="1"/>
        <v>43.33108968550564</v>
      </c>
      <c r="K8" s="2">
        <v>104</v>
      </c>
      <c r="L8" s="2">
        <v>37</v>
      </c>
      <c r="M8" s="2">
        <v>49</v>
      </c>
      <c r="N8" s="2">
        <v>36</v>
      </c>
      <c r="O8" s="2">
        <v>65</v>
      </c>
      <c r="P8" s="4">
        <f t="shared" si="2"/>
        <v>58.2</v>
      </c>
      <c r="Q8" s="4">
        <f t="shared" si="3"/>
        <v>28.154928520598304</v>
      </c>
      <c r="R8" s="5">
        <f t="shared" si="4"/>
        <v>0.25418284289910287</v>
      </c>
      <c r="S8">
        <f t="shared" si="5"/>
        <v>642</v>
      </c>
    </row>
    <row r="9" spans="1:19" ht="12.75">
      <c r="A9" t="s">
        <v>23</v>
      </c>
      <c r="B9">
        <v>1</v>
      </c>
      <c r="C9" t="s">
        <v>24</v>
      </c>
      <c r="D9">
        <v>109365.1</v>
      </c>
      <c r="E9" s="1">
        <v>121</v>
      </c>
      <c r="F9" s="1">
        <v>37</v>
      </c>
      <c r="G9" s="1">
        <v>12</v>
      </c>
      <c r="H9" s="1">
        <v>52</v>
      </c>
      <c r="I9" s="1">
        <f t="shared" si="0"/>
        <v>55.5</v>
      </c>
      <c r="J9" s="1">
        <f t="shared" si="1"/>
        <v>46.67976006793523</v>
      </c>
      <c r="K9" s="2">
        <v>10</v>
      </c>
      <c r="L9" s="2">
        <v>4</v>
      </c>
      <c r="M9" s="2">
        <v>45</v>
      </c>
      <c r="N9" s="2">
        <v>53</v>
      </c>
      <c r="O9" s="2">
        <v>101</v>
      </c>
      <c r="P9" s="4">
        <f t="shared" si="2"/>
        <v>42.6</v>
      </c>
      <c r="Q9" s="4">
        <f t="shared" si="3"/>
        <v>38.97819903484511</v>
      </c>
      <c r="R9" s="5">
        <f t="shared" si="4"/>
        <v>0.6642529894643028</v>
      </c>
      <c r="S9">
        <f t="shared" si="5"/>
        <v>435</v>
      </c>
    </row>
    <row r="10" spans="1:19" ht="12.75">
      <c r="A10" t="s">
        <v>25</v>
      </c>
      <c r="B10">
        <v>1</v>
      </c>
      <c r="C10" t="s">
        <v>26</v>
      </c>
      <c r="D10">
        <v>57263</v>
      </c>
      <c r="E10" s="1">
        <v>45</v>
      </c>
      <c r="F10" s="1">
        <v>23</v>
      </c>
      <c r="G10" s="1">
        <v>30</v>
      </c>
      <c r="H10" s="1">
        <v>54</v>
      </c>
      <c r="I10" s="1">
        <f t="shared" si="0"/>
        <v>38</v>
      </c>
      <c r="J10" s="1">
        <f t="shared" si="1"/>
        <v>14.071247279470288</v>
      </c>
      <c r="K10" s="2">
        <v>11</v>
      </c>
      <c r="L10" s="2">
        <v>0</v>
      </c>
      <c r="M10" s="2">
        <v>11</v>
      </c>
      <c r="N10" s="2">
        <v>13</v>
      </c>
      <c r="O10" s="2">
        <v>102</v>
      </c>
      <c r="P10" s="4">
        <f t="shared" si="2"/>
        <v>27.4</v>
      </c>
      <c r="Q10" s="4">
        <f t="shared" si="3"/>
        <v>42.01547334018742</v>
      </c>
      <c r="R10" s="5">
        <f t="shared" si="4"/>
        <v>0.6473342271822156</v>
      </c>
      <c r="S10">
        <f t="shared" si="5"/>
        <v>289</v>
      </c>
    </row>
    <row r="11" spans="1:19" ht="12.75">
      <c r="A11" t="s">
        <v>27</v>
      </c>
      <c r="B11">
        <v>1</v>
      </c>
      <c r="C11" t="s">
        <v>28</v>
      </c>
      <c r="D11">
        <v>17820.4</v>
      </c>
      <c r="E11" s="1">
        <v>51</v>
      </c>
      <c r="F11" s="1">
        <v>19</v>
      </c>
      <c r="G11" s="1">
        <v>27</v>
      </c>
      <c r="H11" s="1">
        <v>40</v>
      </c>
      <c r="I11" s="1">
        <f t="shared" si="0"/>
        <v>34.25</v>
      </c>
      <c r="J11" s="1">
        <f t="shared" si="1"/>
        <v>14.127396551853895</v>
      </c>
      <c r="K11" s="2">
        <v>22</v>
      </c>
      <c r="L11" s="2">
        <v>24</v>
      </c>
      <c r="M11" s="2">
        <v>30</v>
      </c>
      <c r="N11" s="2">
        <v>21</v>
      </c>
      <c r="O11" s="2">
        <v>30</v>
      </c>
      <c r="P11" s="4">
        <f t="shared" si="2"/>
        <v>25.4</v>
      </c>
      <c r="Q11" s="4">
        <f t="shared" si="3"/>
        <v>4.335896677735755</v>
      </c>
      <c r="R11" s="5">
        <f t="shared" si="4"/>
        <v>0.2207106913942315</v>
      </c>
      <c r="S11">
        <f t="shared" si="5"/>
        <v>264</v>
      </c>
    </row>
    <row r="12" spans="1:19" ht="12.75">
      <c r="A12" t="s">
        <v>29</v>
      </c>
      <c r="B12">
        <v>1</v>
      </c>
      <c r="C12" t="s">
        <v>30</v>
      </c>
      <c r="D12">
        <v>96802.5</v>
      </c>
      <c r="E12" s="1">
        <v>64</v>
      </c>
      <c r="F12" s="1">
        <v>6</v>
      </c>
      <c r="G12" s="1">
        <v>28</v>
      </c>
      <c r="H12" s="1">
        <v>38</v>
      </c>
      <c r="I12" s="1">
        <f t="shared" si="0"/>
        <v>34</v>
      </c>
      <c r="J12" s="1">
        <f t="shared" si="1"/>
        <v>24.055491403558285</v>
      </c>
      <c r="K12" s="2">
        <v>2</v>
      </c>
      <c r="L12" s="2">
        <v>6</v>
      </c>
      <c r="M12" s="2">
        <v>41</v>
      </c>
      <c r="N12" s="2">
        <v>29</v>
      </c>
      <c r="O12" s="2">
        <v>40</v>
      </c>
      <c r="P12" s="4">
        <f t="shared" si="2"/>
        <v>23.6</v>
      </c>
      <c r="Q12" s="4">
        <f t="shared" si="3"/>
        <v>18.555322686496183</v>
      </c>
      <c r="R12" s="5">
        <f t="shared" si="4"/>
        <v>0.4861459351110017</v>
      </c>
      <c r="S12">
        <f t="shared" si="5"/>
        <v>254</v>
      </c>
    </row>
    <row r="13" spans="1:19" ht="12.75">
      <c r="A13" t="s">
        <v>31</v>
      </c>
      <c r="B13">
        <v>1</v>
      </c>
      <c r="C13" t="s">
        <v>32</v>
      </c>
      <c r="D13">
        <v>26216.6</v>
      </c>
      <c r="E13" s="1">
        <v>20</v>
      </c>
      <c r="F13" s="1">
        <v>29</v>
      </c>
      <c r="G13" s="1">
        <v>44</v>
      </c>
      <c r="H13" s="1">
        <v>45</v>
      </c>
      <c r="I13" s="1">
        <f t="shared" si="0"/>
        <v>34.5</v>
      </c>
      <c r="J13" s="1">
        <f t="shared" si="1"/>
        <v>12.12435565298214</v>
      </c>
      <c r="K13" s="2">
        <v>46</v>
      </c>
      <c r="L13" s="2">
        <v>17</v>
      </c>
      <c r="M13" s="2">
        <v>10</v>
      </c>
      <c r="N13" s="2">
        <v>16</v>
      </c>
      <c r="O13" s="2">
        <v>21</v>
      </c>
      <c r="P13" s="4">
        <f t="shared" si="2"/>
        <v>22</v>
      </c>
      <c r="Q13" s="4">
        <f t="shared" si="3"/>
        <v>13.982131454109563</v>
      </c>
      <c r="R13" s="5">
        <f t="shared" si="4"/>
        <v>0.20146368048120755</v>
      </c>
      <c r="S13">
        <f t="shared" si="5"/>
        <v>248</v>
      </c>
    </row>
    <row r="14" spans="1:19" ht="12.75">
      <c r="A14" t="s">
        <v>33</v>
      </c>
      <c r="B14">
        <v>1</v>
      </c>
      <c r="C14" t="s">
        <v>34</v>
      </c>
      <c r="D14">
        <v>97188.4</v>
      </c>
      <c r="E14" s="1">
        <v>56</v>
      </c>
      <c r="F14" s="1">
        <v>11</v>
      </c>
      <c r="G14" s="1">
        <v>21</v>
      </c>
      <c r="H14" s="1">
        <v>32</v>
      </c>
      <c r="I14" s="1">
        <f t="shared" si="0"/>
        <v>30</v>
      </c>
      <c r="J14" s="1">
        <f t="shared" si="1"/>
        <v>19.339079605813716</v>
      </c>
      <c r="K14" s="2">
        <v>11</v>
      </c>
      <c r="L14" s="2">
        <v>6</v>
      </c>
      <c r="M14" s="2">
        <v>32</v>
      </c>
      <c r="N14" s="2">
        <v>24</v>
      </c>
      <c r="O14" s="2">
        <v>43</v>
      </c>
      <c r="P14" s="4">
        <f t="shared" si="2"/>
        <v>23.2</v>
      </c>
      <c r="Q14" s="4">
        <f t="shared" si="3"/>
        <v>15.12283042290695</v>
      </c>
      <c r="R14" s="5">
        <f t="shared" si="4"/>
        <v>0.5710357816667175</v>
      </c>
      <c r="S14">
        <f t="shared" si="5"/>
        <v>236</v>
      </c>
    </row>
    <row r="15" spans="1:19" ht="12.75">
      <c r="A15" t="s">
        <v>35</v>
      </c>
      <c r="B15">
        <v>1</v>
      </c>
      <c r="C15" t="s">
        <v>36</v>
      </c>
      <c r="D15">
        <v>85367.8</v>
      </c>
      <c r="E15" s="1">
        <v>57</v>
      </c>
      <c r="F15" s="1">
        <v>2</v>
      </c>
      <c r="G15" s="1">
        <v>8</v>
      </c>
      <c r="H15" s="1">
        <v>34</v>
      </c>
      <c r="I15" s="1">
        <f t="shared" si="0"/>
        <v>25.25</v>
      </c>
      <c r="J15" s="1">
        <f t="shared" si="1"/>
        <v>25.31633201446581</v>
      </c>
      <c r="K15" s="2">
        <v>4</v>
      </c>
      <c r="L15" s="2">
        <v>0</v>
      </c>
      <c r="M15" s="2">
        <v>25</v>
      </c>
      <c r="N15" s="2">
        <v>30</v>
      </c>
      <c r="O15" s="2">
        <v>72</v>
      </c>
      <c r="P15" s="4">
        <f t="shared" si="2"/>
        <v>26.2</v>
      </c>
      <c r="Q15" s="4">
        <f t="shared" si="3"/>
        <v>28.691462144686877</v>
      </c>
      <c r="R15" s="5">
        <f t="shared" si="4"/>
        <v>0.9600722537828561</v>
      </c>
      <c r="S15">
        <f t="shared" si="5"/>
        <v>232</v>
      </c>
    </row>
    <row r="16" spans="1:19" ht="12.75">
      <c r="A16" t="s">
        <v>37</v>
      </c>
      <c r="B16">
        <v>1</v>
      </c>
      <c r="C16" t="s">
        <v>38</v>
      </c>
      <c r="D16">
        <v>88263</v>
      </c>
      <c r="E16" s="1">
        <v>47</v>
      </c>
      <c r="F16" s="1">
        <v>7</v>
      </c>
      <c r="G16" s="1">
        <v>9</v>
      </c>
      <c r="H16" s="1">
        <v>22</v>
      </c>
      <c r="I16" s="1">
        <f t="shared" si="0"/>
        <v>21.25</v>
      </c>
      <c r="J16" s="1">
        <f t="shared" si="1"/>
        <v>18.409689477736084</v>
      </c>
      <c r="K16" s="2">
        <v>4</v>
      </c>
      <c r="L16" s="2">
        <v>1</v>
      </c>
      <c r="M16" s="2">
        <v>34</v>
      </c>
      <c r="N16" s="2">
        <v>24</v>
      </c>
      <c r="O16" s="2">
        <v>84</v>
      </c>
      <c r="P16" s="4">
        <f t="shared" si="2"/>
        <v>29.4</v>
      </c>
      <c r="Q16" s="4">
        <f t="shared" si="3"/>
        <v>33.47835121388149</v>
      </c>
      <c r="R16" s="5">
        <f t="shared" si="4"/>
        <v>0.6777439910939946</v>
      </c>
      <c r="S16">
        <f t="shared" si="5"/>
        <v>232</v>
      </c>
    </row>
    <row r="17" spans="1:19" ht="12.75">
      <c r="A17" t="s">
        <v>39</v>
      </c>
      <c r="B17">
        <v>1</v>
      </c>
      <c r="C17" t="s">
        <v>40</v>
      </c>
      <c r="D17">
        <v>39734.2</v>
      </c>
      <c r="E17" s="1">
        <v>65</v>
      </c>
      <c r="F17" s="1">
        <v>5</v>
      </c>
      <c r="G17" s="1">
        <v>20</v>
      </c>
      <c r="H17" s="1">
        <v>28</v>
      </c>
      <c r="I17" s="1">
        <f t="shared" si="0"/>
        <v>29.5</v>
      </c>
      <c r="J17" s="1">
        <f t="shared" si="1"/>
        <v>25.514701644346147</v>
      </c>
      <c r="K17" s="2">
        <v>13</v>
      </c>
      <c r="L17" s="2">
        <v>3</v>
      </c>
      <c r="M17" s="2">
        <v>28</v>
      </c>
      <c r="N17" s="2">
        <v>34</v>
      </c>
      <c r="O17" s="2">
        <v>31</v>
      </c>
      <c r="P17" s="4">
        <f t="shared" si="2"/>
        <v>21.8</v>
      </c>
      <c r="Q17" s="4">
        <f t="shared" si="3"/>
        <v>13.255187663703598</v>
      </c>
      <c r="R17" s="5">
        <f t="shared" si="4"/>
        <v>0.5741788263679338</v>
      </c>
      <c r="S17">
        <f t="shared" si="5"/>
        <v>227</v>
      </c>
    </row>
    <row r="18" spans="1:19" ht="12.75">
      <c r="A18" t="s">
        <v>41</v>
      </c>
      <c r="B18">
        <v>1</v>
      </c>
      <c r="C18" t="s">
        <v>42</v>
      </c>
      <c r="D18">
        <v>69396.6</v>
      </c>
      <c r="E18" s="1">
        <v>61</v>
      </c>
      <c r="F18" s="1">
        <v>16</v>
      </c>
      <c r="G18" s="1">
        <v>8</v>
      </c>
      <c r="H18" s="1">
        <v>50</v>
      </c>
      <c r="I18" s="1">
        <f t="shared" si="0"/>
        <v>33.75</v>
      </c>
      <c r="J18" s="1">
        <f t="shared" si="1"/>
        <v>25.721262281103805</v>
      </c>
      <c r="K18" s="2">
        <v>9</v>
      </c>
      <c r="L18" s="2">
        <v>4</v>
      </c>
      <c r="M18" s="2">
        <v>30</v>
      </c>
      <c r="N18" s="2">
        <v>14</v>
      </c>
      <c r="O18" s="2">
        <v>24</v>
      </c>
      <c r="P18" s="4">
        <f t="shared" si="2"/>
        <v>16.2</v>
      </c>
      <c r="Q18" s="4">
        <f t="shared" si="3"/>
        <v>10.686440005914037</v>
      </c>
      <c r="R18" s="5">
        <f t="shared" si="4"/>
        <v>0.20400156491323673</v>
      </c>
      <c r="S18">
        <f t="shared" si="5"/>
        <v>216</v>
      </c>
    </row>
    <row r="19" spans="1:19" ht="12.75">
      <c r="A19" t="s">
        <v>43</v>
      </c>
      <c r="B19">
        <v>1</v>
      </c>
      <c r="C19" t="s">
        <v>44</v>
      </c>
      <c r="D19">
        <v>32427.3</v>
      </c>
      <c r="E19" s="1">
        <v>63</v>
      </c>
      <c r="F19" s="1">
        <v>12</v>
      </c>
      <c r="G19" s="1">
        <v>7</v>
      </c>
      <c r="H19" s="1">
        <v>16</v>
      </c>
      <c r="I19" s="1">
        <f t="shared" si="0"/>
        <v>24.5</v>
      </c>
      <c r="J19" s="1">
        <f t="shared" si="1"/>
        <v>25.92939130279254</v>
      </c>
      <c r="K19" s="2">
        <v>20</v>
      </c>
      <c r="L19" s="2">
        <v>11</v>
      </c>
      <c r="M19" s="2">
        <v>34</v>
      </c>
      <c r="N19" s="2">
        <v>17</v>
      </c>
      <c r="O19" s="2">
        <v>31</v>
      </c>
      <c r="P19" s="4">
        <f t="shared" si="2"/>
        <v>22.6</v>
      </c>
      <c r="Q19" s="4">
        <f t="shared" si="3"/>
        <v>9.659192512834599</v>
      </c>
      <c r="R19" s="5">
        <f t="shared" si="4"/>
        <v>0.8825042253995823</v>
      </c>
      <c r="S19">
        <f t="shared" si="5"/>
        <v>211</v>
      </c>
    </row>
    <row r="20" spans="1:19" ht="12.75">
      <c r="A20" t="s">
        <v>45</v>
      </c>
      <c r="B20">
        <v>1</v>
      </c>
      <c r="C20" t="s">
        <v>46</v>
      </c>
      <c r="D20">
        <v>77032.2</v>
      </c>
      <c r="E20" s="1">
        <v>0</v>
      </c>
      <c r="F20" s="1">
        <v>13</v>
      </c>
      <c r="G20" s="1">
        <v>11</v>
      </c>
      <c r="H20" s="1">
        <v>42</v>
      </c>
      <c r="I20" s="1">
        <f t="shared" si="0"/>
        <v>16.5</v>
      </c>
      <c r="J20" s="1">
        <f t="shared" si="1"/>
        <v>17.935068069752806</v>
      </c>
      <c r="K20" s="2">
        <v>108</v>
      </c>
      <c r="L20" s="2">
        <v>4</v>
      </c>
      <c r="M20" s="2">
        <v>0</v>
      </c>
      <c r="N20" s="2">
        <v>0</v>
      </c>
      <c r="O20" s="2">
        <v>0</v>
      </c>
      <c r="P20" s="4">
        <f t="shared" si="2"/>
        <v>22.4</v>
      </c>
      <c r="Q20" s="4">
        <f t="shared" si="3"/>
        <v>47.88319120526534</v>
      </c>
      <c r="R20" s="5">
        <f t="shared" si="4"/>
        <v>0.8238238844019354</v>
      </c>
      <c r="S20">
        <f t="shared" si="5"/>
        <v>178</v>
      </c>
    </row>
    <row r="21" spans="1:19" ht="12.75">
      <c r="A21" t="s">
        <v>47</v>
      </c>
      <c r="B21">
        <v>1</v>
      </c>
      <c r="C21" t="s">
        <v>48</v>
      </c>
      <c r="D21">
        <v>54134.9</v>
      </c>
      <c r="E21" s="1">
        <v>19</v>
      </c>
      <c r="F21" s="1">
        <v>13</v>
      </c>
      <c r="G21" s="1">
        <v>27</v>
      </c>
      <c r="H21" s="1">
        <v>27</v>
      </c>
      <c r="I21" s="1">
        <f t="shared" si="0"/>
        <v>21.5</v>
      </c>
      <c r="J21" s="1">
        <f t="shared" si="1"/>
        <v>6.8068592855540455</v>
      </c>
      <c r="K21" s="2">
        <v>34</v>
      </c>
      <c r="L21" s="2">
        <v>18</v>
      </c>
      <c r="M21" s="2">
        <v>8</v>
      </c>
      <c r="N21" s="2">
        <v>8</v>
      </c>
      <c r="O21" s="2">
        <v>24</v>
      </c>
      <c r="P21" s="4">
        <f t="shared" si="2"/>
        <v>18.4</v>
      </c>
      <c r="Q21" s="4">
        <f t="shared" si="3"/>
        <v>11.081516141756055</v>
      </c>
      <c r="R21" s="5">
        <f t="shared" si="4"/>
        <v>0.6411096281030254</v>
      </c>
      <c r="S21">
        <f t="shared" si="5"/>
        <v>178</v>
      </c>
    </row>
    <row r="22" spans="1:19" ht="12.75">
      <c r="A22" t="s">
        <v>49</v>
      </c>
      <c r="B22">
        <v>1</v>
      </c>
      <c r="C22" t="s">
        <v>50</v>
      </c>
      <c r="D22">
        <v>17947.6</v>
      </c>
      <c r="E22" s="1">
        <v>42</v>
      </c>
      <c r="F22" s="1">
        <v>16</v>
      </c>
      <c r="G22" s="1">
        <v>9</v>
      </c>
      <c r="H22" s="1">
        <v>21</v>
      </c>
      <c r="I22" s="1">
        <f t="shared" si="0"/>
        <v>22</v>
      </c>
      <c r="J22" s="1">
        <f t="shared" si="1"/>
        <v>14.212670403551895</v>
      </c>
      <c r="K22" s="2">
        <v>14</v>
      </c>
      <c r="L22" s="2">
        <v>14</v>
      </c>
      <c r="M22" s="2">
        <v>17</v>
      </c>
      <c r="N22" s="2">
        <v>10</v>
      </c>
      <c r="O22" s="2">
        <v>26</v>
      </c>
      <c r="P22" s="4">
        <f t="shared" si="2"/>
        <v>16.2</v>
      </c>
      <c r="Q22" s="4">
        <f t="shared" si="3"/>
        <v>6.0166435825965285</v>
      </c>
      <c r="R22" s="5">
        <f t="shared" si="4"/>
        <v>0.43136865436373084</v>
      </c>
      <c r="S22">
        <f t="shared" si="5"/>
        <v>169</v>
      </c>
    </row>
    <row r="23" spans="1:19" ht="12.75">
      <c r="A23" t="s">
        <v>51</v>
      </c>
      <c r="B23">
        <v>1</v>
      </c>
      <c r="C23" t="s">
        <v>52</v>
      </c>
      <c r="D23">
        <v>41992.1</v>
      </c>
      <c r="E23" s="1">
        <v>40</v>
      </c>
      <c r="F23" s="1">
        <v>12</v>
      </c>
      <c r="G23" s="1">
        <v>9</v>
      </c>
      <c r="H23" s="1">
        <v>33</v>
      </c>
      <c r="I23" s="1">
        <f t="shared" si="0"/>
        <v>23.5</v>
      </c>
      <c r="J23" s="1">
        <f t="shared" si="1"/>
        <v>15.329709716755891</v>
      </c>
      <c r="K23" s="2">
        <v>9</v>
      </c>
      <c r="L23" s="2">
        <v>7</v>
      </c>
      <c r="M23" s="2">
        <v>16</v>
      </c>
      <c r="N23" s="2">
        <v>16</v>
      </c>
      <c r="O23" s="2">
        <v>26</v>
      </c>
      <c r="P23" s="4">
        <f t="shared" si="2"/>
        <v>14.8</v>
      </c>
      <c r="Q23" s="4">
        <f t="shared" si="3"/>
        <v>7.463243262818115</v>
      </c>
      <c r="R23" s="5">
        <f t="shared" si="4"/>
        <v>0.2970819040565189</v>
      </c>
      <c r="S23">
        <f t="shared" si="5"/>
        <v>168</v>
      </c>
    </row>
    <row r="24" spans="1:19" ht="12.75">
      <c r="A24" t="s">
        <v>53</v>
      </c>
      <c r="B24">
        <v>1</v>
      </c>
      <c r="C24" t="s">
        <v>54</v>
      </c>
      <c r="D24">
        <v>122050.5</v>
      </c>
      <c r="E24" s="1">
        <v>44</v>
      </c>
      <c r="F24" s="1">
        <v>25</v>
      </c>
      <c r="G24" s="1">
        <v>11</v>
      </c>
      <c r="H24" s="1">
        <v>23</v>
      </c>
      <c r="I24" s="1">
        <f t="shared" si="0"/>
        <v>25.75</v>
      </c>
      <c r="J24" s="1">
        <f t="shared" si="1"/>
        <v>13.647344063956181</v>
      </c>
      <c r="K24" s="2">
        <v>12</v>
      </c>
      <c r="L24" s="2">
        <v>10</v>
      </c>
      <c r="M24" s="2">
        <v>12</v>
      </c>
      <c r="N24" s="2">
        <v>11</v>
      </c>
      <c r="O24" s="2">
        <v>11</v>
      </c>
      <c r="P24" s="4">
        <f t="shared" si="2"/>
        <v>11.2</v>
      </c>
      <c r="Q24" s="4">
        <f t="shared" si="3"/>
        <v>0.8366600265340688</v>
      </c>
      <c r="R24" s="5">
        <f t="shared" si="4"/>
        <v>0.04598059403047685</v>
      </c>
      <c r="S24">
        <f t="shared" si="5"/>
        <v>159</v>
      </c>
    </row>
    <row r="25" spans="1:19" ht="12.75">
      <c r="A25" s="6" t="s">
        <v>55</v>
      </c>
      <c r="B25" s="6">
        <v>1</v>
      </c>
      <c r="C25" s="6" t="s">
        <v>56</v>
      </c>
      <c r="D25" s="6">
        <v>65314.1</v>
      </c>
      <c r="E25" s="7">
        <v>8</v>
      </c>
      <c r="F25" s="7">
        <v>13</v>
      </c>
      <c r="G25" s="7">
        <v>5</v>
      </c>
      <c r="H25" s="7">
        <v>11</v>
      </c>
      <c r="I25" s="7">
        <f t="shared" si="0"/>
        <v>9.25</v>
      </c>
      <c r="J25" s="7">
        <f t="shared" si="1"/>
        <v>3.5</v>
      </c>
      <c r="K25" s="8">
        <v>26</v>
      </c>
      <c r="L25" s="8">
        <v>17</v>
      </c>
      <c r="M25" s="8">
        <v>25</v>
      </c>
      <c r="N25" s="8">
        <v>28</v>
      </c>
      <c r="O25" s="8">
        <v>20</v>
      </c>
      <c r="P25" s="8">
        <f t="shared" si="2"/>
        <v>23.2</v>
      </c>
      <c r="Q25" s="8">
        <f t="shared" si="3"/>
        <v>4.5497252664309356</v>
      </c>
      <c r="R25" s="9">
        <f t="shared" si="4"/>
        <v>0.0015099410023768683</v>
      </c>
      <c r="S25">
        <f t="shared" si="5"/>
        <v>153</v>
      </c>
    </row>
    <row r="26" spans="1:19" ht="12.75">
      <c r="A26" t="s">
        <v>57</v>
      </c>
      <c r="B26">
        <v>1</v>
      </c>
      <c r="C26" t="s">
        <v>58</v>
      </c>
      <c r="D26">
        <v>41719.8</v>
      </c>
      <c r="E26" s="1">
        <v>23</v>
      </c>
      <c r="F26" s="1">
        <v>11</v>
      </c>
      <c r="G26" s="1">
        <v>5</v>
      </c>
      <c r="H26" s="1">
        <v>44</v>
      </c>
      <c r="I26" s="1">
        <f t="shared" si="0"/>
        <v>20.75</v>
      </c>
      <c r="J26" s="1">
        <f t="shared" si="1"/>
        <v>17.211914478058507</v>
      </c>
      <c r="K26" s="2">
        <v>5</v>
      </c>
      <c r="L26" s="2">
        <v>3</v>
      </c>
      <c r="M26" s="2">
        <v>13</v>
      </c>
      <c r="N26" s="2">
        <v>10</v>
      </c>
      <c r="O26" s="2">
        <v>26</v>
      </c>
      <c r="P26" s="4">
        <f t="shared" si="2"/>
        <v>11.4</v>
      </c>
      <c r="Q26" s="4">
        <f t="shared" si="3"/>
        <v>9.071934744033381</v>
      </c>
      <c r="R26" s="5">
        <f t="shared" si="4"/>
        <v>0.32575936655350357</v>
      </c>
      <c r="S26">
        <f t="shared" si="5"/>
        <v>140</v>
      </c>
    </row>
    <row r="27" spans="1:19" ht="12.75">
      <c r="A27" t="s">
        <v>59</v>
      </c>
      <c r="B27">
        <v>1</v>
      </c>
      <c r="C27" t="s">
        <v>60</v>
      </c>
      <c r="D27">
        <v>54373.7</v>
      </c>
      <c r="E27" s="1">
        <v>27</v>
      </c>
      <c r="F27" s="1">
        <v>2</v>
      </c>
      <c r="G27" s="1">
        <v>5</v>
      </c>
      <c r="H27" s="1">
        <v>20</v>
      </c>
      <c r="I27" s="1">
        <f t="shared" si="0"/>
        <v>13.5</v>
      </c>
      <c r="J27" s="1">
        <f t="shared" si="1"/>
        <v>11.958260743101398</v>
      </c>
      <c r="K27" s="2">
        <v>2</v>
      </c>
      <c r="L27" s="2">
        <v>0</v>
      </c>
      <c r="M27" s="2">
        <v>24</v>
      </c>
      <c r="N27" s="2">
        <v>26</v>
      </c>
      <c r="O27" s="2">
        <v>32</v>
      </c>
      <c r="P27" s="4">
        <f t="shared" si="2"/>
        <v>16.8</v>
      </c>
      <c r="Q27" s="4">
        <f t="shared" si="3"/>
        <v>14.737706741552431</v>
      </c>
      <c r="R27" s="5">
        <f t="shared" si="4"/>
        <v>0.7285428510201704</v>
      </c>
      <c r="S27">
        <f t="shared" si="5"/>
        <v>138</v>
      </c>
    </row>
    <row r="28" spans="1:19" ht="12.75">
      <c r="A28" t="s">
        <v>61</v>
      </c>
      <c r="B28">
        <v>1</v>
      </c>
      <c r="C28" t="s">
        <v>62</v>
      </c>
      <c r="D28">
        <v>62430.7</v>
      </c>
      <c r="E28" s="1">
        <v>2</v>
      </c>
      <c r="F28" s="1">
        <v>32</v>
      </c>
      <c r="G28" s="1">
        <v>22</v>
      </c>
      <c r="H28" s="1">
        <v>8</v>
      </c>
      <c r="I28" s="1">
        <f t="shared" si="0"/>
        <v>16</v>
      </c>
      <c r="J28" s="1">
        <f t="shared" si="1"/>
        <v>13.564659966250536</v>
      </c>
      <c r="K28" s="2">
        <v>17</v>
      </c>
      <c r="L28" s="2">
        <v>17</v>
      </c>
      <c r="M28" s="2">
        <v>13</v>
      </c>
      <c r="N28" s="2">
        <v>12</v>
      </c>
      <c r="O28" s="2">
        <v>9</v>
      </c>
      <c r="P28" s="4">
        <f t="shared" si="2"/>
        <v>13.6</v>
      </c>
      <c r="Q28" s="4">
        <f t="shared" si="3"/>
        <v>3.4351128074635353</v>
      </c>
      <c r="R28" s="5">
        <f t="shared" si="4"/>
        <v>0.7104686805080953</v>
      </c>
      <c r="S28">
        <f t="shared" si="5"/>
        <v>132</v>
      </c>
    </row>
    <row r="29" spans="1:19" ht="12.75">
      <c r="A29" t="s">
        <v>63</v>
      </c>
      <c r="B29">
        <v>1</v>
      </c>
      <c r="C29" t="s">
        <v>64</v>
      </c>
      <c r="D29">
        <v>21258</v>
      </c>
      <c r="E29" s="1">
        <v>29</v>
      </c>
      <c r="F29" s="1">
        <v>1</v>
      </c>
      <c r="G29" s="1">
        <v>10</v>
      </c>
      <c r="H29" s="1">
        <v>36</v>
      </c>
      <c r="I29" s="1">
        <f t="shared" si="0"/>
        <v>19</v>
      </c>
      <c r="J29" s="1">
        <f t="shared" si="1"/>
        <v>16.268579122549905</v>
      </c>
      <c r="K29" s="2">
        <v>15</v>
      </c>
      <c r="L29" s="2">
        <v>12</v>
      </c>
      <c r="M29" s="2">
        <v>4</v>
      </c>
      <c r="N29" s="2">
        <v>7</v>
      </c>
      <c r="O29" s="2">
        <v>17</v>
      </c>
      <c r="P29" s="4">
        <f t="shared" si="2"/>
        <v>11</v>
      </c>
      <c r="Q29" s="4">
        <f t="shared" si="3"/>
        <v>5.431390245600108</v>
      </c>
      <c r="R29" s="5">
        <f t="shared" si="4"/>
        <v>0.33084505019623756</v>
      </c>
      <c r="S29">
        <f t="shared" si="5"/>
        <v>131</v>
      </c>
    </row>
    <row r="30" spans="1:19" ht="12.75">
      <c r="A30" t="s">
        <v>65</v>
      </c>
      <c r="B30">
        <v>1</v>
      </c>
      <c r="C30" t="s">
        <v>66</v>
      </c>
      <c r="D30">
        <v>38642.9</v>
      </c>
      <c r="E30" s="1">
        <v>24</v>
      </c>
      <c r="F30" s="1">
        <v>12</v>
      </c>
      <c r="G30" s="1">
        <v>7</v>
      </c>
      <c r="H30" s="1">
        <v>23</v>
      </c>
      <c r="I30" s="1">
        <f t="shared" si="0"/>
        <v>16.5</v>
      </c>
      <c r="J30" s="1">
        <f t="shared" si="1"/>
        <v>8.34665601703261</v>
      </c>
      <c r="K30" s="2">
        <v>6</v>
      </c>
      <c r="L30" s="2">
        <v>2</v>
      </c>
      <c r="M30" s="2">
        <v>21</v>
      </c>
      <c r="N30" s="2">
        <v>8</v>
      </c>
      <c r="O30" s="2">
        <v>27</v>
      </c>
      <c r="P30" s="4">
        <f t="shared" si="2"/>
        <v>12.8</v>
      </c>
      <c r="Q30" s="4">
        <f t="shared" si="3"/>
        <v>10.663020210053059</v>
      </c>
      <c r="R30" s="5">
        <f t="shared" si="4"/>
        <v>0.5888099993651532</v>
      </c>
      <c r="S30">
        <f t="shared" si="5"/>
        <v>130</v>
      </c>
    </row>
    <row r="31" spans="1:19" ht="12.75">
      <c r="A31" t="s">
        <v>67</v>
      </c>
      <c r="B31">
        <v>1</v>
      </c>
      <c r="C31" t="s">
        <v>68</v>
      </c>
      <c r="D31">
        <v>133927.5</v>
      </c>
      <c r="E31" s="1">
        <v>10</v>
      </c>
      <c r="F31" s="1">
        <v>0</v>
      </c>
      <c r="G31" s="1">
        <v>5</v>
      </c>
      <c r="H31" s="1">
        <v>20</v>
      </c>
      <c r="I31" s="1">
        <f t="shared" si="0"/>
        <v>8.75</v>
      </c>
      <c r="J31" s="1">
        <f t="shared" si="1"/>
        <v>8.539125638299666</v>
      </c>
      <c r="K31" s="2">
        <v>49</v>
      </c>
      <c r="L31" s="2">
        <v>16</v>
      </c>
      <c r="M31" s="2">
        <v>14</v>
      </c>
      <c r="N31" s="2">
        <v>4</v>
      </c>
      <c r="O31" s="2">
        <v>6</v>
      </c>
      <c r="P31" s="4">
        <f t="shared" si="2"/>
        <v>17.8</v>
      </c>
      <c r="Q31" s="4">
        <f t="shared" si="3"/>
        <v>18.171406109599772</v>
      </c>
      <c r="R31" s="5">
        <f t="shared" si="4"/>
        <v>0.3932290050939793</v>
      </c>
      <c r="S31">
        <f t="shared" si="5"/>
        <v>124</v>
      </c>
    </row>
    <row r="32" spans="1:19" ht="12.75">
      <c r="A32" t="s">
        <v>69</v>
      </c>
      <c r="B32">
        <v>1</v>
      </c>
      <c r="C32" t="s">
        <v>70</v>
      </c>
      <c r="D32">
        <v>38566.7</v>
      </c>
      <c r="E32" s="1">
        <v>7</v>
      </c>
      <c r="F32" s="1">
        <v>2</v>
      </c>
      <c r="G32" s="1">
        <v>7</v>
      </c>
      <c r="H32" s="1">
        <v>46</v>
      </c>
      <c r="I32" s="1">
        <f t="shared" si="0"/>
        <v>15.5</v>
      </c>
      <c r="J32" s="1">
        <f t="shared" si="1"/>
        <v>20.46948949045872</v>
      </c>
      <c r="K32" s="2">
        <v>0</v>
      </c>
      <c r="L32" s="2">
        <v>0</v>
      </c>
      <c r="M32" s="2">
        <v>15</v>
      </c>
      <c r="N32" s="2">
        <v>2</v>
      </c>
      <c r="O32" s="2">
        <v>44</v>
      </c>
      <c r="P32" s="4">
        <f t="shared" si="2"/>
        <v>12.2</v>
      </c>
      <c r="Q32" s="4">
        <f t="shared" si="3"/>
        <v>18.846750383023593</v>
      </c>
      <c r="R32" s="5">
        <f t="shared" si="4"/>
        <v>0.8086384413617244</v>
      </c>
      <c r="S32">
        <f t="shared" si="5"/>
        <v>123</v>
      </c>
    </row>
    <row r="33" spans="1:19" ht="12.75">
      <c r="A33" t="s">
        <v>71</v>
      </c>
      <c r="B33">
        <v>1</v>
      </c>
      <c r="C33" t="s">
        <v>72</v>
      </c>
      <c r="D33">
        <v>70881.8</v>
      </c>
      <c r="E33" s="1">
        <v>37</v>
      </c>
      <c r="F33" s="1">
        <v>4</v>
      </c>
      <c r="G33" s="1">
        <v>9</v>
      </c>
      <c r="H33" s="1">
        <v>16</v>
      </c>
      <c r="I33" s="1">
        <f t="shared" si="0"/>
        <v>16.5</v>
      </c>
      <c r="J33" s="1">
        <f t="shared" si="1"/>
        <v>14.52583904633395</v>
      </c>
      <c r="K33" s="2">
        <v>4</v>
      </c>
      <c r="L33" s="2">
        <v>2</v>
      </c>
      <c r="M33" s="2">
        <v>18</v>
      </c>
      <c r="N33" s="2">
        <v>11</v>
      </c>
      <c r="O33" s="2">
        <v>22</v>
      </c>
      <c r="P33" s="4">
        <f t="shared" si="2"/>
        <v>11.4</v>
      </c>
      <c r="Q33" s="4">
        <f t="shared" si="3"/>
        <v>8.648699324175862</v>
      </c>
      <c r="R33" s="5">
        <f t="shared" si="4"/>
        <v>0.5310847591847676</v>
      </c>
      <c r="S33">
        <f t="shared" si="5"/>
        <v>123</v>
      </c>
    </row>
    <row r="34" spans="1:19" ht="12.75">
      <c r="A34" t="s">
        <v>73</v>
      </c>
      <c r="B34">
        <v>1</v>
      </c>
      <c r="C34" t="s">
        <v>74</v>
      </c>
      <c r="D34">
        <v>59487.1</v>
      </c>
      <c r="E34" s="1">
        <v>4</v>
      </c>
      <c r="F34" s="1">
        <v>45</v>
      </c>
      <c r="G34" s="1">
        <v>12</v>
      </c>
      <c r="H34" s="1">
        <v>5</v>
      </c>
      <c r="I34" s="1">
        <f t="shared" si="0"/>
        <v>16.5</v>
      </c>
      <c r="J34" s="1">
        <f t="shared" si="1"/>
        <v>19.330459556530638</v>
      </c>
      <c r="K34" s="2">
        <v>15</v>
      </c>
      <c r="L34" s="2">
        <v>12</v>
      </c>
      <c r="M34" s="2">
        <v>14</v>
      </c>
      <c r="N34" s="2">
        <v>8</v>
      </c>
      <c r="O34" s="2">
        <v>7</v>
      </c>
      <c r="P34" s="4">
        <f t="shared" si="2"/>
        <v>11.2</v>
      </c>
      <c r="Q34" s="4">
        <f t="shared" si="3"/>
        <v>3.5637059362410906</v>
      </c>
      <c r="R34" s="5">
        <f t="shared" si="4"/>
        <v>0.5607274558420904</v>
      </c>
      <c r="S34">
        <f t="shared" si="5"/>
        <v>122</v>
      </c>
    </row>
    <row r="35" spans="1:19" ht="12.75">
      <c r="A35" t="s">
        <v>75</v>
      </c>
      <c r="B35">
        <v>1</v>
      </c>
      <c r="C35" t="s">
        <v>76</v>
      </c>
      <c r="D35">
        <v>61392.6</v>
      </c>
      <c r="E35" s="1">
        <v>32</v>
      </c>
      <c r="F35" s="1">
        <v>4</v>
      </c>
      <c r="G35" s="1">
        <v>8</v>
      </c>
      <c r="H35" s="1">
        <v>7</v>
      </c>
      <c r="I35" s="1">
        <f t="shared" si="0"/>
        <v>12.75</v>
      </c>
      <c r="J35" s="1">
        <f t="shared" si="1"/>
        <v>12.945398152754258</v>
      </c>
      <c r="K35" s="2">
        <v>4</v>
      </c>
      <c r="L35" s="2">
        <v>0</v>
      </c>
      <c r="M35" s="2">
        <v>20</v>
      </c>
      <c r="N35" s="2">
        <v>26</v>
      </c>
      <c r="O35" s="2">
        <v>20</v>
      </c>
      <c r="P35" s="4">
        <f t="shared" si="2"/>
        <v>14</v>
      </c>
      <c r="Q35" s="4">
        <f t="shared" si="3"/>
        <v>11.313708498984761</v>
      </c>
      <c r="R35" s="5">
        <f t="shared" si="4"/>
        <v>0.8813743614383793</v>
      </c>
      <c r="S35">
        <f t="shared" si="5"/>
        <v>121</v>
      </c>
    </row>
    <row r="36" spans="1:19" ht="12.75">
      <c r="A36" t="s">
        <v>77</v>
      </c>
      <c r="B36">
        <v>1</v>
      </c>
      <c r="C36" t="s">
        <v>78</v>
      </c>
      <c r="D36">
        <v>14159.2</v>
      </c>
      <c r="E36" s="1">
        <v>37</v>
      </c>
      <c r="F36" s="1">
        <v>2</v>
      </c>
      <c r="G36" s="1">
        <v>11</v>
      </c>
      <c r="H36" s="1">
        <v>20</v>
      </c>
      <c r="I36" s="1">
        <f t="shared" si="0"/>
        <v>17.5</v>
      </c>
      <c r="J36" s="1">
        <f t="shared" si="1"/>
        <v>14.933184523068078</v>
      </c>
      <c r="K36" s="2">
        <v>5</v>
      </c>
      <c r="L36" s="2">
        <v>1</v>
      </c>
      <c r="M36" s="2">
        <v>13</v>
      </c>
      <c r="N36" s="2">
        <v>9</v>
      </c>
      <c r="O36" s="2">
        <v>22</v>
      </c>
      <c r="P36" s="4">
        <f t="shared" si="2"/>
        <v>10</v>
      </c>
      <c r="Q36" s="4">
        <f t="shared" si="3"/>
        <v>8.06225774829855</v>
      </c>
      <c r="R36" s="5">
        <f t="shared" si="4"/>
        <v>0.36412767848441074</v>
      </c>
      <c r="S36">
        <f t="shared" si="5"/>
        <v>120</v>
      </c>
    </row>
    <row r="37" spans="1:19" ht="12.75">
      <c r="A37" t="s">
        <v>79</v>
      </c>
      <c r="B37">
        <v>1</v>
      </c>
      <c r="C37" t="s">
        <v>80</v>
      </c>
      <c r="D37">
        <v>45655.9</v>
      </c>
      <c r="E37" s="1">
        <v>37</v>
      </c>
      <c r="F37" s="1">
        <v>1</v>
      </c>
      <c r="G37" s="1">
        <v>2</v>
      </c>
      <c r="H37" s="1">
        <v>10</v>
      </c>
      <c r="I37" s="1">
        <f t="shared" si="0"/>
        <v>12.5</v>
      </c>
      <c r="J37" s="1">
        <f t="shared" si="1"/>
        <v>16.822603841260722</v>
      </c>
      <c r="K37" s="2">
        <v>3</v>
      </c>
      <c r="L37" s="2">
        <v>0</v>
      </c>
      <c r="M37" s="2">
        <v>12</v>
      </c>
      <c r="N37" s="2">
        <v>21</v>
      </c>
      <c r="O37" s="2">
        <v>32</v>
      </c>
      <c r="P37" s="4">
        <f t="shared" si="2"/>
        <v>13.6</v>
      </c>
      <c r="Q37" s="4">
        <f t="shared" si="3"/>
        <v>13.164345787011218</v>
      </c>
      <c r="R37" s="5">
        <f t="shared" si="4"/>
        <v>0.9151331600864666</v>
      </c>
      <c r="S37">
        <f t="shared" si="5"/>
        <v>118</v>
      </c>
    </row>
    <row r="38" spans="1:19" ht="12.75">
      <c r="A38" t="s">
        <v>81</v>
      </c>
      <c r="B38">
        <v>1</v>
      </c>
      <c r="C38" t="s">
        <v>82</v>
      </c>
      <c r="D38">
        <v>44778.2</v>
      </c>
      <c r="E38" s="1">
        <v>32</v>
      </c>
      <c r="F38" s="1">
        <v>6</v>
      </c>
      <c r="G38" s="1">
        <v>12</v>
      </c>
      <c r="H38" s="1">
        <v>14</v>
      </c>
      <c r="I38" s="1">
        <f t="shared" si="0"/>
        <v>16</v>
      </c>
      <c r="J38" s="1">
        <f t="shared" si="1"/>
        <v>11.195237082497776</v>
      </c>
      <c r="K38" s="2">
        <v>7</v>
      </c>
      <c r="L38" s="2">
        <v>9</v>
      </c>
      <c r="M38" s="2">
        <v>18</v>
      </c>
      <c r="N38" s="2">
        <v>10</v>
      </c>
      <c r="O38" s="2">
        <v>10</v>
      </c>
      <c r="P38" s="4">
        <f t="shared" si="2"/>
        <v>10.8</v>
      </c>
      <c r="Q38" s="4">
        <f t="shared" si="3"/>
        <v>4.207136793592524</v>
      </c>
      <c r="R38" s="5">
        <f t="shared" si="4"/>
        <v>0.3642384252464923</v>
      </c>
      <c r="S38">
        <f t="shared" si="5"/>
        <v>118</v>
      </c>
    </row>
    <row r="39" spans="1:19" ht="12.75">
      <c r="A39" t="s">
        <v>83</v>
      </c>
      <c r="B39">
        <v>1</v>
      </c>
      <c r="C39" t="s">
        <v>84</v>
      </c>
      <c r="D39">
        <v>163258.8</v>
      </c>
      <c r="E39" s="1">
        <v>0</v>
      </c>
      <c r="F39" s="1">
        <v>48</v>
      </c>
      <c r="G39" s="1">
        <v>35</v>
      </c>
      <c r="H39" s="1">
        <v>0</v>
      </c>
      <c r="I39" s="1">
        <f t="shared" si="0"/>
        <v>20.75</v>
      </c>
      <c r="J39" s="1">
        <f t="shared" si="1"/>
        <v>24.540782383616055</v>
      </c>
      <c r="K39" s="2">
        <v>0</v>
      </c>
      <c r="L39" s="2">
        <v>0</v>
      </c>
      <c r="M39" s="2">
        <v>15</v>
      </c>
      <c r="N39" s="2">
        <v>20</v>
      </c>
      <c r="O39" s="2">
        <v>0</v>
      </c>
      <c r="P39" s="4">
        <f t="shared" si="2"/>
        <v>7</v>
      </c>
      <c r="Q39" s="4">
        <f t="shared" si="3"/>
        <v>9.746794344808963</v>
      </c>
      <c r="R39" s="5">
        <f t="shared" si="4"/>
        <v>0.28419361143338073</v>
      </c>
      <c r="S39">
        <f t="shared" si="5"/>
        <v>118</v>
      </c>
    </row>
    <row r="40" spans="1:19" ht="12.75">
      <c r="A40" t="s">
        <v>85</v>
      </c>
      <c r="B40">
        <v>1</v>
      </c>
      <c r="C40" t="s">
        <v>86</v>
      </c>
      <c r="D40">
        <v>67672.6</v>
      </c>
      <c r="E40" s="1">
        <v>49</v>
      </c>
      <c r="F40" s="1">
        <v>1</v>
      </c>
      <c r="G40" s="1">
        <v>5</v>
      </c>
      <c r="H40" s="1">
        <v>22</v>
      </c>
      <c r="I40" s="1">
        <f t="shared" si="0"/>
        <v>19.25</v>
      </c>
      <c r="J40" s="1">
        <f t="shared" si="1"/>
        <v>21.823152842795196</v>
      </c>
      <c r="K40" s="2">
        <v>1</v>
      </c>
      <c r="L40" s="2">
        <v>1</v>
      </c>
      <c r="M40" s="2">
        <v>14</v>
      </c>
      <c r="N40" s="2">
        <v>10</v>
      </c>
      <c r="O40" s="2">
        <v>14</v>
      </c>
      <c r="P40" s="4">
        <f t="shared" si="2"/>
        <v>8</v>
      </c>
      <c r="Q40" s="4">
        <f t="shared" si="3"/>
        <v>6.59545297913646</v>
      </c>
      <c r="R40" s="5">
        <f t="shared" si="4"/>
        <v>0.3043486826202543</v>
      </c>
      <c r="S40">
        <f t="shared" si="5"/>
        <v>117</v>
      </c>
    </row>
    <row r="41" spans="1:19" ht="12.75">
      <c r="A41" t="s">
        <v>87</v>
      </c>
      <c r="B41">
        <v>1</v>
      </c>
      <c r="C41" t="s">
        <v>88</v>
      </c>
      <c r="D41">
        <v>55577.7</v>
      </c>
      <c r="E41" s="1">
        <v>20</v>
      </c>
      <c r="F41" s="1">
        <v>2</v>
      </c>
      <c r="G41" s="1">
        <v>8</v>
      </c>
      <c r="H41" s="1">
        <v>18</v>
      </c>
      <c r="I41" s="1">
        <f t="shared" si="0"/>
        <v>12</v>
      </c>
      <c r="J41" s="1">
        <f t="shared" si="1"/>
        <v>8.48528137423857</v>
      </c>
      <c r="K41" s="2">
        <v>12</v>
      </c>
      <c r="L41" s="2">
        <v>1</v>
      </c>
      <c r="M41" s="2">
        <v>14</v>
      </c>
      <c r="N41" s="2">
        <v>11</v>
      </c>
      <c r="O41" s="2">
        <v>28</v>
      </c>
      <c r="P41" s="4">
        <f t="shared" si="2"/>
        <v>13.2</v>
      </c>
      <c r="Q41" s="4">
        <f t="shared" si="3"/>
        <v>9.67987603226405</v>
      </c>
      <c r="R41" s="5">
        <f t="shared" si="4"/>
        <v>0.8511453079853855</v>
      </c>
      <c r="S41">
        <f t="shared" si="5"/>
        <v>114</v>
      </c>
    </row>
    <row r="42" spans="1:19" ht="12.75">
      <c r="A42" t="s">
        <v>89</v>
      </c>
      <c r="B42">
        <v>1</v>
      </c>
      <c r="C42" t="s">
        <v>90</v>
      </c>
      <c r="D42">
        <v>68547.5</v>
      </c>
      <c r="E42" s="1">
        <v>32</v>
      </c>
      <c r="F42" s="1">
        <v>8</v>
      </c>
      <c r="G42" s="1">
        <v>8</v>
      </c>
      <c r="H42" s="1">
        <v>21</v>
      </c>
      <c r="I42" s="1">
        <f t="shared" si="0"/>
        <v>17.25</v>
      </c>
      <c r="J42" s="1">
        <f t="shared" si="1"/>
        <v>11.586630226256467</v>
      </c>
      <c r="K42" s="2">
        <v>2</v>
      </c>
      <c r="L42" s="2">
        <v>3</v>
      </c>
      <c r="M42" s="2">
        <v>13</v>
      </c>
      <c r="N42" s="2">
        <v>12</v>
      </c>
      <c r="O42" s="2">
        <v>13</v>
      </c>
      <c r="P42" s="4">
        <f t="shared" si="2"/>
        <v>8.6</v>
      </c>
      <c r="Q42" s="4">
        <f t="shared" si="3"/>
        <v>5.594640292279745</v>
      </c>
      <c r="R42" s="5">
        <f t="shared" si="4"/>
        <v>0.1811797416061185</v>
      </c>
      <c r="S42">
        <f t="shared" si="5"/>
        <v>112</v>
      </c>
    </row>
    <row r="43" spans="1:19" ht="12.75">
      <c r="A43" t="s">
        <v>91</v>
      </c>
      <c r="B43">
        <v>1</v>
      </c>
      <c r="C43" t="s">
        <v>92</v>
      </c>
      <c r="D43">
        <v>71696.1</v>
      </c>
      <c r="E43" s="1">
        <v>13</v>
      </c>
      <c r="F43" s="1">
        <v>0</v>
      </c>
      <c r="G43" s="1">
        <v>5</v>
      </c>
      <c r="H43" s="1">
        <v>30</v>
      </c>
      <c r="I43" s="1">
        <f t="shared" si="0"/>
        <v>12</v>
      </c>
      <c r="J43" s="1">
        <f t="shared" si="1"/>
        <v>13.140268896284683</v>
      </c>
      <c r="K43" s="2">
        <v>41</v>
      </c>
      <c r="L43" s="2">
        <v>7</v>
      </c>
      <c r="M43" s="2">
        <v>6</v>
      </c>
      <c r="N43" s="2">
        <v>2</v>
      </c>
      <c r="O43" s="2">
        <v>5</v>
      </c>
      <c r="P43" s="4">
        <f t="shared" si="2"/>
        <v>12.2</v>
      </c>
      <c r="Q43" s="4">
        <f t="shared" si="3"/>
        <v>16.208022704821214</v>
      </c>
      <c r="R43" s="5">
        <f t="shared" si="4"/>
        <v>0.9846666432042644</v>
      </c>
      <c r="S43">
        <f t="shared" si="5"/>
        <v>109</v>
      </c>
    </row>
    <row r="44" spans="1:19" ht="12.75">
      <c r="A44" t="s">
        <v>93</v>
      </c>
      <c r="B44">
        <v>1</v>
      </c>
      <c r="C44" t="s">
        <v>94</v>
      </c>
      <c r="D44">
        <v>35904.1</v>
      </c>
      <c r="E44" s="1">
        <v>16</v>
      </c>
      <c r="F44" s="1">
        <v>10</v>
      </c>
      <c r="G44" s="1">
        <v>15</v>
      </c>
      <c r="H44" s="1">
        <v>14</v>
      </c>
      <c r="I44" s="1">
        <f t="shared" si="0"/>
        <v>13.75</v>
      </c>
      <c r="J44" s="1">
        <f t="shared" si="1"/>
        <v>2.6299556396765835</v>
      </c>
      <c r="K44" s="2">
        <v>8</v>
      </c>
      <c r="L44" s="2">
        <v>2</v>
      </c>
      <c r="M44" s="2">
        <v>11</v>
      </c>
      <c r="N44" s="2">
        <v>15</v>
      </c>
      <c r="O44" s="2">
        <v>17</v>
      </c>
      <c r="P44" s="4">
        <f t="shared" si="2"/>
        <v>10.6</v>
      </c>
      <c r="Q44" s="4">
        <f t="shared" si="3"/>
        <v>5.94138031100518</v>
      </c>
      <c r="R44" s="5">
        <f t="shared" si="4"/>
        <v>0.3614618935678836</v>
      </c>
      <c r="S44">
        <f t="shared" si="5"/>
        <v>108</v>
      </c>
    </row>
    <row r="45" spans="1:19" ht="12.75">
      <c r="A45" t="s">
        <v>95</v>
      </c>
      <c r="B45">
        <v>1</v>
      </c>
      <c r="C45" t="s">
        <v>96</v>
      </c>
      <c r="D45">
        <v>40058.6</v>
      </c>
      <c r="E45" s="1">
        <v>5</v>
      </c>
      <c r="F45" s="1">
        <v>0</v>
      </c>
      <c r="G45" s="1">
        <v>0</v>
      </c>
      <c r="H45" s="1">
        <v>34</v>
      </c>
      <c r="I45" s="1">
        <f t="shared" si="0"/>
        <v>9.75</v>
      </c>
      <c r="J45" s="1">
        <f t="shared" si="1"/>
        <v>16.33758448078132</v>
      </c>
      <c r="K45" s="2">
        <v>52</v>
      </c>
      <c r="L45" s="2">
        <v>13</v>
      </c>
      <c r="M45" s="2">
        <v>0</v>
      </c>
      <c r="N45" s="2">
        <v>0</v>
      </c>
      <c r="O45" s="2">
        <v>0</v>
      </c>
      <c r="P45" s="4">
        <f t="shared" si="2"/>
        <v>13</v>
      </c>
      <c r="Q45" s="4">
        <f t="shared" si="3"/>
        <v>22.516660498395403</v>
      </c>
      <c r="R45" s="5">
        <f t="shared" si="4"/>
        <v>0.8164569165501763</v>
      </c>
      <c r="S45">
        <f t="shared" si="5"/>
        <v>104</v>
      </c>
    </row>
    <row r="46" spans="1:19" ht="12.75">
      <c r="A46" t="s">
        <v>97</v>
      </c>
      <c r="B46">
        <v>1</v>
      </c>
      <c r="C46" t="s">
        <v>98</v>
      </c>
      <c r="D46">
        <v>54254.4</v>
      </c>
      <c r="E46" s="1">
        <v>0</v>
      </c>
      <c r="F46" s="1">
        <v>0</v>
      </c>
      <c r="G46" s="1">
        <v>1</v>
      </c>
      <c r="H46" s="1">
        <v>40</v>
      </c>
      <c r="I46" s="1">
        <f t="shared" si="0"/>
        <v>10.25</v>
      </c>
      <c r="J46" s="1">
        <f t="shared" si="1"/>
        <v>19.83893478323202</v>
      </c>
      <c r="K46" s="2">
        <v>56</v>
      </c>
      <c r="L46" s="2">
        <v>3</v>
      </c>
      <c r="M46" s="2">
        <v>0</v>
      </c>
      <c r="N46" s="2">
        <v>0</v>
      </c>
      <c r="O46" s="2">
        <v>0</v>
      </c>
      <c r="P46" s="4">
        <f t="shared" si="2"/>
        <v>11.8</v>
      </c>
      <c r="Q46" s="4">
        <f t="shared" si="3"/>
        <v>24.742675683927153</v>
      </c>
      <c r="R46" s="5">
        <f t="shared" si="4"/>
        <v>0.9220208627610506</v>
      </c>
      <c r="S46">
        <f t="shared" si="5"/>
        <v>100</v>
      </c>
    </row>
    <row r="47" spans="1:19" ht="12.75">
      <c r="A47" t="s">
        <v>99</v>
      </c>
      <c r="B47">
        <v>1</v>
      </c>
      <c r="C47" t="s">
        <v>100</v>
      </c>
      <c r="D47">
        <v>37182.6</v>
      </c>
      <c r="E47" s="1">
        <v>17</v>
      </c>
      <c r="F47" s="1">
        <v>9</v>
      </c>
      <c r="G47" s="1">
        <v>11</v>
      </c>
      <c r="H47" s="1">
        <v>17</v>
      </c>
      <c r="I47" s="1">
        <f t="shared" si="0"/>
        <v>13.5</v>
      </c>
      <c r="J47" s="1">
        <f t="shared" si="1"/>
        <v>4.123105625617661</v>
      </c>
      <c r="K47" s="2">
        <v>3</v>
      </c>
      <c r="L47" s="2">
        <v>1</v>
      </c>
      <c r="M47" s="2">
        <v>12</v>
      </c>
      <c r="N47" s="2">
        <v>11</v>
      </c>
      <c r="O47" s="2">
        <v>19</v>
      </c>
      <c r="P47" s="4">
        <f t="shared" si="2"/>
        <v>9.2</v>
      </c>
      <c r="Q47" s="4">
        <f t="shared" si="3"/>
        <v>7.293833011524188</v>
      </c>
      <c r="R47" s="5">
        <f t="shared" si="4"/>
        <v>0.33111636771590025</v>
      </c>
      <c r="S47">
        <f t="shared" si="5"/>
        <v>100</v>
      </c>
    </row>
    <row r="48" spans="1:19" ht="12.75">
      <c r="A48" t="s">
        <v>101</v>
      </c>
      <c r="B48">
        <v>1</v>
      </c>
      <c r="C48" t="s">
        <v>102</v>
      </c>
      <c r="D48">
        <v>41986.2</v>
      </c>
      <c r="E48" s="1">
        <v>13</v>
      </c>
      <c r="F48" s="1">
        <v>11</v>
      </c>
      <c r="G48" s="1">
        <v>9</v>
      </c>
      <c r="H48" s="1">
        <v>23</v>
      </c>
      <c r="I48" s="1">
        <f t="shared" si="0"/>
        <v>14</v>
      </c>
      <c r="J48" s="1">
        <f t="shared" si="1"/>
        <v>6.2182527020592095</v>
      </c>
      <c r="K48" s="2">
        <v>9</v>
      </c>
      <c r="L48" s="2">
        <v>2</v>
      </c>
      <c r="M48" s="2">
        <v>9</v>
      </c>
      <c r="N48" s="2">
        <v>6</v>
      </c>
      <c r="O48" s="2">
        <v>18</v>
      </c>
      <c r="P48" s="4">
        <f t="shared" si="2"/>
        <v>8.8</v>
      </c>
      <c r="Q48" s="4">
        <f t="shared" si="3"/>
        <v>5.890670590009257</v>
      </c>
      <c r="R48" s="5">
        <f t="shared" si="4"/>
        <v>0.23972983228118605</v>
      </c>
      <c r="S48">
        <f t="shared" si="5"/>
        <v>100</v>
      </c>
    </row>
    <row r="49" spans="1:19" ht="12.75">
      <c r="A49" t="s">
        <v>103</v>
      </c>
      <c r="B49">
        <v>1</v>
      </c>
      <c r="C49" t="s">
        <v>104</v>
      </c>
      <c r="D49">
        <v>31363.6</v>
      </c>
      <c r="E49" s="1">
        <v>0</v>
      </c>
      <c r="F49" s="1">
        <v>16</v>
      </c>
      <c r="G49" s="1">
        <v>29</v>
      </c>
      <c r="H49" s="1">
        <v>0</v>
      </c>
      <c r="I49" s="1">
        <f t="shared" si="0"/>
        <v>11.25</v>
      </c>
      <c r="J49" s="1">
        <f t="shared" si="1"/>
        <v>14.032699906527847</v>
      </c>
      <c r="K49" s="2">
        <v>50</v>
      </c>
      <c r="L49" s="2">
        <v>0</v>
      </c>
      <c r="M49" s="2">
        <v>0</v>
      </c>
      <c r="N49" s="2">
        <v>2</v>
      </c>
      <c r="O49" s="2">
        <v>1</v>
      </c>
      <c r="P49" s="4">
        <f t="shared" si="2"/>
        <v>10.6</v>
      </c>
      <c r="Q49" s="4">
        <f t="shared" si="3"/>
        <v>22.040871126160145</v>
      </c>
      <c r="R49" s="5">
        <f t="shared" si="4"/>
        <v>0.9608056297025128</v>
      </c>
      <c r="S49">
        <f t="shared" si="5"/>
        <v>98</v>
      </c>
    </row>
    <row r="50" spans="1:19" ht="12.75">
      <c r="A50" t="s">
        <v>105</v>
      </c>
      <c r="B50">
        <v>1</v>
      </c>
      <c r="C50" t="s">
        <v>106</v>
      </c>
      <c r="D50">
        <v>43928</v>
      </c>
      <c r="E50" s="1">
        <v>29</v>
      </c>
      <c r="F50" s="1">
        <v>2</v>
      </c>
      <c r="G50" s="1">
        <v>8</v>
      </c>
      <c r="H50" s="1">
        <v>11</v>
      </c>
      <c r="I50" s="1">
        <f t="shared" si="0"/>
        <v>12.5</v>
      </c>
      <c r="J50" s="1">
        <f t="shared" si="1"/>
        <v>11.61895003862225</v>
      </c>
      <c r="K50" s="2">
        <v>3</v>
      </c>
      <c r="L50" s="2">
        <v>1</v>
      </c>
      <c r="M50" s="2">
        <v>12</v>
      </c>
      <c r="N50" s="2">
        <v>13</v>
      </c>
      <c r="O50" s="2">
        <v>17</v>
      </c>
      <c r="P50" s="4">
        <f t="shared" si="2"/>
        <v>9.2</v>
      </c>
      <c r="Q50" s="4">
        <f t="shared" si="3"/>
        <v>6.870225614927067</v>
      </c>
      <c r="R50" s="5">
        <f t="shared" si="4"/>
        <v>0.6097956854250917</v>
      </c>
      <c r="S50">
        <f t="shared" si="5"/>
        <v>96</v>
      </c>
    </row>
    <row r="51" spans="1:19" ht="12.75">
      <c r="A51" t="s">
        <v>107</v>
      </c>
      <c r="B51">
        <v>1</v>
      </c>
      <c r="C51" t="s">
        <v>108</v>
      </c>
      <c r="D51">
        <v>20907.7</v>
      </c>
      <c r="E51" s="1">
        <v>25</v>
      </c>
      <c r="F51" s="1">
        <v>8</v>
      </c>
      <c r="G51" s="1">
        <v>3</v>
      </c>
      <c r="H51" s="1">
        <v>11</v>
      </c>
      <c r="I51" s="1">
        <f t="shared" si="0"/>
        <v>11.75</v>
      </c>
      <c r="J51" s="1">
        <f t="shared" si="1"/>
        <v>9.429563439877091</v>
      </c>
      <c r="K51" s="2">
        <v>8</v>
      </c>
      <c r="L51" s="2">
        <v>4</v>
      </c>
      <c r="M51" s="2">
        <v>12</v>
      </c>
      <c r="N51" s="2">
        <v>11</v>
      </c>
      <c r="O51" s="2">
        <v>13</v>
      </c>
      <c r="P51" s="4">
        <f t="shared" si="2"/>
        <v>9.6</v>
      </c>
      <c r="Q51" s="4">
        <f t="shared" si="3"/>
        <v>3.6469165057620936</v>
      </c>
      <c r="R51" s="5">
        <f t="shared" si="4"/>
        <v>0.649882496643035</v>
      </c>
      <c r="S51">
        <f t="shared" si="5"/>
        <v>95</v>
      </c>
    </row>
    <row r="52" spans="1:19" ht="12.75">
      <c r="A52" t="s">
        <v>109</v>
      </c>
      <c r="B52">
        <v>1</v>
      </c>
      <c r="C52" t="s">
        <v>110</v>
      </c>
      <c r="D52">
        <v>46459.9</v>
      </c>
      <c r="E52" s="1">
        <v>30</v>
      </c>
      <c r="F52" s="1">
        <v>2</v>
      </c>
      <c r="G52" s="1">
        <v>4</v>
      </c>
      <c r="H52" s="1">
        <v>14</v>
      </c>
      <c r="I52" s="1">
        <f t="shared" si="0"/>
        <v>12.5</v>
      </c>
      <c r="J52" s="1">
        <f t="shared" si="1"/>
        <v>12.793227374930325</v>
      </c>
      <c r="K52" s="2">
        <v>5</v>
      </c>
      <c r="L52" s="2">
        <v>2</v>
      </c>
      <c r="M52" s="2">
        <v>10</v>
      </c>
      <c r="N52" s="2">
        <v>13</v>
      </c>
      <c r="O52" s="2">
        <v>15</v>
      </c>
      <c r="P52" s="4">
        <f t="shared" si="2"/>
        <v>9</v>
      </c>
      <c r="Q52" s="4">
        <f t="shared" si="3"/>
        <v>5.431390245600108</v>
      </c>
      <c r="R52" s="5">
        <f t="shared" si="4"/>
        <v>0.5933442543433601</v>
      </c>
      <c r="S52">
        <f t="shared" si="5"/>
        <v>95</v>
      </c>
    </row>
    <row r="53" spans="1:19" ht="12.75">
      <c r="A53" t="s">
        <v>111</v>
      </c>
      <c r="B53">
        <v>1</v>
      </c>
      <c r="C53" t="s">
        <v>112</v>
      </c>
      <c r="D53">
        <v>49370.8</v>
      </c>
      <c r="E53" s="1">
        <v>26</v>
      </c>
      <c r="F53" s="1">
        <v>7</v>
      </c>
      <c r="G53" s="1">
        <v>5</v>
      </c>
      <c r="H53" s="1">
        <v>13</v>
      </c>
      <c r="I53" s="1">
        <f t="shared" si="0"/>
        <v>12.75</v>
      </c>
      <c r="J53" s="1">
        <f t="shared" si="1"/>
        <v>9.464847243000456</v>
      </c>
      <c r="K53" s="2">
        <v>11</v>
      </c>
      <c r="L53" s="2">
        <v>6</v>
      </c>
      <c r="M53" s="2">
        <v>9</v>
      </c>
      <c r="N53" s="2">
        <v>7</v>
      </c>
      <c r="O53" s="2">
        <v>11</v>
      </c>
      <c r="P53" s="4">
        <f t="shared" si="2"/>
        <v>8.8</v>
      </c>
      <c r="Q53" s="4">
        <f t="shared" si="3"/>
        <v>2.2803508501982765</v>
      </c>
      <c r="R53" s="5">
        <f t="shared" si="4"/>
        <v>0.3903562140672264</v>
      </c>
      <c r="S53">
        <f t="shared" si="5"/>
        <v>95</v>
      </c>
    </row>
    <row r="54" spans="1:19" ht="12.75">
      <c r="A54" t="s">
        <v>113</v>
      </c>
      <c r="B54">
        <v>1</v>
      </c>
      <c r="C54" t="s">
        <v>114</v>
      </c>
      <c r="D54">
        <v>24553.8</v>
      </c>
      <c r="E54" s="1">
        <v>22</v>
      </c>
      <c r="F54" s="1">
        <v>5</v>
      </c>
      <c r="G54" s="1">
        <v>4</v>
      </c>
      <c r="H54" s="1">
        <v>10</v>
      </c>
      <c r="I54" s="1">
        <f t="shared" si="0"/>
        <v>10.25</v>
      </c>
      <c r="J54" s="1">
        <f t="shared" si="1"/>
        <v>8.261355820929152</v>
      </c>
      <c r="K54" s="2">
        <v>7</v>
      </c>
      <c r="L54" s="2">
        <v>1</v>
      </c>
      <c r="M54" s="2">
        <v>17</v>
      </c>
      <c r="N54" s="2">
        <v>10</v>
      </c>
      <c r="O54" s="2">
        <v>16</v>
      </c>
      <c r="P54" s="4">
        <f t="shared" si="2"/>
        <v>10.2</v>
      </c>
      <c r="Q54" s="4">
        <f t="shared" si="3"/>
        <v>6.610597552415363</v>
      </c>
      <c r="R54" s="5">
        <f t="shared" si="4"/>
        <v>0.9922061709612703</v>
      </c>
      <c r="S54">
        <f t="shared" si="5"/>
        <v>92</v>
      </c>
    </row>
    <row r="55" spans="1:19" ht="12.75">
      <c r="A55" t="s">
        <v>115</v>
      </c>
      <c r="B55">
        <v>1</v>
      </c>
      <c r="C55" t="s">
        <v>116</v>
      </c>
      <c r="D55">
        <v>77127.9</v>
      </c>
      <c r="E55" s="1">
        <v>0</v>
      </c>
      <c r="F55" s="1">
        <v>0</v>
      </c>
      <c r="G55" s="1">
        <v>14</v>
      </c>
      <c r="H55" s="1">
        <v>0</v>
      </c>
      <c r="I55" s="1">
        <f t="shared" si="0"/>
        <v>3.5</v>
      </c>
      <c r="J55" s="1">
        <f t="shared" si="1"/>
        <v>7</v>
      </c>
      <c r="K55" s="2">
        <v>0</v>
      </c>
      <c r="L55" s="2">
        <v>0</v>
      </c>
      <c r="M55" s="2">
        <v>9</v>
      </c>
      <c r="N55" s="2">
        <v>0</v>
      </c>
      <c r="O55" s="2">
        <v>69</v>
      </c>
      <c r="P55" s="4">
        <f t="shared" si="2"/>
        <v>15.6</v>
      </c>
      <c r="Q55" s="4">
        <f t="shared" si="3"/>
        <v>30.104816890325043</v>
      </c>
      <c r="R55" s="5">
        <f t="shared" si="4"/>
        <v>0.4625934470609311</v>
      </c>
      <c r="S55">
        <f t="shared" si="5"/>
        <v>92</v>
      </c>
    </row>
    <row r="56" spans="1:19" ht="12.75">
      <c r="A56" t="s">
        <v>117</v>
      </c>
      <c r="B56">
        <v>1</v>
      </c>
      <c r="C56" t="s">
        <v>118</v>
      </c>
      <c r="D56">
        <v>12894.3</v>
      </c>
      <c r="E56" s="1">
        <v>12</v>
      </c>
      <c r="F56" s="1">
        <v>11</v>
      </c>
      <c r="G56" s="1">
        <v>1</v>
      </c>
      <c r="H56" s="1">
        <v>15</v>
      </c>
      <c r="I56" s="1">
        <f t="shared" si="0"/>
        <v>9.75</v>
      </c>
      <c r="J56" s="1">
        <f t="shared" si="1"/>
        <v>6.075908711186061</v>
      </c>
      <c r="K56" s="2">
        <v>10</v>
      </c>
      <c r="L56" s="2">
        <v>5</v>
      </c>
      <c r="M56" s="2">
        <v>10</v>
      </c>
      <c r="N56" s="2">
        <v>4</v>
      </c>
      <c r="O56" s="2">
        <v>22</v>
      </c>
      <c r="P56" s="4">
        <f t="shared" si="2"/>
        <v>10.2</v>
      </c>
      <c r="Q56" s="4">
        <f t="shared" si="3"/>
        <v>7.155417527999326</v>
      </c>
      <c r="R56" s="5">
        <f t="shared" si="4"/>
        <v>0.9232148105229157</v>
      </c>
      <c r="S56">
        <f t="shared" si="5"/>
        <v>90</v>
      </c>
    </row>
    <row r="57" spans="1:19" ht="12.75">
      <c r="A57" t="s">
        <v>119</v>
      </c>
      <c r="B57">
        <v>1</v>
      </c>
      <c r="C57" t="s">
        <v>120</v>
      </c>
      <c r="D57">
        <v>51119.8</v>
      </c>
      <c r="E57" s="1">
        <v>0</v>
      </c>
      <c r="F57" s="1">
        <v>11</v>
      </c>
      <c r="G57" s="1">
        <v>31</v>
      </c>
      <c r="H57" s="1">
        <v>2</v>
      </c>
      <c r="I57" s="1">
        <f t="shared" si="0"/>
        <v>11</v>
      </c>
      <c r="J57" s="1">
        <f t="shared" si="1"/>
        <v>14.165686240583852</v>
      </c>
      <c r="K57" s="2">
        <v>10</v>
      </c>
      <c r="L57" s="2">
        <v>3</v>
      </c>
      <c r="M57" s="2">
        <v>6</v>
      </c>
      <c r="N57" s="2">
        <v>21</v>
      </c>
      <c r="O57" s="2">
        <v>6</v>
      </c>
      <c r="P57" s="4">
        <f t="shared" si="2"/>
        <v>9.2</v>
      </c>
      <c r="Q57" s="4">
        <f t="shared" si="3"/>
        <v>7.049822692805827</v>
      </c>
      <c r="R57" s="5">
        <f t="shared" si="4"/>
        <v>0.8091172465119763</v>
      </c>
      <c r="S57">
        <f t="shared" si="5"/>
        <v>90</v>
      </c>
    </row>
    <row r="58" spans="1:19" ht="12.75">
      <c r="A58" t="s">
        <v>121</v>
      </c>
      <c r="B58">
        <v>1</v>
      </c>
      <c r="C58" t="s">
        <v>122</v>
      </c>
      <c r="D58">
        <v>92023</v>
      </c>
      <c r="E58" s="1">
        <v>28</v>
      </c>
      <c r="F58" s="1">
        <v>2</v>
      </c>
      <c r="G58" s="1">
        <v>7</v>
      </c>
      <c r="H58" s="1">
        <v>27</v>
      </c>
      <c r="I58" s="1">
        <f t="shared" si="0"/>
        <v>16</v>
      </c>
      <c r="J58" s="1">
        <f t="shared" si="1"/>
        <v>13.4412301024373</v>
      </c>
      <c r="K58" s="2">
        <v>0</v>
      </c>
      <c r="L58" s="2">
        <v>2</v>
      </c>
      <c r="M58" s="2">
        <v>13</v>
      </c>
      <c r="N58" s="2">
        <v>6</v>
      </c>
      <c r="O58" s="2">
        <v>5</v>
      </c>
      <c r="P58" s="4">
        <f t="shared" si="2"/>
        <v>5.2</v>
      </c>
      <c r="Q58" s="4">
        <f t="shared" si="3"/>
        <v>4.969909455915671</v>
      </c>
      <c r="R58" s="5">
        <f t="shared" si="4"/>
        <v>0.136312996432191</v>
      </c>
      <c r="S58">
        <f t="shared" si="5"/>
        <v>90</v>
      </c>
    </row>
    <row r="59" spans="1:19" ht="12.75">
      <c r="A59" t="s">
        <v>123</v>
      </c>
      <c r="B59">
        <v>1</v>
      </c>
      <c r="C59" t="s">
        <v>124</v>
      </c>
      <c r="D59">
        <v>36068.6</v>
      </c>
      <c r="E59" s="1">
        <v>30</v>
      </c>
      <c r="F59" s="1">
        <v>1</v>
      </c>
      <c r="G59" s="1">
        <v>6</v>
      </c>
      <c r="H59" s="1">
        <v>8</v>
      </c>
      <c r="I59" s="1">
        <f t="shared" si="0"/>
        <v>11.25</v>
      </c>
      <c r="J59" s="1">
        <f t="shared" si="1"/>
        <v>12.84198842339716</v>
      </c>
      <c r="K59" s="2">
        <v>0</v>
      </c>
      <c r="L59" s="2">
        <v>0</v>
      </c>
      <c r="M59" s="2">
        <v>10</v>
      </c>
      <c r="N59" s="2">
        <v>14</v>
      </c>
      <c r="O59" s="2">
        <v>17</v>
      </c>
      <c r="P59" s="4">
        <f t="shared" si="2"/>
        <v>8.2</v>
      </c>
      <c r="Q59" s="4">
        <f t="shared" si="3"/>
        <v>7.886697661252142</v>
      </c>
      <c r="R59" s="5">
        <f t="shared" si="4"/>
        <v>0.6724077613348399</v>
      </c>
      <c r="S59">
        <f t="shared" si="5"/>
        <v>86</v>
      </c>
    </row>
    <row r="60" spans="1:19" ht="12.75">
      <c r="A60" t="s">
        <v>125</v>
      </c>
      <c r="B60">
        <v>1</v>
      </c>
      <c r="C60" t="s">
        <v>126</v>
      </c>
      <c r="D60">
        <v>49285.7</v>
      </c>
      <c r="E60" s="1">
        <v>22</v>
      </c>
      <c r="F60" s="1">
        <v>2</v>
      </c>
      <c r="G60" s="1">
        <v>5</v>
      </c>
      <c r="H60" s="1">
        <v>15</v>
      </c>
      <c r="I60" s="1">
        <f t="shared" si="0"/>
        <v>11</v>
      </c>
      <c r="J60" s="1">
        <f t="shared" si="1"/>
        <v>9.201449161228174</v>
      </c>
      <c r="K60" s="2">
        <v>4</v>
      </c>
      <c r="L60" s="2">
        <v>0</v>
      </c>
      <c r="M60" s="2">
        <v>13</v>
      </c>
      <c r="N60" s="2">
        <v>9</v>
      </c>
      <c r="O60" s="2">
        <v>15</v>
      </c>
      <c r="P60" s="4">
        <f t="shared" si="2"/>
        <v>8.2</v>
      </c>
      <c r="Q60" s="4">
        <f t="shared" si="3"/>
        <v>6.220932405998316</v>
      </c>
      <c r="R60" s="5">
        <f t="shared" si="4"/>
        <v>0.6018994670526088</v>
      </c>
      <c r="S60">
        <f t="shared" si="5"/>
        <v>85</v>
      </c>
    </row>
    <row r="61" spans="1:19" ht="12.75">
      <c r="A61" t="s">
        <v>127</v>
      </c>
      <c r="B61">
        <v>1</v>
      </c>
      <c r="C61" t="s">
        <v>128</v>
      </c>
      <c r="D61">
        <v>80445.8</v>
      </c>
      <c r="E61" s="1">
        <v>32</v>
      </c>
      <c r="F61" s="1">
        <v>1</v>
      </c>
      <c r="G61" s="1">
        <v>9</v>
      </c>
      <c r="H61" s="1">
        <v>12</v>
      </c>
      <c r="I61" s="1">
        <f t="shared" si="0"/>
        <v>13.5</v>
      </c>
      <c r="J61" s="1">
        <f t="shared" si="1"/>
        <v>13.178264933847197</v>
      </c>
      <c r="K61" s="2">
        <v>3</v>
      </c>
      <c r="L61" s="2">
        <v>2</v>
      </c>
      <c r="M61" s="2">
        <v>12</v>
      </c>
      <c r="N61" s="2">
        <v>6</v>
      </c>
      <c r="O61" s="2">
        <v>8</v>
      </c>
      <c r="P61" s="4">
        <f t="shared" si="2"/>
        <v>6.2</v>
      </c>
      <c r="Q61" s="4">
        <f t="shared" si="3"/>
        <v>4.024922359499622</v>
      </c>
      <c r="R61" s="5">
        <f t="shared" si="4"/>
        <v>0.27299361442961145</v>
      </c>
      <c r="S61">
        <f t="shared" si="5"/>
        <v>85</v>
      </c>
    </row>
    <row r="62" spans="1:19" ht="12.75">
      <c r="A62" t="s">
        <v>129</v>
      </c>
      <c r="B62">
        <v>1</v>
      </c>
      <c r="C62" t="s">
        <v>130</v>
      </c>
      <c r="D62">
        <v>38161.7</v>
      </c>
      <c r="E62" s="1">
        <v>3</v>
      </c>
      <c r="F62" s="1">
        <v>0</v>
      </c>
      <c r="G62" s="1">
        <v>1</v>
      </c>
      <c r="H62" s="1">
        <v>34</v>
      </c>
      <c r="I62" s="1">
        <f t="shared" si="0"/>
        <v>9.5</v>
      </c>
      <c r="J62" s="1">
        <f t="shared" si="1"/>
        <v>16.380883167074153</v>
      </c>
      <c r="K62" s="2">
        <v>37</v>
      </c>
      <c r="L62" s="2">
        <v>9</v>
      </c>
      <c r="M62" s="2">
        <v>0</v>
      </c>
      <c r="N62" s="2">
        <v>0</v>
      </c>
      <c r="O62" s="2">
        <v>0</v>
      </c>
      <c r="P62" s="4">
        <f t="shared" si="2"/>
        <v>9.2</v>
      </c>
      <c r="Q62" s="4">
        <f t="shared" si="3"/>
        <v>16.02186006679624</v>
      </c>
      <c r="R62" s="5">
        <f t="shared" si="4"/>
        <v>0.9787165094704998</v>
      </c>
      <c r="S62">
        <f t="shared" si="5"/>
        <v>84</v>
      </c>
    </row>
    <row r="63" spans="1:19" ht="12.75">
      <c r="A63" t="s">
        <v>131</v>
      </c>
      <c r="B63">
        <v>1</v>
      </c>
      <c r="C63" t="s">
        <v>132</v>
      </c>
      <c r="D63">
        <v>71927.5</v>
      </c>
      <c r="E63" s="1">
        <v>4</v>
      </c>
      <c r="F63" s="1">
        <v>1</v>
      </c>
      <c r="G63" s="1">
        <v>6</v>
      </c>
      <c r="H63" s="1">
        <v>7</v>
      </c>
      <c r="I63" s="1">
        <f t="shared" si="0"/>
        <v>4.5</v>
      </c>
      <c r="J63" s="1">
        <f t="shared" si="1"/>
        <v>2.6457513110645907</v>
      </c>
      <c r="K63" s="2">
        <v>24</v>
      </c>
      <c r="L63" s="2">
        <v>27</v>
      </c>
      <c r="M63" s="2">
        <v>10</v>
      </c>
      <c r="N63" s="2">
        <v>3</v>
      </c>
      <c r="O63" s="2">
        <v>1</v>
      </c>
      <c r="P63" s="4">
        <f t="shared" si="2"/>
        <v>13</v>
      </c>
      <c r="Q63" s="4">
        <f t="shared" si="3"/>
        <v>11.937336386313323</v>
      </c>
      <c r="R63" s="5">
        <f t="shared" si="4"/>
        <v>0.2103407808125356</v>
      </c>
      <c r="S63">
        <f t="shared" si="5"/>
        <v>83</v>
      </c>
    </row>
    <row r="64" spans="1:19" ht="12.75">
      <c r="A64" t="s">
        <v>133</v>
      </c>
      <c r="B64">
        <v>1</v>
      </c>
      <c r="C64" t="s">
        <v>134</v>
      </c>
      <c r="D64">
        <v>45684.8</v>
      </c>
      <c r="E64" s="1">
        <v>2</v>
      </c>
      <c r="F64" s="1">
        <v>0</v>
      </c>
      <c r="G64" s="1">
        <v>6</v>
      </c>
      <c r="H64" s="1">
        <v>2</v>
      </c>
      <c r="I64" s="1">
        <f t="shared" si="0"/>
        <v>2.5</v>
      </c>
      <c r="J64" s="1">
        <f t="shared" si="1"/>
        <v>2.516611478423583</v>
      </c>
      <c r="K64" s="2">
        <v>31</v>
      </c>
      <c r="L64" s="2">
        <v>24</v>
      </c>
      <c r="M64" s="2">
        <v>9</v>
      </c>
      <c r="N64" s="2">
        <v>5</v>
      </c>
      <c r="O64" s="2">
        <v>2</v>
      </c>
      <c r="P64" s="4">
        <f t="shared" si="2"/>
        <v>14.2</v>
      </c>
      <c r="Q64" s="4">
        <f t="shared" si="3"/>
        <v>12.637246535539298</v>
      </c>
      <c r="R64" s="5">
        <f t="shared" si="4"/>
        <v>0.11501747347692956</v>
      </c>
      <c r="S64">
        <f t="shared" si="5"/>
        <v>81</v>
      </c>
    </row>
    <row r="65" spans="1:19" ht="12.75">
      <c r="A65" t="s">
        <v>135</v>
      </c>
      <c r="B65">
        <v>1</v>
      </c>
      <c r="C65" t="s">
        <v>136</v>
      </c>
      <c r="D65">
        <v>56092.1</v>
      </c>
      <c r="E65" s="1">
        <v>0</v>
      </c>
      <c r="F65" s="1">
        <v>10</v>
      </c>
      <c r="G65" s="1">
        <v>21</v>
      </c>
      <c r="H65" s="1">
        <v>26</v>
      </c>
      <c r="I65" s="1">
        <f t="shared" si="0"/>
        <v>14.25</v>
      </c>
      <c r="J65" s="1">
        <f t="shared" si="1"/>
        <v>11.615363389350618</v>
      </c>
      <c r="K65" s="2">
        <v>10</v>
      </c>
      <c r="L65" s="2">
        <v>5</v>
      </c>
      <c r="M65" s="2">
        <v>0</v>
      </c>
      <c r="N65" s="2">
        <v>5</v>
      </c>
      <c r="O65" s="2">
        <v>3</v>
      </c>
      <c r="P65" s="4">
        <f t="shared" si="2"/>
        <v>4.6</v>
      </c>
      <c r="Q65" s="4">
        <f t="shared" si="3"/>
        <v>3.646916505762094</v>
      </c>
      <c r="R65" s="5">
        <f t="shared" si="4"/>
        <v>0.11854951192403988</v>
      </c>
      <c r="S65">
        <f t="shared" si="5"/>
        <v>80</v>
      </c>
    </row>
    <row r="66" spans="1:19" ht="12.75">
      <c r="A66" s="6" t="s">
        <v>137</v>
      </c>
      <c r="B66" s="6">
        <v>1</v>
      </c>
      <c r="C66" s="6" t="s">
        <v>138</v>
      </c>
      <c r="D66" s="6">
        <v>61159.6</v>
      </c>
      <c r="E66" s="7">
        <v>21</v>
      </c>
      <c r="F66" s="7">
        <v>12</v>
      </c>
      <c r="G66" s="7">
        <v>8</v>
      </c>
      <c r="H66" s="7">
        <v>15</v>
      </c>
      <c r="I66" s="7">
        <f t="shared" si="0"/>
        <v>14</v>
      </c>
      <c r="J66" s="7">
        <f t="shared" si="1"/>
        <v>5.477225575051661</v>
      </c>
      <c r="K66" s="8">
        <v>0</v>
      </c>
      <c r="L66" s="8">
        <v>0</v>
      </c>
      <c r="M66" s="8">
        <v>11</v>
      </c>
      <c r="N66" s="8">
        <v>7</v>
      </c>
      <c r="O66" s="8">
        <v>5</v>
      </c>
      <c r="P66" s="8">
        <f t="shared" si="2"/>
        <v>4.6</v>
      </c>
      <c r="Q66" s="8">
        <f t="shared" si="3"/>
        <v>4.722287581247038</v>
      </c>
      <c r="R66" s="9">
        <f t="shared" si="4"/>
        <v>0.02771399089824828</v>
      </c>
      <c r="S66">
        <f t="shared" si="5"/>
        <v>79</v>
      </c>
    </row>
    <row r="67" spans="1:19" ht="12.75">
      <c r="A67" t="s">
        <v>139</v>
      </c>
      <c r="B67">
        <v>1</v>
      </c>
      <c r="C67" t="s">
        <v>140</v>
      </c>
      <c r="D67">
        <v>118024.2</v>
      </c>
      <c r="E67" s="1">
        <v>6</v>
      </c>
      <c r="F67" s="1">
        <v>2</v>
      </c>
      <c r="G67" s="1">
        <v>10</v>
      </c>
      <c r="H67" s="1">
        <v>16</v>
      </c>
      <c r="I67" s="1">
        <f t="shared" si="0"/>
        <v>8.5</v>
      </c>
      <c r="J67" s="1">
        <f t="shared" si="1"/>
        <v>5.972157622389639</v>
      </c>
      <c r="K67" s="2">
        <v>0</v>
      </c>
      <c r="L67" s="2">
        <v>0</v>
      </c>
      <c r="M67" s="2">
        <v>23</v>
      </c>
      <c r="N67" s="2">
        <v>7</v>
      </c>
      <c r="O67" s="2">
        <v>13</v>
      </c>
      <c r="P67" s="4">
        <f t="shared" si="2"/>
        <v>8.6</v>
      </c>
      <c r="Q67" s="4">
        <f t="shared" si="3"/>
        <v>9.710818709048171</v>
      </c>
      <c r="R67" s="5">
        <f t="shared" si="4"/>
        <v>0.9861998159964013</v>
      </c>
      <c r="S67">
        <f t="shared" si="5"/>
        <v>77</v>
      </c>
    </row>
    <row r="68" spans="1:19" ht="12.75">
      <c r="A68" t="s">
        <v>141</v>
      </c>
      <c r="B68">
        <v>1</v>
      </c>
      <c r="C68" t="s">
        <v>142</v>
      </c>
      <c r="D68">
        <v>24773.9</v>
      </c>
      <c r="E68" s="1">
        <v>3</v>
      </c>
      <c r="F68" s="1">
        <v>4</v>
      </c>
      <c r="G68" s="1">
        <v>14</v>
      </c>
      <c r="H68" s="1">
        <v>8</v>
      </c>
      <c r="I68" s="1">
        <f t="shared" si="0"/>
        <v>7.25</v>
      </c>
      <c r="J68" s="1">
        <f t="shared" si="1"/>
        <v>4.9916597106239795</v>
      </c>
      <c r="K68" s="2">
        <v>20</v>
      </c>
      <c r="L68" s="2">
        <v>14</v>
      </c>
      <c r="M68" s="2">
        <v>3</v>
      </c>
      <c r="N68" s="2">
        <v>8</v>
      </c>
      <c r="O68" s="2">
        <v>3</v>
      </c>
      <c r="P68" s="4">
        <f t="shared" si="2"/>
        <v>9.6</v>
      </c>
      <c r="Q68" s="4">
        <f t="shared" si="3"/>
        <v>7.368853370776216</v>
      </c>
      <c r="R68" s="5">
        <f t="shared" si="4"/>
        <v>0.6043432051381167</v>
      </c>
      <c r="S68">
        <f t="shared" si="5"/>
        <v>77</v>
      </c>
    </row>
    <row r="69" spans="1:19" ht="12.75">
      <c r="A69" t="s">
        <v>143</v>
      </c>
      <c r="B69">
        <v>1</v>
      </c>
      <c r="C69" t="s">
        <v>144</v>
      </c>
      <c r="D69">
        <v>26774.1</v>
      </c>
      <c r="E69" s="1">
        <v>15</v>
      </c>
      <c r="F69" s="1">
        <v>5</v>
      </c>
      <c r="G69" s="1">
        <v>7</v>
      </c>
      <c r="H69" s="1">
        <v>20</v>
      </c>
      <c r="I69" s="1">
        <f t="shared" si="0"/>
        <v>11.75</v>
      </c>
      <c r="J69" s="1">
        <f t="shared" si="1"/>
        <v>6.994045086119096</v>
      </c>
      <c r="K69" s="2">
        <v>0</v>
      </c>
      <c r="L69" s="2">
        <v>0</v>
      </c>
      <c r="M69" s="2">
        <v>9</v>
      </c>
      <c r="N69" s="2">
        <v>6</v>
      </c>
      <c r="O69" s="2">
        <v>15</v>
      </c>
      <c r="P69" s="4">
        <f t="shared" si="2"/>
        <v>6</v>
      </c>
      <c r="Q69" s="4">
        <f t="shared" si="3"/>
        <v>6.363961030678928</v>
      </c>
      <c r="R69" s="5">
        <f t="shared" si="4"/>
        <v>0.23781729706171495</v>
      </c>
      <c r="S69">
        <f t="shared" si="5"/>
        <v>77</v>
      </c>
    </row>
    <row r="70" spans="1:19" ht="12.75">
      <c r="A70" t="s">
        <v>145</v>
      </c>
      <c r="B70">
        <v>1</v>
      </c>
      <c r="C70" t="s">
        <v>146</v>
      </c>
      <c r="D70">
        <v>83295.4</v>
      </c>
      <c r="E70" s="1">
        <v>5</v>
      </c>
      <c r="F70" s="1">
        <v>4</v>
      </c>
      <c r="G70" s="1">
        <v>14</v>
      </c>
      <c r="H70" s="1">
        <v>9</v>
      </c>
      <c r="I70" s="1">
        <f t="shared" si="0"/>
        <v>8</v>
      </c>
      <c r="J70" s="1">
        <f t="shared" si="1"/>
        <v>4.546060565661952</v>
      </c>
      <c r="K70" s="2">
        <v>22</v>
      </c>
      <c r="L70" s="2">
        <v>11</v>
      </c>
      <c r="M70" s="2">
        <v>6</v>
      </c>
      <c r="N70" s="2">
        <v>2</v>
      </c>
      <c r="O70" s="2">
        <v>3</v>
      </c>
      <c r="P70" s="4">
        <f t="shared" si="2"/>
        <v>8.8</v>
      </c>
      <c r="Q70" s="4">
        <f t="shared" si="3"/>
        <v>8.167006795638168</v>
      </c>
      <c r="R70" s="5">
        <f t="shared" si="4"/>
        <v>0.8667852838209641</v>
      </c>
      <c r="S70">
        <f t="shared" si="5"/>
        <v>76</v>
      </c>
    </row>
    <row r="71" spans="1:19" ht="12.75">
      <c r="A71" t="s">
        <v>147</v>
      </c>
      <c r="B71">
        <v>1</v>
      </c>
      <c r="C71" t="s">
        <v>148</v>
      </c>
      <c r="D71">
        <v>38981.6</v>
      </c>
      <c r="E71" s="1">
        <v>20</v>
      </c>
      <c r="F71" s="1">
        <v>4</v>
      </c>
      <c r="G71" s="1">
        <v>8</v>
      </c>
      <c r="H71" s="1">
        <v>17</v>
      </c>
      <c r="I71" s="1">
        <f aca="true" t="shared" si="6" ref="I71:I134">AVERAGE(E71:H71)</f>
        <v>12.25</v>
      </c>
      <c r="J71" s="1">
        <f aca="true" t="shared" si="7" ref="J71:J134">STDEV(E71:H71)</f>
        <v>7.5</v>
      </c>
      <c r="K71" s="2">
        <v>10</v>
      </c>
      <c r="L71" s="2">
        <v>11</v>
      </c>
      <c r="M71" s="2">
        <v>2</v>
      </c>
      <c r="N71" s="2">
        <v>3</v>
      </c>
      <c r="O71" s="2">
        <v>1</v>
      </c>
      <c r="P71" s="4">
        <f aca="true" t="shared" si="8" ref="P71:P134">AVERAGE(K71:O71)</f>
        <v>5.4</v>
      </c>
      <c r="Q71" s="4">
        <f aca="true" t="shared" si="9" ref="Q71:Q134">STDEV(K71:O71)</f>
        <v>4.722287581247038</v>
      </c>
      <c r="R71" s="5">
        <f aca="true" t="shared" si="10" ref="R71:R134">TTEST(E71:H71,K71:O71,2,2)</f>
        <v>0.1364201249157303</v>
      </c>
      <c r="S71">
        <f aca="true" t="shared" si="11" ref="S71:S134">SUM(E71:H71,K71:O71)</f>
        <v>76</v>
      </c>
    </row>
    <row r="72" spans="1:19" ht="12.75">
      <c r="A72" s="6" t="s">
        <v>149</v>
      </c>
      <c r="B72" s="6">
        <v>1</v>
      </c>
      <c r="C72" s="6" t="s">
        <v>150</v>
      </c>
      <c r="D72" s="6">
        <v>80603.1</v>
      </c>
      <c r="E72" s="7">
        <v>14</v>
      </c>
      <c r="F72" s="7">
        <v>7</v>
      </c>
      <c r="G72" s="7">
        <v>17</v>
      </c>
      <c r="H72" s="7">
        <v>30</v>
      </c>
      <c r="I72" s="7">
        <f t="shared" si="6"/>
        <v>17</v>
      </c>
      <c r="J72" s="7">
        <f t="shared" si="7"/>
        <v>9.626352718795768</v>
      </c>
      <c r="K72" s="8">
        <v>0</v>
      </c>
      <c r="L72" s="8">
        <v>0</v>
      </c>
      <c r="M72" s="8">
        <v>4</v>
      </c>
      <c r="N72" s="8">
        <v>2</v>
      </c>
      <c r="O72" s="8">
        <v>2</v>
      </c>
      <c r="P72" s="8">
        <f t="shared" si="8"/>
        <v>1.6</v>
      </c>
      <c r="Q72" s="8">
        <f t="shared" si="9"/>
        <v>1.6733200530681511</v>
      </c>
      <c r="R72" s="9">
        <f t="shared" si="10"/>
        <v>0.009077330186993273</v>
      </c>
      <c r="S72">
        <f t="shared" si="11"/>
        <v>76</v>
      </c>
    </row>
    <row r="73" spans="1:19" ht="12.75">
      <c r="A73" t="s">
        <v>151</v>
      </c>
      <c r="B73">
        <v>1</v>
      </c>
      <c r="C73" t="s">
        <v>152</v>
      </c>
      <c r="D73">
        <v>35789.4</v>
      </c>
      <c r="E73" s="1">
        <v>27</v>
      </c>
      <c r="F73" s="1">
        <v>0</v>
      </c>
      <c r="G73" s="1">
        <v>1</v>
      </c>
      <c r="H73" s="1">
        <v>6</v>
      </c>
      <c r="I73" s="1">
        <f t="shared" si="6"/>
        <v>8.5</v>
      </c>
      <c r="J73" s="1">
        <f t="shared" si="7"/>
        <v>12.609520212918492</v>
      </c>
      <c r="K73" s="2">
        <v>0</v>
      </c>
      <c r="L73" s="2">
        <v>0</v>
      </c>
      <c r="M73" s="2">
        <v>7</v>
      </c>
      <c r="N73" s="2">
        <v>8</v>
      </c>
      <c r="O73" s="2">
        <v>26</v>
      </c>
      <c r="P73" s="4">
        <f t="shared" si="8"/>
        <v>8.2</v>
      </c>
      <c r="Q73" s="4">
        <f t="shared" si="9"/>
        <v>10.639548862616309</v>
      </c>
      <c r="R73" s="5">
        <f t="shared" si="10"/>
        <v>0.9701306484193233</v>
      </c>
      <c r="S73">
        <f t="shared" si="11"/>
        <v>75</v>
      </c>
    </row>
    <row r="74" spans="1:19" ht="12.75">
      <c r="A74" t="s">
        <v>153</v>
      </c>
      <c r="B74">
        <v>1</v>
      </c>
      <c r="C74" t="s">
        <v>154</v>
      </c>
      <c r="D74">
        <v>25267.8</v>
      </c>
      <c r="E74" s="1">
        <v>21</v>
      </c>
      <c r="F74" s="1">
        <v>3</v>
      </c>
      <c r="G74" s="1">
        <v>5</v>
      </c>
      <c r="H74" s="1">
        <v>9</v>
      </c>
      <c r="I74" s="1">
        <f t="shared" si="6"/>
        <v>9.5</v>
      </c>
      <c r="J74" s="1">
        <f t="shared" si="7"/>
        <v>8.06225774829855</v>
      </c>
      <c r="K74" s="2">
        <v>4</v>
      </c>
      <c r="L74" s="2">
        <v>5</v>
      </c>
      <c r="M74" s="2">
        <v>10</v>
      </c>
      <c r="N74" s="2">
        <v>8</v>
      </c>
      <c r="O74" s="2">
        <v>9</v>
      </c>
      <c r="P74" s="4">
        <f t="shared" si="8"/>
        <v>7.2</v>
      </c>
      <c r="Q74" s="4">
        <f t="shared" si="9"/>
        <v>2.5884358211089573</v>
      </c>
      <c r="R74" s="5">
        <f t="shared" si="10"/>
        <v>0.5616961910975966</v>
      </c>
      <c r="S74">
        <f t="shared" si="11"/>
        <v>74</v>
      </c>
    </row>
    <row r="75" spans="1:19" ht="12.75">
      <c r="A75" t="s">
        <v>155</v>
      </c>
      <c r="B75">
        <v>1</v>
      </c>
      <c r="C75" t="s">
        <v>156</v>
      </c>
      <c r="D75">
        <v>101224.6</v>
      </c>
      <c r="E75" s="1">
        <v>3</v>
      </c>
      <c r="F75" s="1">
        <v>0</v>
      </c>
      <c r="G75" s="1">
        <v>1</v>
      </c>
      <c r="H75" s="1">
        <v>12</v>
      </c>
      <c r="I75" s="1">
        <f t="shared" si="6"/>
        <v>4</v>
      </c>
      <c r="J75" s="1">
        <f t="shared" si="7"/>
        <v>5.477225575051661</v>
      </c>
      <c r="K75" s="2">
        <v>40</v>
      </c>
      <c r="L75" s="2">
        <v>12</v>
      </c>
      <c r="M75" s="2">
        <v>0</v>
      </c>
      <c r="N75" s="2">
        <v>0</v>
      </c>
      <c r="O75" s="2">
        <v>1</v>
      </c>
      <c r="P75" s="4">
        <f t="shared" si="8"/>
        <v>10.6</v>
      </c>
      <c r="Q75" s="4">
        <f t="shared" si="9"/>
        <v>17.198837169994952</v>
      </c>
      <c r="R75" s="5">
        <f t="shared" si="10"/>
        <v>0.48936813544708024</v>
      </c>
      <c r="S75">
        <f t="shared" si="11"/>
        <v>69</v>
      </c>
    </row>
    <row r="76" spans="1:19" ht="12.75">
      <c r="A76" t="s">
        <v>157</v>
      </c>
      <c r="B76">
        <v>1</v>
      </c>
      <c r="C76" t="s">
        <v>158</v>
      </c>
      <c r="D76">
        <v>28861.3</v>
      </c>
      <c r="E76" s="1">
        <v>11</v>
      </c>
      <c r="F76" s="1">
        <v>6</v>
      </c>
      <c r="G76" s="1">
        <v>3</v>
      </c>
      <c r="H76" s="1">
        <v>5</v>
      </c>
      <c r="I76" s="1">
        <f t="shared" si="6"/>
        <v>6.25</v>
      </c>
      <c r="J76" s="1">
        <f t="shared" si="7"/>
        <v>3.4034296427770228</v>
      </c>
      <c r="K76" s="2">
        <v>5</v>
      </c>
      <c r="L76" s="2">
        <v>1</v>
      </c>
      <c r="M76" s="2">
        <v>24</v>
      </c>
      <c r="N76" s="2">
        <v>2</v>
      </c>
      <c r="O76" s="2">
        <v>10</v>
      </c>
      <c r="P76" s="4">
        <f t="shared" si="8"/>
        <v>8.4</v>
      </c>
      <c r="Q76" s="4">
        <f t="shared" si="9"/>
        <v>9.396807968666806</v>
      </c>
      <c r="R76" s="5">
        <f t="shared" si="10"/>
        <v>0.6797622282462031</v>
      </c>
      <c r="S76">
        <f t="shared" si="11"/>
        <v>67</v>
      </c>
    </row>
    <row r="77" spans="1:19" ht="12.75">
      <c r="A77" t="s">
        <v>159</v>
      </c>
      <c r="B77">
        <v>1</v>
      </c>
      <c r="C77" t="s">
        <v>160</v>
      </c>
      <c r="D77">
        <v>25408</v>
      </c>
      <c r="E77" s="1">
        <v>22</v>
      </c>
      <c r="F77" s="1">
        <v>1</v>
      </c>
      <c r="G77" s="1">
        <v>0</v>
      </c>
      <c r="H77" s="1">
        <v>17</v>
      </c>
      <c r="I77" s="1">
        <f t="shared" si="6"/>
        <v>10</v>
      </c>
      <c r="J77" s="1">
        <f t="shared" si="7"/>
        <v>11.16542281629615</v>
      </c>
      <c r="K77" s="2">
        <v>1</v>
      </c>
      <c r="L77" s="2">
        <v>0</v>
      </c>
      <c r="M77" s="2">
        <v>7</v>
      </c>
      <c r="N77" s="2">
        <v>4</v>
      </c>
      <c r="O77" s="2">
        <v>15</v>
      </c>
      <c r="P77" s="4">
        <f t="shared" si="8"/>
        <v>5.4</v>
      </c>
      <c r="Q77" s="4">
        <f t="shared" si="9"/>
        <v>6.024948132556827</v>
      </c>
      <c r="R77" s="5">
        <f t="shared" si="10"/>
        <v>0.45205689837363594</v>
      </c>
      <c r="S77">
        <f t="shared" si="11"/>
        <v>67</v>
      </c>
    </row>
    <row r="78" spans="1:19" ht="12.75">
      <c r="A78" t="s">
        <v>161</v>
      </c>
      <c r="B78">
        <v>1</v>
      </c>
      <c r="C78" t="s">
        <v>162</v>
      </c>
      <c r="D78">
        <v>20806.9</v>
      </c>
      <c r="E78" s="1">
        <v>22</v>
      </c>
      <c r="F78" s="1">
        <v>3</v>
      </c>
      <c r="G78" s="1">
        <v>2</v>
      </c>
      <c r="H78" s="1">
        <v>14</v>
      </c>
      <c r="I78" s="1">
        <f t="shared" si="6"/>
        <v>10.25</v>
      </c>
      <c r="J78" s="1">
        <f t="shared" si="7"/>
        <v>9.535023160258536</v>
      </c>
      <c r="K78" s="2">
        <v>0</v>
      </c>
      <c r="L78" s="2">
        <v>0</v>
      </c>
      <c r="M78" s="2">
        <v>8</v>
      </c>
      <c r="N78" s="2">
        <v>4</v>
      </c>
      <c r="O78" s="2">
        <v>14</v>
      </c>
      <c r="P78" s="4">
        <f t="shared" si="8"/>
        <v>5.2</v>
      </c>
      <c r="Q78" s="4">
        <f t="shared" si="9"/>
        <v>5.932958789676531</v>
      </c>
      <c r="R78" s="5">
        <f t="shared" si="10"/>
        <v>0.359999976057625</v>
      </c>
      <c r="S78">
        <f t="shared" si="11"/>
        <v>67</v>
      </c>
    </row>
    <row r="79" spans="1:19" ht="12.75">
      <c r="A79" t="s">
        <v>163</v>
      </c>
      <c r="B79">
        <v>1</v>
      </c>
      <c r="C79" t="s">
        <v>164</v>
      </c>
      <c r="D79">
        <v>46642.5</v>
      </c>
      <c r="E79" s="1">
        <v>10</v>
      </c>
      <c r="F79" s="1">
        <v>2</v>
      </c>
      <c r="G79" s="1">
        <v>3</v>
      </c>
      <c r="H79" s="1">
        <v>13</v>
      </c>
      <c r="I79" s="1">
        <f t="shared" si="6"/>
        <v>7</v>
      </c>
      <c r="J79" s="1">
        <f t="shared" si="7"/>
        <v>5.354126134736337</v>
      </c>
      <c r="K79" s="2">
        <v>0</v>
      </c>
      <c r="L79" s="2">
        <v>0</v>
      </c>
      <c r="M79" s="2">
        <v>13</v>
      </c>
      <c r="N79" s="2">
        <v>3</v>
      </c>
      <c r="O79" s="2">
        <v>22</v>
      </c>
      <c r="P79" s="4">
        <f t="shared" si="8"/>
        <v>7.6</v>
      </c>
      <c r="Q79" s="4">
        <f t="shared" si="9"/>
        <v>9.6591925128346</v>
      </c>
      <c r="R79" s="5">
        <f t="shared" si="10"/>
        <v>0.9151666136671492</v>
      </c>
      <c r="S79">
        <f t="shared" si="11"/>
        <v>66</v>
      </c>
    </row>
    <row r="80" spans="1:19" ht="12.75">
      <c r="A80" t="s">
        <v>165</v>
      </c>
      <c r="B80">
        <v>1</v>
      </c>
      <c r="C80" t="s">
        <v>166</v>
      </c>
      <c r="D80">
        <v>51473.4</v>
      </c>
      <c r="E80" s="1">
        <v>0</v>
      </c>
      <c r="F80" s="1">
        <v>18</v>
      </c>
      <c r="G80" s="1">
        <v>13</v>
      </c>
      <c r="H80" s="1">
        <v>0</v>
      </c>
      <c r="I80" s="1">
        <f t="shared" si="6"/>
        <v>7.75</v>
      </c>
      <c r="J80" s="1">
        <f t="shared" si="7"/>
        <v>9.17877987534291</v>
      </c>
      <c r="K80" s="2">
        <v>12</v>
      </c>
      <c r="L80" s="2">
        <v>5</v>
      </c>
      <c r="M80" s="2">
        <v>7</v>
      </c>
      <c r="N80" s="2">
        <v>9</v>
      </c>
      <c r="O80" s="2">
        <v>2</v>
      </c>
      <c r="P80" s="4">
        <f t="shared" si="8"/>
        <v>7</v>
      </c>
      <c r="Q80" s="4">
        <f t="shared" si="9"/>
        <v>3.8078865529319543</v>
      </c>
      <c r="R80" s="5">
        <f t="shared" si="10"/>
        <v>0.8714837519054053</v>
      </c>
      <c r="S80">
        <f t="shared" si="11"/>
        <v>66</v>
      </c>
    </row>
    <row r="81" spans="1:19" ht="12.75">
      <c r="A81" t="s">
        <v>167</v>
      </c>
      <c r="B81">
        <v>1</v>
      </c>
      <c r="C81" t="s">
        <v>168</v>
      </c>
      <c r="D81">
        <v>44466.1</v>
      </c>
      <c r="E81" s="1">
        <v>9</v>
      </c>
      <c r="F81" s="1">
        <v>2</v>
      </c>
      <c r="G81" s="1">
        <v>5</v>
      </c>
      <c r="H81" s="1">
        <v>18</v>
      </c>
      <c r="I81" s="1">
        <f t="shared" si="6"/>
        <v>8.5</v>
      </c>
      <c r="J81" s="1">
        <f t="shared" si="7"/>
        <v>6.95221787153807</v>
      </c>
      <c r="K81" s="2">
        <v>2</v>
      </c>
      <c r="L81" s="2">
        <v>0</v>
      </c>
      <c r="M81" s="2">
        <v>8</v>
      </c>
      <c r="N81" s="2">
        <v>6</v>
      </c>
      <c r="O81" s="2">
        <v>15</v>
      </c>
      <c r="P81" s="4">
        <f t="shared" si="8"/>
        <v>6.2</v>
      </c>
      <c r="Q81" s="4">
        <f t="shared" si="9"/>
        <v>5.848076606885378</v>
      </c>
      <c r="R81" s="5">
        <f t="shared" si="10"/>
        <v>0.6056924659328279</v>
      </c>
      <c r="S81">
        <f t="shared" si="11"/>
        <v>65</v>
      </c>
    </row>
    <row r="82" spans="1:19" ht="12.75">
      <c r="A82" t="s">
        <v>169</v>
      </c>
      <c r="B82">
        <v>1</v>
      </c>
      <c r="C82" t="s">
        <v>170</v>
      </c>
      <c r="D82">
        <v>13079.8</v>
      </c>
      <c r="E82" s="1">
        <v>0</v>
      </c>
      <c r="F82" s="1">
        <v>9</v>
      </c>
      <c r="G82" s="1">
        <v>7</v>
      </c>
      <c r="H82" s="1">
        <v>24</v>
      </c>
      <c r="I82" s="1">
        <f t="shared" si="6"/>
        <v>10</v>
      </c>
      <c r="J82" s="1">
        <f t="shared" si="7"/>
        <v>10.099504938362077</v>
      </c>
      <c r="K82" s="2">
        <v>15</v>
      </c>
      <c r="L82" s="2">
        <v>5</v>
      </c>
      <c r="M82" s="2">
        <v>1</v>
      </c>
      <c r="N82" s="2">
        <v>4</v>
      </c>
      <c r="O82" s="2">
        <v>0</v>
      </c>
      <c r="P82" s="4">
        <f t="shared" si="8"/>
        <v>5</v>
      </c>
      <c r="Q82" s="4">
        <f t="shared" si="9"/>
        <v>5.958187643906492</v>
      </c>
      <c r="R82" s="5">
        <f t="shared" si="10"/>
        <v>0.38250422326471245</v>
      </c>
      <c r="S82">
        <f t="shared" si="11"/>
        <v>65</v>
      </c>
    </row>
    <row r="83" spans="1:19" ht="12.75">
      <c r="A83" t="s">
        <v>171</v>
      </c>
      <c r="B83">
        <v>1</v>
      </c>
      <c r="C83" t="s">
        <v>172</v>
      </c>
      <c r="D83">
        <v>57913.4</v>
      </c>
      <c r="E83" s="1">
        <v>5</v>
      </c>
      <c r="F83" s="1">
        <v>3</v>
      </c>
      <c r="G83" s="1">
        <v>5</v>
      </c>
      <c r="H83" s="1">
        <v>25</v>
      </c>
      <c r="I83" s="1">
        <f t="shared" si="6"/>
        <v>9.5</v>
      </c>
      <c r="J83" s="1">
        <f t="shared" si="7"/>
        <v>10.376254944182254</v>
      </c>
      <c r="K83" s="2">
        <v>0</v>
      </c>
      <c r="L83" s="2">
        <v>0</v>
      </c>
      <c r="M83" s="2">
        <v>7</v>
      </c>
      <c r="N83" s="2">
        <v>3</v>
      </c>
      <c r="O83" s="2">
        <v>16</v>
      </c>
      <c r="P83" s="4">
        <f t="shared" si="8"/>
        <v>5.2</v>
      </c>
      <c r="Q83" s="4">
        <f t="shared" si="9"/>
        <v>6.685805860178712</v>
      </c>
      <c r="R83" s="5">
        <f t="shared" si="10"/>
        <v>0.4737054207207727</v>
      </c>
      <c r="S83">
        <f t="shared" si="11"/>
        <v>64</v>
      </c>
    </row>
    <row r="84" spans="1:19" ht="12.75">
      <c r="A84" s="6" t="s">
        <v>173</v>
      </c>
      <c r="B84" s="6">
        <v>1</v>
      </c>
      <c r="C84" s="6" t="s">
        <v>174</v>
      </c>
      <c r="D84" s="6">
        <v>48301</v>
      </c>
      <c r="E84" s="7">
        <v>17</v>
      </c>
      <c r="F84" s="7">
        <v>6</v>
      </c>
      <c r="G84" s="7">
        <v>7</v>
      </c>
      <c r="H84" s="7">
        <v>16</v>
      </c>
      <c r="I84" s="7">
        <f t="shared" si="6"/>
        <v>11.5</v>
      </c>
      <c r="J84" s="7">
        <f t="shared" si="7"/>
        <v>5.802298395176403</v>
      </c>
      <c r="K84" s="8">
        <v>0</v>
      </c>
      <c r="L84" s="8">
        <v>0</v>
      </c>
      <c r="M84" s="8">
        <v>5</v>
      </c>
      <c r="N84" s="8">
        <v>5</v>
      </c>
      <c r="O84" s="8">
        <v>8</v>
      </c>
      <c r="P84" s="8">
        <f t="shared" si="8"/>
        <v>3.6</v>
      </c>
      <c r="Q84" s="8">
        <f t="shared" si="9"/>
        <v>3.5071355833500366</v>
      </c>
      <c r="R84" s="9">
        <f t="shared" si="10"/>
        <v>0.038531704367645046</v>
      </c>
      <c r="S84">
        <f t="shared" si="11"/>
        <v>64</v>
      </c>
    </row>
    <row r="85" spans="1:19" ht="12.75">
      <c r="A85" t="s">
        <v>175</v>
      </c>
      <c r="B85">
        <v>1</v>
      </c>
      <c r="C85" t="s">
        <v>176</v>
      </c>
      <c r="D85">
        <v>31582.9</v>
      </c>
      <c r="E85" s="1">
        <v>21</v>
      </c>
      <c r="F85" s="1">
        <v>2</v>
      </c>
      <c r="G85" s="1">
        <v>12</v>
      </c>
      <c r="H85" s="1">
        <v>9</v>
      </c>
      <c r="I85" s="1">
        <f t="shared" si="6"/>
        <v>11</v>
      </c>
      <c r="J85" s="1">
        <f t="shared" si="7"/>
        <v>7.874007874011811</v>
      </c>
      <c r="K85" s="2">
        <v>0</v>
      </c>
      <c r="L85" s="2">
        <v>0</v>
      </c>
      <c r="M85" s="2">
        <v>9</v>
      </c>
      <c r="N85" s="2">
        <v>5</v>
      </c>
      <c r="O85" s="2">
        <v>5</v>
      </c>
      <c r="P85" s="4">
        <f t="shared" si="8"/>
        <v>3.8</v>
      </c>
      <c r="Q85" s="4">
        <f t="shared" si="9"/>
        <v>3.8340579025361627</v>
      </c>
      <c r="R85" s="5">
        <f t="shared" si="10"/>
        <v>0.11239364860360664</v>
      </c>
      <c r="S85">
        <f t="shared" si="11"/>
        <v>63</v>
      </c>
    </row>
    <row r="86" spans="1:19" ht="12.75">
      <c r="A86" t="s">
        <v>177</v>
      </c>
      <c r="B86">
        <v>1</v>
      </c>
      <c r="C86" t="s">
        <v>178</v>
      </c>
      <c r="D86">
        <v>52477</v>
      </c>
      <c r="E86" s="1">
        <v>5</v>
      </c>
      <c r="F86" s="1">
        <v>2</v>
      </c>
      <c r="G86" s="1">
        <v>11</v>
      </c>
      <c r="H86" s="1">
        <v>5</v>
      </c>
      <c r="I86" s="1">
        <f t="shared" si="6"/>
        <v>5.75</v>
      </c>
      <c r="J86" s="1">
        <f t="shared" si="7"/>
        <v>3.774917217635375</v>
      </c>
      <c r="K86" s="2">
        <v>23</v>
      </c>
      <c r="L86" s="2">
        <v>8</v>
      </c>
      <c r="M86" s="2">
        <v>2</v>
      </c>
      <c r="N86" s="2">
        <v>3</v>
      </c>
      <c r="O86" s="2">
        <v>3</v>
      </c>
      <c r="P86" s="4">
        <f t="shared" si="8"/>
        <v>7.8</v>
      </c>
      <c r="Q86" s="4">
        <f t="shared" si="9"/>
        <v>8.814760348415605</v>
      </c>
      <c r="R86" s="5">
        <f t="shared" si="10"/>
        <v>0.6801210445799213</v>
      </c>
      <c r="S86">
        <f t="shared" si="11"/>
        <v>62</v>
      </c>
    </row>
    <row r="87" spans="1:19" ht="12.75">
      <c r="A87" t="s">
        <v>179</v>
      </c>
      <c r="B87">
        <v>1</v>
      </c>
      <c r="C87" t="s">
        <v>180</v>
      </c>
      <c r="D87">
        <v>17917.2</v>
      </c>
      <c r="E87" s="1">
        <v>20</v>
      </c>
      <c r="F87" s="1">
        <v>3</v>
      </c>
      <c r="G87" s="1">
        <v>5</v>
      </c>
      <c r="H87" s="1">
        <v>11</v>
      </c>
      <c r="I87" s="1">
        <f t="shared" si="6"/>
        <v>9.75</v>
      </c>
      <c r="J87" s="1">
        <f t="shared" si="7"/>
        <v>7.632168761236874</v>
      </c>
      <c r="K87" s="2">
        <v>2</v>
      </c>
      <c r="L87" s="2">
        <v>0</v>
      </c>
      <c r="M87" s="2">
        <v>6</v>
      </c>
      <c r="N87" s="2">
        <v>7</v>
      </c>
      <c r="O87" s="2">
        <v>8</v>
      </c>
      <c r="P87" s="4">
        <f t="shared" si="8"/>
        <v>4.6</v>
      </c>
      <c r="Q87" s="4">
        <f t="shared" si="9"/>
        <v>3.4351128074635335</v>
      </c>
      <c r="R87" s="5">
        <f t="shared" si="10"/>
        <v>0.2149828594883676</v>
      </c>
      <c r="S87">
        <f t="shared" si="11"/>
        <v>62</v>
      </c>
    </row>
    <row r="88" spans="1:19" ht="12.75">
      <c r="A88" t="s">
        <v>181</v>
      </c>
      <c r="B88">
        <v>1</v>
      </c>
      <c r="C88" t="s">
        <v>182</v>
      </c>
      <c r="D88">
        <v>59851.2</v>
      </c>
      <c r="E88" s="1">
        <v>0</v>
      </c>
      <c r="F88" s="1">
        <v>8</v>
      </c>
      <c r="G88" s="1">
        <v>20</v>
      </c>
      <c r="H88" s="1">
        <v>2</v>
      </c>
      <c r="I88" s="1">
        <f t="shared" si="6"/>
        <v>7.5</v>
      </c>
      <c r="J88" s="1">
        <f t="shared" si="7"/>
        <v>9</v>
      </c>
      <c r="K88" s="2">
        <v>8</v>
      </c>
      <c r="L88" s="2">
        <v>6</v>
      </c>
      <c r="M88" s="2">
        <v>4</v>
      </c>
      <c r="N88" s="2">
        <v>10</v>
      </c>
      <c r="O88" s="2">
        <v>3</v>
      </c>
      <c r="P88" s="4">
        <f t="shared" si="8"/>
        <v>6.2</v>
      </c>
      <c r="Q88" s="4">
        <f t="shared" si="9"/>
        <v>2.863564212655271</v>
      </c>
      <c r="R88" s="5">
        <f t="shared" si="10"/>
        <v>0.7665072206709312</v>
      </c>
      <c r="S88">
        <f t="shared" si="11"/>
        <v>61</v>
      </c>
    </row>
    <row r="89" spans="1:19" ht="12.75">
      <c r="A89" t="s">
        <v>183</v>
      </c>
      <c r="B89">
        <v>1</v>
      </c>
      <c r="C89" t="s">
        <v>184</v>
      </c>
      <c r="D89">
        <v>70036</v>
      </c>
      <c r="E89" s="1">
        <v>14</v>
      </c>
      <c r="F89" s="1">
        <v>1</v>
      </c>
      <c r="G89" s="1">
        <v>8</v>
      </c>
      <c r="H89" s="1">
        <v>5</v>
      </c>
      <c r="I89" s="1">
        <f t="shared" si="6"/>
        <v>7</v>
      </c>
      <c r="J89" s="1">
        <f t="shared" si="7"/>
        <v>5.477225575051661</v>
      </c>
      <c r="K89" s="2">
        <v>0</v>
      </c>
      <c r="L89" s="2">
        <v>0</v>
      </c>
      <c r="M89" s="2">
        <v>11</v>
      </c>
      <c r="N89" s="2">
        <v>8</v>
      </c>
      <c r="O89" s="2">
        <v>13</v>
      </c>
      <c r="P89" s="4">
        <f t="shared" si="8"/>
        <v>6.4</v>
      </c>
      <c r="Q89" s="4">
        <f t="shared" si="9"/>
        <v>6.107372593840988</v>
      </c>
      <c r="R89" s="5">
        <f t="shared" si="10"/>
        <v>0.8827093925296143</v>
      </c>
      <c r="S89">
        <f t="shared" si="11"/>
        <v>60</v>
      </c>
    </row>
    <row r="90" spans="1:19" ht="12.75">
      <c r="A90" t="s">
        <v>185</v>
      </c>
      <c r="B90">
        <v>1</v>
      </c>
      <c r="C90" t="s">
        <v>186</v>
      </c>
      <c r="D90">
        <v>29097.4</v>
      </c>
      <c r="E90" s="1">
        <v>24</v>
      </c>
      <c r="F90" s="1">
        <v>0</v>
      </c>
      <c r="G90" s="1">
        <v>3</v>
      </c>
      <c r="H90" s="1">
        <v>15</v>
      </c>
      <c r="I90" s="1">
        <f t="shared" si="6"/>
        <v>10.5</v>
      </c>
      <c r="J90" s="1">
        <f t="shared" si="7"/>
        <v>11.090536506409418</v>
      </c>
      <c r="K90" s="2">
        <v>1</v>
      </c>
      <c r="L90" s="2">
        <v>0</v>
      </c>
      <c r="M90" s="2">
        <v>4</v>
      </c>
      <c r="N90" s="2">
        <v>4</v>
      </c>
      <c r="O90" s="2">
        <v>9</v>
      </c>
      <c r="P90" s="4">
        <f t="shared" si="8"/>
        <v>3.6</v>
      </c>
      <c r="Q90" s="4">
        <f t="shared" si="9"/>
        <v>3.5071355833500366</v>
      </c>
      <c r="R90" s="5">
        <f t="shared" si="10"/>
        <v>0.2249779497863702</v>
      </c>
      <c r="S90">
        <f t="shared" si="11"/>
        <v>60</v>
      </c>
    </row>
    <row r="91" spans="1:19" ht="12.75">
      <c r="A91" t="s">
        <v>187</v>
      </c>
      <c r="B91">
        <v>1</v>
      </c>
      <c r="C91" t="s">
        <v>188</v>
      </c>
      <c r="D91">
        <v>27727.9</v>
      </c>
      <c r="E91" s="1">
        <v>12</v>
      </c>
      <c r="F91" s="1">
        <v>7</v>
      </c>
      <c r="G91" s="1">
        <v>5</v>
      </c>
      <c r="H91" s="1">
        <v>13</v>
      </c>
      <c r="I91" s="1">
        <f t="shared" si="6"/>
        <v>9.25</v>
      </c>
      <c r="J91" s="1">
        <f t="shared" si="7"/>
        <v>3.8622100754188224</v>
      </c>
      <c r="K91" s="2">
        <v>0</v>
      </c>
      <c r="L91" s="2">
        <v>0</v>
      </c>
      <c r="M91" s="2">
        <v>5</v>
      </c>
      <c r="N91" s="2">
        <v>5</v>
      </c>
      <c r="O91" s="2">
        <v>13</v>
      </c>
      <c r="P91" s="4">
        <f t="shared" si="8"/>
        <v>4.6</v>
      </c>
      <c r="Q91" s="4">
        <f t="shared" si="9"/>
        <v>5.319774431308154</v>
      </c>
      <c r="R91" s="5">
        <f t="shared" si="10"/>
        <v>0.1878589086225081</v>
      </c>
      <c r="S91">
        <f t="shared" si="11"/>
        <v>60</v>
      </c>
    </row>
    <row r="92" spans="1:19" ht="12.75">
      <c r="A92" t="s">
        <v>189</v>
      </c>
      <c r="B92">
        <v>1</v>
      </c>
      <c r="C92" t="s">
        <v>190</v>
      </c>
      <c r="D92">
        <v>36489.4</v>
      </c>
      <c r="E92" s="1">
        <v>19</v>
      </c>
      <c r="F92" s="1">
        <v>0</v>
      </c>
      <c r="G92" s="1">
        <v>2</v>
      </c>
      <c r="H92" s="1">
        <v>11</v>
      </c>
      <c r="I92" s="1">
        <f t="shared" si="6"/>
        <v>8</v>
      </c>
      <c r="J92" s="1">
        <f t="shared" si="7"/>
        <v>8.755950357709132</v>
      </c>
      <c r="K92" s="2">
        <v>1</v>
      </c>
      <c r="L92" s="2">
        <v>2</v>
      </c>
      <c r="M92" s="2">
        <v>6</v>
      </c>
      <c r="N92" s="2">
        <v>6</v>
      </c>
      <c r="O92" s="2">
        <v>12</v>
      </c>
      <c r="P92" s="4">
        <f t="shared" si="8"/>
        <v>5.4</v>
      </c>
      <c r="Q92" s="4">
        <f t="shared" si="9"/>
        <v>4.33589667773576</v>
      </c>
      <c r="R92" s="5">
        <f t="shared" si="10"/>
        <v>0.5756507326230595</v>
      </c>
      <c r="S92">
        <f t="shared" si="11"/>
        <v>59</v>
      </c>
    </row>
    <row r="93" spans="1:19" ht="12.75">
      <c r="A93" t="s">
        <v>191</v>
      </c>
      <c r="B93">
        <v>1</v>
      </c>
      <c r="C93" t="s">
        <v>192</v>
      </c>
      <c r="D93">
        <v>26283.3</v>
      </c>
      <c r="E93" s="1">
        <v>12</v>
      </c>
      <c r="F93" s="1">
        <v>5</v>
      </c>
      <c r="G93" s="1">
        <v>8</v>
      </c>
      <c r="H93" s="1">
        <v>9</v>
      </c>
      <c r="I93" s="1">
        <f t="shared" si="6"/>
        <v>8.5</v>
      </c>
      <c r="J93" s="1">
        <f t="shared" si="7"/>
        <v>2.886751345948129</v>
      </c>
      <c r="K93" s="2">
        <v>3</v>
      </c>
      <c r="L93" s="2">
        <v>3</v>
      </c>
      <c r="M93" s="2">
        <v>7</v>
      </c>
      <c r="N93" s="2">
        <v>2</v>
      </c>
      <c r="O93" s="2">
        <v>10</v>
      </c>
      <c r="P93" s="4">
        <f t="shared" si="8"/>
        <v>5</v>
      </c>
      <c r="Q93" s="4">
        <f t="shared" si="9"/>
        <v>3.391164991562634</v>
      </c>
      <c r="R93" s="5">
        <f t="shared" si="10"/>
        <v>0.14537854173709666</v>
      </c>
      <c r="S93">
        <f t="shared" si="11"/>
        <v>59</v>
      </c>
    </row>
    <row r="94" spans="1:19" ht="12.75">
      <c r="A94" t="s">
        <v>193</v>
      </c>
      <c r="B94">
        <v>1</v>
      </c>
      <c r="C94" t="s">
        <v>194</v>
      </c>
      <c r="D94">
        <v>75607.4</v>
      </c>
      <c r="E94" s="1">
        <v>20</v>
      </c>
      <c r="F94" s="1">
        <v>0</v>
      </c>
      <c r="G94" s="1">
        <v>0</v>
      </c>
      <c r="H94" s="1">
        <v>5</v>
      </c>
      <c r="I94" s="1">
        <f t="shared" si="6"/>
        <v>6.25</v>
      </c>
      <c r="J94" s="1">
        <f t="shared" si="7"/>
        <v>9.464847243000456</v>
      </c>
      <c r="K94" s="2">
        <v>0</v>
      </c>
      <c r="L94" s="2">
        <v>0</v>
      </c>
      <c r="M94" s="2">
        <v>5</v>
      </c>
      <c r="N94" s="2">
        <v>15</v>
      </c>
      <c r="O94" s="2">
        <v>13</v>
      </c>
      <c r="P94" s="4">
        <f t="shared" si="8"/>
        <v>6.6</v>
      </c>
      <c r="Q94" s="4">
        <f t="shared" si="9"/>
        <v>7.092249290598858</v>
      </c>
      <c r="R94" s="5">
        <f t="shared" si="10"/>
        <v>0.9510073648946028</v>
      </c>
      <c r="S94">
        <f t="shared" si="11"/>
        <v>58</v>
      </c>
    </row>
    <row r="95" spans="1:19" ht="12.75">
      <c r="A95" t="s">
        <v>195</v>
      </c>
      <c r="B95">
        <v>1</v>
      </c>
      <c r="C95" t="s">
        <v>196</v>
      </c>
      <c r="D95">
        <v>92637.3</v>
      </c>
      <c r="E95" s="1">
        <v>18</v>
      </c>
      <c r="F95" s="1">
        <v>0</v>
      </c>
      <c r="G95" s="1">
        <v>1</v>
      </c>
      <c r="H95" s="1">
        <v>7</v>
      </c>
      <c r="I95" s="1">
        <f t="shared" si="6"/>
        <v>6.5</v>
      </c>
      <c r="J95" s="1">
        <f t="shared" si="7"/>
        <v>8.266397845091497</v>
      </c>
      <c r="K95" s="2">
        <v>0</v>
      </c>
      <c r="L95" s="2">
        <v>0</v>
      </c>
      <c r="M95" s="2">
        <v>9</v>
      </c>
      <c r="N95" s="2">
        <v>12</v>
      </c>
      <c r="O95" s="2">
        <v>10</v>
      </c>
      <c r="P95" s="4">
        <f t="shared" si="8"/>
        <v>6.2</v>
      </c>
      <c r="Q95" s="4">
        <f t="shared" si="9"/>
        <v>5.761944116355173</v>
      </c>
      <c r="R95" s="5">
        <f t="shared" si="10"/>
        <v>0.9504695123273416</v>
      </c>
      <c r="S95">
        <f t="shared" si="11"/>
        <v>57</v>
      </c>
    </row>
    <row r="96" spans="1:19" ht="12.75">
      <c r="A96" t="s">
        <v>197</v>
      </c>
      <c r="B96">
        <v>1</v>
      </c>
      <c r="C96" t="s">
        <v>198</v>
      </c>
      <c r="D96">
        <v>23207.5</v>
      </c>
      <c r="E96" s="1">
        <v>17</v>
      </c>
      <c r="F96" s="1">
        <v>2</v>
      </c>
      <c r="G96" s="1">
        <v>2</v>
      </c>
      <c r="H96" s="1">
        <v>11</v>
      </c>
      <c r="I96" s="1">
        <f t="shared" si="6"/>
        <v>8</v>
      </c>
      <c r="J96" s="1">
        <f t="shared" si="7"/>
        <v>7.3484692283495345</v>
      </c>
      <c r="K96" s="2">
        <v>0</v>
      </c>
      <c r="L96" s="2">
        <v>0</v>
      </c>
      <c r="M96" s="2">
        <v>11</v>
      </c>
      <c r="N96" s="2">
        <v>3</v>
      </c>
      <c r="O96" s="2">
        <v>11</v>
      </c>
      <c r="P96" s="4">
        <f t="shared" si="8"/>
        <v>5</v>
      </c>
      <c r="Q96" s="4">
        <f t="shared" si="9"/>
        <v>5.612486080160912</v>
      </c>
      <c r="R96" s="5">
        <f t="shared" si="10"/>
        <v>0.5081542149060352</v>
      </c>
      <c r="S96">
        <f t="shared" si="11"/>
        <v>57</v>
      </c>
    </row>
    <row r="97" spans="1:19" ht="12.75">
      <c r="A97" t="s">
        <v>199</v>
      </c>
      <c r="B97">
        <v>1</v>
      </c>
      <c r="C97" t="s">
        <v>200</v>
      </c>
      <c r="D97">
        <v>22660.5</v>
      </c>
      <c r="E97" s="1">
        <v>9</v>
      </c>
      <c r="F97" s="1">
        <v>3</v>
      </c>
      <c r="G97" s="1">
        <v>6</v>
      </c>
      <c r="H97" s="1">
        <v>10</v>
      </c>
      <c r="I97" s="1">
        <f t="shared" si="6"/>
        <v>7</v>
      </c>
      <c r="J97" s="1">
        <f t="shared" si="7"/>
        <v>3.1622776601683795</v>
      </c>
      <c r="K97" s="2">
        <v>1</v>
      </c>
      <c r="L97" s="2">
        <v>0</v>
      </c>
      <c r="M97" s="2">
        <v>7</v>
      </c>
      <c r="N97" s="2">
        <v>5</v>
      </c>
      <c r="O97" s="2">
        <v>15</v>
      </c>
      <c r="P97" s="4">
        <f t="shared" si="8"/>
        <v>5.6</v>
      </c>
      <c r="Q97" s="4">
        <f t="shared" si="9"/>
        <v>5.9833101206606365</v>
      </c>
      <c r="R97" s="5">
        <f t="shared" si="10"/>
        <v>0.6873815910066088</v>
      </c>
      <c r="S97">
        <f t="shared" si="11"/>
        <v>56</v>
      </c>
    </row>
    <row r="98" spans="1:19" ht="12.75">
      <c r="A98" t="s">
        <v>201</v>
      </c>
      <c r="B98">
        <v>1</v>
      </c>
      <c r="C98" t="s">
        <v>202</v>
      </c>
      <c r="D98">
        <v>48519</v>
      </c>
      <c r="E98" s="1">
        <v>2</v>
      </c>
      <c r="F98" s="1">
        <v>0</v>
      </c>
      <c r="G98" s="1">
        <v>6</v>
      </c>
      <c r="H98" s="1">
        <v>5</v>
      </c>
      <c r="I98" s="1">
        <f t="shared" si="6"/>
        <v>3.25</v>
      </c>
      <c r="J98" s="1">
        <f t="shared" si="7"/>
        <v>2.753785273643051</v>
      </c>
      <c r="K98" s="2">
        <v>12</v>
      </c>
      <c r="L98" s="2">
        <v>6</v>
      </c>
      <c r="M98" s="2">
        <v>2</v>
      </c>
      <c r="N98" s="2">
        <v>0</v>
      </c>
      <c r="O98" s="2">
        <v>22</v>
      </c>
      <c r="P98" s="4">
        <f t="shared" si="8"/>
        <v>8.4</v>
      </c>
      <c r="Q98" s="4">
        <f t="shared" si="9"/>
        <v>8.87693640846886</v>
      </c>
      <c r="R98" s="5">
        <f t="shared" si="10"/>
        <v>0.3057268012698888</v>
      </c>
      <c r="S98">
        <f t="shared" si="11"/>
        <v>55</v>
      </c>
    </row>
    <row r="99" spans="1:19" ht="12.75">
      <c r="A99" t="s">
        <v>203</v>
      </c>
      <c r="B99">
        <v>1</v>
      </c>
      <c r="C99" t="s">
        <v>204</v>
      </c>
      <c r="D99">
        <v>109229.3</v>
      </c>
      <c r="E99" s="1">
        <v>16</v>
      </c>
      <c r="F99" s="1">
        <v>0</v>
      </c>
      <c r="G99" s="1">
        <v>4</v>
      </c>
      <c r="H99" s="1">
        <v>10</v>
      </c>
      <c r="I99" s="1">
        <f t="shared" si="6"/>
        <v>7.5</v>
      </c>
      <c r="J99" s="1">
        <f t="shared" si="7"/>
        <v>7</v>
      </c>
      <c r="K99" s="2">
        <v>0</v>
      </c>
      <c r="L99" s="2">
        <v>0</v>
      </c>
      <c r="M99" s="2">
        <v>7</v>
      </c>
      <c r="N99" s="2">
        <v>6</v>
      </c>
      <c r="O99" s="2">
        <v>11</v>
      </c>
      <c r="P99" s="4">
        <f t="shared" si="8"/>
        <v>4.8</v>
      </c>
      <c r="Q99" s="4">
        <f t="shared" si="9"/>
        <v>4.764451699828638</v>
      </c>
      <c r="R99" s="5">
        <f t="shared" si="10"/>
        <v>0.5120830678901438</v>
      </c>
      <c r="S99">
        <f t="shared" si="11"/>
        <v>54</v>
      </c>
    </row>
    <row r="100" spans="1:19" ht="12.75">
      <c r="A100" t="s">
        <v>205</v>
      </c>
      <c r="B100">
        <v>1</v>
      </c>
      <c r="C100" t="s">
        <v>206</v>
      </c>
      <c r="D100">
        <v>39324.1</v>
      </c>
      <c r="E100" s="1">
        <v>9</v>
      </c>
      <c r="F100" s="1">
        <v>0</v>
      </c>
      <c r="G100" s="1">
        <v>0</v>
      </c>
      <c r="H100" s="1">
        <v>4</v>
      </c>
      <c r="I100" s="1">
        <f t="shared" si="6"/>
        <v>3.25</v>
      </c>
      <c r="J100" s="1">
        <f t="shared" si="7"/>
        <v>4.272001872658765</v>
      </c>
      <c r="K100" s="2">
        <v>10</v>
      </c>
      <c r="L100" s="2">
        <v>3</v>
      </c>
      <c r="M100" s="2">
        <v>2</v>
      </c>
      <c r="N100" s="2">
        <v>10</v>
      </c>
      <c r="O100" s="2">
        <v>16</v>
      </c>
      <c r="P100" s="4">
        <f t="shared" si="8"/>
        <v>8.2</v>
      </c>
      <c r="Q100" s="4">
        <f t="shared" si="9"/>
        <v>5.761944116355173</v>
      </c>
      <c r="R100" s="5">
        <f t="shared" si="10"/>
        <v>0.19702207221461632</v>
      </c>
      <c r="S100">
        <f t="shared" si="11"/>
        <v>54</v>
      </c>
    </row>
    <row r="101" spans="1:19" ht="12.75">
      <c r="A101" t="s">
        <v>207</v>
      </c>
      <c r="B101">
        <v>1</v>
      </c>
      <c r="C101" t="s">
        <v>208</v>
      </c>
      <c r="D101">
        <v>21240.7</v>
      </c>
      <c r="E101" s="1">
        <v>13</v>
      </c>
      <c r="F101" s="1">
        <v>5</v>
      </c>
      <c r="G101" s="1">
        <v>3</v>
      </c>
      <c r="H101" s="1">
        <v>8</v>
      </c>
      <c r="I101" s="1">
        <f t="shared" si="6"/>
        <v>7.25</v>
      </c>
      <c r="J101" s="1">
        <f t="shared" si="7"/>
        <v>4.349329450233296</v>
      </c>
      <c r="K101" s="2">
        <v>1</v>
      </c>
      <c r="L101" s="2">
        <v>0</v>
      </c>
      <c r="M101" s="2">
        <v>7</v>
      </c>
      <c r="N101" s="2">
        <v>5</v>
      </c>
      <c r="O101" s="2">
        <v>11</v>
      </c>
      <c r="P101" s="4">
        <f t="shared" si="8"/>
        <v>4.8</v>
      </c>
      <c r="Q101" s="4">
        <f t="shared" si="9"/>
        <v>4.494441010848846</v>
      </c>
      <c r="R101" s="5">
        <f t="shared" si="10"/>
        <v>0.4371598960100538</v>
      </c>
      <c r="S101">
        <f t="shared" si="11"/>
        <v>53</v>
      </c>
    </row>
    <row r="102" spans="1:19" ht="12.75">
      <c r="A102" t="s">
        <v>209</v>
      </c>
      <c r="B102">
        <v>1</v>
      </c>
      <c r="C102" t="s">
        <v>210</v>
      </c>
      <c r="D102">
        <v>49569.3</v>
      </c>
      <c r="E102" s="1">
        <v>0</v>
      </c>
      <c r="F102" s="1">
        <v>10</v>
      </c>
      <c r="G102" s="1">
        <v>24</v>
      </c>
      <c r="H102" s="1">
        <v>0</v>
      </c>
      <c r="I102" s="1">
        <f t="shared" si="6"/>
        <v>8.5</v>
      </c>
      <c r="J102" s="1">
        <f t="shared" si="7"/>
        <v>11.357816691600547</v>
      </c>
      <c r="K102" s="2">
        <v>5</v>
      </c>
      <c r="L102" s="2">
        <v>2</v>
      </c>
      <c r="M102" s="2">
        <v>2</v>
      </c>
      <c r="N102" s="2">
        <v>10</v>
      </c>
      <c r="O102" s="2">
        <v>0</v>
      </c>
      <c r="P102" s="4">
        <f t="shared" si="8"/>
        <v>3.8</v>
      </c>
      <c r="Q102" s="4">
        <f t="shared" si="9"/>
        <v>3.8987177379235853</v>
      </c>
      <c r="R102" s="5">
        <f t="shared" si="10"/>
        <v>0.41008674605349904</v>
      </c>
      <c r="S102">
        <f t="shared" si="11"/>
        <v>53</v>
      </c>
    </row>
    <row r="103" spans="1:19" ht="12.75">
      <c r="A103" t="s">
        <v>211</v>
      </c>
      <c r="B103">
        <v>1</v>
      </c>
      <c r="C103" t="s">
        <v>212</v>
      </c>
      <c r="D103">
        <v>29157</v>
      </c>
      <c r="E103" s="1">
        <v>10</v>
      </c>
      <c r="F103" s="1">
        <v>3</v>
      </c>
      <c r="G103" s="1">
        <v>3</v>
      </c>
      <c r="H103" s="1">
        <v>16</v>
      </c>
      <c r="I103" s="1">
        <f t="shared" si="6"/>
        <v>8</v>
      </c>
      <c r="J103" s="1">
        <f t="shared" si="7"/>
        <v>6.27162924074226</v>
      </c>
      <c r="K103" s="2">
        <v>0</v>
      </c>
      <c r="L103" s="2">
        <v>0</v>
      </c>
      <c r="M103" s="2">
        <v>6</v>
      </c>
      <c r="N103" s="2">
        <v>1</v>
      </c>
      <c r="O103" s="2">
        <v>14</v>
      </c>
      <c r="P103" s="4">
        <f t="shared" si="8"/>
        <v>4.2</v>
      </c>
      <c r="Q103" s="4">
        <f t="shared" si="9"/>
        <v>6.016643582596529</v>
      </c>
      <c r="R103" s="5">
        <f t="shared" si="10"/>
        <v>0.3859798954172635</v>
      </c>
      <c r="S103">
        <f t="shared" si="11"/>
        <v>53</v>
      </c>
    </row>
    <row r="104" spans="1:19" ht="12.75">
      <c r="A104" t="s">
        <v>213</v>
      </c>
      <c r="B104">
        <v>1</v>
      </c>
      <c r="C104" t="s">
        <v>214</v>
      </c>
      <c r="D104">
        <v>40395.3</v>
      </c>
      <c r="E104" s="1">
        <v>10</v>
      </c>
      <c r="F104" s="1">
        <v>7</v>
      </c>
      <c r="G104" s="1">
        <v>5</v>
      </c>
      <c r="H104" s="1">
        <v>8</v>
      </c>
      <c r="I104" s="1">
        <f t="shared" si="6"/>
        <v>7.5</v>
      </c>
      <c r="J104" s="1">
        <f t="shared" si="7"/>
        <v>2.0816659994661326</v>
      </c>
      <c r="K104" s="2">
        <v>1</v>
      </c>
      <c r="L104" s="2">
        <v>0</v>
      </c>
      <c r="M104" s="2">
        <v>8</v>
      </c>
      <c r="N104" s="2">
        <v>3</v>
      </c>
      <c r="O104" s="2">
        <v>11</v>
      </c>
      <c r="P104" s="4">
        <f t="shared" si="8"/>
        <v>4.6</v>
      </c>
      <c r="Q104" s="4">
        <f t="shared" si="9"/>
        <v>4.722287581247038</v>
      </c>
      <c r="R104" s="5">
        <f t="shared" si="10"/>
        <v>0.2951541173422707</v>
      </c>
      <c r="S104">
        <f t="shared" si="11"/>
        <v>53</v>
      </c>
    </row>
    <row r="105" spans="1:19" ht="12.75">
      <c r="A105" t="s">
        <v>215</v>
      </c>
      <c r="B105">
        <v>1</v>
      </c>
      <c r="C105" t="s">
        <v>216</v>
      </c>
      <c r="D105">
        <v>46212.1</v>
      </c>
      <c r="E105" s="1">
        <v>2</v>
      </c>
      <c r="F105" s="1">
        <v>8</v>
      </c>
      <c r="G105" s="1">
        <v>11</v>
      </c>
      <c r="H105" s="1">
        <v>4</v>
      </c>
      <c r="I105" s="1">
        <f t="shared" si="6"/>
        <v>6.25</v>
      </c>
      <c r="J105" s="1">
        <f t="shared" si="7"/>
        <v>4.031128874149275</v>
      </c>
      <c r="K105" s="2">
        <v>6</v>
      </c>
      <c r="L105" s="2">
        <v>6</v>
      </c>
      <c r="M105" s="2">
        <v>6</v>
      </c>
      <c r="N105" s="2">
        <v>6</v>
      </c>
      <c r="O105" s="2">
        <v>3</v>
      </c>
      <c r="P105" s="4">
        <f t="shared" si="8"/>
        <v>5.4</v>
      </c>
      <c r="Q105" s="4">
        <f t="shared" si="9"/>
        <v>1.3416407864998727</v>
      </c>
      <c r="R105" s="5">
        <f t="shared" si="10"/>
        <v>0.667559874954809</v>
      </c>
      <c r="S105">
        <f t="shared" si="11"/>
        <v>52</v>
      </c>
    </row>
    <row r="106" spans="1:19" ht="12.75">
      <c r="A106" t="s">
        <v>217</v>
      </c>
      <c r="B106">
        <v>1</v>
      </c>
      <c r="C106" t="s">
        <v>218</v>
      </c>
      <c r="D106">
        <v>33861.9</v>
      </c>
      <c r="E106" s="1">
        <v>20</v>
      </c>
      <c r="F106" s="1">
        <v>2</v>
      </c>
      <c r="G106" s="1">
        <v>2</v>
      </c>
      <c r="H106" s="1">
        <v>6</v>
      </c>
      <c r="I106" s="1">
        <f t="shared" si="6"/>
        <v>7.5</v>
      </c>
      <c r="J106" s="1">
        <f t="shared" si="7"/>
        <v>8.54400374531753</v>
      </c>
      <c r="K106" s="2">
        <v>0</v>
      </c>
      <c r="L106" s="2">
        <v>0</v>
      </c>
      <c r="M106" s="2">
        <v>7</v>
      </c>
      <c r="N106" s="2">
        <v>2</v>
      </c>
      <c r="O106" s="2">
        <v>13</v>
      </c>
      <c r="P106" s="4">
        <f t="shared" si="8"/>
        <v>4.4</v>
      </c>
      <c r="Q106" s="4">
        <f t="shared" si="9"/>
        <v>5.594640292279746</v>
      </c>
      <c r="R106" s="5">
        <f t="shared" si="10"/>
        <v>0.5309556138587055</v>
      </c>
      <c r="S106">
        <f t="shared" si="11"/>
        <v>52</v>
      </c>
    </row>
    <row r="107" spans="1:19" ht="12.75">
      <c r="A107" t="s">
        <v>219</v>
      </c>
      <c r="B107">
        <v>1</v>
      </c>
      <c r="C107" t="s">
        <v>220</v>
      </c>
      <c r="D107">
        <v>10816.9</v>
      </c>
      <c r="E107" s="1">
        <v>0</v>
      </c>
      <c r="F107" s="1">
        <v>0</v>
      </c>
      <c r="G107" s="1">
        <v>6</v>
      </c>
      <c r="H107" s="1">
        <v>3</v>
      </c>
      <c r="I107" s="1">
        <f t="shared" si="6"/>
        <v>2.25</v>
      </c>
      <c r="J107" s="1">
        <f t="shared" si="7"/>
        <v>2.8722813232690143</v>
      </c>
      <c r="K107" s="2">
        <v>0</v>
      </c>
      <c r="L107" s="2">
        <v>0</v>
      </c>
      <c r="M107" s="2">
        <v>1</v>
      </c>
      <c r="N107" s="2">
        <v>0</v>
      </c>
      <c r="O107" s="2">
        <v>42</v>
      </c>
      <c r="P107" s="4">
        <f t="shared" si="8"/>
        <v>8.6</v>
      </c>
      <c r="Q107" s="4">
        <f t="shared" si="9"/>
        <v>18.676188047886004</v>
      </c>
      <c r="R107" s="5">
        <f t="shared" si="10"/>
        <v>0.5275674816996094</v>
      </c>
      <c r="S107">
        <f t="shared" si="11"/>
        <v>52</v>
      </c>
    </row>
    <row r="108" spans="1:19" ht="12.75">
      <c r="A108" t="s">
        <v>221</v>
      </c>
      <c r="B108">
        <v>1</v>
      </c>
      <c r="C108" t="s">
        <v>222</v>
      </c>
      <c r="D108">
        <v>25087</v>
      </c>
      <c r="E108" s="1">
        <v>15</v>
      </c>
      <c r="F108" s="1">
        <v>0</v>
      </c>
      <c r="G108" s="1">
        <v>2</v>
      </c>
      <c r="H108" s="1">
        <v>4</v>
      </c>
      <c r="I108" s="1">
        <f t="shared" si="6"/>
        <v>5.25</v>
      </c>
      <c r="J108" s="1">
        <f t="shared" si="7"/>
        <v>6.701989754294367</v>
      </c>
      <c r="K108" s="2">
        <v>2</v>
      </c>
      <c r="L108" s="2">
        <v>2</v>
      </c>
      <c r="M108" s="2">
        <v>6</v>
      </c>
      <c r="N108" s="2">
        <v>10</v>
      </c>
      <c r="O108" s="2">
        <v>10</v>
      </c>
      <c r="P108" s="4">
        <f t="shared" si="8"/>
        <v>6</v>
      </c>
      <c r="Q108" s="4">
        <f t="shared" si="9"/>
        <v>4</v>
      </c>
      <c r="R108" s="5">
        <f t="shared" si="10"/>
        <v>0.8397829840542906</v>
      </c>
      <c r="S108">
        <f t="shared" si="11"/>
        <v>51</v>
      </c>
    </row>
    <row r="109" spans="1:19" ht="12.75">
      <c r="A109" t="s">
        <v>223</v>
      </c>
      <c r="B109">
        <v>1</v>
      </c>
      <c r="C109" t="s">
        <v>224</v>
      </c>
      <c r="D109">
        <v>49460.5</v>
      </c>
      <c r="E109" s="1">
        <v>12</v>
      </c>
      <c r="F109" s="1">
        <v>3</v>
      </c>
      <c r="G109" s="1">
        <v>4</v>
      </c>
      <c r="H109" s="1">
        <v>6</v>
      </c>
      <c r="I109" s="1">
        <f t="shared" si="6"/>
        <v>6.25</v>
      </c>
      <c r="J109" s="1">
        <f t="shared" si="7"/>
        <v>4.031128874149275</v>
      </c>
      <c r="K109" s="2">
        <v>1</v>
      </c>
      <c r="L109" s="2">
        <v>0</v>
      </c>
      <c r="M109" s="2">
        <v>9</v>
      </c>
      <c r="N109" s="2">
        <v>8</v>
      </c>
      <c r="O109" s="2">
        <v>8</v>
      </c>
      <c r="P109" s="4">
        <f t="shared" si="8"/>
        <v>5.2</v>
      </c>
      <c r="Q109" s="4">
        <f t="shared" si="9"/>
        <v>4.324349662087931</v>
      </c>
      <c r="R109" s="5">
        <f t="shared" si="10"/>
        <v>0.7204911946661625</v>
      </c>
      <c r="S109">
        <f t="shared" si="11"/>
        <v>51</v>
      </c>
    </row>
    <row r="110" spans="1:19" ht="12.75">
      <c r="A110" t="s">
        <v>225</v>
      </c>
      <c r="B110">
        <v>1</v>
      </c>
      <c r="C110" t="s">
        <v>226</v>
      </c>
      <c r="D110">
        <v>22092.9</v>
      </c>
      <c r="E110" s="1">
        <v>9</v>
      </c>
      <c r="F110" s="1">
        <v>2</v>
      </c>
      <c r="G110" s="1">
        <v>2</v>
      </c>
      <c r="H110" s="1">
        <v>7</v>
      </c>
      <c r="I110" s="1">
        <f t="shared" si="6"/>
        <v>5</v>
      </c>
      <c r="J110" s="1">
        <f t="shared" si="7"/>
        <v>3.559026084010437</v>
      </c>
      <c r="K110" s="2">
        <v>2</v>
      </c>
      <c r="L110" s="2">
        <v>2</v>
      </c>
      <c r="M110" s="2">
        <v>6</v>
      </c>
      <c r="N110" s="2">
        <v>4</v>
      </c>
      <c r="O110" s="2">
        <v>16</v>
      </c>
      <c r="P110" s="4">
        <f t="shared" si="8"/>
        <v>6</v>
      </c>
      <c r="Q110" s="4">
        <f t="shared" si="9"/>
        <v>5.830951894845301</v>
      </c>
      <c r="R110" s="5">
        <f t="shared" si="10"/>
        <v>0.7736233352116468</v>
      </c>
      <c r="S110">
        <f t="shared" si="11"/>
        <v>50</v>
      </c>
    </row>
    <row r="111" spans="1:19" ht="12.75">
      <c r="A111" t="s">
        <v>227</v>
      </c>
      <c r="B111">
        <v>1</v>
      </c>
      <c r="C111" t="s">
        <v>228</v>
      </c>
      <c r="D111">
        <v>47152.2</v>
      </c>
      <c r="E111" s="1">
        <v>14</v>
      </c>
      <c r="F111" s="1">
        <v>2</v>
      </c>
      <c r="G111" s="1">
        <v>2</v>
      </c>
      <c r="H111" s="1">
        <v>7</v>
      </c>
      <c r="I111" s="1">
        <f t="shared" si="6"/>
        <v>6.25</v>
      </c>
      <c r="J111" s="1">
        <f t="shared" si="7"/>
        <v>5.678908345800274</v>
      </c>
      <c r="K111" s="2">
        <v>3</v>
      </c>
      <c r="L111" s="2">
        <v>0</v>
      </c>
      <c r="M111" s="2">
        <v>6</v>
      </c>
      <c r="N111" s="2">
        <v>4</v>
      </c>
      <c r="O111" s="2">
        <v>12</v>
      </c>
      <c r="P111" s="4">
        <f t="shared" si="8"/>
        <v>5</v>
      </c>
      <c r="Q111" s="4">
        <f t="shared" si="9"/>
        <v>4.47213595499958</v>
      </c>
      <c r="R111" s="5">
        <f t="shared" si="10"/>
        <v>0.7217330169762024</v>
      </c>
      <c r="S111">
        <f t="shared" si="11"/>
        <v>50</v>
      </c>
    </row>
    <row r="112" spans="1:19" ht="12.75">
      <c r="A112" t="s">
        <v>229</v>
      </c>
      <c r="B112">
        <v>1</v>
      </c>
      <c r="C112" t="s">
        <v>230</v>
      </c>
      <c r="D112">
        <v>30760.5</v>
      </c>
      <c r="E112" s="1">
        <v>0</v>
      </c>
      <c r="F112" s="1">
        <v>7</v>
      </c>
      <c r="G112" s="1">
        <v>9</v>
      </c>
      <c r="H112" s="1">
        <v>20</v>
      </c>
      <c r="I112" s="1">
        <f t="shared" si="6"/>
        <v>9</v>
      </c>
      <c r="J112" s="1">
        <f t="shared" si="7"/>
        <v>8.286535263104035</v>
      </c>
      <c r="K112" s="2">
        <v>9</v>
      </c>
      <c r="L112" s="2">
        <v>0</v>
      </c>
      <c r="M112" s="2">
        <v>1</v>
      </c>
      <c r="N112" s="2">
        <v>0</v>
      </c>
      <c r="O112" s="2">
        <v>4</v>
      </c>
      <c r="P112" s="4">
        <f t="shared" si="8"/>
        <v>2.8</v>
      </c>
      <c r="Q112" s="4">
        <f t="shared" si="9"/>
        <v>3.8340579025361627</v>
      </c>
      <c r="R112" s="5">
        <f t="shared" si="10"/>
        <v>0.17661509438504697</v>
      </c>
      <c r="S112">
        <f t="shared" si="11"/>
        <v>50</v>
      </c>
    </row>
    <row r="113" spans="1:19" ht="12.75">
      <c r="A113" t="s">
        <v>231</v>
      </c>
      <c r="B113">
        <v>1</v>
      </c>
      <c r="C113" t="s">
        <v>232</v>
      </c>
      <c r="D113">
        <v>86236.4</v>
      </c>
      <c r="E113" s="1">
        <v>15</v>
      </c>
      <c r="F113" s="1">
        <v>0</v>
      </c>
      <c r="G113" s="1">
        <v>2</v>
      </c>
      <c r="H113" s="1">
        <v>6</v>
      </c>
      <c r="I113" s="1">
        <f t="shared" si="6"/>
        <v>5.75</v>
      </c>
      <c r="J113" s="1">
        <f t="shared" si="7"/>
        <v>6.652067347825035</v>
      </c>
      <c r="K113" s="2">
        <v>2</v>
      </c>
      <c r="L113" s="2">
        <v>1</v>
      </c>
      <c r="M113" s="2">
        <v>13</v>
      </c>
      <c r="N113" s="2">
        <v>4</v>
      </c>
      <c r="O113" s="2">
        <v>6</v>
      </c>
      <c r="P113" s="4">
        <f t="shared" si="8"/>
        <v>5.2</v>
      </c>
      <c r="Q113" s="4">
        <f t="shared" si="9"/>
        <v>4.764451699828639</v>
      </c>
      <c r="R113" s="5">
        <f t="shared" si="10"/>
        <v>0.888734045446761</v>
      </c>
      <c r="S113">
        <f t="shared" si="11"/>
        <v>49</v>
      </c>
    </row>
    <row r="114" spans="1:19" ht="12.75">
      <c r="A114" t="s">
        <v>233</v>
      </c>
      <c r="B114">
        <v>1</v>
      </c>
      <c r="C114" t="s">
        <v>234</v>
      </c>
      <c r="D114">
        <v>22091.3</v>
      </c>
      <c r="E114" s="1">
        <v>18</v>
      </c>
      <c r="F114" s="1">
        <v>0</v>
      </c>
      <c r="G114" s="1">
        <v>1</v>
      </c>
      <c r="H114" s="1">
        <v>5</v>
      </c>
      <c r="I114" s="1">
        <f t="shared" si="6"/>
        <v>6</v>
      </c>
      <c r="J114" s="1">
        <f t="shared" si="7"/>
        <v>8.286535263104035</v>
      </c>
      <c r="K114" s="2">
        <v>3</v>
      </c>
      <c r="L114" s="2">
        <v>1</v>
      </c>
      <c r="M114" s="2">
        <v>10</v>
      </c>
      <c r="N114" s="2">
        <v>5</v>
      </c>
      <c r="O114" s="2">
        <v>6</v>
      </c>
      <c r="P114" s="4">
        <f t="shared" si="8"/>
        <v>5</v>
      </c>
      <c r="Q114" s="4">
        <f t="shared" si="9"/>
        <v>3.391164991562634</v>
      </c>
      <c r="R114" s="5">
        <f t="shared" si="10"/>
        <v>0.8109161373480842</v>
      </c>
      <c r="S114">
        <f t="shared" si="11"/>
        <v>49</v>
      </c>
    </row>
    <row r="115" spans="1:19" ht="12.75">
      <c r="A115" t="s">
        <v>235</v>
      </c>
      <c r="B115">
        <v>1</v>
      </c>
      <c r="C115" t="s">
        <v>236</v>
      </c>
      <c r="D115">
        <v>20548.4</v>
      </c>
      <c r="E115" s="1">
        <v>18</v>
      </c>
      <c r="F115" s="1">
        <v>8</v>
      </c>
      <c r="G115" s="1">
        <v>1</v>
      </c>
      <c r="H115" s="1">
        <v>7</v>
      </c>
      <c r="I115" s="1">
        <f t="shared" si="6"/>
        <v>8.5</v>
      </c>
      <c r="J115" s="1">
        <f t="shared" si="7"/>
        <v>7.047458170621991</v>
      </c>
      <c r="K115" s="2">
        <v>1</v>
      </c>
      <c r="L115" s="2">
        <v>0</v>
      </c>
      <c r="M115" s="2">
        <v>4</v>
      </c>
      <c r="N115" s="2">
        <v>2</v>
      </c>
      <c r="O115" s="2">
        <v>8</v>
      </c>
      <c r="P115" s="4">
        <f t="shared" si="8"/>
        <v>3</v>
      </c>
      <c r="Q115" s="4">
        <f t="shared" si="9"/>
        <v>3.1622776601683795</v>
      </c>
      <c r="R115" s="5">
        <f t="shared" si="10"/>
        <v>0.15860012335704637</v>
      </c>
      <c r="S115">
        <f t="shared" si="11"/>
        <v>49</v>
      </c>
    </row>
    <row r="116" spans="1:19" ht="12.75">
      <c r="A116" t="s">
        <v>237</v>
      </c>
      <c r="B116">
        <v>1</v>
      </c>
      <c r="C116" t="s">
        <v>238</v>
      </c>
      <c r="D116">
        <v>23889.2</v>
      </c>
      <c r="E116" s="1">
        <v>14</v>
      </c>
      <c r="F116" s="1">
        <v>1</v>
      </c>
      <c r="G116" s="1">
        <v>4</v>
      </c>
      <c r="H116" s="1">
        <v>7</v>
      </c>
      <c r="I116" s="1">
        <f t="shared" si="6"/>
        <v>6.5</v>
      </c>
      <c r="J116" s="1">
        <f t="shared" si="7"/>
        <v>5.5677643628300215</v>
      </c>
      <c r="K116" s="2">
        <v>4</v>
      </c>
      <c r="L116" s="2">
        <v>1</v>
      </c>
      <c r="M116" s="2">
        <v>3</v>
      </c>
      <c r="N116" s="2">
        <v>6</v>
      </c>
      <c r="O116" s="2">
        <v>8</v>
      </c>
      <c r="P116" s="4">
        <f t="shared" si="8"/>
        <v>4.4</v>
      </c>
      <c r="Q116" s="4">
        <f t="shared" si="9"/>
        <v>2.701851217221259</v>
      </c>
      <c r="R116" s="5">
        <f t="shared" si="10"/>
        <v>0.4781242348719785</v>
      </c>
      <c r="S116">
        <f t="shared" si="11"/>
        <v>48</v>
      </c>
    </row>
    <row r="117" spans="1:19" ht="12.75">
      <c r="A117" t="s">
        <v>239</v>
      </c>
      <c r="B117">
        <v>1</v>
      </c>
      <c r="C117" t="s">
        <v>240</v>
      </c>
      <c r="D117">
        <v>44033</v>
      </c>
      <c r="E117" s="1">
        <v>14</v>
      </c>
      <c r="F117" s="1">
        <v>2</v>
      </c>
      <c r="G117" s="1">
        <v>4</v>
      </c>
      <c r="H117" s="1">
        <v>7</v>
      </c>
      <c r="I117" s="1">
        <f t="shared" si="6"/>
        <v>6.75</v>
      </c>
      <c r="J117" s="1">
        <f t="shared" si="7"/>
        <v>5.251983752196243</v>
      </c>
      <c r="K117" s="2">
        <v>3</v>
      </c>
      <c r="L117" s="2">
        <v>2</v>
      </c>
      <c r="M117" s="2">
        <v>6</v>
      </c>
      <c r="N117" s="2">
        <v>4</v>
      </c>
      <c r="O117" s="2">
        <v>5</v>
      </c>
      <c r="P117" s="4">
        <f t="shared" si="8"/>
        <v>4</v>
      </c>
      <c r="Q117" s="4">
        <f t="shared" si="9"/>
        <v>1.5811388300841898</v>
      </c>
      <c r="R117" s="5">
        <f t="shared" si="10"/>
        <v>0.29720122760508516</v>
      </c>
      <c r="S117">
        <f t="shared" si="11"/>
        <v>47</v>
      </c>
    </row>
    <row r="118" spans="1:19" ht="12.75">
      <c r="A118" t="s">
        <v>241</v>
      </c>
      <c r="B118">
        <v>1</v>
      </c>
      <c r="C118" t="s">
        <v>242</v>
      </c>
      <c r="D118">
        <v>37228.3</v>
      </c>
      <c r="E118" s="1">
        <v>12</v>
      </c>
      <c r="F118" s="1">
        <v>4</v>
      </c>
      <c r="G118" s="1">
        <v>6</v>
      </c>
      <c r="H118" s="1">
        <v>7</v>
      </c>
      <c r="I118" s="1">
        <f t="shared" si="6"/>
        <v>7.25</v>
      </c>
      <c r="J118" s="1">
        <f t="shared" si="7"/>
        <v>3.4034296427770228</v>
      </c>
      <c r="K118" s="2">
        <v>0</v>
      </c>
      <c r="L118" s="2">
        <v>0</v>
      </c>
      <c r="M118" s="2">
        <v>7</v>
      </c>
      <c r="N118" s="2">
        <v>5</v>
      </c>
      <c r="O118" s="2">
        <v>5</v>
      </c>
      <c r="P118" s="4">
        <f t="shared" si="8"/>
        <v>3.4</v>
      </c>
      <c r="Q118" s="4">
        <f t="shared" si="9"/>
        <v>3.2093613071762426</v>
      </c>
      <c r="R118" s="5">
        <f t="shared" si="10"/>
        <v>0.12497678312794554</v>
      </c>
      <c r="S118">
        <f t="shared" si="11"/>
        <v>46</v>
      </c>
    </row>
    <row r="119" spans="1:19" ht="12.75">
      <c r="A119" t="s">
        <v>243</v>
      </c>
      <c r="B119">
        <v>1</v>
      </c>
      <c r="C119" t="s">
        <v>244</v>
      </c>
      <c r="D119">
        <v>38719.1</v>
      </c>
      <c r="E119" s="1">
        <v>13</v>
      </c>
      <c r="F119" s="1">
        <v>0</v>
      </c>
      <c r="G119" s="1">
        <v>1</v>
      </c>
      <c r="H119" s="1">
        <v>5</v>
      </c>
      <c r="I119" s="1">
        <f t="shared" si="6"/>
        <v>4.75</v>
      </c>
      <c r="J119" s="1">
        <f t="shared" si="7"/>
        <v>5.909032633745278</v>
      </c>
      <c r="K119" s="2">
        <v>2</v>
      </c>
      <c r="L119" s="2">
        <v>0</v>
      </c>
      <c r="M119" s="2">
        <v>3</v>
      </c>
      <c r="N119" s="2">
        <v>10</v>
      </c>
      <c r="O119" s="2">
        <v>11</v>
      </c>
      <c r="P119" s="4">
        <f t="shared" si="8"/>
        <v>5.2</v>
      </c>
      <c r="Q119" s="4">
        <f t="shared" si="9"/>
        <v>4.969909455915671</v>
      </c>
      <c r="R119" s="5">
        <f t="shared" si="10"/>
        <v>0.9044956841066579</v>
      </c>
      <c r="S119">
        <f t="shared" si="11"/>
        <v>45</v>
      </c>
    </row>
    <row r="120" spans="1:19" ht="12.75">
      <c r="A120" t="s">
        <v>245</v>
      </c>
      <c r="B120">
        <v>1</v>
      </c>
      <c r="C120" t="s">
        <v>246</v>
      </c>
      <c r="D120">
        <v>17863.7</v>
      </c>
      <c r="E120" s="1">
        <v>11</v>
      </c>
      <c r="F120" s="1">
        <v>4</v>
      </c>
      <c r="G120" s="1">
        <v>1</v>
      </c>
      <c r="H120" s="1">
        <v>10</v>
      </c>
      <c r="I120" s="1">
        <f t="shared" si="6"/>
        <v>6.5</v>
      </c>
      <c r="J120" s="1">
        <f t="shared" si="7"/>
        <v>4.795831523312719</v>
      </c>
      <c r="K120" s="2">
        <v>0</v>
      </c>
      <c r="L120" s="2">
        <v>0</v>
      </c>
      <c r="M120" s="2">
        <v>7</v>
      </c>
      <c r="N120" s="2">
        <v>1</v>
      </c>
      <c r="O120" s="2">
        <v>11</v>
      </c>
      <c r="P120" s="4">
        <f t="shared" si="8"/>
        <v>3.8</v>
      </c>
      <c r="Q120" s="4">
        <f t="shared" si="9"/>
        <v>4.969909455915671</v>
      </c>
      <c r="R120" s="5">
        <f t="shared" si="10"/>
        <v>0.43813605900484653</v>
      </c>
      <c r="S120">
        <f t="shared" si="11"/>
        <v>45</v>
      </c>
    </row>
    <row r="121" spans="1:19" ht="12.75">
      <c r="A121" t="s">
        <v>247</v>
      </c>
      <c r="B121">
        <v>1</v>
      </c>
      <c r="C121" t="s">
        <v>248</v>
      </c>
      <c r="D121">
        <v>26924.3</v>
      </c>
      <c r="E121" s="1">
        <v>10</v>
      </c>
      <c r="F121" s="1">
        <v>1</v>
      </c>
      <c r="G121" s="1">
        <v>2</v>
      </c>
      <c r="H121" s="1">
        <v>8</v>
      </c>
      <c r="I121" s="1">
        <f t="shared" si="6"/>
        <v>5.25</v>
      </c>
      <c r="J121" s="1">
        <f t="shared" si="7"/>
        <v>4.425306015783918</v>
      </c>
      <c r="K121" s="2">
        <v>2</v>
      </c>
      <c r="L121" s="2">
        <v>1</v>
      </c>
      <c r="M121" s="2">
        <v>5</v>
      </c>
      <c r="N121" s="2">
        <v>7</v>
      </c>
      <c r="O121" s="2">
        <v>8</v>
      </c>
      <c r="P121" s="4">
        <f t="shared" si="8"/>
        <v>4.6</v>
      </c>
      <c r="Q121" s="4">
        <f t="shared" si="9"/>
        <v>3.0495901363953815</v>
      </c>
      <c r="R121" s="5">
        <f t="shared" si="10"/>
        <v>0.8010727334448531</v>
      </c>
      <c r="S121">
        <f t="shared" si="11"/>
        <v>44</v>
      </c>
    </row>
    <row r="122" spans="1:19" ht="12.75">
      <c r="A122" t="s">
        <v>249</v>
      </c>
      <c r="B122">
        <v>1</v>
      </c>
      <c r="C122" t="s">
        <v>250</v>
      </c>
      <c r="D122">
        <v>44865.1</v>
      </c>
      <c r="E122" s="1">
        <v>8</v>
      </c>
      <c r="F122" s="1">
        <v>3</v>
      </c>
      <c r="G122" s="1">
        <v>5</v>
      </c>
      <c r="H122" s="1">
        <v>5</v>
      </c>
      <c r="I122" s="1">
        <f t="shared" si="6"/>
        <v>5.25</v>
      </c>
      <c r="J122" s="1">
        <f t="shared" si="7"/>
        <v>2.0615528128088303</v>
      </c>
      <c r="K122" s="2">
        <v>1</v>
      </c>
      <c r="L122" s="2">
        <v>0</v>
      </c>
      <c r="M122" s="2">
        <v>4</v>
      </c>
      <c r="N122" s="2">
        <v>2</v>
      </c>
      <c r="O122" s="2">
        <v>15</v>
      </c>
      <c r="P122" s="4">
        <f t="shared" si="8"/>
        <v>4.4</v>
      </c>
      <c r="Q122" s="4">
        <f t="shared" si="9"/>
        <v>6.107372593840988</v>
      </c>
      <c r="R122" s="5">
        <f t="shared" si="10"/>
        <v>0.7998025340996577</v>
      </c>
      <c r="S122">
        <f t="shared" si="11"/>
        <v>43</v>
      </c>
    </row>
    <row r="123" spans="1:19" ht="12.75">
      <c r="A123" t="s">
        <v>251</v>
      </c>
      <c r="B123">
        <v>1</v>
      </c>
      <c r="C123" t="s">
        <v>252</v>
      </c>
      <c r="D123">
        <v>141449.9</v>
      </c>
      <c r="E123" s="1">
        <v>6</v>
      </c>
      <c r="F123" s="1">
        <v>0</v>
      </c>
      <c r="G123" s="1">
        <v>3</v>
      </c>
      <c r="H123" s="1">
        <v>17</v>
      </c>
      <c r="I123" s="1">
        <f t="shared" si="6"/>
        <v>6.5</v>
      </c>
      <c r="J123" s="1">
        <f t="shared" si="7"/>
        <v>7.416198487095663</v>
      </c>
      <c r="K123" s="2">
        <v>0</v>
      </c>
      <c r="L123" s="2">
        <v>0</v>
      </c>
      <c r="M123" s="2">
        <v>5</v>
      </c>
      <c r="N123" s="2">
        <v>7</v>
      </c>
      <c r="O123" s="2">
        <v>5</v>
      </c>
      <c r="P123" s="4">
        <f t="shared" si="8"/>
        <v>3.4</v>
      </c>
      <c r="Q123" s="4">
        <f t="shared" si="9"/>
        <v>3.2093613071762426</v>
      </c>
      <c r="R123" s="5">
        <f t="shared" si="10"/>
        <v>0.4226870265420559</v>
      </c>
      <c r="S123">
        <f t="shared" si="11"/>
        <v>43</v>
      </c>
    </row>
    <row r="124" spans="1:19" ht="12.75">
      <c r="A124" t="s">
        <v>253</v>
      </c>
      <c r="B124">
        <v>1</v>
      </c>
      <c r="C124" t="s">
        <v>254</v>
      </c>
      <c r="D124">
        <v>21851.1</v>
      </c>
      <c r="E124" s="1">
        <v>13</v>
      </c>
      <c r="F124" s="1">
        <v>0</v>
      </c>
      <c r="G124" s="1">
        <v>5</v>
      </c>
      <c r="H124" s="1">
        <v>2</v>
      </c>
      <c r="I124" s="1">
        <f t="shared" si="6"/>
        <v>5</v>
      </c>
      <c r="J124" s="1">
        <f t="shared" si="7"/>
        <v>5.715476066494082</v>
      </c>
      <c r="K124" s="2">
        <v>1</v>
      </c>
      <c r="L124" s="2">
        <v>0</v>
      </c>
      <c r="M124" s="2">
        <v>6</v>
      </c>
      <c r="N124" s="2">
        <v>5</v>
      </c>
      <c r="O124" s="2">
        <v>10</v>
      </c>
      <c r="P124" s="4">
        <f t="shared" si="8"/>
        <v>4.4</v>
      </c>
      <c r="Q124" s="4">
        <f t="shared" si="9"/>
        <v>4.03732584763727</v>
      </c>
      <c r="R124" s="5">
        <f t="shared" si="10"/>
        <v>0.8582940660176702</v>
      </c>
      <c r="S124">
        <f t="shared" si="11"/>
        <v>42</v>
      </c>
    </row>
    <row r="125" spans="1:19" ht="12.75">
      <c r="A125" t="s">
        <v>255</v>
      </c>
      <c r="B125">
        <v>1</v>
      </c>
      <c r="C125" t="s">
        <v>256</v>
      </c>
      <c r="D125">
        <v>24886.9</v>
      </c>
      <c r="E125" s="1">
        <v>9</v>
      </c>
      <c r="F125" s="1">
        <v>0</v>
      </c>
      <c r="G125" s="1">
        <v>6</v>
      </c>
      <c r="H125" s="1">
        <v>8</v>
      </c>
      <c r="I125" s="1">
        <f t="shared" si="6"/>
        <v>5.75</v>
      </c>
      <c r="J125" s="1">
        <f t="shared" si="7"/>
        <v>4.031128874149275</v>
      </c>
      <c r="K125" s="2">
        <v>0</v>
      </c>
      <c r="L125" s="2">
        <v>0</v>
      </c>
      <c r="M125" s="2">
        <v>5</v>
      </c>
      <c r="N125" s="2">
        <v>4</v>
      </c>
      <c r="O125" s="2">
        <v>10</v>
      </c>
      <c r="P125" s="4">
        <f t="shared" si="8"/>
        <v>3.8</v>
      </c>
      <c r="Q125" s="4">
        <f t="shared" si="9"/>
        <v>4.147288270665544</v>
      </c>
      <c r="R125" s="5">
        <f t="shared" si="10"/>
        <v>0.5010392113738686</v>
      </c>
      <c r="S125">
        <f t="shared" si="11"/>
        <v>42</v>
      </c>
    </row>
    <row r="126" spans="1:19" ht="12.75">
      <c r="A126" t="s">
        <v>257</v>
      </c>
      <c r="B126">
        <v>1</v>
      </c>
      <c r="C126" t="s">
        <v>258</v>
      </c>
      <c r="D126">
        <v>43038.6</v>
      </c>
      <c r="E126" s="1">
        <v>0</v>
      </c>
      <c r="F126" s="1">
        <v>12</v>
      </c>
      <c r="G126" s="1">
        <v>15</v>
      </c>
      <c r="H126" s="1">
        <v>0</v>
      </c>
      <c r="I126" s="1">
        <f t="shared" si="6"/>
        <v>6.75</v>
      </c>
      <c r="J126" s="1">
        <f t="shared" si="7"/>
        <v>7.88986691902975</v>
      </c>
      <c r="K126" s="2">
        <v>1</v>
      </c>
      <c r="L126" s="2">
        <v>0</v>
      </c>
      <c r="M126" s="2">
        <v>3</v>
      </c>
      <c r="N126" s="2">
        <v>11</v>
      </c>
      <c r="O126" s="2">
        <v>0</v>
      </c>
      <c r="P126" s="4">
        <f t="shared" si="8"/>
        <v>3</v>
      </c>
      <c r="Q126" s="4">
        <f t="shared" si="9"/>
        <v>4.636809247747852</v>
      </c>
      <c r="R126" s="5">
        <f t="shared" si="10"/>
        <v>0.4002373951962328</v>
      </c>
      <c r="S126">
        <f t="shared" si="11"/>
        <v>42</v>
      </c>
    </row>
    <row r="127" spans="1:19" ht="12.75">
      <c r="A127" t="s">
        <v>259</v>
      </c>
      <c r="B127">
        <v>1</v>
      </c>
      <c r="C127" t="s">
        <v>260</v>
      </c>
      <c r="D127">
        <v>25487.1</v>
      </c>
      <c r="E127" s="1">
        <v>14</v>
      </c>
      <c r="F127" s="1">
        <v>2</v>
      </c>
      <c r="G127" s="1">
        <v>2</v>
      </c>
      <c r="H127" s="1">
        <v>10</v>
      </c>
      <c r="I127" s="1">
        <f t="shared" si="6"/>
        <v>7</v>
      </c>
      <c r="J127" s="1">
        <f t="shared" si="7"/>
        <v>6</v>
      </c>
      <c r="K127" s="2">
        <v>1</v>
      </c>
      <c r="L127" s="2">
        <v>3</v>
      </c>
      <c r="M127" s="2">
        <v>0</v>
      </c>
      <c r="N127" s="2">
        <v>2</v>
      </c>
      <c r="O127" s="2">
        <v>8</v>
      </c>
      <c r="P127" s="4">
        <f t="shared" si="8"/>
        <v>2.8</v>
      </c>
      <c r="Q127" s="4">
        <f t="shared" si="9"/>
        <v>3.1144823004794873</v>
      </c>
      <c r="R127" s="5">
        <f t="shared" si="10"/>
        <v>0.21384691531174127</v>
      </c>
      <c r="S127">
        <f t="shared" si="11"/>
        <v>42</v>
      </c>
    </row>
    <row r="128" spans="1:19" ht="12.75">
      <c r="A128" t="s">
        <v>261</v>
      </c>
      <c r="B128">
        <v>1</v>
      </c>
      <c r="C128" t="s">
        <v>262</v>
      </c>
      <c r="D128">
        <v>57428.5</v>
      </c>
      <c r="E128" s="1">
        <v>16</v>
      </c>
      <c r="F128" s="1">
        <v>3</v>
      </c>
      <c r="G128" s="1">
        <v>7</v>
      </c>
      <c r="H128" s="1">
        <v>3</v>
      </c>
      <c r="I128" s="1">
        <f t="shared" si="6"/>
        <v>7.25</v>
      </c>
      <c r="J128" s="1">
        <f t="shared" si="7"/>
        <v>6.13052471924984</v>
      </c>
      <c r="K128" s="2">
        <v>0</v>
      </c>
      <c r="L128" s="2">
        <v>0</v>
      </c>
      <c r="M128" s="2">
        <v>8</v>
      </c>
      <c r="N128" s="2">
        <v>3</v>
      </c>
      <c r="O128" s="2">
        <v>2</v>
      </c>
      <c r="P128" s="4">
        <f t="shared" si="8"/>
        <v>2.6</v>
      </c>
      <c r="Q128" s="4">
        <f t="shared" si="9"/>
        <v>3.286335345030997</v>
      </c>
      <c r="R128" s="5">
        <f t="shared" si="10"/>
        <v>0.1853913633685741</v>
      </c>
      <c r="S128">
        <f t="shared" si="11"/>
        <v>42</v>
      </c>
    </row>
    <row r="129" spans="1:19" ht="12.75">
      <c r="A129" t="s">
        <v>263</v>
      </c>
      <c r="B129">
        <v>1</v>
      </c>
      <c r="C129" t="s">
        <v>264</v>
      </c>
      <c r="D129">
        <v>11218.5</v>
      </c>
      <c r="E129" s="1">
        <v>0</v>
      </c>
      <c r="F129" s="1">
        <v>12</v>
      </c>
      <c r="G129" s="1">
        <v>5</v>
      </c>
      <c r="H129" s="1">
        <v>8</v>
      </c>
      <c r="I129" s="1">
        <f t="shared" si="6"/>
        <v>6.25</v>
      </c>
      <c r="J129" s="1">
        <f t="shared" si="7"/>
        <v>5.057996968497839</v>
      </c>
      <c r="K129" s="2">
        <v>0</v>
      </c>
      <c r="L129" s="2">
        <v>0</v>
      </c>
      <c r="M129" s="2">
        <v>0</v>
      </c>
      <c r="N129" s="2">
        <v>2</v>
      </c>
      <c r="O129" s="2">
        <v>14</v>
      </c>
      <c r="P129" s="4">
        <f t="shared" si="8"/>
        <v>3.2</v>
      </c>
      <c r="Q129" s="4">
        <f t="shared" si="9"/>
        <v>6.099180272790763</v>
      </c>
      <c r="R129" s="5">
        <f t="shared" si="10"/>
        <v>0.449471630663839</v>
      </c>
      <c r="S129">
        <f t="shared" si="11"/>
        <v>41</v>
      </c>
    </row>
    <row r="130" spans="1:19" ht="12.75">
      <c r="A130" t="s">
        <v>265</v>
      </c>
      <c r="B130">
        <v>1</v>
      </c>
      <c r="C130" t="s">
        <v>266</v>
      </c>
      <c r="D130">
        <v>78366.6</v>
      </c>
      <c r="E130" s="1">
        <v>0</v>
      </c>
      <c r="F130" s="1">
        <v>0</v>
      </c>
      <c r="G130" s="1">
        <v>0</v>
      </c>
      <c r="H130" s="1">
        <v>0</v>
      </c>
      <c r="I130" s="1">
        <f t="shared" si="6"/>
        <v>0</v>
      </c>
      <c r="J130" s="1">
        <f t="shared" si="7"/>
        <v>0</v>
      </c>
      <c r="K130" s="2">
        <v>0</v>
      </c>
      <c r="L130" s="2">
        <v>0</v>
      </c>
      <c r="M130" s="2">
        <v>0</v>
      </c>
      <c r="N130" s="2">
        <v>0</v>
      </c>
      <c r="O130" s="2">
        <v>41</v>
      </c>
      <c r="P130" s="4">
        <f t="shared" si="8"/>
        <v>8.2</v>
      </c>
      <c r="Q130" s="4">
        <f t="shared" si="9"/>
        <v>18.335757415498275</v>
      </c>
      <c r="R130" s="5">
        <f t="shared" si="10"/>
        <v>0.4070838221099613</v>
      </c>
      <c r="S130">
        <f t="shared" si="11"/>
        <v>41</v>
      </c>
    </row>
    <row r="131" spans="1:19" ht="12.75">
      <c r="A131" s="6" t="s">
        <v>267</v>
      </c>
      <c r="B131" s="6">
        <v>1</v>
      </c>
      <c r="C131" s="6" t="s">
        <v>268</v>
      </c>
      <c r="D131" s="6">
        <v>11401.1</v>
      </c>
      <c r="E131" s="7">
        <v>0</v>
      </c>
      <c r="F131" s="7">
        <v>7</v>
      </c>
      <c r="G131" s="7">
        <v>16</v>
      </c>
      <c r="H131" s="7">
        <v>15</v>
      </c>
      <c r="I131" s="7">
        <f t="shared" si="6"/>
        <v>9.5</v>
      </c>
      <c r="J131" s="7">
        <f t="shared" si="7"/>
        <v>7.505553499465135</v>
      </c>
      <c r="K131" s="8">
        <v>0</v>
      </c>
      <c r="L131" s="8">
        <v>0</v>
      </c>
      <c r="M131" s="8">
        <v>0</v>
      </c>
      <c r="N131" s="8">
        <v>0</v>
      </c>
      <c r="O131" s="8">
        <v>3</v>
      </c>
      <c r="P131" s="8">
        <f t="shared" si="8"/>
        <v>0.6</v>
      </c>
      <c r="Q131" s="8">
        <f t="shared" si="9"/>
        <v>1.3416407864998738</v>
      </c>
      <c r="R131" s="9">
        <f t="shared" si="10"/>
        <v>0.03320981324306607</v>
      </c>
      <c r="S131">
        <f t="shared" si="11"/>
        <v>41</v>
      </c>
    </row>
    <row r="132" spans="1:19" ht="12.75">
      <c r="A132" t="s">
        <v>269</v>
      </c>
      <c r="B132">
        <v>1</v>
      </c>
      <c r="C132" t="s">
        <v>270</v>
      </c>
      <c r="D132">
        <v>113125.3</v>
      </c>
      <c r="E132" s="1">
        <v>15</v>
      </c>
      <c r="F132" s="1">
        <v>0</v>
      </c>
      <c r="G132" s="1">
        <v>0</v>
      </c>
      <c r="H132" s="1">
        <v>0</v>
      </c>
      <c r="I132" s="1">
        <f t="shared" si="6"/>
        <v>3.75</v>
      </c>
      <c r="J132" s="1">
        <f t="shared" si="7"/>
        <v>7.5</v>
      </c>
      <c r="K132" s="2">
        <v>1</v>
      </c>
      <c r="L132" s="2">
        <v>0</v>
      </c>
      <c r="M132" s="2">
        <v>9</v>
      </c>
      <c r="N132" s="2">
        <v>4</v>
      </c>
      <c r="O132" s="2">
        <v>11</v>
      </c>
      <c r="P132" s="4">
        <f t="shared" si="8"/>
        <v>5</v>
      </c>
      <c r="Q132" s="4">
        <f t="shared" si="9"/>
        <v>4.847679857416329</v>
      </c>
      <c r="R132" s="5">
        <f t="shared" si="10"/>
        <v>0.769859227712034</v>
      </c>
      <c r="S132">
        <f t="shared" si="11"/>
        <v>40</v>
      </c>
    </row>
    <row r="133" spans="1:19" ht="12.75">
      <c r="A133" t="s">
        <v>271</v>
      </c>
      <c r="B133">
        <v>1</v>
      </c>
      <c r="C133" t="s">
        <v>272</v>
      </c>
      <c r="D133">
        <v>121327.4</v>
      </c>
      <c r="E133" s="1">
        <v>18</v>
      </c>
      <c r="F133" s="1">
        <v>0</v>
      </c>
      <c r="G133" s="1">
        <v>0</v>
      </c>
      <c r="H133" s="1">
        <v>3</v>
      </c>
      <c r="I133" s="1">
        <f t="shared" si="6"/>
        <v>5.25</v>
      </c>
      <c r="J133" s="1">
        <f t="shared" si="7"/>
        <v>8.616843969807043</v>
      </c>
      <c r="K133" s="2">
        <v>0</v>
      </c>
      <c r="L133" s="2">
        <v>0</v>
      </c>
      <c r="M133" s="2">
        <v>3</v>
      </c>
      <c r="N133" s="2">
        <v>6</v>
      </c>
      <c r="O133" s="2">
        <v>10</v>
      </c>
      <c r="P133" s="4">
        <f t="shared" si="8"/>
        <v>3.8</v>
      </c>
      <c r="Q133" s="4">
        <f t="shared" si="9"/>
        <v>4.266145801540309</v>
      </c>
      <c r="R133" s="5">
        <f t="shared" si="10"/>
        <v>0.7491343490731066</v>
      </c>
      <c r="S133">
        <f t="shared" si="11"/>
        <v>40</v>
      </c>
    </row>
    <row r="134" spans="1:19" ht="12.75">
      <c r="A134" t="s">
        <v>273</v>
      </c>
      <c r="B134">
        <v>1</v>
      </c>
      <c r="C134" t="s">
        <v>274</v>
      </c>
      <c r="D134">
        <v>15848.8</v>
      </c>
      <c r="E134" s="1">
        <v>0</v>
      </c>
      <c r="F134" s="1">
        <v>4</v>
      </c>
      <c r="G134" s="1">
        <v>10</v>
      </c>
      <c r="H134" s="1">
        <v>0</v>
      </c>
      <c r="I134" s="1">
        <f t="shared" si="6"/>
        <v>3.5</v>
      </c>
      <c r="J134" s="1">
        <f t="shared" si="7"/>
        <v>4.725815626252608</v>
      </c>
      <c r="K134" s="2">
        <v>18</v>
      </c>
      <c r="L134" s="2">
        <v>0</v>
      </c>
      <c r="M134" s="2">
        <v>3</v>
      </c>
      <c r="N134" s="2">
        <v>0</v>
      </c>
      <c r="O134" s="2">
        <v>5</v>
      </c>
      <c r="P134" s="4">
        <f t="shared" si="8"/>
        <v>5.2</v>
      </c>
      <c r="Q134" s="4">
        <f t="shared" si="9"/>
        <v>7.463243262818116</v>
      </c>
      <c r="R134" s="5">
        <f t="shared" si="10"/>
        <v>0.7054062375491068</v>
      </c>
      <c r="S134">
        <f t="shared" si="11"/>
        <v>40</v>
      </c>
    </row>
    <row r="135" spans="1:19" ht="12.75">
      <c r="A135" t="s">
        <v>275</v>
      </c>
      <c r="B135">
        <v>1</v>
      </c>
      <c r="C135" t="s">
        <v>276</v>
      </c>
      <c r="D135">
        <v>23464.7</v>
      </c>
      <c r="E135" s="1">
        <v>11</v>
      </c>
      <c r="F135" s="1">
        <v>0</v>
      </c>
      <c r="G135" s="1">
        <v>3</v>
      </c>
      <c r="H135" s="1">
        <v>7</v>
      </c>
      <c r="I135" s="1">
        <f aca="true" t="shared" si="12" ref="I135:I198">AVERAGE(E135:H135)</f>
        <v>5.25</v>
      </c>
      <c r="J135" s="1">
        <f aca="true" t="shared" si="13" ref="J135:J198">STDEV(E135:H135)</f>
        <v>4.7871355387816905</v>
      </c>
      <c r="K135" s="2">
        <v>1</v>
      </c>
      <c r="L135" s="2">
        <v>0</v>
      </c>
      <c r="M135" s="2">
        <v>6</v>
      </c>
      <c r="N135" s="2">
        <v>5</v>
      </c>
      <c r="O135" s="2">
        <v>7</v>
      </c>
      <c r="P135" s="4">
        <f aca="true" t="shared" si="14" ref="P135:P198">AVERAGE(K135:O135)</f>
        <v>3.8</v>
      </c>
      <c r="Q135" s="4">
        <f aca="true" t="shared" si="15" ref="Q135:Q198">STDEV(K135:O135)</f>
        <v>3.1144823004794873</v>
      </c>
      <c r="R135" s="5">
        <f aca="true" t="shared" si="16" ref="R135:R198">TTEST(E135:H135,K135:O135,2,2)</f>
        <v>0.5984792574776374</v>
      </c>
      <c r="S135">
        <f aca="true" t="shared" si="17" ref="S135:S198">SUM(E135:H135,K135:O135)</f>
        <v>40</v>
      </c>
    </row>
    <row r="136" spans="1:19" ht="12.75">
      <c r="A136" t="s">
        <v>277</v>
      </c>
      <c r="B136">
        <v>1</v>
      </c>
      <c r="C136" t="s">
        <v>278</v>
      </c>
      <c r="D136">
        <v>122189.9</v>
      </c>
      <c r="E136" s="1">
        <v>0</v>
      </c>
      <c r="F136" s="1">
        <v>0</v>
      </c>
      <c r="G136" s="1">
        <v>0</v>
      </c>
      <c r="H136" s="1">
        <v>3</v>
      </c>
      <c r="I136" s="1">
        <f t="shared" si="12"/>
        <v>0.75</v>
      </c>
      <c r="J136" s="1">
        <f t="shared" si="13"/>
        <v>1.5</v>
      </c>
      <c r="K136" s="2">
        <v>37</v>
      </c>
      <c r="L136" s="2">
        <v>0</v>
      </c>
      <c r="M136" s="2">
        <v>0</v>
      </c>
      <c r="N136" s="2">
        <v>0</v>
      </c>
      <c r="O136" s="2">
        <v>0</v>
      </c>
      <c r="P136" s="4">
        <f t="shared" si="14"/>
        <v>7.4</v>
      </c>
      <c r="Q136" s="4">
        <f t="shared" si="15"/>
        <v>16.546903033498445</v>
      </c>
      <c r="R136" s="5">
        <f t="shared" si="16"/>
        <v>0.45539555168571055</v>
      </c>
      <c r="S136">
        <f t="shared" si="17"/>
        <v>40</v>
      </c>
    </row>
    <row r="137" spans="1:19" ht="12.75">
      <c r="A137" t="s">
        <v>279</v>
      </c>
      <c r="B137">
        <v>1</v>
      </c>
      <c r="C137" t="s">
        <v>280</v>
      </c>
      <c r="D137">
        <v>24933.2</v>
      </c>
      <c r="E137" s="1">
        <v>10</v>
      </c>
      <c r="F137" s="1">
        <v>0</v>
      </c>
      <c r="G137" s="1">
        <v>3</v>
      </c>
      <c r="H137" s="1">
        <v>4</v>
      </c>
      <c r="I137" s="1">
        <f t="shared" si="12"/>
        <v>4.25</v>
      </c>
      <c r="J137" s="1">
        <f t="shared" si="13"/>
        <v>4.193248541803041</v>
      </c>
      <c r="K137" s="2">
        <v>3</v>
      </c>
      <c r="L137" s="2">
        <v>0</v>
      </c>
      <c r="M137" s="2">
        <v>7</v>
      </c>
      <c r="N137" s="2">
        <v>5</v>
      </c>
      <c r="O137" s="2">
        <v>7</v>
      </c>
      <c r="P137" s="4">
        <f t="shared" si="14"/>
        <v>4.4</v>
      </c>
      <c r="Q137" s="4">
        <f t="shared" si="15"/>
        <v>2.9664793948382653</v>
      </c>
      <c r="R137" s="5">
        <f t="shared" si="16"/>
        <v>0.9514635353675874</v>
      </c>
      <c r="S137">
        <f t="shared" si="17"/>
        <v>39</v>
      </c>
    </row>
    <row r="138" spans="1:19" ht="12.75">
      <c r="A138" t="s">
        <v>281</v>
      </c>
      <c r="B138">
        <v>1</v>
      </c>
      <c r="C138" t="s">
        <v>282</v>
      </c>
      <c r="D138">
        <v>75533.9</v>
      </c>
      <c r="E138" s="1">
        <v>0</v>
      </c>
      <c r="F138" s="1">
        <v>12</v>
      </c>
      <c r="G138" s="1">
        <v>15</v>
      </c>
      <c r="H138" s="1">
        <v>1</v>
      </c>
      <c r="I138" s="1">
        <f t="shared" si="12"/>
        <v>7</v>
      </c>
      <c r="J138" s="1">
        <f t="shared" si="13"/>
        <v>7.615773105863909</v>
      </c>
      <c r="K138" s="2">
        <v>6</v>
      </c>
      <c r="L138" s="2">
        <v>1</v>
      </c>
      <c r="M138" s="2">
        <v>1</v>
      </c>
      <c r="N138" s="2">
        <v>3</v>
      </c>
      <c r="O138" s="2">
        <v>0</v>
      </c>
      <c r="P138" s="4">
        <f t="shared" si="14"/>
        <v>2.2</v>
      </c>
      <c r="Q138" s="4">
        <f t="shared" si="15"/>
        <v>2.3874672772626644</v>
      </c>
      <c r="R138" s="5">
        <f t="shared" si="16"/>
        <v>0.21919154679811026</v>
      </c>
      <c r="S138">
        <f t="shared" si="17"/>
        <v>39</v>
      </c>
    </row>
    <row r="139" spans="1:19" ht="12.75">
      <c r="A139" t="s">
        <v>283</v>
      </c>
      <c r="B139">
        <v>1</v>
      </c>
      <c r="C139" t="s">
        <v>284</v>
      </c>
      <c r="D139">
        <v>29877.9</v>
      </c>
      <c r="E139" s="1">
        <v>17</v>
      </c>
      <c r="F139" s="1">
        <v>0</v>
      </c>
      <c r="G139" s="1">
        <v>0</v>
      </c>
      <c r="H139" s="1">
        <v>5</v>
      </c>
      <c r="I139" s="1">
        <f t="shared" si="12"/>
        <v>5.5</v>
      </c>
      <c r="J139" s="1">
        <f t="shared" si="13"/>
        <v>8.020806277010642</v>
      </c>
      <c r="K139" s="2">
        <v>0</v>
      </c>
      <c r="L139" s="2">
        <v>0</v>
      </c>
      <c r="M139" s="2">
        <v>5</v>
      </c>
      <c r="N139" s="2">
        <v>3</v>
      </c>
      <c r="O139" s="2">
        <v>8</v>
      </c>
      <c r="P139" s="4">
        <f t="shared" si="14"/>
        <v>3.2</v>
      </c>
      <c r="Q139" s="4">
        <f t="shared" si="15"/>
        <v>3.420526275297414</v>
      </c>
      <c r="R139" s="5">
        <f t="shared" si="16"/>
        <v>0.5764040746888548</v>
      </c>
      <c r="S139">
        <f t="shared" si="17"/>
        <v>38</v>
      </c>
    </row>
    <row r="140" spans="1:19" ht="12.75">
      <c r="A140" t="s">
        <v>285</v>
      </c>
      <c r="B140">
        <v>1</v>
      </c>
      <c r="C140" t="s">
        <v>286</v>
      </c>
      <c r="D140">
        <v>34240.6</v>
      </c>
      <c r="E140" s="1">
        <v>1</v>
      </c>
      <c r="F140" s="1">
        <v>4</v>
      </c>
      <c r="G140" s="1">
        <v>7</v>
      </c>
      <c r="H140" s="1">
        <v>12</v>
      </c>
      <c r="I140" s="1">
        <f t="shared" si="12"/>
        <v>6</v>
      </c>
      <c r="J140" s="1">
        <f t="shared" si="13"/>
        <v>4.69041575982343</v>
      </c>
      <c r="K140" s="2">
        <v>5</v>
      </c>
      <c r="L140" s="2">
        <v>2</v>
      </c>
      <c r="M140" s="2">
        <v>0</v>
      </c>
      <c r="N140" s="2">
        <v>0</v>
      </c>
      <c r="O140" s="2">
        <v>7</v>
      </c>
      <c r="P140" s="4">
        <f t="shared" si="14"/>
        <v>2.8</v>
      </c>
      <c r="Q140" s="4">
        <f t="shared" si="15"/>
        <v>3.1144823004794873</v>
      </c>
      <c r="R140" s="5">
        <f t="shared" si="16"/>
        <v>0.2574237460702542</v>
      </c>
      <c r="S140">
        <f t="shared" si="17"/>
        <v>38</v>
      </c>
    </row>
    <row r="141" spans="1:19" ht="12.75">
      <c r="A141" t="s">
        <v>287</v>
      </c>
      <c r="B141">
        <v>1</v>
      </c>
      <c r="C141" t="s">
        <v>288</v>
      </c>
      <c r="D141">
        <v>21011.1</v>
      </c>
      <c r="E141" s="1">
        <v>10</v>
      </c>
      <c r="F141" s="1">
        <v>5</v>
      </c>
      <c r="G141" s="1">
        <v>4</v>
      </c>
      <c r="H141" s="1">
        <v>7</v>
      </c>
      <c r="I141" s="1">
        <f t="shared" si="12"/>
        <v>6.5</v>
      </c>
      <c r="J141" s="1">
        <f t="shared" si="13"/>
        <v>2.6457513110645907</v>
      </c>
      <c r="K141" s="2">
        <v>8</v>
      </c>
      <c r="L141" s="2">
        <v>2</v>
      </c>
      <c r="M141" s="2">
        <v>0</v>
      </c>
      <c r="N141" s="2">
        <v>1</v>
      </c>
      <c r="O141" s="2">
        <v>1</v>
      </c>
      <c r="P141" s="4">
        <f t="shared" si="14"/>
        <v>2.4</v>
      </c>
      <c r="Q141" s="4">
        <f t="shared" si="15"/>
        <v>3.2093613071762426</v>
      </c>
      <c r="R141" s="5">
        <f t="shared" si="16"/>
        <v>0.07948742139625489</v>
      </c>
      <c r="S141">
        <f t="shared" si="17"/>
        <v>38</v>
      </c>
    </row>
    <row r="142" spans="1:19" ht="12.75">
      <c r="A142" t="s">
        <v>289</v>
      </c>
      <c r="B142">
        <v>1</v>
      </c>
      <c r="C142" t="s">
        <v>290</v>
      </c>
      <c r="D142">
        <v>38455.4</v>
      </c>
      <c r="E142" s="1">
        <v>9</v>
      </c>
      <c r="F142" s="1">
        <v>1</v>
      </c>
      <c r="G142" s="1">
        <v>2</v>
      </c>
      <c r="H142" s="1">
        <v>10</v>
      </c>
      <c r="I142" s="1">
        <f t="shared" si="12"/>
        <v>5.5</v>
      </c>
      <c r="J142" s="1">
        <f t="shared" si="13"/>
        <v>4.654746681256314</v>
      </c>
      <c r="K142" s="2">
        <v>0</v>
      </c>
      <c r="L142" s="2">
        <v>0</v>
      </c>
      <c r="M142" s="2">
        <v>5</v>
      </c>
      <c r="N142" s="2">
        <v>4</v>
      </c>
      <c r="O142" s="2">
        <v>6</v>
      </c>
      <c r="P142" s="4">
        <f t="shared" si="14"/>
        <v>3</v>
      </c>
      <c r="Q142" s="4">
        <f t="shared" si="15"/>
        <v>2.8284271247461903</v>
      </c>
      <c r="R142" s="5">
        <f t="shared" si="16"/>
        <v>0.3501002442510276</v>
      </c>
      <c r="S142">
        <f t="shared" si="17"/>
        <v>37</v>
      </c>
    </row>
    <row r="143" spans="1:19" ht="12.75">
      <c r="A143" t="s">
        <v>291</v>
      </c>
      <c r="B143">
        <v>1</v>
      </c>
      <c r="C143" t="s">
        <v>292</v>
      </c>
      <c r="D143">
        <v>52722.5</v>
      </c>
      <c r="E143" s="1">
        <v>14</v>
      </c>
      <c r="F143" s="1">
        <v>0</v>
      </c>
      <c r="G143" s="1">
        <v>0</v>
      </c>
      <c r="H143" s="1">
        <v>2</v>
      </c>
      <c r="I143" s="1">
        <f t="shared" si="12"/>
        <v>4</v>
      </c>
      <c r="J143" s="1">
        <f t="shared" si="13"/>
        <v>6.733003292241386</v>
      </c>
      <c r="K143" s="2">
        <v>0</v>
      </c>
      <c r="L143" s="2">
        <v>0</v>
      </c>
      <c r="M143" s="2">
        <v>5</v>
      </c>
      <c r="N143" s="2">
        <v>9</v>
      </c>
      <c r="O143" s="2">
        <v>6</v>
      </c>
      <c r="P143" s="4">
        <f t="shared" si="14"/>
        <v>4</v>
      </c>
      <c r="Q143" s="4">
        <f t="shared" si="15"/>
        <v>3.9370039370059056</v>
      </c>
      <c r="R143" s="5">
        <f t="shared" si="16"/>
        <v>1</v>
      </c>
      <c r="S143">
        <f t="shared" si="17"/>
        <v>36</v>
      </c>
    </row>
    <row r="144" spans="1:19" ht="12.75">
      <c r="A144" t="s">
        <v>293</v>
      </c>
      <c r="B144">
        <v>1</v>
      </c>
      <c r="C144" t="s">
        <v>294</v>
      </c>
      <c r="D144">
        <v>55070.5</v>
      </c>
      <c r="E144" s="1">
        <v>2</v>
      </c>
      <c r="F144" s="1">
        <v>7</v>
      </c>
      <c r="G144" s="1">
        <v>4</v>
      </c>
      <c r="H144" s="1">
        <v>3</v>
      </c>
      <c r="I144" s="1">
        <f t="shared" si="12"/>
        <v>4</v>
      </c>
      <c r="J144" s="1">
        <f t="shared" si="13"/>
        <v>2.160246899469287</v>
      </c>
      <c r="K144" s="2">
        <v>5</v>
      </c>
      <c r="L144" s="2">
        <v>4</v>
      </c>
      <c r="M144" s="2">
        <v>4</v>
      </c>
      <c r="N144" s="2">
        <v>3</v>
      </c>
      <c r="O144" s="2">
        <v>4</v>
      </c>
      <c r="P144" s="4">
        <f t="shared" si="14"/>
        <v>4</v>
      </c>
      <c r="Q144" s="4">
        <f t="shared" si="15"/>
        <v>0.7071067811865476</v>
      </c>
      <c r="R144" s="5">
        <f t="shared" si="16"/>
        <v>1</v>
      </c>
      <c r="S144">
        <f t="shared" si="17"/>
        <v>36</v>
      </c>
    </row>
    <row r="145" spans="1:19" ht="12.75">
      <c r="A145" t="s">
        <v>295</v>
      </c>
      <c r="B145">
        <v>1</v>
      </c>
      <c r="C145" t="s">
        <v>296</v>
      </c>
      <c r="D145">
        <v>71079.4</v>
      </c>
      <c r="E145" s="1">
        <v>7</v>
      </c>
      <c r="F145" s="1">
        <v>0</v>
      </c>
      <c r="G145" s="1">
        <v>4</v>
      </c>
      <c r="H145" s="1">
        <v>3</v>
      </c>
      <c r="I145" s="1">
        <f t="shared" si="12"/>
        <v>3.5</v>
      </c>
      <c r="J145" s="1">
        <f t="shared" si="13"/>
        <v>2.886751345948129</v>
      </c>
      <c r="K145" s="2">
        <v>0</v>
      </c>
      <c r="L145" s="2">
        <v>0</v>
      </c>
      <c r="M145" s="2">
        <v>7</v>
      </c>
      <c r="N145" s="2">
        <v>7</v>
      </c>
      <c r="O145" s="2">
        <v>8</v>
      </c>
      <c r="P145" s="4">
        <f t="shared" si="14"/>
        <v>4.4</v>
      </c>
      <c r="Q145" s="4">
        <f t="shared" si="15"/>
        <v>4.03732584763727</v>
      </c>
      <c r="R145" s="5">
        <f t="shared" si="16"/>
        <v>0.7196526757287269</v>
      </c>
      <c r="S145">
        <f t="shared" si="17"/>
        <v>36</v>
      </c>
    </row>
    <row r="146" spans="1:19" ht="12.75">
      <c r="A146" t="s">
        <v>297</v>
      </c>
      <c r="B146">
        <v>1</v>
      </c>
      <c r="C146" t="s">
        <v>298</v>
      </c>
      <c r="D146">
        <v>75668.3</v>
      </c>
      <c r="E146" s="1">
        <v>7</v>
      </c>
      <c r="F146" s="1">
        <v>0</v>
      </c>
      <c r="G146" s="1">
        <v>0</v>
      </c>
      <c r="H146" s="1">
        <v>23</v>
      </c>
      <c r="I146" s="1">
        <f t="shared" si="12"/>
        <v>7.5</v>
      </c>
      <c r="J146" s="1">
        <f t="shared" si="13"/>
        <v>10.847426730181986</v>
      </c>
      <c r="K146" s="2">
        <v>2</v>
      </c>
      <c r="L146" s="2">
        <v>3</v>
      </c>
      <c r="M146" s="2">
        <v>1</v>
      </c>
      <c r="N146" s="2">
        <v>0</v>
      </c>
      <c r="O146" s="2">
        <v>0</v>
      </c>
      <c r="P146" s="4">
        <f t="shared" si="14"/>
        <v>1.2</v>
      </c>
      <c r="Q146" s="4">
        <f t="shared" si="15"/>
        <v>1.3038404810405297</v>
      </c>
      <c r="R146" s="5">
        <f t="shared" si="16"/>
        <v>0.2315632637325613</v>
      </c>
      <c r="S146">
        <f t="shared" si="17"/>
        <v>36</v>
      </c>
    </row>
    <row r="147" spans="1:19" ht="12.75">
      <c r="A147" t="s">
        <v>299</v>
      </c>
      <c r="B147">
        <v>1</v>
      </c>
      <c r="C147" t="s">
        <v>300</v>
      </c>
      <c r="D147">
        <v>28819.8</v>
      </c>
      <c r="E147" s="1">
        <v>12</v>
      </c>
      <c r="F147" s="1">
        <v>5</v>
      </c>
      <c r="G147" s="1">
        <v>2</v>
      </c>
      <c r="H147" s="1">
        <v>6</v>
      </c>
      <c r="I147" s="1">
        <f t="shared" si="12"/>
        <v>6.25</v>
      </c>
      <c r="J147" s="1">
        <f t="shared" si="13"/>
        <v>4.193248541803041</v>
      </c>
      <c r="K147" s="2">
        <v>1</v>
      </c>
      <c r="L147" s="2">
        <v>2</v>
      </c>
      <c r="M147" s="2">
        <v>2</v>
      </c>
      <c r="N147" s="2">
        <v>2</v>
      </c>
      <c r="O147" s="2">
        <v>4</v>
      </c>
      <c r="P147" s="4">
        <f t="shared" si="14"/>
        <v>2.2</v>
      </c>
      <c r="Q147" s="4">
        <f t="shared" si="15"/>
        <v>1.0954451150103324</v>
      </c>
      <c r="R147" s="5">
        <f t="shared" si="16"/>
        <v>0.07326327312927461</v>
      </c>
      <c r="S147">
        <f t="shared" si="17"/>
        <v>36</v>
      </c>
    </row>
    <row r="148" spans="1:19" ht="12.75">
      <c r="A148" t="s">
        <v>301</v>
      </c>
      <c r="B148">
        <v>1</v>
      </c>
      <c r="C148" t="s">
        <v>302</v>
      </c>
      <c r="D148">
        <v>19421.1</v>
      </c>
      <c r="E148" s="1">
        <v>10</v>
      </c>
      <c r="F148" s="1">
        <v>4</v>
      </c>
      <c r="G148" s="1">
        <v>1</v>
      </c>
      <c r="H148" s="1">
        <v>4</v>
      </c>
      <c r="I148" s="1">
        <f t="shared" si="12"/>
        <v>4.75</v>
      </c>
      <c r="J148" s="1">
        <f t="shared" si="13"/>
        <v>3.774917217635375</v>
      </c>
      <c r="K148" s="2">
        <v>3</v>
      </c>
      <c r="L148" s="2">
        <v>2</v>
      </c>
      <c r="M148" s="2">
        <v>8</v>
      </c>
      <c r="N148" s="2">
        <v>1</v>
      </c>
      <c r="O148" s="2">
        <v>2</v>
      </c>
      <c r="P148" s="4">
        <f t="shared" si="14"/>
        <v>3.2</v>
      </c>
      <c r="Q148" s="4">
        <f t="shared" si="15"/>
        <v>2.7748873851023212</v>
      </c>
      <c r="R148" s="5">
        <f t="shared" si="16"/>
        <v>0.4990199415180462</v>
      </c>
      <c r="S148">
        <f t="shared" si="17"/>
        <v>35</v>
      </c>
    </row>
    <row r="149" spans="1:19" ht="12.75">
      <c r="A149" t="s">
        <v>303</v>
      </c>
      <c r="B149">
        <v>1</v>
      </c>
      <c r="C149" t="s">
        <v>304</v>
      </c>
      <c r="D149">
        <v>13224.3</v>
      </c>
      <c r="E149" s="1">
        <v>0</v>
      </c>
      <c r="F149" s="1">
        <v>0</v>
      </c>
      <c r="G149" s="1">
        <v>1</v>
      </c>
      <c r="H149" s="1">
        <v>2</v>
      </c>
      <c r="I149" s="1">
        <f t="shared" si="12"/>
        <v>0.75</v>
      </c>
      <c r="J149" s="1">
        <f t="shared" si="13"/>
        <v>0.9574271077563381</v>
      </c>
      <c r="K149" s="2">
        <v>0</v>
      </c>
      <c r="L149" s="2">
        <v>0</v>
      </c>
      <c r="M149" s="2">
        <v>0</v>
      </c>
      <c r="N149" s="2">
        <v>1</v>
      </c>
      <c r="O149" s="2">
        <v>31</v>
      </c>
      <c r="P149" s="4">
        <f t="shared" si="14"/>
        <v>6.4</v>
      </c>
      <c r="Q149" s="4">
        <f t="shared" si="15"/>
        <v>13.758633653092156</v>
      </c>
      <c r="R149" s="5">
        <f t="shared" si="16"/>
        <v>0.4454883792810326</v>
      </c>
      <c r="S149">
        <f t="shared" si="17"/>
        <v>35</v>
      </c>
    </row>
    <row r="150" spans="1:19" ht="12.75">
      <c r="A150" t="s">
        <v>305</v>
      </c>
      <c r="B150">
        <v>1</v>
      </c>
      <c r="C150" t="s">
        <v>306</v>
      </c>
      <c r="D150">
        <v>21411.2</v>
      </c>
      <c r="E150" s="1">
        <v>10</v>
      </c>
      <c r="F150" s="1">
        <v>2</v>
      </c>
      <c r="G150" s="1">
        <v>3</v>
      </c>
      <c r="H150" s="1">
        <v>5</v>
      </c>
      <c r="I150" s="1">
        <f t="shared" si="12"/>
        <v>5</v>
      </c>
      <c r="J150" s="1">
        <f t="shared" si="13"/>
        <v>3.559026084010437</v>
      </c>
      <c r="K150" s="2">
        <v>1</v>
      </c>
      <c r="L150" s="2">
        <v>2</v>
      </c>
      <c r="M150" s="2">
        <v>4</v>
      </c>
      <c r="N150" s="2">
        <v>4</v>
      </c>
      <c r="O150" s="2">
        <v>4</v>
      </c>
      <c r="P150" s="4">
        <f t="shared" si="14"/>
        <v>3</v>
      </c>
      <c r="Q150" s="4">
        <f t="shared" si="15"/>
        <v>1.4142135623730951</v>
      </c>
      <c r="R150" s="5">
        <f t="shared" si="16"/>
        <v>0.28292372688378453</v>
      </c>
      <c r="S150">
        <f t="shared" si="17"/>
        <v>35</v>
      </c>
    </row>
    <row r="151" spans="1:19" ht="12.75">
      <c r="A151" t="s">
        <v>307</v>
      </c>
      <c r="B151">
        <v>1</v>
      </c>
      <c r="C151" t="s">
        <v>308</v>
      </c>
      <c r="D151">
        <v>44942.9</v>
      </c>
      <c r="E151" s="1">
        <v>6</v>
      </c>
      <c r="F151" s="1">
        <v>0</v>
      </c>
      <c r="G151" s="1">
        <v>2</v>
      </c>
      <c r="H151" s="1">
        <v>4</v>
      </c>
      <c r="I151" s="1">
        <f t="shared" si="12"/>
        <v>3</v>
      </c>
      <c r="J151" s="1">
        <f t="shared" si="13"/>
        <v>2.581988897471611</v>
      </c>
      <c r="K151" s="2">
        <v>2</v>
      </c>
      <c r="L151" s="2">
        <v>0</v>
      </c>
      <c r="M151" s="2">
        <v>3</v>
      </c>
      <c r="N151" s="2">
        <v>0</v>
      </c>
      <c r="O151" s="2">
        <v>17</v>
      </c>
      <c r="P151" s="4">
        <f t="shared" si="14"/>
        <v>4.4</v>
      </c>
      <c r="Q151" s="4">
        <f t="shared" si="15"/>
        <v>7.162401831787993</v>
      </c>
      <c r="R151" s="5">
        <f t="shared" si="16"/>
        <v>0.7237860088086168</v>
      </c>
      <c r="S151">
        <f t="shared" si="17"/>
        <v>34</v>
      </c>
    </row>
    <row r="152" spans="1:19" ht="12.75">
      <c r="A152" t="s">
        <v>309</v>
      </c>
      <c r="B152">
        <v>1</v>
      </c>
      <c r="C152" t="s">
        <v>310</v>
      </c>
      <c r="D152">
        <v>49812.7</v>
      </c>
      <c r="E152" s="1">
        <v>4</v>
      </c>
      <c r="F152" s="1">
        <v>0</v>
      </c>
      <c r="G152" s="1">
        <v>3</v>
      </c>
      <c r="H152" s="1">
        <v>2</v>
      </c>
      <c r="I152" s="1">
        <f t="shared" si="12"/>
        <v>2.25</v>
      </c>
      <c r="J152" s="1">
        <f t="shared" si="13"/>
        <v>1.707825127659933</v>
      </c>
      <c r="K152" s="2">
        <v>0</v>
      </c>
      <c r="L152" s="2">
        <v>0</v>
      </c>
      <c r="M152" s="2">
        <v>3</v>
      </c>
      <c r="N152" s="2">
        <v>4</v>
      </c>
      <c r="O152" s="2">
        <v>18</v>
      </c>
      <c r="P152" s="4">
        <f t="shared" si="14"/>
        <v>5</v>
      </c>
      <c r="Q152" s="4">
        <f t="shared" si="15"/>
        <v>7.483314773547883</v>
      </c>
      <c r="R152" s="5">
        <f t="shared" si="16"/>
        <v>0.5001197762558185</v>
      </c>
      <c r="S152">
        <f t="shared" si="17"/>
        <v>34</v>
      </c>
    </row>
    <row r="153" spans="1:19" ht="12.75">
      <c r="A153" t="s">
        <v>311</v>
      </c>
      <c r="B153">
        <v>1</v>
      </c>
      <c r="C153" t="s">
        <v>312</v>
      </c>
      <c r="D153">
        <v>28377.8</v>
      </c>
      <c r="E153" s="1">
        <v>8</v>
      </c>
      <c r="F153" s="1">
        <v>3</v>
      </c>
      <c r="G153" s="1">
        <v>0</v>
      </c>
      <c r="H153" s="1">
        <v>2</v>
      </c>
      <c r="I153" s="1">
        <f t="shared" si="12"/>
        <v>3.25</v>
      </c>
      <c r="J153" s="1">
        <f t="shared" si="13"/>
        <v>3.4034296427770228</v>
      </c>
      <c r="K153" s="2">
        <v>2</v>
      </c>
      <c r="L153" s="2">
        <v>0</v>
      </c>
      <c r="M153" s="2">
        <v>5</v>
      </c>
      <c r="N153" s="2">
        <v>4</v>
      </c>
      <c r="O153" s="2">
        <v>9</v>
      </c>
      <c r="P153" s="4">
        <f t="shared" si="14"/>
        <v>4</v>
      </c>
      <c r="Q153" s="4">
        <f t="shared" si="15"/>
        <v>3.391164991562634</v>
      </c>
      <c r="R153" s="5">
        <f t="shared" si="16"/>
        <v>0.7516500089913492</v>
      </c>
      <c r="S153">
        <f t="shared" si="17"/>
        <v>33</v>
      </c>
    </row>
    <row r="154" spans="1:19" ht="12.75">
      <c r="A154" t="s">
        <v>313</v>
      </c>
      <c r="B154">
        <v>1</v>
      </c>
      <c r="C154" t="s">
        <v>314</v>
      </c>
      <c r="D154">
        <v>187289.3</v>
      </c>
      <c r="E154" s="1">
        <v>0</v>
      </c>
      <c r="F154" s="1">
        <v>2</v>
      </c>
      <c r="G154" s="1">
        <v>17</v>
      </c>
      <c r="H154" s="1">
        <v>0</v>
      </c>
      <c r="I154" s="1">
        <f t="shared" si="12"/>
        <v>4.75</v>
      </c>
      <c r="J154" s="1">
        <f t="shared" si="13"/>
        <v>8.220908303425682</v>
      </c>
      <c r="K154" s="2">
        <v>3</v>
      </c>
      <c r="L154" s="2">
        <v>0</v>
      </c>
      <c r="M154" s="2">
        <v>1</v>
      </c>
      <c r="N154" s="2">
        <v>10</v>
      </c>
      <c r="O154" s="2">
        <v>0</v>
      </c>
      <c r="P154" s="4">
        <f t="shared" si="14"/>
        <v>2.8</v>
      </c>
      <c r="Q154" s="4">
        <f t="shared" si="15"/>
        <v>4.207136793592526</v>
      </c>
      <c r="R154" s="5">
        <f t="shared" si="16"/>
        <v>0.6560454248660521</v>
      </c>
      <c r="S154">
        <f t="shared" si="17"/>
        <v>33</v>
      </c>
    </row>
    <row r="155" spans="1:19" ht="12.75">
      <c r="A155" t="s">
        <v>315</v>
      </c>
      <c r="B155">
        <v>1</v>
      </c>
      <c r="C155" t="s">
        <v>316</v>
      </c>
      <c r="D155">
        <v>72405.6</v>
      </c>
      <c r="E155" s="1">
        <v>10</v>
      </c>
      <c r="F155" s="1">
        <v>0</v>
      </c>
      <c r="G155" s="1">
        <v>5</v>
      </c>
      <c r="H155" s="1">
        <v>3</v>
      </c>
      <c r="I155" s="1">
        <f t="shared" si="12"/>
        <v>4.5</v>
      </c>
      <c r="J155" s="1">
        <f t="shared" si="13"/>
        <v>4.203173404306164</v>
      </c>
      <c r="K155" s="2">
        <v>2</v>
      </c>
      <c r="L155" s="2">
        <v>2</v>
      </c>
      <c r="M155" s="2">
        <v>3</v>
      </c>
      <c r="N155" s="2">
        <v>2</v>
      </c>
      <c r="O155" s="2">
        <v>6</v>
      </c>
      <c r="P155" s="4">
        <f t="shared" si="14"/>
        <v>3</v>
      </c>
      <c r="Q155" s="4">
        <f t="shared" si="15"/>
        <v>1.7320508075688772</v>
      </c>
      <c r="R155" s="5">
        <f t="shared" si="16"/>
        <v>0.48691543392104053</v>
      </c>
      <c r="S155">
        <f t="shared" si="17"/>
        <v>33</v>
      </c>
    </row>
    <row r="156" spans="1:19" ht="12.75">
      <c r="A156" t="s">
        <v>317</v>
      </c>
      <c r="B156">
        <v>1</v>
      </c>
      <c r="C156" t="s">
        <v>318</v>
      </c>
      <c r="D156">
        <v>53872.6</v>
      </c>
      <c r="E156" s="1">
        <v>8</v>
      </c>
      <c r="F156" s="1">
        <v>3</v>
      </c>
      <c r="G156" s="1">
        <v>8</v>
      </c>
      <c r="H156" s="1">
        <v>1</v>
      </c>
      <c r="I156" s="1">
        <f t="shared" si="12"/>
        <v>5</v>
      </c>
      <c r="J156" s="1">
        <f t="shared" si="13"/>
        <v>3.559026084010437</v>
      </c>
      <c r="K156" s="2">
        <v>0</v>
      </c>
      <c r="L156" s="2">
        <v>0</v>
      </c>
      <c r="M156" s="2">
        <v>4</v>
      </c>
      <c r="N156" s="2">
        <v>2</v>
      </c>
      <c r="O156" s="2">
        <v>7</v>
      </c>
      <c r="P156" s="4">
        <f t="shared" si="14"/>
        <v>2.6</v>
      </c>
      <c r="Q156" s="4">
        <f t="shared" si="15"/>
        <v>2.9664793948382653</v>
      </c>
      <c r="R156" s="5">
        <f t="shared" si="16"/>
        <v>0.3051350494168308</v>
      </c>
      <c r="S156">
        <f t="shared" si="17"/>
        <v>33</v>
      </c>
    </row>
    <row r="157" spans="1:19" ht="12.75">
      <c r="A157" t="s">
        <v>319</v>
      </c>
      <c r="B157">
        <v>1</v>
      </c>
      <c r="C157" t="s">
        <v>320</v>
      </c>
      <c r="D157">
        <v>10612.8</v>
      </c>
      <c r="E157" s="1">
        <v>6</v>
      </c>
      <c r="F157" s="1">
        <v>2</v>
      </c>
      <c r="G157" s="1">
        <v>3</v>
      </c>
      <c r="H157" s="1">
        <v>4</v>
      </c>
      <c r="I157" s="1">
        <f t="shared" si="12"/>
        <v>3.75</v>
      </c>
      <c r="J157" s="1">
        <f t="shared" si="13"/>
        <v>1.707825127659933</v>
      </c>
      <c r="K157" s="2">
        <v>3</v>
      </c>
      <c r="L157" s="2">
        <v>3</v>
      </c>
      <c r="M157" s="2">
        <v>3</v>
      </c>
      <c r="N157" s="2">
        <v>2</v>
      </c>
      <c r="O157" s="2">
        <v>6</v>
      </c>
      <c r="P157" s="4">
        <f t="shared" si="14"/>
        <v>3.4</v>
      </c>
      <c r="Q157" s="4">
        <f t="shared" si="15"/>
        <v>1.5165750888103104</v>
      </c>
      <c r="R157" s="5">
        <f t="shared" si="16"/>
        <v>0.7540836480499693</v>
      </c>
      <c r="S157">
        <f t="shared" si="17"/>
        <v>32</v>
      </c>
    </row>
    <row r="158" spans="1:19" ht="12.75">
      <c r="A158" t="s">
        <v>321</v>
      </c>
      <c r="B158">
        <v>1</v>
      </c>
      <c r="C158" t="s">
        <v>322</v>
      </c>
      <c r="D158">
        <v>54957.7</v>
      </c>
      <c r="E158" s="1">
        <v>7</v>
      </c>
      <c r="F158" s="1">
        <v>0</v>
      </c>
      <c r="G158" s="1">
        <v>1</v>
      </c>
      <c r="H158" s="1">
        <v>4</v>
      </c>
      <c r="I158" s="1">
        <f t="shared" si="12"/>
        <v>3</v>
      </c>
      <c r="J158" s="1">
        <f t="shared" si="13"/>
        <v>3.1622776601683795</v>
      </c>
      <c r="K158" s="2">
        <v>0</v>
      </c>
      <c r="L158" s="2">
        <v>0</v>
      </c>
      <c r="M158" s="2">
        <v>3</v>
      </c>
      <c r="N158" s="2">
        <v>5</v>
      </c>
      <c r="O158" s="2">
        <v>12</v>
      </c>
      <c r="P158" s="4">
        <f t="shared" si="14"/>
        <v>4</v>
      </c>
      <c r="Q158" s="4">
        <f t="shared" si="15"/>
        <v>4.949747468305833</v>
      </c>
      <c r="R158" s="5">
        <f t="shared" si="16"/>
        <v>0.7376331293943523</v>
      </c>
      <c r="S158">
        <f t="shared" si="17"/>
        <v>32</v>
      </c>
    </row>
    <row r="159" spans="1:19" ht="12.75">
      <c r="A159" t="s">
        <v>323</v>
      </c>
      <c r="B159">
        <v>1</v>
      </c>
      <c r="C159" t="s">
        <v>324</v>
      </c>
      <c r="D159">
        <v>42627.1</v>
      </c>
      <c r="E159" s="1">
        <v>4</v>
      </c>
      <c r="F159" s="1">
        <v>0</v>
      </c>
      <c r="G159" s="1">
        <v>3</v>
      </c>
      <c r="H159" s="1">
        <v>1</v>
      </c>
      <c r="I159" s="1">
        <f t="shared" si="12"/>
        <v>2</v>
      </c>
      <c r="J159" s="1">
        <f t="shared" si="13"/>
        <v>1.8257418583505538</v>
      </c>
      <c r="K159" s="2">
        <v>0</v>
      </c>
      <c r="L159" s="2">
        <v>0</v>
      </c>
      <c r="M159" s="2">
        <v>0</v>
      </c>
      <c r="N159" s="2">
        <v>1</v>
      </c>
      <c r="O159" s="2">
        <v>23</v>
      </c>
      <c r="P159" s="4">
        <f t="shared" si="14"/>
        <v>4.8</v>
      </c>
      <c r="Q159" s="4">
        <f t="shared" si="15"/>
        <v>10.183319694480774</v>
      </c>
      <c r="R159" s="5">
        <f t="shared" si="16"/>
        <v>0.6086871636949102</v>
      </c>
      <c r="S159">
        <f t="shared" si="17"/>
        <v>32</v>
      </c>
    </row>
    <row r="160" spans="1:19" ht="12.75">
      <c r="A160" t="s">
        <v>325</v>
      </c>
      <c r="B160">
        <v>1</v>
      </c>
      <c r="C160" t="s">
        <v>326</v>
      </c>
      <c r="D160">
        <v>31290.2</v>
      </c>
      <c r="E160" s="1">
        <v>11</v>
      </c>
      <c r="F160" s="1">
        <v>0</v>
      </c>
      <c r="G160" s="1">
        <v>2</v>
      </c>
      <c r="H160" s="1">
        <v>7</v>
      </c>
      <c r="I160" s="1">
        <f t="shared" si="12"/>
        <v>5</v>
      </c>
      <c r="J160" s="1">
        <f t="shared" si="13"/>
        <v>4.96655480858378</v>
      </c>
      <c r="K160" s="2">
        <v>0</v>
      </c>
      <c r="L160" s="2">
        <v>0</v>
      </c>
      <c r="M160" s="2">
        <v>2</v>
      </c>
      <c r="N160" s="2">
        <v>4</v>
      </c>
      <c r="O160" s="2">
        <v>6</v>
      </c>
      <c r="P160" s="4">
        <f t="shared" si="14"/>
        <v>2.4</v>
      </c>
      <c r="Q160" s="4">
        <f t="shared" si="15"/>
        <v>2.6076809620810595</v>
      </c>
      <c r="R160" s="5">
        <f t="shared" si="16"/>
        <v>0.3419647740658812</v>
      </c>
      <c r="S160">
        <f t="shared" si="17"/>
        <v>32</v>
      </c>
    </row>
    <row r="161" spans="1:19" ht="12.75">
      <c r="A161" t="s">
        <v>327</v>
      </c>
      <c r="B161">
        <v>1</v>
      </c>
      <c r="C161" t="s">
        <v>328</v>
      </c>
      <c r="D161">
        <v>46041.4</v>
      </c>
      <c r="E161" s="1">
        <v>0</v>
      </c>
      <c r="F161" s="1">
        <v>3</v>
      </c>
      <c r="G161" s="1">
        <v>6</v>
      </c>
      <c r="H161" s="1">
        <v>17</v>
      </c>
      <c r="I161" s="1">
        <f t="shared" si="12"/>
        <v>6.5</v>
      </c>
      <c r="J161" s="1">
        <f t="shared" si="13"/>
        <v>7.416198487095663</v>
      </c>
      <c r="K161" s="2">
        <v>5</v>
      </c>
      <c r="L161" s="2">
        <v>1</v>
      </c>
      <c r="M161" s="2">
        <v>0</v>
      </c>
      <c r="N161" s="2">
        <v>0</v>
      </c>
      <c r="O161" s="2">
        <v>0</v>
      </c>
      <c r="P161" s="4">
        <f t="shared" si="14"/>
        <v>1.2</v>
      </c>
      <c r="Q161" s="4">
        <f t="shared" si="15"/>
        <v>2.16794833886788</v>
      </c>
      <c r="R161" s="5">
        <f t="shared" si="16"/>
        <v>0.16701014113820176</v>
      </c>
      <c r="S161">
        <f t="shared" si="17"/>
        <v>32</v>
      </c>
    </row>
    <row r="162" spans="1:19" ht="12.75">
      <c r="A162" t="s">
        <v>329</v>
      </c>
      <c r="B162">
        <v>1</v>
      </c>
      <c r="C162" t="s">
        <v>330</v>
      </c>
      <c r="D162">
        <v>14905.1</v>
      </c>
      <c r="E162" s="1">
        <v>8</v>
      </c>
      <c r="F162" s="1">
        <v>3</v>
      </c>
      <c r="G162" s="1">
        <v>0</v>
      </c>
      <c r="H162" s="1">
        <v>3</v>
      </c>
      <c r="I162" s="1">
        <f t="shared" si="12"/>
        <v>3.5</v>
      </c>
      <c r="J162" s="1">
        <f t="shared" si="13"/>
        <v>3.3166247903554</v>
      </c>
      <c r="K162" s="2">
        <v>0</v>
      </c>
      <c r="L162" s="2">
        <v>0</v>
      </c>
      <c r="M162" s="2">
        <v>8</v>
      </c>
      <c r="N162" s="2">
        <v>1</v>
      </c>
      <c r="O162" s="2">
        <v>8</v>
      </c>
      <c r="P162" s="4">
        <f t="shared" si="14"/>
        <v>3.4</v>
      </c>
      <c r="Q162" s="4">
        <f t="shared" si="15"/>
        <v>4.219004621945797</v>
      </c>
      <c r="R162" s="5">
        <f t="shared" si="16"/>
        <v>0.9702582503467316</v>
      </c>
      <c r="S162">
        <f t="shared" si="17"/>
        <v>31</v>
      </c>
    </row>
    <row r="163" spans="1:19" ht="12.75">
      <c r="A163" t="s">
        <v>331</v>
      </c>
      <c r="B163">
        <v>1</v>
      </c>
      <c r="C163" t="s">
        <v>332</v>
      </c>
      <c r="D163">
        <v>11266.1</v>
      </c>
      <c r="E163" s="1">
        <v>0</v>
      </c>
      <c r="F163" s="1">
        <v>10</v>
      </c>
      <c r="G163" s="1">
        <v>1</v>
      </c>
      <c r="H163" s="1">
        <v>1</v>
      </c>
      <c r="I163" s="1">
        <f t="shared" si="12"/>
        <v>3</v>
      </c>
      <c r="J163" s="1">
        <f t="shared" si="13"/>
        <v>4.69041575982343</v>
      </c>
      <c r="K163" s="2">
        <v>5</v>
      </c>
      <c r="L163" s="2">
        <v>1</v>
      </c>
      <c r="M163" s="2">
        <v>11</v>
      </c>
      <c r="N163" s="2">
        <v>1</v>
      </c>
      <c r="O163" s="2">
        <v>1</v>
      </c>
      <c r="P163" s="4">
        <f t="shared" si="14"/>
        <v>3.8</v>
      </c>
      <c r="Q163" s="4">
        <f t="shared" si="15"/>
        <v>4.381780460041329</v>
      </c>
      <c r="R163" s="5">
        <f t="shared" si="16"/>
        <v>0.799354228448428</v>
      </c>
      <c r="S163">
        <f t="shared" si="17"/>
        <v>31</v>
      </c>
    </row>
    <row r="164" spans="1:19" ht="12.75">
      <c r="A164" t="s">
        <v>333</v>
      </c>
      <c r="B164">
        <v>1</v>
      </c>
      <c r="C164" t="s">
        <v>334</v>
      </c>
      <c r="D164">
        <v>37003.3</v>
      </c>
      <c r="E164" s="1">
        <v>4</v>
      </c>
      <c r="F164" s="1">
        <v>1</v>
      </c>
      <c r="G164" s="1">
        <v>3</v>
      </c>
      <c r="H164" s="1">
        <v>4</v>
      </c>
      <c r="I164" s="1">
        <f t="shared" si="12"/>
        <v>3</v>
      </c>
      <c r="J164" s="1">
        <f t="shared" si="13"/>
        <v>1.4142135623730951</v>
      </c>
      <c r="K164" s="2">
        <v>0</v>
      </c>
      <c r="L164" s="2">
        <v>0</v>
      </c>
      <c r="M164" s="2">
        <v>5</v>
      </c>
      <c r="N164" s="2">
        <v>6</v>
      </c>
      <c r="O164" s="2">
        <v>8</v>
      </c>
      <c r="P164" s="4">
        <f t="shared" si="14"/>
        <v>3.8</v>
      </c>
      <c r="Q164" s="4">
        <f t="shared" si="15"/>
        <v>3.63318042491699</v>
      </c>
      <c r="R164" s="5">
        <f t="shared" si="16"/>
        <v>0.6930302342752543</v>
      </c>
      <c r="S164">
        <f t="shared" si="17"/>
        <v>31</v>
      </c>
    </row>
    <row r="165" spans="1:19" ht="12.75">
      <c r="A165" t="s">
        <v>335</v>
      </c>
      <c r="B165">
        <v>1</v>
      </c>
      <c r="C165" t="s">
        <v>336</v>
      </c>
      <c r="D165">
        <v>39305.4</v>
      </c>
      <c r="E165" s="1">
        <v>0</v>
      </c>
      <c r="F165" s="1">
        <v>0</v>
      </c>
      <c r="G165" s="1">
        <v>0</v>
      </c>
      <c r="H165" s="1">
        <v>1</v>
      </c>
      <c r="I165" s="1">
        <f t="shared" si="12"/>
        <v>0.25</v>
      </c>
      <c r="J165" s="1">
        <f t="shared" si="13"/>
        <v>0.5</v>
      </c>
      <c r="K165" s="2">
        <v>23</v>
      </c>
      <c r="L165" s="2">
        <v>7</v>
      </c>
      <c r="M165" s="2">
        <v>0</v>
      </c>
      <c r="N165" s="2">
        <v>0</v>
      </c>
      <c r="O165" s="2">
        <v>0</v>
      </c>
      <c r="P165" s="4">
        <f t="shared" si="14"/>
        <v>6</v>
      </c>
      <c r="Q165" s="4">
        <f t="shared" si="15"/>
        <v>9.974968671630002</v>
      </c>
      <c r="R165" s="5">
        <f t="shared" si="16"/>
        <v>0.29346940774148045</v>
      </c>
      <c r="S165">
        <f t="shared" si="17"/>
        <v>31</v>
      </c>
    </row>
    <row r="166" spans="1:19" ht="12.75">
      <c r="A166" t="s">
        <v>337</v>
      </c>
      <c r="B166">
        <v>1</v>
      </c>
      <c r="C166" t="s">
        <v>338</v>
      </c>
      <c r="D166">
        <v>35030.6</v>
      </c>
      <c r="E166" s="1">
        <v>9</v>
      </c>
      <c r="F166" s="1">
        <v>1</v>
      </c>
      <c r="G166" s="1">
        <v>2</v>
      </c>
      <c r="H166" s="1">
        <v>4</v>
      </c>
      <c r="I166" s="1">
        <f t="shared" si="12"/>
        <v>4</v>
      </c>
      <c r="J166" s="1">
        <f t="shared" si="13"/>
        <v>3.559026084010437</v>
      </c>
      <c r="K166" s="2">
        <v>3</v>
      </c>
      <c r="L166" s="2">
        <v>0</v>
      </c>
      <c r="M166" s="2">
        <v>5</v>
      </c>
      <c r="N166" s="2">
        <v>1</v>
      </c>
      <c r="O166" s="2">
        <v>5</v>
      </c>
      <c r="P166" s="4">
        <f t="shared" si="14"/>
        <v>2.8</v>
      </c>
      <c r="Q166" s="4">
        <f t="shared" si="15"/>
        <v>2.2803508501982757</v>
      </c>
      <c r="R166" s="5">
        <f t="shared" si="16"/>
        <v>0.5566296857597479</v>
      </c>
      <c r="S166">
        <f t="shared" si="17"/>
        <v>30</v>
      </c>
    </row>
    <row r="167" spans="1:19" ht="12.75">
      <c r="A167" t="s">
        <v>339</v>
      </c>
      <c r="B167">
        <v>1</v>
      </c>
      <c r="C167" t="s">
        <v>340</v>
      </c>
      <c r="D167">
        <v>19933.8</v>
      </c>
      <c r="E167" s="1">
        <v>10</v>
      </c>
      <c r="F167" s="1">
        <v>2</v>
      </c>
      <c r="G167" s="1">
        <v>0</v>
      </c>
      <c r="H167" s="1">
        <v>5</v>
      </c>
      <c r="I167" s="1">
        <f t="shared" si="12"/>
        <v>4.25</v>
      </c>
      <c r="J167" s="1">
        <f t="shared" si="13"/>
        <v>4.349329450233296</v>
      </c>
      <c r="K167" s="2">
        <v>1</v>
      </c>
      <c r="L167" s="2">
        <v>0</v>
      </c>
      <c r="M167" s="2">
        <v>4</v>
      </c>
      <c r="N167" s="2">
        <v>2</v>
      </c>
      <c r="O167" s="2">
        <v>6</v>
      </c>
      <c r="P167" s="4">
        <f t="shared" si="14"/>
        <v>2.6</v>
      </c>
      <c r="Q167" s="4">
        <f t="shared" si="15"/>
        <v>2.4083189157584592</v>
      </c>
      <c r="R167" s="5">
        <f t="shared" si="16"/>
        <v>0.4903526104925606</v>
      </c>
      <c r="S167">
        <f t="shared" si="17"/>
        <v>30</v>
      </c>
    </row>
    <row r="168" spans="1:19" ht="12.75">
      <c r="A168" t="s">
        <v>341</v>
      </c>
      <c r="B168">
        <v>1</v>
      </c>
      <c r="C168" t="s">
        <v>342</v>
      </c>
      <c r="D168">
        <v>23472</v>
      </c>
      <c r="E168" s="1">
        <v>6</v>
      </c>
      <c r="F168" s="1">
        <v>1</v>
      </c>
      <c r="G168" s="1">
        <v>8</v>
      </c>
      <c r="H168" s="1">
        <v>2</v>
      </c>
      <c r="I168" s="1">
        <f t="shared" si="12"/>
        <v>4.25</v>
      </c>
      <c r="J168" s="1">
        <f t="shared" si="13"/>
        <v>3.304037933599835</v>
      </c>
      <c r="K168" s="2">
        <v>0</v>
      </c>
      <c r="L168" s="2">
        <v>0</v>
      </c>
      <c r="M168" s="2">
        <v>7</v>
      </c>
      <c r="N168" s="2">
        <v>4</v>
      </c>
      <c r="O168" s="2">
        <v>2</v>
      </c>
      <c r="P168" s="4">
        <f t="shared" si="14"/>
        <v>2.6</v>
      </c>
      <c r="Q168" s="4">
        <f t="shared" si="15"/>
        <v>2.9664793948382653</v>
      </c>
      <c r="R168" s="5">
        <f t="shared" si="16"/>
        <v>0.4557453596773994</v>
      </c>
      <c r="S168">
        <f t="shared" si="17"/>
        <v>30</v>
      </c>
    </row>
    <row r="169" spans="1:19" ht="12.75">
      <c r="A169" t="s">
        <v>343</v>
      </c>
      <c r="B169">
        <v>1</v>
      </c>
      <c r="C169" t="s">
        <v>344</v>
      </c>
      <c r="D169">
        <v>18354</v>
      </c>
      <c r="E169" s="1">
        <v>7</v>
      </c>
      <c r="F169" s="1">
        <v>2</v>
      </c>
      <c r="G169" s="1">
        <v>2</v>
      </c>
      <c r="H169" s="1">
        <v>6</v>
      </c>
      <c r="I169" s="1">
        <f t="shared" si="12"/>
        <v>4.25</v>
      </c>
      <c r="J169" s="1">
        <f t="shared" si="13"/>
        <v>2.6299556396765835</v>
      </c>
      <c r="K169" s="2">
        <v>0</v>
      </c>
      <c r="L169" s="2">
        <v>0</v>
      </c>
      <c r="M169" s="2">
        <v>4</v>
      </c>
      <c r="N169" s="2">
        <v>4</v>
      </c>
      <c r="O169" s="2">
        <v>5</v>
      </c>
      <c r="P169" s="4">
        <f t="shared" si="14"/>
        <v>2.6</v>
      </c>
      <c r="Q169" s="4">
        <f t="shared" si="15"/>
        <v>2.4083189157584592</v>
      </c>
      <c r="R169" s="5">
        <f t="shared" si="16"/>
        <v>0.3589848040935769</v>
      </c>
      <c r="S169">
        <f t="shared" si="17"/>
        <v>30</v>
      </c>
    </row>
    <row r="170" spans="1:19" ht="12.75">
      <c r="A170" t="s">
        <v>345</v>
      </c>
      <c r="B170">
        <v>1</v>
      </c>
      <c r="C170" t="s">
        <v>346</v>
      </c>
      <c r="D170">
        <v>28766.1</v>
      </c>
      <c r="E170" s="1">
        <v>12</v>
      </c>
      <c r="F170" s="1">
        <v>0</v>
      </c>
      <c r="G170" s="1">
        <v>2</v>
      </c>
      <c r="H170" s="1">
        <v>5</v>
      </c>
      <c r="I170" s="1">
        <f t="shared" si="12"/>
        <v>4.75</v>
      </c>
      <c r="J170" s="1">
        <f t="shared" si="13"/>
        <v>5.251983752196243</v>
      </c>
      <c r="K170" s="2">
        <v>0</v>
      </c>
      <c r="L170" s="2">
        <v>0</v>
      </c>
      <c r="M170" s="2">
        <v>3</v>
      </c>
      <c r="N170" s="2">
        <v>4</v>
      </c>
      <c r="O170" s="2">
        <v>4</v>
      </c>
      <c r="P170" s="4">
        <f t="shared" si="14"/>
        <v>2.2</v>
      </c>
      <c r="Q170" s="4">
        <f t="shared" si="15"/>
        <v>2.04939015319192</v>
      </c>
      <c r="R170" s="5">
        <f t="shared" si="16"/>
        <v>0.3470184485247956</v>
      </c>
      <c r="S170">
        <f t="shared" si="17"/>
        <v>30</v>
      </c>
    </row>
    <row r="171" spans="1:19" ht="12.75">
      <c r="A171" t="s">
        <v>347</v>
      </c>
      <c r="B171">
        <v>1</v>
      </c>
      <c r="C171" t="s">
        <v>348</v>
      </c>
      <c r="D171">
        <v>15108.4</v>
      </c>
      <c r="E171" s="1">
        <v>1</v>
      </c>
      <c r="F171" s="1">
        <v>3</v>
      </c>
      <c r="G171" s="1">
        <v>8</v>
      </c>
      <c r="H171" s="1">
        <v>2</v>
      </c>
      <c r="I171" s="1">
        <f t="shared" si="12"/>
        <v>3.5</v>
      </c>
      <c r="J171" s="1">
        <f t="shared" si="13"/>
        <v>3.1091263510296048</v>
      </c>
      <c r="K171" s="2">
        <v>10</v>
      </c>
      <c r="L171" s="2">
        <v>0</v>
      </c>
      <c r="M171" s="2">
        <v>2</v>
      </c>
      <c r="N171" s="2">
        <v>0</v>
      </c>
      <c r="O171" s="2">
        <v>3</v>
      </c>
      <c r="P171" s="4">
        <f t="shared" si="14"/>
        <v>3</v>
      </c>
      <c r="Q171" s="4">
        <f t="shared" si="15"/>
        <v>4.123105625617661</v>
      </c>
      <c r="R171" s="5">
        <f t="shared" si="16"/>
        <v>0.8469944303733399</v>
      </c>
      <c r="S171">
        <f t="shared" si="17"/>
        <v>29</v>
      </c>
    </row>
    <row r="172" spans="1:19" ht="12.75">
      <c r="A172" t="s">
        <v>349</v>
      </c>
      <c r="B172">
        <v>1</v>
      </c>
      <c r="C172" t="s">
        <v>350</v>
      </c>
      <c r="D172">
        <v>77291.2</v>
      </c>
      <c r="E172" s="1">
        <v>5</v>
      </c>
      <c r="F172" s="1">
        <v>1</v>
      </c>
      <c r="G172" s="1">
        <v>7</v>
      </c>
      <c r="H172" s="1">
        <v>3</v>
      </c>
      <c r="I172" s="1">
        <f t="shared" si="12"/>
        <v>4</v>
      </c>
      <c r="J172" s="1">
        <f t="shared" si="13"/>
        <v>2.581988897471611</v>
      </c>
      <c r="K172" s="2">
        <v>0</v>
      </c>
      <c r="L172" s="2">
        <v>0</v>
      </c>
      <c r="M172" s="2">
        <v>9</v>
      </c>
      <c r="N172" s="2">
        <v>3</v>
      </c>
      <c r="O172" s="2">
        <v>1</v>
      </c>
      <c r="P172" s="4">
        <f t="shared" si="14"/>
        <v>2.6</v>
      </c>
      <c r="Q172" s="4">
        <f t="shared" si="15"/>
        <v>3.7815340802378077</v>
      </c>
      <c r="R172" s="5">
        <f t="shared" si="16"/>
        <v>0.5496643830064512</v>
      </c>
      <c r="S172">
        <f t="shared" si="17"/>
        <v>29</v>
      </c>
    </row>
    <row r="173" spans="1:19" ht="12.75">
      <c r="A173" t="s">
        <v>351</v>
      </c>
      <c r="B173">
        <v>1</v>
      </c>
      <c r="C173" t="s">
        <v>352</v>
      </c>
      <c r="D173">
        <v>39271.4</v>
      </c>
      <c r="E173" s="1">
        <v>6</v>
      </c>
      <c r="F173" s="1">
        <v>3</v>
      </c>
      <c r="G173" s="1">
        <v>1</v>
      </c>
      <c r="H173" s="1">
        <v>6</v>
      </c>
      <c r="I173" s="1">
        <f t="shared" si="12"/>
        <v>4</v>
      </c>
      <c r="J173" s="1">
        <f t="shared" si="13"/>
        <v>2.449489742783178</v>
      </c>
      <c r="K173" s="2">
        <v>0</v>
      </c>
      <c r="L173" s="2">
        <v>0</v>
      </c>
      <c r="M173" s="2">
        <v>3</v>
      </c>
      <c r="N173" s="2">
        <v>2</v>
      </c>
      <c r="O173" s="2">
        <v>8</v>
      </c>
      <c r="P173" s="4">
        <f t="shared" si="14"/>
        <v>2.6</v>
      </c>
      <c r="Q173" s="4">
        <f t="shared" si="15"/>
        <v>3.286335345030997</v>
      </c>
      <c r="R173" s="5">
        <f t="shared" si="16"/>
        <v>0.5031051631802939</v>
      </c>
      <c r="S173">
        <f t="shared" si="17"/>
        <v>29</v>
      </c>
    </row>
    <row r="174" spans="1:19" ht="12.75">
      <c r="A174" t="s">
        <v>353</v>
      </c>
      <c r="B174">
        <v>1</v>
      </c>
      <c r="C174" t="s">
        <v>354</v>
      </c>
      <c r="D174">
        <v>24292.7</v>
      </c>
      <c r="E174" s="1">
        <v>11</v>
      </c>
      <c r="F174" s="1">
        <v>2</v>
      </c>
      <c r="G174" s="1">
        <v>2</v>
      </c>
      <c r="H174" s="1">
        <v>3</v>
      </c>
      <c r="I174" s="1">
        <f t="shared" si="12"/>
        <v>4.5</v>
      </c>
      <c r="J174" s="1">
        <f t="shared" si="13"/>
        <v>4.358898943540674</v>
      </c>
      <c r="K174" s="2">
        <v>0</v>
      </c>
      <c r="L174" s="2">
        <v>0</v>
      </c>
      <c r="M174" s="2">
        <v>5</v>
      </c>
      <c r="N174" s="2">
        <v>2</v>
      </c>
      <c r="O174" s="2">
        <v>4</v>
      </c>
      <c r="P174" s="4">
        <f t="shared" si="14"/>
        <v>2.2</v>
      </c>
      <c r="Q174" s="4">
        <f t="shared" si="15"/>
        <v>2.280350850198276</v>
      </c>
      <c r="R174" s="5">
        <f t="shared" si="16"/>
        <v>0.3379604395560717</v>
      </c>
      <c r="S174">
        <f t="shared" si="17"/>
        <v>29</v>
      </c>
    </row>
    <row r="175" spans="1:19" ht="12.75">
      <c r="A175" t="s">
        <v>355</v>
      </c>
      <c r="B175">
        <v>1</v>
      </c>
      <c r="C175" t="s">
        <v>356</v>
      </c>
      <c r="D175">
        <v>27529.5</v>
      </c>
      <c r="E175" s="1">
        <v>2</v>
      </c>
      <c r="F175" s="1">
        <v>0</v>
      </c>
      <c r="G175" s="1">
        <v>0</v>
      </c>
      <c r="H175" s="1">
        <v>9</v>
      </c>
      <c r="I175" s="1">
        <f t="shared" si="12"/>
        <v>2.75</v>
      </c>
      <c r="J175" s="1">
        <f t="shared" si="13"/>
        <v>4.272001872658765</v>
      </c>
      <c r="K175" s="2">
        <v>17</v>
      </c>
      <c r="L175" s="2">
        <v>0</v>
      </c>
      <c r="M175" s="2">
        <v>0</v>
      </c>
      <c r="N175" s="2">
        <v>0</v>
      </c>
      <c r="O175" s="2">
        <v>0</v>
      </c>
      <c r="P175" s="4">
        <f t="shared" si="14"/>
        <v>3.4</v>
      </c>
      <c r="Q175" s="4">
        <f t="shared" si="15"/>
        <v>7.602631123499285</v>
      </c>
      <c r="R175" s="5">
        <f t="shared" si="16"/>
        <v>0.8837759371278695</v>
      </c>
      <c r="S175">
        <f t="shared" si="17"/>
        <v>28</v>
      </c>
    </row>
    <row r="176" spans="1:19" ht="12.75">
      <c r="A176" t="s">
        <v>357</v>
      </c>
      <c r="B176">
        <v>1</v>
      </c>
      <c r="C176" t="s">
        <v>358</v>
      </c>
      <c r="D176">
        <v>34802.4</v>
      </c>
      <c r="E176" s="1">
        <v>5</v>
      </c>
      <c r="F176" s="1">
        <v>4</v>
      </c>
      <c r="G176" s="1">
        <v>1</v>
      </c>
      <c r="H176" s="1">
        <v>4</v>
      </c>
      <c r="I176" s="1">
        <f t="shared" si="12"/>
        <v>3.5</v>
      </c>
      <c r="J176" s="1">
        <f t="shared" si="13"/>
        <v>1.7320508075688772</v>
      </c>
      <c r="K176" s="2">
        <v>4</v>
      </c>
      <c r="L176" s="2">
        <v>0</v>
      </c>
      <c r="M176" s="2">
        <v>4</v>
      </c>
      <c r="N176" s="2">
        <v>1</v>
      </c>
      <c r="O176" s="2">
        <v>5</v>
      </c>
      <c r="P176" s="4">
        <f t="shared" si="14"/>
        <v>2.8</v>
      </c>
      <c r="Q176" s="4">
        <f t="shared" si="15"/>
        <v>2.16794833886788</v>
      </c>
      <c r="R176" s="5">
        <f t="shared" si="16"/>
        <v>0.6167041907741364</v>
      </c>
      <c r="S176">
        <f t="shared" si="17"/>
        <v>28</v>
      </c>
    </row>
    <row r="177" spans="1:19" ht="12.75">
      <c r="A177" t="s">
        <v>359</v>
      </c>
      <c r="B177">
        <v>1</v>
      </c>
      <c r="C177" t="s">
        <v>360</v>
      </c>
      <c r="D177">
        <v>10162.4</v>
      </c>
      <c r="E177" s="1">
        <v>9</v>
      </c>
      <c r="F177" s="1">
        <v>2</v>
      </c>
      <c r="G177" s="1">
        <v>0</v>
      </c>
      <c r="H177" s="1">
        <v>5</v>
      </c>
      <c r="I177" s="1">
        <f t="shared" si="12"/>
        <v>4</v>
      </c>
      <c r="J177" s="1">
        <f t="shared" si="13"/>
        <v>3.9157800414902435</v>
      </c>
      <c r="K177" s="2">
        <v>2</v>
      </c>
      <c r="L177" s="2">
        <v>0</v>
      </c>
      <c r="M177" s="2">
        <v>4</v>
      </c>
      <c r="N177" s="2">
        <v>3</v>
      </c>
      <c r="O177" s="2">
        <v>3</v>
      </c>
      <c r="P177" s="4">
        <f t="shared" si="14"/>
        <v>2.4</v>
      </c>
      <c r="Q177" s="4">
        <f t="shared" si="15"/>
        <v>1.51657508881031</v>
      </c>
      <c r="R177" s="5">
        <f t="shared" si="16"/>
        <v>0.4237726017453207</v>
      </c>
      <c r="S177">
        <f t="shared" si="17"/>
        <v>28</v>
      </c>
    </row>
    <row r="178" spans="1:19" ht="12.75">
      <c r="A178" t="s">
        <v>361</v>
      </c>
      <c r="B178">
        <v>1</v>
      </c>
      <c r="C178" t="s">
        <v>362</v>
      </c>
      <c r="D178">
        <v>79239</v>
      </c>
      <c r="E178" s="1">
        <v>3</v>
      </c>
      <c r="F178" s="1">
        <v>5</v>
      </c>
      <c r="G178" s="1">
        <v>1</v>
      </c>
      <c r="H178" s="1">
        <v>5</v>
      </c>
      <c r="I178" s="1">
        <f t="shared" si="12"/>
        <v>3.5</v>
      </c>
      <c r="J178" s="1">
        <f t="shared" si="13"/>
        <v>1.9148542155126762</v>
      </c>
      <c r="K178" s="2">
        <v>0</v>
      </c>
      <c r="L178" s="2">
        <v>1</v>
      </c>
      <c r="M178" s="2">
        <v>2</v>
      </c>
      <c r="N178" s="2">
        <v>1</v>
      </c>
      <c r="O178" s="2">
        <v>9</v>
      </c>
      <c r="P178" s="4">
        <f t="shared" si="14"/>
        <v>2.6</v>
      </c>
      <c r="Q178" s="4">
        <f t="shared" si="15"/>
        <v>3.646916505762094</v>
      </c>
      <c r="R178" s="5">
        <f t="shared" si="16"/>
        <v>0.6711228524572366</v>
      </c>
      <c r="S178">
        <f t="shared" si="17"/>
        <v>27</v>
      </c>
    </row>
    <row r="179" spans="1:19" ht="12.75">
      <c r="A179" t="s">
        <v>363</v>
      </c>
      <c r="B179">
        <v>1</v>
      </c>
      <c r="C179" t="s">
        <v>364</v>
      </c>
      <c r="D179">
        <v>83313.9</v>
      </c>
      <c r="E179" s="1">
        <v>10</v>
      </c>
      <c r="F179" s="1">
        <v>0</v>
      </c>
      <c r="G179" s="1">
        <v>0</v>
      </c>
      <c r="H179" s="1">
        <v>5</v>
      </c>
      <c r="I179" s="1">
        <f t="shared" si="12"/>
        <v>3.75</v>
      </c>
      <c r="J179" s="1">
        <f t="shared" si="13"/>
        <v>4.7871355387816905</v>
      </c>
      <c r="K179" s="2">
        <v>0</v>
      </c>
      <c r="L179" s="2">
        <v>0</v>
      </c>
      <c r="M179" s="2">
        <v>0</v>
      </c>
      <c r="N179" s="2">
        <v>7</v>
      </c>
      <c r="O179" s="2">
        <v>5</v>
      </c>
      <c r="P179" s="4">
        <f t="shared" si="14"/>
        <v>2.4</v>
      </c>
      <c r="Q179" s="4">
        <f t="shared" si="15"/>
        <v>3.361547262794322</v>
      </c>
      <c r="R179" s="5">
        <f t="shared" si="16"/>
        <v>0.633215820413874</v>
      </c>
      <c r="S179">
        <f t="shared" si="17"/>
        <v>27</v>
      </c>
    </row>
    <row r="180" spans="1:19" ht="12.75">
      <c r="A180" t="s">
        <v>365</v>
      </c>
      <c r="B180">
        <v>1</v>
      </c>
      <c r="C180" t="s">
        <v>366</v>
      </c>
      <c r="D180">
        <v>58810.8</v>
      </c>
      <c r="E180" s="1">
        <v>0</v>
      </c>
      <c r="F180" s="1">
        <v>13</v>
      </c>
      <c r="G180" s="1">
        <v>3</v>
      </c>
      <c r="H180" s="1">
        <v>0</v>
      </c>
      <c r="I180" s="1">
        <f t="shared" si="12"/>
        <v>4</v>
      </c>
      <c r="J180" s="1">
        <f t="shared" si="13"/>
        <v>6.164414002968976</v>
      </c>
      <c r="K180" s="2">
        <v>6</v>
      </c>
      <c r="L180" s="2">
        <v>0</v>
      </c>
      <c r="M180" s="2">
        <v>2</v>
      </c>
      <c r="N180" s="2">
        <v>1</v>
      </c>
      <c r="O180" s="2">
        <v>2</v>
      </c>
      <c r="P180" s="4">
        <f t="shared" si="14"/>
        <v>2.2</v>
      </c>
      <c r="Q180" s="4">
        <f t="shared" si="15"/>
        <v>2.280350850198276</v>
      </c>
      <c r="R180" s="5">
        <f t="shared" si="16"/>
        <v>0.5602184101250514</v>
      </c>
      <c r="S180">
        <f t="shared" si="17"/>
        <v>27</v>
      </c>
    </row>
    <row r="181" spans="1:19" ht="12.75">
      <c r="A181" t="s">
        <v>367</v>
      </c>
      <c r="B181">
        <v>1</v>
      </c>
      <c r="C181" t="s">
        <v>368</v>
      </c>
      <c r="D181">
        <v>521897.7</v>
      </c>
      <c r="E181" s="1">
        <v>0</v>
      </c>
      <c r="F181" s="1">
        <v>0</v>
      </c>
      <c r="G181" s="1">
        <v>0</v>
      </c>
      <c r="H181" s="1">
        <v>18</v>
      </c>
      <c r="I181" s="1">
        <f t="shared" si="12"/>
        <v>4.5</v>
      </c>
      <c r="J181" s="1">
        <f t="shared" si="13"/>
        <v>9</v>
      </c>
      <c r="K181" s="2">
        <v>8</v>
      </c>
      <c r="L181" s="2">
        <v>0</v>
      </c>
      <c r="M181" s="2">
        <v>0</v>
      </c>
      <c r="N181" s="2">
        <v>0</v>
      </c>
      <c r="O181" s="2">
        <v>1</v>
      </c>
      <c r="P181" s="4">
        <f t="shared" si="14"/>
        <v>1.8</v>
      </c>
      <c r="Q181" s="4">
        <f t="shared" si="15"/>
        <v>3.492849839314596</v>
      </c>
      <c r="R181" s="5">
        <f t="shared" si="16"/>
        <v>0.5527865880741456</v>
      </c>
      <c r="S181">
        <f t="shared" si="17"/>
        <v>27</v>
      </c>
    </row>
    <row r="182" spans="1:19" ht="12.75">
      <c r="A182" t="s">
        <v>369</v>
      </c>
      <c r="B182">
        <v>1</v>
      </c>
      <c r="C182" t="s">
        <v>370</v>
      </c>
      <c r="D182">
        <v>12327.3</v>
      </c>
      <c r="E182" s="1">
        <v>10</v>
      </c>
      <c r="F182" s="1">
        <v>1</v>
      </c>
      <c r="G182" s="1">
        <v>2</v>
      </c>
      <c r="H182" s="1">
        <v>4</v>
      </c>
      <c r="I182" s="1">
        <f t="shared" si="12"/>
        <v>4.25</v>
      </c>
      <c r="J182" s="1">
        <f t="shared" si="13"/>
        <v>4.031128874149275</v>
      </c>
      <c r="K182" s="2">
        <v>0</v>
      </c>
      <c r="L182" s="2">
        <v>0</v>
      </c>
      <c r="M182" s="2">
        <v>2</v>
      </c>
      <c r="N182" s="2">
        <v>3</v>
      </c>
      <c r="O182" s="2">
        <v>5</v>
      </c>
      <c r="P182" s="4">
        <f t="shared" si="14"/>
        <v>2</v>
      </c>
      <c r="Q182" s="4">
        <f t="shared" si="15"/>
        <v>2.1213203435596424</v>
      </c>
      <c r="R182" s="5">
        <f t="shared" si="16"/>
        <v>0.31338373949012743</v>
      </c>
      <c r="S182">
        <f t="shared" si="17"/>
        <v>27</v>
      </c>
    </row>
    <row r="183" spans="1:19" ht="12.75">
      <c r="A183" t="s">
        <v>371</v>
      </c>
      <c r="B183">
        <v>1</v>
      </c>
      <c r="C183" t="s">
        <v>372</v>
      </c>
      <c r="D183">
        <v>52111.7</v>
      </c>
      <c r="E183" s="1">
        <v>0</v>
      </c>
      <c r="F183" s="1">
        <v>0</v>
      </c>
      <c r="G183" s="1">
        <v>13</v>
      </c>
      <c r="H183" s="1">
        <v>0</v>
      </c>
      <c r="I183" s="1">
        <f t="shared" si="12"/>
        <v>3.25</v>
      </c>
      <c r="J183" s="1">
        <f t="shared" si="13"/>
        <v>6.5</v>
      </c>
      <c r="K183" s="2">
        <v>0</v>
      </c>
      <c r="L183" s="2">
        <v>0</v>
      </c>
      <c r="M183" s="2">
        <v>1</v>
      </c>
      <c r="N183" s="2">
        <v>12</v>
      </c>
      <c r="O183" s="2">
        <v>0</v>
      </c>
      <c r="P183" s="4">
        <f t="shared" si="14"/>
        <v>2.6</v>
      </c>
      <c r="Q183" s="4">
        <f t="shared" si="15"/>
        <v>5.272570530585627</v>
      </c>
      <c r="R183" s="5">
        <f t="shared" si="16"/>
        <v>0.8727033380402122</v>
      </c>
      <c r="S183">
        <f t="shared" si="17"/>
        <v>26</v>
      </c>
    </row>
    <row r="184" spans="1:19" ht="12.75">
      <c r="A184" t="s">
        <v>373</v>
      </c>
      <c r="B184">
        <v>1</v>
      </c>
      <c r="C184" t="s">
        <v>374</v>
      </c>
      <c r="D184">
        <v>48881.3</v>
      </c>
      <c r="E184" s="1">
        <v>10</v>
      </c>
      <c r="F184" s="1">
        <v>0</v>
      </c>
      <c r="G184" s="1">
        <v>1</v>
      </c>
      <c r="H184" s="1">
        <v>2</v>
      </c>
      <c r="I184" s="1">
        <f t="shared" si="12"/>
        <v>3.25</v>
      </c>
      <c r="J184" s="1">
        <f t="shared" si="13"/>
        <v>4.573474244670748</v>
      </c>
      <c r="K184" s="2">
        <v>0</v>
      </c>
      <c r="L184" s="2">
        <v>0</v>
      </c>
      <c r="M184" s="2">
        <v>8</v>
      </c>
      <c r="N184" s="2">
        <v>4</v>
      </c>
      <c r="O184" s="2">
        <v>1</v>
      </c>
      <c r="P184" s="4">
        <f t="shared" si="14"/>
        <v>2.6</v>
      </c>
      <c r="Q184" s="4">
        <f t="shared" si="15"/>
        <v>3.4351128074635335</v>
      </c>
      <c r="R184" s="5">
        <f t="shared" si="16"/>
        <v>0.8138642540003513</v>
      </c>
      <c r="S184">
        <f t="shared" si="17"/>
        <v>26</v>
      </c>
    </row>
    <row r="185" spans="1:19" ht="12.75">
      <c r="A185" t="s">
        <v>375</v>
      </c>
      <c r="B185">
        <v>1</v>
      </c>
      <c r="C185" t="s">
        <v>376</v>
      </c>
      <c r="D185">
        <v>60113.6</v>
      </c>
      <c r="E185" s="1">
        <v>10</v>
      </c>
      <c r="F185" s="1">
        <v>0</v>
      </c>
      <c r="G185" s="1">
        <v>0</v>
      </c>
      <c r="H185" s="1">
        <v>0</v>
      </c>
      <c r="I185" s="1">
        <f t="shared" si="12"/>
        <v>2.5</v>
      </c>
      <c r="J185" s="1">
        <f t="shared" si="13"/>
        <v>5</v>
      </c>
      <c r="K185" s="2">
        <v>0</v>
      </c>
      <c r="L185" s="2">
        <v>0</v>
      </c>
      <c r="M185" s="2">
        <v>4</v>
      </c>
      <c r="N185" s="2">
        <v>4</v>
      </c>
      <c r="O185" s="2">
        <v>8</v>
      </c>
      <c r="P185" s="4">
        <f t="shared" si="14"/>
        <v>3.2</v>
      </c>
      <c r="Q185" s="4">
        <f t="shared" si="15"/>
        <v>3.3466401061363023</v>
      </c>
      <c r="R185" s="5">
        <f t="shared" si="16"/>
        <v>0.8081022757811107</v>
      </c>
      <c r="S185">
        <f t="shared" si="17"/>
        <v>26</v>
      </c>
    </row>
    <row r="186" spans="1:19" ht="12.75">
      <c r="A186" t="s">
        <v>377</v>
      </c>
      <c r="B186">
        <v>1</v>
      </c>
      <c r="C186" t="s">
        <v>378</v>
      </c>
      <c r="D186">
        <v>23336.8</v>
      </c>
      <c r="E186" s="1">
        <v>4</v>
      </c>
      <c r="F186" s="1">
        <v>0</v>
      </c>
      <c r="G186" s="1">
        <v>3</v>
      </c>
      <c r="H186" s="1">
        <v>6</v>
      </c>
      <c r="I186" s="1">
        <f t="shared" si="12"/>
        <v>3.25</v>
      </c>
      <c r="J186" s="1">
        <f t="shared" si="13"/>
        <v>2.5</v>
      </c>
      <c r="K186" s="2">
        <v>0</v>
      </c>
      <c r="L186" s="2">
        <v>0</v>
      </c>
      <c r="M186" s="2">
        <v>8</v>
      </c>
      <c r="N186" s="2">
        <v>3</v>
      </c>
      <c r="O186" s="2">
        <v>2</v>
      </c>
      <c r="P186" s="4">
        <f t="shared" si="14"/>
        <v>2.6</v>
      </c>
      <c r="Q186" s="4">
        <f t="shared" si="15"/>
        <v>3.286335345030997</v>
      </c>
      <c r="R186" s="5">
        <f t="shared" si="16"/>
        <v>0.7541614794479116</v>
      </c>
      <c r="S186">
        <f t="shared" si="17"/>
        <v>26</v>
      </c>
    </row>
    <row r="187" spans="1:19" ht="12.75">
      <c r="A187" t="s">
        <v>379</v>
      </c>
      <c r="B187">
        <v>1</v>
      </c>
      <c r="C187" t="s">
        <v>380</v>
      </c>
      <c r="D187">
        <v>60611.1</v>
      </c>
      <c r="E187" s="1">
        <v>8</v>
      </c>
      <c r="F187" s="1">
        <v>1</v>
      </c>
      <c r="G187" s="1">
        <v>5</v>
      </c>
      <c r="H187" s="1">
        <v>4</v>
      </c>
      <c r="I187" s="1">
        <f t="shared" si="12"/>
        <v>4.5</v>
      </c>
      <c r="J187" s="1">
        <f t="shared" si="13"/>
        <v>2.886751345948129</v>
      </c>
      <c r="K187" s="2">
        <v>0</v>
      </c>
      <c r="L187" s="2">
        <v>0</v>
      </c>
      <c r="M187" s="2">
        <v>4</v>
      </c>
      <c r="N187" s="2">
        <v>2</v>
      </c>
      <c r="O187" s="2">
        <v>2</v>
      </c>
      <c r="P187" s="4">
        <f t="shared" si="14"/>
        <v>1.6</v>
      </c>
      <c r="Q187" s="4">
        <f t="shared" si="15"/>
        <v>1.6733200530681511</v>
      </c>
      <c r="R187" s="5">
        <f t="shared" si="16"/>
        <v>0.09905745891503605</v>
      </c>
      <c r="S187">
        <f t="shared" si="17"/>
        <v>26</v>
      </c>
    </row>
    <row r="188" spans="1:19" ht="12.75">
      <c r="A188" t="s">
        <v>381</v>
      </c>
      <c r="B188">
        <v>1</v>
      </c>
      <c r="C188" t="s">
        <v>382</v>
      </c>
      <c r="D188">
        <v>46146.8</v>
      </c>
      <c r="E188" s="1">
        <v>9</v>
      </c>
      <c r="F188" s="1">
        <v>1</v>
      </c>
      <c r="G188" s="1">
        <v>0</v>
      </c>
      <c r="H188" s="1">
        <v>2</v>
      </c>
      <c r="I188" s="1">
        <f t="shared" si="12"/>
        <v>3</v>
      </c>
      <c r="J188" s="1">
        <f t="shared" si="13"/>
        <v>4.08248290463863</v>
      </c>
      <c r="K188" s="2">
        <v>0</v>
      </c>
      <c r="L188" s="2">
        <v>0</v>
      </c>
      <c r="M188" s="2">
        <v>4</v>
      </c>
      <c r="N188" s="2">
        <v>7</v>
      </c>
      <c r="O188" s="2">
        <v>2</v>
      </c>
      <c r="P188" s="4">
        <f t="shared" si="14"/>
        <v>2.6</v>
      </c>
      <c r="Q188" s="4">
        <f t="shared" si="15"/>
        <v>2.9664793948382653</v>
      </c>
      <c r="R188" s="5">
        <f t="shared" si="16"/>
        <v>0.8691252429841214</v>
      </c>
      <c r="S188">
        <f t="shared" si="17"/>
        <v>25</v>
      </c>
    </row>
    <row r="189" spans="1:19" ht="12.75">
      <c r="A189" t="s">
        <v>383</v>
      </c>
      <c r="B189">
        <v>1</v>
      </c>
      <c r="C189" t="s">
        <v>384</v>
      </c>
      <c r="D189">
        <v>28065.1</v>
      </c>
      <c r="E189" s="1">
        <v>5</v>
      </c>
      <c r="F189" s="1">
        <v>3</v>
      </c>
      <c r="G189" s="1">
        <v>2</v>
      </c>
      <c r="H189" s="1">
        <v>4</v>
      </c>
      <c r="I189" s="1">
        <f t="shared" si="12"/>
        <v>3.5</v>
      </c>
      <c r="J189" s="1">
        <f t="shared" si="13"/>
        <v>1.2909944487358056</v>
      </c>
      <c r="K189" s="2">
        <v>0</v>
      </c>
      <c r="L189" s="2">
        <v>0</v>
      </c>
      <c r="M189" s="2">
        <v>3</v>
      </c>
      <c r="N189" s="2">
        <v>2</v>
      </c>
      <c r="O189" s="2">
        <v>6</v>
      </c>
      <c r="P189" s="4">
        <f t="shared" si="14"/>
        <v>2.2</v>
      </c>
      <c r="Q189" s="4">
        <f t="shared" si="15"/>
        <v>2.4899799195977463</v>
      </c>
      <c r="R189" s="5">
        <f t="shared" si="16"/>
        <v>0.37887609181788806</v>
      </c>
      <c r="S189">
        <f t="shared" si="17"/>
        <v>25</v>
      </c>
    </row>
    <row r="190" spans="1:19" ht="12.75">
      <c r="A190" t="s">
        <v>385</v>
      </c>
      <c r="B190">
        <v>1</v>
      </c>
      <c r="C190" t="s">
        <v>386</v>
      </c>
      <c r="D190">
        <v>46719.9</v>
      </c>
      <c r="E190" s="1">
        <v>1</v>
      </c>
      <c r="F190" s="1">
        <v>3</v>
      </c>
      <c r="G190" s="1">
        <v>1</v>
      </c>
      <c r="H190" s="1">
        <v>15</v>
      </c>
      <c r="I190" s="1">
        <f t="shared" si="12"/>
        <v>5</v>
      </c>
      <c r="J190" s="1">
        <f t="shared" si="13"/>
        <v>6.733003292241386</v>
      </c>
      <c r="K190" s="2">
        <v>5</v>
      </c>
      <c r="L190" s="2">
        <v>0</v>
      </c>
      <c r="M190" s="2">
        <v>0</v>
      </c>
      <c r="N190" s="2">
        <v>0</v>
      </c>
      <c r="O190" s="2">
        <v>0</v>
      </c>
      <c r="P190" s="4">
        <f t="shared" si="14"/>
        <v>1</v>
      </c>
      <c r="Q190" s="4">
        <f t="shared" si="15"/>
        <v>2.23606797749979</v>
      </c>
      <c r="R190" s="5">
        <f t="shared" si="16"/>
        <v>0.24699409101128167</v>
      </c>
      <c r="S190">
        <f t="shared" si="17"/>
        <v>25</v>
      </c>
    </row>
    <row r="191" spans="1:19" ht="12.75">
      <c r="A191" t="s">
        <v>387</v>
      </c>
      <c r="B191">
        <v>1</v>
      </c>
      <c r="C191" t="s">
        <v>388</v>
      </c>
      <c r="D191">
        <v>52861.7</v>
      </c>
      <c r="E191" s="1">
        <v>6</v>
      </c>
      <c r="F191" s="1">
        <v>0</v>
      </c>
      <c r="G191" s="1">
        <v>1</v>
      </c>
      <c r="H191" s="1">
        <v>4</v>
      </c>
      <c r="I191" s="1">
        <f t="shared" si="12"/>
        <v>2.75</v>
      </c>
      <c r="J191" s="1">
        <f t="shared" si="13"/>
        <v>2.753785273643051</v>
      </c>
      <c r="K191" s="2">
        <v>0</v>
      </c>
      <c r="L191" s="2">
        <v>0</v>
      </c>
      <c r="M191" s="2">
        <v>4</v>
      </c>
      <c r="N191" s="2">
        <v>3</v>
      </c>
      <c r="O191" s="2">
        <v>6</v>
      </c>
      <c r="P191" s="4">
        <f t="shared" si="14"/>
        <v>2.6</v>
      </c>
      <c r="Q191" s="4">
        <f t="shared" si="15"/>
        <v>2.6076809620810595</v>
      </c>
      <c r="R191" s="5">
        <f t="shared" si="16"/>
        <v>0.9356322688489692</v>
      </c>
      <c r="S191">
        <f t="shared" si="17"/>
        <v>24</v>
      </c>
    </row>
    <row r="192" spans="1:19" ht="12.75">
      <c r="A192" t="s">
        <v>389</v>
      </c>
      <c r="B192">
        <v>1</v>
      </c>
      <c r="C192" t="s">
        <v>390</v>
      </c>
      <c r="D192">
        <v>70359.1</v>
      </c>
      <c r="E192" s="1">
        <v>4</v>
      </c>
      <c r="F192" s="1">
        <v>2</v>
      </c>
      <c r="G192" s="1">
        <v>1</v>
      </c>
      <c r="H192" s="1">
        <v>4</v>
      </c>
      <c r="I192" s="1">
        <f t="shared" si="12"/>
        <v>2.75</v>
      </c>
      <c r="J192" s="1">
        <f t="shared" si="13"/>
        <v>1.5</v>
      </c>
      <c r="K192" s="2">
        <v>2</v>
      </c>
      <c r="L192" s="2">
        <v>0</v>
      </c>
      <c r="M192" s="2">
        <v>6</v>
      </c>
      <c r="N192" s="2">
        <v>2</v>
      </c>
      <c r="O192" s="2">
        <v>3</v>
      </c>
      <c r="P192" s="4">
        <f t="shared" si="14"/>
        <v>2.6</v>
      </c>
      <c r="Q192" s="4">
        <f t="shared" si="15"/>
        <v>2.1908902300206647</v>
      </c>
      <c r="R192" s="5">
        <f t="shared" si="16"/>
        <v>0.910806647185433</v>
      </c>
      <c r="S192">
        <f t="shared" si="17"/>
        <v>24</v>
      </c>
    </row>
    <row r="193" spans="1:19" ht="12.75">
      <c r="A193" t="s">
        <v>391</v>
      </c>
      <c r="B193">
        <v>1</v>
      </c>
      <c r="C193" t="s">
        <v>392</v>
      </c>
      <c r="D193">
        <v>42125.6</v>
      </c>
      <c r="E193" s="1">
        <v>4</v>
      </c>
      <c r="F193" s="1">
        <v>0</v>
      </c>
      <c r="G193" s="1">
        <v>6</v>
      </c>
      <c r="H193" s="1">
        <v>2</v>
      </c>
      <c r="I193" s="1">
        <f t="shared" si="12"/>
        <v>3</v>
      </c>
      <c r="J193" s="1">
        <f t="shared" si="13"/>
        <v>2.581988897471611</v>
      </c>
      <c r="K193" s="2">
        <v>0</v>
      </c>
      <c r="L193" s="2">
        <v>0</v>
      </c>
      <c r="M193" s="2">
        <v>4</v>
      </c>
      <c r="N193" s="2">
        <v>5</v>
      </c>
      <c r="O193" s="2">
        <v>3</v>
      </c>
      <c r="P193" s="4">
        <f t="shared" si="14"/>
        <v>2.4</v>
      </c>
      <c r="Q193" s="4">
        <f t="shared" si="15"/>
        <v>2.3021728866442674</v>
      </c>
      <c r="R193" s="5">
        <f t="shared" si="16"/>
        <v>0.723266656818027</v>
      </c>
      <c r="S193">
        <f t="shared" si="17"/>
        <v>24</v>
      </c>
    </row>
    <row r="194" spans="1:19" ht="12.75">
      <c r="A194" t="s">
        <v>393</v>
      </c>
      <c r="B194">
        <v>1</v>
      </c>
      <c r="C194" t="s">
        <v>394</v>
      </c>
      <c r="D194">
        <v>44535</v>
      </c>
      <c r="E194" s="1">
        <v>0</v>
      </c>
      <c r="F194" s="1">
        <v>0</v>
      </c>
      <c r="G194" s="1">
        <v>0</v>
      </c>
      <c r="H194" s="1">
        <v>8</v>
      </c>
      <c r="I194" s="1">
        <f t="shared" si="12"/>
        <v>2</v>
      </c>
      <c r="J194" s="1">
        <f t="shared" si="13"/>
        <v>4</v>
      </c>
      <c r="K194" s="2">
        <v>12</v>
      </c>
      <c r="L194" s="2">
        <v>4</v>
      </c>
      <c r="M194" s="2">
        <v>0</v>
      </c>
      <c r="N194" s="2">
        <v>0</v>
      </c>
      <c r="O194" s="2">
        <v>0</v>
      </c>
      <c r="P194" s="4">
        <f t="shared" si="14"/>
        <v>3.2</v>
      </c>
      <c r="Q194" s="4">
        <f t="shared" si="15"/>
        <v>5.215361924162119</v>
      </c>
      <c r="R194" s="5">
        <f t="shared" si="16"/>
        <v>0.7166573537820371</v>
      </c>
      <c r="S194">
        <f t="shared" si="17"/>
        <v>24</v>
      </c>
    </row>
    <row r="195" spans="1:19" ht="12.75">
      <c r="A195" t="s">
        <v>395</v>
      </c>
      <c r="B195">
        <v>1</v>
      </c>
      <c r="C195" t="s">
        <v>396</v>
      </c>
      <c r="D195">
        <v>55137.5</v>
      </c>
      <c r="E195" s="1">
        <v>3</v>
      </c>
      <c r="F195" s="1">
        <v>0</v>
      </c>
      <c r="G195" s="1">
        <v>2</v>
      </c>
      <c r="H195" s="1">
        <v>11</v>
      </c>
      <c r="I195" s="1">
        <f t="shared" si="12"/>
        <v>4</v>
      </c>
      <c r="J195" s="1">
        <f t="shared" si="13"/>
        <v>4.83045891539648</v>
      </c>
      <c r="K195" s="2">
        <v>2</v>
      </c>
      <c r="L195" s="2">
        <v>6</v>
      </c>
      <c r="M195" s="2">
        <v>0</v>
      </c>
      <c r="N195" s="2">
        <v>0</v>
      </c>
      <c r="O195" s="2">
        <v>0</v>
      </c>
      <c r="P195" s="4">
        <f t="shared" si="14"/>
        <v>1.6</v>
      </c>
      <c r="Q195" s="4">
        <f t="shared" si="15"/>
        <v>2.6076809620810595</v>
      </c>
      <c r="R195" s="5">
        <f t="shared" si="16"/>
        <v>0.36898133277943945</v>
      </c>
      <c r="S195">
        <f t="shared" si="17"/>
        <v>24</v>
      </c>
    </row>
    <row r="196" spans="1:19" ht="12.75">
      <c r="A196" t="s">
        <v>397</v>
      </c>
      <c r="B196">
        <v>1</v>
      </c>
      <c r="C196" t="s">
        <v>398</v>
      </c>
      <c r="D196">
        <v>30363.3</v>
      </c>
      <c r="E196" s="1">
        <v>8</v>
      </c>
      <c r="F196" s="1">
        <v>0</v>
      </c>
      <c r="G196" s="1">
        <v>0</v>
      </c>
      <c r="H196" s="1">
        <v>2</v>
      </c>
      <c r="I196" s="1">
        <f t="shared" si="12"/>
        <v>2.5</v>
      </c>
      <c r="J196" s="1">
        <f t="shared" si="13"/>
        <v>3.7859388972001824</v>
      </c>
      <c r="K196" s="2">
        <v>0</v>
      </c>
      <c r="L196" s="2">
        <v>0</v>
      </c>
      <c r="M196" s="2">
        <v>4</v>
      </c>
      <c r="N196" s="2">
        <v>4</v>
      </c>
      <c r="O196" s="2">
        <v>5</v>
      </c>
      <c r="P196" s="4">
        <f t="shared" si="14"/>
        <v>2.6</v>
      </c>
      <c r="Q196" s="4">
        <f t="shared" si="15"/>
        <v>2.4083189157584592</v>
      </c>
      <c r="R196" s="5">
        <f t="shared" si="16"/>
        <v>0.9626921240906825</v>
      </c>
      <c r="S196">
        <f t="shared" si="17"/>
        <v>23</v>
      </c>
    </row>
    <row r="197" spans="1:19" ht="12.75">
      <c r="A197" t="s">
        <v>399</v>
      </c>
      <c r="B197">
        <v>1</v>
      </c>
      <c r="C197" t="s">
        <v>400</v>
      </c>
      <c r="D197">
        <v>13957.2</v>
      </c>
      <c r="E197" s="1">
        <v>5</v>
      </c>
      <c r="F197" s="1">
        <v>0</v>
      </c>
      <c r="G197" s="1">
        <v>3</v>
      </c>
      <c r="H197" s="1">
        <v>3</v>
      </c>
      <c r="I197" s="1">
        <f t="shared" si="12"/>
        <v>2.75</v>
      </c>
      <c r="J197" s="1">
        <f t="shared" si="13"/>
        <v>2.0615528128088303</v>
      </c>
      <c r="K197" s="2">
        <v>1</v>
      </c>
      <c r="L197" s="2">
        <v>0</v>
      </c>
      <c r="M197" s="2">
        <v>5</v>
      </c>
      <c r="N197" s="2">
        <v>3</v>
      </c>
      <c r="O197" s="2">
        <v>3</v>
      </c>
      <c r="P197" s="4">
        <f t="shared" si="14"/>
        <v>2.4</v>
      </c>
      <c r="Q197" s="4">
        <f t="shared" si="15"/>
        <v>1.9493588689617927</v>
      </c>
      <c r="R197" s="5">
        <f t="shared" si="16"/>
        <v>0.8015246608533632</v>
      </c>
      <c r="S197">
        <f t="shared" si="17"/>
        <v>23</v>
      </c>
    </row>
    <row r="198" spans="1:19" ht="12.75">
      <c r="A198" t="s">
        <v>401</v>
      </c>
      <c r="B198">
        <v>1</v>
      </c>
      <c r="C198" t="s">
        <v>402</v>
      </c>
      <c r="D198">
        <v>44952.5</v>
      </c>
      <c r="E198" s="1">
        <v>5</v>
      </c>
      <c r="F198" s="1">
        <v>0</v>
      </c>
      <c r="G198" s="1">
        <v>0</v>
      </c>
      <c r="H198" s="1">
        <v>3</v>
      </c>
      <c r="I198" s="1">
        <f t="shared" si="12"/>
        <v>2</v>
      </c>
      <c r="J198" s="1">
        <f t="shared" si="13"/>
        <v>2.449489742783178</v>
      </c>
      <c r="K198" s="2">
        <v>3</v>
      </c>
      <c r="L198" s="2">
        <v>0</v>
      </c>
      <c r="M198" s="2">
        <v>3</v>
      </c>
      <c r="N198" s="2">
        <v>5</v>
      </c>
      <c r="O198" s="2">
        <v>4</v>
      </c>
      <c r="P198" s="4">
        <f t="shared" si="14"/>
        <v>3</v>
      </c>
      <c r="Q198" s="4">
        <f t="shared" si="15"/>
        <v>1.8708286933869707</v>
      </c>
      <c r="R198" s="5">
        <f t="shared" si="16"/>
        <v>0.5081542149060347</v>
      </c>
      <c r="S198">
        <f t="shared" si="17"/>
        <v>23</v>
      </c>
    </row>
    <row r="199" spans="1:19" ht="12.75">
      <c r="A199" t="s">
        <v>403</v>
      </c>
      <c r="B199">
        <v>1</v>
      </c>
      <c r="C199" t="s">
        <v>404</v>
      </c>
      <c r="D199">
        <v>151839.6</v>
      </c>
      <c r="E199" s="1">
        <v>3</v>
      </c>
      <c r="F199" s="1">
        <v>0</v>
      </c>
      <c r="G199" s="1">
        <v>7</v>
      </c>
      <c r="H199" s="1">
        <v>1</v>
      </c>
      <c r="I199" s="1">
        <f aca="true" t="shared" si="18" ref="I199:I262">AVERAGE(E199:H199)</f>
        <v>2.75</v>
      </c>
      <c r="J199" s="1">
        <f aca="true" t="shared" si="19" ref="J199:J262">STDEV(E199:H199)</f>
        <v>3.095695936834452</v>
      </c>
      <c r="K199" s="2">
        <v>0</v>
      </c>
      <c r="L199" s="2">
        <v>0</v>
      </c>
      <c r="M199" s="2">
        <v>7</v>
      </c>
      <c r="N199" s="2">
        <v>4</v>
      </c>
      <c r="O199" s="2">
        <v>0</v>
      </c>
      <c r="P199" s="4">
        <f aca="true" t="shared" si="20" ref="P199:P262">AVERAGE(K199:O199)</f>
        <v>2.2</v>
      </c>
      <c r="Q199" s="4">
        <f aca="true" t="shared" si="21" ref="Q199:Q262">STDEV(K199:O199)</f>
        <v>3.1937438845342623</v>
      </c>
      <c r="R199" s="5">
        <f aca="true" t="shared" si="22" ref="R199:R262">TTEST(E199:H199,K199:O199,2,2)</f>
        <v>0.8022639395901194</v>
      </c>
      <c r="S199">
        <f aca="true" t="shared" si="23" ref="S199:S262">SUM(E199:H199,K199:O199)</f>
        <v>22</v>
      </c>
    </row>
    <row r="200" spans="1:19" ht="12.75">
      <c r="A200" t="s">
        <v>405</v>
      </c>
      <c r="B200">
        <v>1</v>
      </c>
      <c r="C200" t="s">
        <v>406</v>
      </c>
      <c r="D200">
        <v>163816.9</v>
      </c>
      <c r="E200" s="1">
        <v>0</v>
      </c>
      <c r="F200" s="1">
        <v>7</v>
      </c>
      <c r="G200" s="1">
        <v>6</v>
      </c>
      <c r="H200" s="1">
        <v>0</v>
      </c>
      <c r="I200" s="1">
        <f t="shared" si="18"/>
        <v>3.25</v>
      </c>
      <c r="J200" s="1">
        <f t="shared" si="19"/>
        <v>3.774917217635375</v>
      </c>
      <c r="K200" s="2">
        <v>0</v>
      </c>
      <c r="L200" s="2">
        <v>0</v>
      </c>
      <c r="M200" s="2">
        <v>4</v>
      </c>
      <c r="N200" s="2">
        <v>5</v>
      </c>
      <c r="O200" s="2">
        <v>0</v>
      </c>
      <c r="P200" s="4">
        <f t="shared" si="20"/>
        <v>1.8</v>
      </c>
      <c r="Q200" s="4">
        <f t="shared" si="21"/>
        <v>2.4899799195977463</v>
      </c>
      <c r="R200" s="5">
        <f t="shared" si="22"/>
        <v>0.5089756713392438</v>
      </c>
      <c r="S200">
        <f t="shared" si="23"/>
        <v>22</v>
      </c>
    </row>
    <row r="201" spans="1:19" ht="12.75">
      <c r="A201" t="s">
        <v>407</v>
      </c>
      <c r="B201">
        <v>1</v>
      </c>
      <c r="C201" t="s">
        <v>408</v>
      </c>
      <c r="D201">
        <v>41554.1</v>
      </c>
      <c r="E201" s="1">
        <v>5</v>
      </c>
      <c r="F201" s="1">
        <v>0</v>
      </c>
      <c r="G201" s="1">
        <v>2</v>
      </c>
      <c r="H201" s="1">
        <v>7</v>
      </c>
      <c r="I201" s="1">
        <f t="shared" si="18"/>
        <v>3.5</v>
      </c>
      <c r="J201" s="1">
        <f t="shared" si="19"/>
        <v>3.1091263510296048</v>
      </c>
      <c r="K201" s="2">
        <v>0</v>
      </c>
      <c r="L201" s="2">
        <v>0</v>
      </c>
      <c r="M201" s="2">
        <v>1</v>
      </c>
      <c r="N201" s="2">
        <v>3</v>
      </c>
      <c r="O201" s="2">
        <v>4</v>
      </c>
      <c r="P201" s="4">
        <f t="shared" si="20"/>
        <v>1.6</v>
      </c>
      <c r="Q201" s="4">
        <f t="shared" si="21"/>
        <v>1.816590212458495</v>
      </c>
      <c r="R201" s="5">
        <f t="shared" si="22"/>
        <v>0.2865426572300672</v>
      </c>
      <c r="S201">
        <f t="shared" si="23"/>
        <v>22</v>
      </c>
    </row>
    <row r="202" spans="1:19" ht="12.75">
      <c r="A202" t="s">
        <v>409</v>
      </c>
      <c r="B202">
        <v>1</v>
      </c>
      <c r="C202" t="s">
        <v>410</v>
      </c>
      <c r="D202">
        <v>37811.5</v>
      </c>
      <c r="E202" s="1">
        <v>6</v>
      </c>
      <c r="F202" s="1">
        <v>0</v>
      </c>
      <c r="G202" s="1">
        <v>1</v>
      </c>
      <c r="H202" s="1">
        <v>2</v>
      </c>
      <c r="I202" s="1">
        <f t="shared" si="18"/>
        <v>2.25</v>
      </c>
      <c r="J202" s="1">
        <f t="shared" si="19"/>
        <v>2.6299556396765835</v>
      </c>
      <c r="K202" s="2">
        <v>1</v>
      </c>
      <c r="L202" s="2">
        <v>0</v>
      </c>
      <c r="M202" s="2">
        <v>2</v>
      </c>
      <c r="N202" s="2">
        <v>0</v>
      </c>
      <c r="O202" s="2">
        <v>9</v>
      </c>
      <c r="P202" s="4">
        <f t="shared" si="20"/>
        <v>2.4</v>
      </c>
      <c r="Q202" s="4">
        <f t="shared" si="21"/>
        <v>3.7815340802378077</v>
      </c>
      <c r="R202" s="5">
        <f t="shared" si="22"/>
        <v>0.9484491521895325</v>
      </c>
      <c r="S202">
        <f t="shared" si="23"/>
        <v>21</v>
      </c>
    </row>
    <row r="203" spans="1:19" ht="12.75">
      <c r="A203" t="s">
        <v>411</v>
      </c>
      <c r="B203">
        <v>1</v>
      </c>
      <c r="C203" t="s">
        <v>412</v>
      </c>
      <c r="D203">
        <v>39090</v>
      </c>
      <c r="E203" s="1">
        <v>1</v>
      </c>
      <c r="F203" s="1">
        <v>4</v>
      </c>
      <c r="G203" s="1">
        <v>3</v>
      </c>
      <c r="H203" s="1">
        <v>1</v>
      </c>
      <c r="I203" s="1">
        <f t="shared" si="18"/>
        <v>2.25</v>
      </c>
      <c r="J203" s="1">
        <f t="shared" si="19"/>
        <v>1.5</v>
      </c>
      <c r="K203" s="2">
        <v>4</v>
      </c>
      <c r="L203" s="2">
        <v>1</v>
      </c>
      <c r="M203" s="2">
        <v>3</v>
      </c>
      <c r="N203" s="2">
        <v>2</v>
      </c>
      <c r="O203" s="2">
        <v>2</v>
      </c>
      <c r="P203" s="4">
        <f t="shared" si="20"/>
        <v>2.4</v>
      </c>
      <c r="Q203" s="4">
        <f t="shared" si="21"/>
        <v>1.1401754250991378</v>
      </c>
      <c r="R203" s="5">
        <f t="shared" si="22"/>
        <v>0.8689561254689914</v>
      </c>
      <c r="S203">
        <f t="shared" si="23"/>
        <v>21</v>
      </c>
    </row>
    <row r="204" spans="1:19" ht="12.75">
      <c r="A204" t="s">
        <v>413</v>
      </c>
      <c r="B204">
        <v>1</v>
      </c>
      <c r="C204" t="s">
        <v>414</v>
      </c>
      <c r="D204">
        <v>50647.5</v>
      </c>
      <c r="E204" s="1">
        <v>5</v>
      </c>
      <c r="F204" s="1">
        <v>0</v>
      </c>
      <c r="G204" s="1">
        <v>0</v>
      </c>
      <c r="H204" s="1">
        <v>3</v>
      </c>
      <c r="I204" s="1">
        <f t="shared" si="18"/>
        <v>2</v>
      </c>
      <c r="J204" s="1">
        <f t="shared" si="19"/>
        <v>2.449489742783178</v>
      </c>
      <c r="K204" s="2">
        <v>0</v>
      </c>
      <c r="L204" s="2">
        <v>0</v>
      </c>
      <c r="M204" s="2">
        <v>4</v>
      </c>
      <c r="N204" s="2">
        <v>4</v>
      </c>
      <c r="O204" s="2">
        <v>5</v>
      </c>
      <c r="P204" s="4">
        <f t="shared" si="20"/>
        <v>2.6</v>
      </c>
      <c r="Q204" s="4">
        <f t="shared" si="21"/>
        <v>2.4083189157584592</v>
      </c>
      <c r="R204" s="5">
        <f t="shared" si="22"/>
        <v>0.723266656818027</v>
      </c>
      <c r="S204">
        <f t="shared" si="23"/>
        <v>21</v>
      </c>
    </row>
    <row r="205" spans="1:19" ht="12.75">
      <c r="A205" t="s">
        <v>415</v>
      </c>
      <c r="B205">
        <v>1</v>
      </c>
      <c r="C205" t="s">
        <v>416</v>
      </c>
      <c r="D205">
        <v>18080.5</v>
      </c>
      <c r="E205" s="1">
        <v>0</v>
      </c>
      <c r="F205" s="1">
        <v>2</v>
      </c>
      <c r="G205" s="1">
        <v>5</v>
      </c>
      <c r="H205" s="1">
        <v>1</v>
      </c>
      <c r="I205" s="1">
        <f t="shared" si="18"/>
        <v>2</v>
      </c>
      <c r="J205" s="1">
        <f t="shared" si="19"/>
        <v>2.160246899469287</v>
      </c>
      <c r="K205" s="2">
        <v>6</v>
      </c>
      <c r="L205" s="2">
        <v>2</v>
      </c>
      <c r="M205" s="2">
        <v>2</v>
      </c>
      <c r="N205" s="2">
        <v>3</v>
      </c>
      <c r="O205" s="2">
        <v>0</v>
      </c>
      <c r="P205" s="4">
        <f t="shared" si="20"/>
        <v>2.6</v>
      </c>
      <c r="Q205" s="4">
        <f t="shared" si="21"/>
        <v>2.1908902300206647</v>
      </c>
      <c r="R205" s="5">
        <f t="shared" si="22"/>
        <v>0.6935729044124372</v>
      </c>
      <c r="S205">
        <f t="shared" si="23"/>
        <v>21</v>
      </c>
    </row>
    <row r="206" spans="1:19" ht="12.75">
      <c r="A206" t="s">
        <v>417</v>
      </c>
      <c r="B206">
        <v>1</v>
      </c>
      <c r="C206" t="s">
        <v>418</v>
      </c>
      <c r="D206">
        <v>51495.3</v>
      </c>
      <c r="E206" s="1">
        <v>0</v>
      </c>
      <c r="F206" s="1">
        <v>0</v>
      </c>
      <c r="G206" s="1">
        <v>16</v>
      </c>
      <c r="H206" s="1">
        <v>0</v>
      </c>
      <c r="I206" s="1">
        <f t="shared" si="18"/>
        <v>4</v>
      </c>
      <c r="J206" s="1">
        <f t="shared" si="19"/>
        <v>8</v>
      </c>
      <c r="K206" s="2">
        <v>0</v>
      </c>
      <c r="L206" s="2">
        <v>0</v>
      </c>
      <c r="M206" s="2">
        <v>0</v>
      </c>
      <c r="N206" s="2">
        <v>5</v>
      </c>
      <c r="O206" s="2">
        <v>0</v>
      </c>
      <c r="P206" s="4">
        <f t="shared" si="20"/>
        <v>1</v>
      </c>
      <c r="Q206" s="4">
        <f t="shared" si="21"/>
        <v>2.23606797749979</v>
      </c>
      <c r="R206" s="5">
        <f t="shared" si="22"/>
        <v>0.44318237896345536</v>
      </c>
      <c r="S206">
        <f t="shared" si="23"/>
        <v>21</v>
      </c>
    </row>
    <row r="207" spans="1:19" ht="12.75">
      <c r="A207" t="s">
        <v>419</v>
      </c>
      <c r="B207">
        <v>1</v>
      </c>
      <c r="C207" t="s">
        <v>420</v>
      </c>
      <c r="D207">
        <v>62199.9</v>
      </c>
      <c r="E207" s="1">
        <v>0</v>
      </c>
      <c r="F207" s="1">
        <v>0</v>
      </c>
      <c r="G207" s="1">
        <v>0</v>
      </c>
      <c r="H207" s="1">
        <v>20</v>
      </c>
      <c r="I207" s="1">
        <f t="shared" si="18"/>
        <v>5</v>
      </c>
      <c r="J207" s="1">
        <f t="shared" si="19"/>
        <v>10</v>
      </c>
      <c r="K207" s="2">
        <v>1</v>
      </c>
      <c r="L207" s="2">
        <v>0</v>
      </c>
      <c r="M207" s="2">
        <v>0</v>
      </c>
      <c r="N207" s="2">
        <v>0</v>
      </c>
      <c r="O207" s="2">
        <v>0</v>
      </c>
      <c r="P207" s="4">
        <f t="shared" si="20"/>
        <v>0.2</v>
      </c>
      <c r="Q207" s="4">
        <f t="shared" si="21"/>
        <v>0.4472135954999579</v>
      </c>
      <c r="R207" s="5">
        <f t="shared" si="22"/>
        <v>0.3111687554422269</v>
      </c>
      <c r="S207">
        <f t="shared" si="23"/>
        <v>21</v>
      </c>
    </row>
    <row r="208" spans="1:19" ht="12.75">
      <c r="A208" t="s">
        <v>421</v>
      </c>
      <c r="B208">
        <v>1</v>
      </c>
      <c r="C208" t="s">
        <v>422</v>
      </c>
      <c r="D208">
        <v>30321.1</v>
      </c>
      <c r="E208" s="1">
        <v>4</v>
      </c>
      <c r="F208" s="1">
        <v>0</v>
      </c>
      <c r="G208" s="1">
        <v>0</v>
      </c>
      <c r="H208" s="1">
        <v>4</v>
      </c>
      <c r="I208" s="1">
        <f t="shared" si="18"/>
        <v>2</v>
      </c>
      <c r="J208" s="1">
        <f t="shared" si="19"/>
        <v>2.309401076758503</v>
      </c>
      <c r="K208" s="2">
        <v>0</v>
      </c>
      <c r="L208" s="2">
        <v>0</v>
      </c>
      <c r="M208" s="2">
        <v>1</v>
      </c>
      <c r="N208" s="2">
        <v>1</v>
      </c>
      <c r="O208" s="2">
        <v>10</v>
      </c>
      <c r="P208" s="4">
        <f t="shared" si="20"/>
        <v>2.4</v>
      </c>
      <c r="Q208" s="4">
        <f t="shared" si="21"/>
        <v>4.277849927241488</v>
      </c>
      <c r="R208" s="5">
        <f t="shared" si="22"/>
        <v>0.8720616074074224</v>
      </c>
      <c r="S208">
        <f t="shared" si="23"/>
        <v>20</v>
      </c>
    </row>
    <row r="209" spans="1:19" ht="12.75">
      <c r="A209" t="s">
        <v>423</v>
      </c>
      <c r="B209">
        <v>1</v>
      </c>
      <c r="C209" t="s">
        <v>424</v>
      </c>
      <c r="D209">
        <v>23390.9</v>
      </c>
      <c r="E209" s="1">
        <v>6</v>
      </c>
      <c r="F209" s="1">
        <v>0</v>
      </c>
      <c r="G209" s="1">
        <v>0</v>
      </c>
      <c r="H209" s="1">
        <v>4</v>
      </c>
      <c r="I209" s="1">
        <f t="shared" si="18"/>
        <v>2.5</v>
      </c>
      <c r="J209" s="1">
        <f t="shared" si="19"/>
        <v>3</v>
      </c>
      <c r="K209" s="2">
        <v>0</v>
      </c>
      <c r="L209" s="2">
        <v>0</v>
      </c>
      <c r="M209" s="2">
        <v>4</v>
      </c>
      <c r="N209" s="2">
        <v>2</v>
      </c>
      <c r="O209" s="2">
        <v>4</v>
      </c>
      <c r="P209" s="4">
        <f t="shared" si="20"/>
        <v>2</v>
      </c>
      <c r="Q209" s="4">
        <f t="shared" si="21"/>
        <v>2</v>
      </c>
      <c r="R209" s="5">
        <f t="shared" si="22"/>
        <v>0.7723551262131602</v>
      </c>
      <c r="S209">
        <f t="shared" si="23"/>
        <v>20</v>
      </c>
    </row>
    <row r="210" spans="1:19" ht="12.75">
      <c r="A210" t="s">
        <v>425</v>
      </c>
      <c r="B210">
        <v>1</v>
      </c>
      <c r="C210" t="s">
        <v>426</v>
      </c>
      <c r="D210">
        <v>40384.2</v>
      </c>
      <c r="E210" s="1">
        <v>2</v>
      </c>
      <c r="F210" s="1">
        <v>2</v>
      </c>
      <c r="G210" s="1">
        <v>5</v>
      </c>
      <c r="H210" s="1">
        <v>1</v>
      </c>
      <c r="I210" s="1">
        <f t="shared" si="18"/>
        <v>2.5</v>
      </c>
      <c r="J210" s="1">
        <f t="shared" si="19"/>
        <v>1.7320508075688772</v>
      </c>
      <c r="K210" s="2">
        <v>0</v>
      </c>
      <c r="L210" s="2">
        <v>0</v>
      </c>
      <c r="M210" s="2">
        <v>5</v>
      </c>
      <c r="N210" s="2">
        <v>2</v>
      </c>
      <c r="O210" s="2">
        <v>3</v>
      </c>
      <c r="P210" s="4">
        <f t="shared" si="20"/>
        <v>2</v>
      </c>
      <c r="Q210" s="4">
        <f t="shared" si="21"/>
        <v>2.1213203435596424</v>
      </c>
      <c r="R210" s="5">
        <f t="shared" si="22"/>
        <v>0.7155553163106292</v>
      </c>
      <c r="S210">
        <f t="shared" si="23"/>
        <v>20</v>
      </c>
    </row>
    <row r="211" spans="1:19" ht="12.75">
      <c r="A211" t="s">
        <v>427</v>
      </c>
      <c r="B211">
        <v>1</v>
      </c>
      <c r="C211" t="s">
        <v>428</v>
      </c>
      <c r="D211">
        <v>36671.2</v>
      </c>
      <c r="E211" s="1">
        <v>2</v>
      </c>
      <c r="F211" s="1">
        <v>0</v>
      </c>
      <c r="G211" s="1">
        <v>1</v>
      </c>
      <c r="H211" s="1">
        <v>9</v>
      </c>
      <c r="I211" s="1">
        <f t="shared" si="18"/>
        <v>3</v>
      </c>
      <c r="J211" s="1">
        <f t="shared" si="19"/>
        <v>4.08248290463863</v>
      </c>
      <c r="K211" s="2">
        <v>0</v>
      </c>
      <c r="L211" s="2">
        <v>0</v>
      </c>
      <c r="M211" s="2">
        <v>3</v>
      </c>
      <c r="N211" s="2">
        <v>2</v>
      </c>
      <c r="O211" s="2">
        <v>3</v>
      </c>
      <c r="P211" s="4">
        <f t="shared" si="20"/>
        <v>1.6</v>
      </c>
      <c r="Q211" s="4">
        <f t="shared" si="21"/>
        <v>1.51657508881031</v>
      </c>
      <c r="R211" s="5">
        <f t="shared" si="22"/>
        <v>0.4962208854031872</v>
      </c>
      <c r="S211">
        <f t="shared" si="23"/>
        <v>20</v>
      </c>
    </row>
    <row r="212" spans="1:19" ht="12.75">
      <c r="A212" t="s">
        <v>429</v>
      </c>
      <c r="B212">
        <v>1</v>
      </c>
      <c r="C212" t="s">
        <v>430</v>
      </c>
      <c r="D212">
        <v>29297.4</v>
      </c>
      <c r="E212" s="1">
        <v>7</v>
      </c>
      <c r="F212" s="1">
        <v>0</v>
      </c>
      <c r="G212" s="1">
        <v>2</v>
      </c>
      <c r="H212" s="1">
        <v>3</v>
      </c>
      <c r="I212" s="1">
        <f t="shared" si="18"/>
        <v>3</v>
      </c>
      <c r="J212" s="1">
        <f t="shared" si="19"/>
        <v>2.943920288775949</v>
      </c>
      <c r="K212" s="2">
        <v>0</v>
      </c>
      <c r="L212" s="2">
        <v>0</v>
      </c>
      <c r="M212" s="2">
        <v>4</v>
      </c>
      <c r="N212" s="2">
        <v>2</v>
      </c>
      <c r="O212" s="2">
        <v>2</v>
      </c>
      <c r="P212" s="4">
        <f t="shared" si="20"/>
        <v>1.6</v>
      </c>
      <c r="Q212" s="4">
        <f t="shared" si="21"/>
        <v>1.6733200530681511</v>
      </c>
      <c r="R212" s="5">
        <f t="shared" si="22"/>
        <v>0.3953893639198186</v>
      </c>
      <c r="S212">
        <f t="shared" si="23"/>
        <v>20</v>
      </c>
    </row>
    <row r="213" spans="1:19" ht="12.75">
      <c r="A213" t="s">
        <v>431</v>
      </c>
      <c r="B213">
        <v>1</v>
      </c>
      <c r="C213" t="s">
        <v>432</v>
      </c>
      <c r="D213">
        <v>44291.9</v>
      </c>
      <c r="E213" s="1">
        <v>0</v>
      </c>
      <c r="F213" s="1">
        <v>2</v>
      </c>
      <c r="G213" s="1">
        <v>1</v>
      </c>
      <c r="H213" s="1">
        <v>2</v>
      </c>
      <c r="I213" s="1">
        <f t="shared" si="18"/>
        <v>1.25</v>
      </c>
      <c r="J213" s="1">
        <f t="shared" si="19"/>
        <v>0.9574271077563381</v>
      </c>
      <c r="K213" s="2">
        <v>3</v>
      </c>
      <c r="L213" s="2">
        <v>2</v>
      </c>
      <c r="M213" s="2">
        <v>3</v>
      </c>
      <c r="N213" s="2">
        <v>1</v>
      </c>
      <c r="O213" s="2">
        <v>6</v>
      </c>
      <c r="P213" s="4">
        <f t="shared" si="20"/>
        <v>3</v>
      </c>
      <c r="Q213" s="4">
        <f t="shared" si="21"/>
        <v>1.8708286933869707</v>
      </c>
      <c r="R213" s="5">
        <f t="shared" si="22"/>
        <v>0.13557181002169366</v>
      </c>
      <c r="S213">
        <f t="shared" si="23"/>
        <v>20</v>
      </c>
    </row>
    <row r="214" spans="1:19" ht="12.75">
      <c r="A214" t="s">
        <v>433</v>
      </c>
      <c r="B214">
        <v>1</v>
      </c>
      <c r="C214" t="s">
        <v>434</v>
      </c>
      <c r="D214">
        <v>36277.7</v>
      </c>
      <c r="E214" s="1">
        <v>5</v>
      </c>
      <c r="F214" s="1">
        <v>0</v>
      </c>
      <c r="G214" s="1">
        <v>2</v>
      </c>
      <c r="H214" s="1">
        <v>2</v>
      </c>
      <c r="I214" s="1">
        <f t="shared" si="18"/>
        <v>2.25</v>
      </c>
      <c r="J214" s="1">
        <f t="shared" si="19"/>
        <v>2.0615528128088303</v>
      </c>
      <c r="K214" s="2">
        <v>0</v>
      </c>
      <c r="L214" s="2">
        <v>0</v>
      </c>
      <c r="M214" s="2">
        <v>5</v>
      </c>
      <c r="N214" s="2">
        <v>2</v>
      </c>
      <c r="O214" s="2">
        <v>3</v>
      </c>
      <c r="P214" s="4">
        <f t="shared" si="20"/>
        <v>2</v>
      </c>
      <c r="Q214" s="4">
        <f t="shared" si="21"/>
        <v>2.1213203435596424</v>
      </c>
      <c r="R214" s="5">
        <f t="shared" si="22"/>
        <v>0.8639070418217738</v>
      </c>
      <c r="S214">
        <f t="shared" si="23"/>
        <v>19</v>
      </c>
    </row>
    <row r="215" spans="1:19" ht="12.75">
      <c r="A215" t="s">
        <v>435</v>
      </c>
      <c r="B215">
        <v>1</v>
      </c>
      <c r="C215" t="s">
        <v>436</v>
      </c>
      <c r="D215">
        <v>38147.5</v>
      </c>
      <c r="E215" s="1">
        <v>0</v>
      </c>
      <c r="F215" s="1">
        <v>0</v>
      </c>
      <c r="G215" s="1">
        <v>5</v>
      </c>
      <c r="H215" s="1">
        <v>0</v>
      </c>
      <c r="I215" s="1">
        <f t="shared" si="18"/>
        <v>1.25</v>
      </c>
      <c r="J215" s="1">
        <f t="shared" si="19"/>
        <v>2.5</v>
      </c>
      <c r="K215" s="2">
        <v>0</v>
      </c>
      <c r="L215" s="2">
        <v>0</v>
      </c>
      <c r="M215" s="2">
        <v>0</v>
      </c>
      <c r="N215" s="2">
        <v>0</v>
      </c>
      <c r="O215" s="2">
        <v>14</v>
      </c>
      <c r="P215" s="4">
        <f t="shared" si="20"/>
        <v>2.8</v>
      </c>
      <c r="Q215" s="4">
        <f t="shared" si="21"/>
        <v>6.260990336999411</v>
      </c>
      <c r="R215" s="5">
        <f t="shared" si="22"/>
        <v>0.6585090405082357</v>
      </c>
      <c r="S215">
        <f t="shared" si="23"/>
        <v>19</v>
      </c>
    </row>
    <row r="216" spans="1:19" ht="12.75">
      <c r="A216" t="s">
        <v>437</v>
      </c>
      <c r="B216">
        <v>1</v>
      </c>
      <c r="C216" t="s">
        <v>438</v>
      </c>
      <c r="D216">
        <v>21988.7</v>
      </c>
      <c r="E216" s="1">
        <v>5</v>
      </c>
      <c r="F216" s="1">
        <v>0</v>
      </c>
      <c r="G216" s="1">
        <v>2</v>
      </c>
      <c r="H216" s="1">
        <v>3</v>
      </c>
      <c r="I216" s="1">
        <f t="shared" si="18"/>
        <v>2.5</v>
      </c>
      <c r="J216" s="1">
        <f t="shared" si="19"/>
        <v>2.0816659994661326</v>
      </c>
      <c r="K216" s="2">
        <v>0</v>
      </c>
      <c r="L216" s="2">
        <v>0</v>
      </c>
      <c r="M216" s="2">
        <v>5</v>
      </c>
      <c r="N216" s="2">
        <v>3</v>
      </c>
      <c r="O216" s="2">
        <v>1</v>
      </c>
      <c r="P216" s="4">
        <f t="shared" si="20"/>
        <v>1.8</v>
      </c>
      <c r="Q216" s="4">
        <f t="shared" si="21"/>
        <v>2.16794833886788</v>
      </c>
      <c r="R216" s="5">
        <f t="shared" si="22"/>
        <v>0.6393968805563476</v>
      </c>
      <c r="S216">
        <f t="shared" si="23"/>
        <v>19</v>
      </c>
    </row>
    <row r="217" spans="1:19" ht="12.75">
      <c r="A217" t="s">
        <v>439</v>
      </c>
      <c r="B217">
        <v>1</v>
      </c>
      <c r="C217" t="s">
        <v>440</v>
      </c>
      <c r="D217">
        <v>48033.2</v>
      </c>
      <c r="E217" s="1">
        <v>4</v>
      </c>
      <c r="F217" s="1">
        <v>0</v>
      </c>
      <c r="G217" s="1">
        <v>1</v>
      </c>
      <c r="H217" s="1">
        <v>2</v>
      </c>
      <c r="I217" s="1">
        <f t="shared" si="18"/>
        <v>1.75</v>
      </c>
      <c r="J217" s="1">
        <f t="shared" si="19"/>
        <v>1.707825127659933</v>
      </c>
      <c r="K217" s="2">
        <v>3</v>
      </c>
      <c r="L217" s="2">
        <v>1</v>
      </c>
      <c r="M217" s="2">
        <v>3</v>
      </c>
      <c r="N217" s="2">
        <v>1</v>
      </c>
      <c r="O217" s="2">
        <v>4</v>
      </c>
      <c r="P217" s="4">
        <f t="shared" si="20"/>
        <v>2.4</v>
      </c>
      <c r="Q217" s="4">
        <f t="shared" si="21"/>
        <v>1.3416407864998738</v>
      </c>
      <c r="R217" s="5">
        <f t="shared" si="22"/>
        <v>0.5413723863940829</v>
      </c>
      <c r="S217">
        <f t="shared" si="23"/>
        <v>19</v>
      </c>
    </row>
    <row r="218" spans="1:19" ht="12.75">
      <c r="A218" t="s">
        <v>441</v>
      </c>
      <c r="B218">
        <v>1</v>
      </c>
      <c r="C218" t="s">
        <v>442</v>
      </c>
      <c r="D218">
        <v>65716.7</v>
      </c>
      <c r="E218" s="1">
        <v>5</v>
      </c>
      <c r="F218" s="1">
        <v>0</v>
      </c>
      <c r="G218" s="1">
        <v>0</v>
      </c>
      <c r="H218" s="1">
        <v>0</v>
      </c>
      <c r="I218" s="1">
        <f t="shared" si="18"/>
        <v>1.25</v>
      </c>
      <c r="J218" s="1">
        <f t="shared" si="19"/>
        <v>2.5</v>
      </c>
      <c r="K218" s="2">
        <v>2</v>
      </c>
      <c r="L218" s="2">
        <v>0</v>
      </c>
      <c r="M218" s="2">
        <v>8</v>
      </c>
      <c r="N218" s="2">
        <v>3</v>
      </c>
      <c r="O218" s="2">
        <v>1</v>
      </c>
      <c r="P218" s="4">
        <f t="shared" si="20"/>
        <v>2.8</v>
      </c>
      <c r="Q218" s="4">
        <f t="shared" si="21"/>
        <v>3.1144823004794873</v>
      </c>
      <c r="R218" s="5">
        <f t="shared" si="22"/>
        <v>0.4468385418081581</v>
      </c>
      <c r="S218">
        <f t="shared" si="23"/>
        <v>19</v>
      </c>
    </row>
    <row r="219" spans="1:19" ht="12.75">
      <c r="A219" t="s">
        <v>109</v>
      </c>
      <c r="B219">
        <v>1</v>
      </c>
      <c r="C219" t="s">
        <v>443</v>
      </c>
      <c r="D219">
        <v>49602.2</v>
      </c>
      <c r="E219" s="1">
        <v>0</v>
      </c>
      <c r="F219" s="1">
        <v>0</v>
      </c>
      <c r="G219" s="1">
        <v>0</v>
      </c>
      <c r="H219" s="1">
        <v>0</v>
      </c>
      <c r="I219" s="1">
        <f t="shared" si="18"/>
        <v>0</v>
      </c>
      <c r="J219" s="1">
        <f t="shared" si="19"/>
        <v>0</v>
      </c>
      <c r="K219" s="2">
        <v>19</v>
      </c>
      <c r="L219" s="2">
        <v>0</v>
      </c>
      <c r="M219" s="2">
        <v>0</v>
      </c>
      <c r="N219" s="2">
        <v>0</v>
      </c>
      <c r="O219" s="2">
        <v>0</v>
      </c>
      <c r="P219" s="4">
        <f t="shared" si="20"/>
        <v>3.8</v>
      </c>
      <c r="Q219" s="4">
        <f t="shared" si="21"/>
        <v>8.497058314499201</v>
      </c>
      <c r="R219" s="5">
        <f t="shared" si="22"/>
        <v>0.4070838221099613</v>
      </c>
      <c r="S219">
        <f t="shared" si="23"/>
        <v>19</v>
      </c>
    </row>
    <row r="220" spans="1:19" ht="12.75">
      <c r="A220" t="s">
        <v>444</v>
      </c>
      <c r="B220">
        <v>1</v>
      </c>
      <c r="C220" t="s">
        <v>445</v>
      </c>
      <c r="D220">
        <v>21365.6</v>
      </c>
      <c r="E220" s="1">
        <v>8</v>
      </c>
      <c r="F220" s="1">
        <v>1</v>
      </c>
      <c r="G220" s="1">
        <v>0</v>
      </c>
      <c r="H220" s="1">
        <v>4</v>
      </c>
      <c r="I220" s="1">
        <f t="shared" si="18"/>
        <v>3.25</v>
      </c>
      <c r="J220" s="1">
        <f t="shared" si="19"/>
        <v>3.593976442141304</v>
      </c>
      <c r="K220" s="2">
        <v>0</v>
      </c>
      <c r="L220" s="2">
        <v>0</v>
      </c>
      <c r="M220" s="2">
        <v>2</v>
      </c>
      <c r="N220" s="2">
        <v>3</v>
      </c>
      <c r="O220" s="2">
        <v>1</v>
      </c>
      <c r="P220" s="4">
        <f t="shared" si="20"/>
        <v>1.2</v>
      </c>
      <c r="Q220" s="4">
        <f t="shared" si="21"/>
        <v>1.3038404810405297</v>
      </c>
      <c r="R220" s="5">
        <f t="shared" si="22"/>
        <v>0.26990585692262026</v>
      </c>
      <c r="S220">
        <f t="shared" si="23"/>
        <v>19</v>
      </c>
    </row>
    <row r="221" spans="1:19" ht="12.75">
      <c r="A221" t="s">
        <v>446</v>
      </c>
      <c r="B221">
        <v>1</v>
      </c>
      <c r="C221" t="s">
        <v>447</v>
      </c>
      <c r="D221">
        <v>82149.5</v>
      </c>
      <c r="E221" s="1">
        <v>2</v>
      </c>
      <c r="F221" s="1">
        <v>0</v>
      </c>
      <c r="G221" s="1">
        <v>0</v>
      </c>
      <c r="H221" s="1">
        <v>15</v>
      </c>
      <c r="I221" s="1">
        <f t="shared" si="18"/>
        <v>4.25</v>
      </c>
      <c r="J221" s="1">
        <f t="shared" si="19"/>
        <v>7.22841614740048</v>
      </c>
      <c r="K221" s="2">
        <v>2</v>
      </c>
      <c r="L221" s="2">
        <v>0</v>
      </c>
      <c r="M221" s="2">
        <v>0</v>
      </c>
      <c r="N221" s="2">
        <v>0</v>
      </c>
      <c r="O221" s="2">
        <v>0</v>
      </c>
      <c r="P221" s="4">
        <f t="shared" si="20"/>
        <v>0.4</v>
      </c>
      <c r="Q221" s="4">
        <f t="shared" si="21"/>
        <v>0.8944271909999159</v>
      </c>
      <c r="R221" s="5">
        <f t="shared" si="22"/>
        <v>0.2689402929300697</v>
      </c>
      <c r="S221">
        <f t="shared" si="23"/>
        <v>19</v>
      </c>
    </row>
    <row r="222" spans="1:19" ht="12.75">
      <c r="A222" t="s">
        <v>448</v>
      </c>
      <c r="B222">
        <v>1</v>
      </c>
      <c r="C222" t="s">
        <v>449</v>
      </c>
      <c r="D222">
        <v>38499.9</v>
      </c>
      <c r="E222" s="1">
        <v>3</v>
      </c>
      <c r="F222" s="1">
        <v>2</v>
      </c>
      <c r="G222" s="1">
        <v>0</v>
      </c>
      <c r="H222" s="1">
        <v>8</v>
      </c>
      <c r="I222" s="1">
        <f t="shared" si="18"/>
        <v>3.25</v>
      </c>
      <c r="J222" s="1">
        <f t="shared" si="19"/>
        <v>3.4034296427770228</v>
      </c>
      <c r="K222" s="2">
        <v>0</v>
      </c>
      <c r="L222" s="2">
        <v>0</v>
      </c>
      <c r="M222" s="2">
        <v>3</v>
      </c>
      <c r="N222" s="2">
        <v>2</v>
      </c>
      <c r="O222" s="2">
        <v>1</v>
      </c>
      <c r="P222" s="4">
        <f t="shared" si="20"/>
        <v>1.2</v>
      </c>
      <c r="Q222" s="4">
        <f t="shared" si="21"/>
        <v>1.3038404810405297</v>
      </c>
      <c r="R222" s="5">
        <f t="shared" si="22"/>
        <v>0.24998312988273697</v>
      </c>
      <c r="S222">
        <f t="shared" si="23"/>
        <v>19</v>
      </c>
    </row>
    <row r="223" spans="1:19" ht="12.75">
      <c r="A223" t="s">
        <v>450</v>
      </c>
      <c r="B223">
        <v>1</v>
      </c>
      <c r="C223" t="s">
        <v>451</v>
      </c>
      <c r="D223">
        <v>34590.2</v>
      </c>
      <c r="E223" s="1">
        <v>4</v>
      </c>
      <c r="F223" s="1">
        <v>2</v>
      </c>
      <c r="G223" s="1">
        <v>2</v>
      </c>
      <c r="H223" s="1">
        <v>2</v>
      </c>
      <c r="I223" s="1">
        <f t="shared" si="18"/>
        <v>2.5</v>
      </c>
      <c r="J223" s="1">
        <f t="shared" si="19"/>
        <v>1</v>
      </c>
      <c r="K223" s="2">
        <v>2</v>
      </c>
      <c r="L223" s="2">
        <v>2</v>
      </c>
      <c r="M223" s="2">
        <v>2</v>
      </c>
      <c r="N223" s="2">
        <v>1</v>
      </c>
      <c r="O223" s="2">
        <v>2</v>
      </c>
      <c r="P223" s="4">
        <f t="shared" si="20"/>
        <v>1.8</v>
      </c>
      <c r="Q223" s="4">
        <f t="shared" si="21"/>
        <v>0.44721359549995815</v>
      </c>
      <c r="R223" s="5">
        <f t="shared" si="22"/>
        <v>0.19961866625878943</v>
      </c>
      <c r="S223">
        <f t="shared" si="23"/>
        <v>19</v>
      </c>
    </row>
    <row r="224" spans="1:19" ht="12.75">
      <c r="A224" t="s">
        <v>452</v>
      </c>
      <c r="B224">
        <v>1</v>
      </c>
      <c r="C224" t="s">
        <v>453</v>
      </c>
      <c r="D224">
        <v>35014.8</v>
      </c>
      <c r="E224" s="1">
        <v>8</v>
      </c>
      <c r="F224" s="1">
        <v>0</v>
      </c>
      <c r="G224" s="1">
        <v>0</v>
      </c>
      <c r="H224" s="1">
        <v>0</v>
      </c>
      <c r="I224" s="1">
        <f t="shared" si="18"/>
        <v>2</v>
      </c>
      <c r="J224" s="1">
        <f t="shared" si="19"/>
        <v>4</v>
      </c>
      <c r="K224" s="2">
        <v>2</v>
      </c>
      <c r="L224" s="2">
        <v>0</v>
      </c>
      <c r="M224" s="2">
        <v>3</v>
      </c>
      <c r="N224" s="2">
        <v>1</v>
      </c>
      <c r="O224" s="2">
        <v>4</v>
      </c>
      <c r="P224" s="4">
        <f t="shared" si="20"/>
        <v>2</v>
      </c>
      <c r="Q224" s="4">
        <f t="shared" si="21"/>
        <v>1.5811388300841898</v>
      </c>
      <c r="R224" s="5">
        <f t="shared" si="22"/>
        <v>1</v>
      </c>
      <c r="S224">
        <f t="shared" si="23"/>
        <v>18</v>
      </c>
    </row>
    <row r="225" spans="1:19" ht="12.75">
      <c r="A225" t="s">
        <v>454</v>
      </c>
      <c r="B225">
        <v>1</v>
      </c>
      <c r="C225" t="s">
        <v>455</v>
      </c>
      <c r="D225">
        <v>65853.4</v>
      </c>
      <c r="E225" s="1">
        <v>0</v>
      </c>
      <c r="F225" s="1">
        <v>7</v>
      </c>
      <c r="G225" s="1">
        <v>0</v>
      </c>
      <c r="H225" s="1">
        <v>1</v>
      </c>
      <c r="I225" s="1">
        <f t="shared" si="18"/>
        <v>2</v>
      </c>
      <c r="J225" s="1">
        <f t="shared" si="19"/>
        <v>3.366501646120693</v>
      </c>
      <c r="K225" s="2">
        <v>3</v>
      </c>
      <c r="L225" s="2">
        <v>2</v>
      </c>
      <c r="M225" s="2">
        <v>2</v>
      </c>
      <c r="N225" s="2">
        <v>0</v>
      </c>
      <c r="O225" s="2">
        <v>3</v>
      </c>
      <c r="P225" s="4">
        <f t="shared" si="20"/>
        <v>2</v>
      </c>
      <c r="Q225" s="4">
        <f t="shared" si="21"/>
        <v>1.224744871391589</v>
      </c>
      <c r="R225" s="5">
        <f t="shared" si="22"/>
        <v>1</v>
      </c>
      <c r="S225">
        <f t="shared" si="23"/>
        <v>18</v>
      </c>
    </row>
    <row r="226" spans="1:19" ht="12.75">
      <c r="A226" t="s">
        <v>456</v>
      </c>
      <c r="B226">
        <v>1</v>
      </c>
      <c r="C226" t="s">
        <v>457</v>
      </c>
      <c r="D226">
        <v>57205</v>
      </c>
      <c r="E226" s="1">
        <v>0</v>
      </c>
      <c r="F226" s="1">
        <v>6</v>
      </c>
      <c r="G226" s="1">
        <v>3</v>
      </c>
      <c r="H226" s="1">
        <v>0</v>
      </c>
      <c r="I226" s="1">
        <f t="shared" si="18"/>
        <v>2.25</v>
      </c>
      <c r="J226" s="1">
        <f t="shared" si="19"/>
        <v>2.8722813232690143</v>
      </c>
      <c r="K226" s="2">
        <v>4</v>
      </c>
      <c r="L226" s="2">
        <v>0</v>
      </c>
      <c r="M226" s="2">
        <v>3</v>
      </c>
      <c r="N226" s="2">
        <v>2</v>
      </c>
      <c r="O226" s="2">
        <v>0</v>
      </c>
      <c r="P226" s="4">
        <f t="shared" si="20"/>
        <v>1.8</v>
      </c>
      <c r="Q226" s="4">
        <f t="shared" si="21"/>
        <v>1.7888543819998317</v>
      </c>
      <c r="R226" s="5">
        <f t="shared" si="22"/>
        <v>0.7804868686036688</v>
      </c>
      <c r="S226">
        <f t="shared" si="23"/>
        <v>18</v>
      </c>
    </row>
    <row r="227" spans="1:19" ht="12.75">
      <c r="A227" t="s">
        <v>458</v>
      </c>
      <c r="B227">
        <v>1</v>
      </c>
      <c r="C227" t="s">
        <v>459</v>
      </c>
      <c r="D227">
        <v>11812.8</v>
      </c>
      <c r="E227" s="1">
        <v>0</v>
      </c>
      <c r="F227" s="1">
        <v>2</v>
      </c>
      <c r="G227" s="1">
        <v>4</v>
      </c>
      <c r="H227" s="1">
        <v>3</v>
      </c>
      <c r="I227" s="1">
        <f t="shared" si="18"/>
        <v>2.25</v>
      </c>
      <c r="J227" s="1">
        <f t="shared" si="19"/>
        <v>1.707825127659933</v>
      </c>
      <c r="K227" s="2">
        <v>4</v>
      </c>
      <c r="L227" s="2">
        <v>3</v>
      </c>
      <c r="M227" s="2">
        <v>0</v>
      </c>
      <c r="N227" s="2">
        <v>2</v>
      </c>
      <c r="O227" s="2">
        <v>0</v>
      </c>
      <c r="P227" s="4">
        <f t="shared" si="20"/>
        <v>1.8</v>
      </c>
      <c r="Q227" s="4">
        <f t="shared" si="21"/>
        <v>1.7888543819998317</v>
      </c>
      <c r="R227" s="5">
        <f t="shared" si="22"/>
        <v>0.7135640009024695</v>
      </c>
      <c r="S227">
        <f t="shared" si="23"/>
        <v>18</v>
      </c>
    </row>
    <row r="228" spans="1:19" ht="12.75">
      <c r="A228" t="s">
        <v>460</v>
      </c>
      <c r="B228">
        <v>1</v>
      </c>
      <c r="C228" t="s">
        <v>461</v>
      </c>
      <c r="D228">
        <v>45369.9</v>
      </c>
      <c r="E228" s="1">
        <v>4</v>
      </c>
      <c r="F228" s="1">
        <v>0</v>
      </c>
      <c r="G228" s="1">
        <v>0</v>
      </c>
      <c r="H228" s="1">
        <v>2</v>
      </c>
      <c r="I228" s="1">
        <f t="shared" si="18"/>
        <v>1.5</v>
      </c>
      <c r="J228" s="1">
        <f t="shared" si="19"/>
        <v>1.9148542155126762</v>
      </c>
      <c r="K228" s="2">
        <v>1</v>
      </c>
      <c r="L228" s="2">
        <v>0</v>
      </c>
      <c r="M228" s="2">
        <v>4</v>
      </c>
      <c r="N228" s="2">
        <v>3</v>
      </c>
      <c r="O228" s="2">
        <v>4</v>
      </c>
      <c r="P228" s="4">
        <f t="shared" si="20"/>
        <v>2.4</v>
      </c>
      <c r="Q228" s="4">
        <f t="shared" si="21"/>
        <v>1.816590212458495</v>
      </c>
      <c r="R228" s="5">
        <f t="shared" si="22"/>
        <v>0.4939503483848756</v>
      </c>
      <c r="S228">
        <f t="shared" si="23"/>
        <v>18</v>
      </c>
    </row>
    <row r="229" spans="1:19" ht="12.75">
      <c r="A229" t="s">
        <v>462</v>
      </c>
      <c r="B229">
        <v>1</v>
      </c>
      <c r="C229" t="s">
        <v>463</v>
      </c>
      <c r="D229">
        <v>49906.6</v>
      </c>
      <c r="E229" s="1">
        <v>2</v>
      </c>
      <c r="F229" s="1">
        <v>0</v>
      </c>
      <c r="G229" s="1">
        <v>2</v>
      </c>
      <c r="H229" s="1">
        <v>1</v>
      </c>
      <c r="I229" s="1">
        <f t="shared" si="18"/>
        <v>1.25</v>
      </c>
      <c r="J229" s="1">
        <f t="shared" si="19"/>
        <v>0.9574271077563381</v>
      </c>
      <c r="K229" s="2">
        <v>0</v>
      </c>
      <c r="L229" s="2">
        <v>0</v>
      </c>
      <c r="M229" s="2">
        <v>3</v>
      </c>
      <c r="N229" s="2">
        <v>4</v>
      </c>
      <c r="O229" s="2">
        <v>6</v>
      </c>
      <c r="P229" s="4">
        <f t="shared" si="20"/>
        <v>2.6</v>
      </c>
      <c r="Q229" s="4">
        <f t="shared" si="21"/>
        <v>2.6076809620810595</v>
      </c>
      <c r="R229" s="5">
        <f t="shared" si="22"/>
        <v>0.36300403897711175</v>
      </c>
      <c r="S229">
        <f t="shared" si="23"/>
        <v>18</v>
      </c>
    </row>
    <row r="230" spans="1:19" ht="12.75">
      <c r="A230" t="s">
        <v>464</v>
      </c>
      <c r="B230">
        <v>1</v>
      </c>
      <c r="C230" t="s">
        <v>465</v>
      </c>
      <c r="D230">
        <v>45082.3</v>
      </c>
      <c r="E230" s="1">
        <v>6</v>
      </c>
      <c r="F230" s="1">
        <v>0</v>
      </c>
      <c r="G230" s="1">
        <v>1</v>
      </c>
      <c r="H230" s="1">
        <v>5</v>
      </c>
      <c r="I230" s="1">
        <f t="shared" si="18"/>
        <v>3</v>
      </c>
      <c r="J230" s="1">
        <f t="shared" si="19"/>
        <v>2.943920288775949</v>
      </c>
      <c r="K230" s="2">
        <v>0</v>
      </c>
      <c r="L230" s="2">
        <v>0</v>
      </c>
      <c r="M230" s="2">
        <v>0</v>
      </c>
      <c r="N230" s="2">
        <v>3</v>
      </c>
      <c r="O230" s="2">
        <v>3</v>
      </c>
      <c r="P230" s="4">
        <f t="shared" si="20"/>
        <v>1.2</v>
      </c>
      <c r="Q230" s="4">
        <f t="shared" si="21"/>
        <v>1.6431676725154984</v>
      </c>
      <c r="R230" s="5">
        <f t="shared" si="22"/>
        <v>0.2801825090236244</v>
      </c>
      <c r="S230">
        <f t="shared" si="23"/>
        <v>18</v>
      </c>
    </row>
    <row r="231" spans="1:19" ht="12.75">
      <c r="A231" t="s">
        <v>466</v>
      </c>
      <c r="B231">
        <v>1</v>
      </c>
      <c r="C231" t="s">
        <v>467</v>
      </c>
      <c r="D231">
        <v>67701.5</v>
      </c>
      <c r="E231" s="1">
        <v>0</v>
      </c>
      <c r="F231" s="1">
        <v>5</v>
      </c>
      <c r="G231" s="1">
        <v>6</v>
      </c>
      <c r="H231" s="1">
        <v>1</v>
      </c>
      <c r="I231" s="1">
        <f t="shared" si="18"/>
        <v>3</v>
      </c>
      <c r="J231" s="1">
        <f t="shared" si="19"/>
        <v>2.943920288775949</v>
      </c>
      <c r="K231" s="2">
        <v>1</v>
      </c>
      <c r="L231" s="2">
        <v>0</v>
      </c>
      <c r="M231" s="2">
        <v>2</v>
      </c>
      <c r="N231" s="2">
        <v>3</v>
      </c>
      <c r="O231" s="2">
        <v>0</v>
      </c>
      <c r="P231" s="4">
        <f t="shared" si="20"/>
        <v>1.2</v>
      </c>
      <c r="Q231" s="4">
        <f t="shared" si="21"/>
        <v>1.3038404810405297</v>
      </c>
      <c r="R231" s="5">
        <f t="shared" si="22"/>
        <v>0.2550697481524359</v>
      </c>
      <c r="S231">
        <f t="shared" si="23"/>
        <v>18</v>
      </c>
    </row>
    <row r="232" spans="1:19" ht="12.75">
      <c r="A232" t="s">
        <v>468</v>
      </c>
      <c r="B232">
        <v>1</v>
      </c>
      <c r="C232" t="s">
        <v>469</v>
      </c>
      <c r="D232">
        <v>7857.4</v>
      </c>
      <c r="E232" s="1">
        <v>4</v>
      </c>
      <c r="F232" s="1">
        <v>2</v>
      </c>
      <c r="G232" s="1">
        <v>4</v>
      </c>
      <c r="H232" s="1">
        <v>2</v>
      </c>
      <c r="I232" s="1">
        <f t="shared" si="18"/>
        <v>3</v>
      </c>
      <c r="J232" s="1">
        <f t="shared" si="19"/>
        <v>1.1547005383792515</v>
      </c>
      <c r="K232" s="2">
        <v>0</v>
      </c>
      <c r="L232" s="2">
        <v>0</v>
      </c>
      <c r="M232" s="2">
        <v>2</v>
      </c>
      <c r="N232" s="2">
        <v>3</v>
      </c>
      <c r="O232" s="2">
        <v>1</v>
      </c>
      <c r="P232" s="4">
        <f t="shared" si="20"/>
        <v>1.2</v>
      </c>
      <c r="Q232" s="4">
        <f t="shared" si="21"/>
        <v>1.3038404810405297</v>
      </c>
      <c r="R232" s="5">
        <f t="shared" si="22"/>
        <v>0.06758329355491142</v>
      </c>
      <c r="S232">
        <f t="shared" si="23"/>
        <v>18</v>
      </c>
    </row>
    <row r="233" spans="1:19" ht="12.75">
      <c r="A233" s="6" t="s">
        <v>470</v>
      </c>
      <c r="B233" s="6">
        <v>1</v>
      </c>
      <c r="C233" s="6" t="s">
        <v>471</v>
      </c>
      <c r="D233" s="6">
        <v>125112.1</v>
      </c>
      <c r="E233" s="7">
        <v>5</v>
      </c>
      <c r="F233" s="7">
        <v>0</v>
      </c>
      <c r="G233" s="7">
        <v>4</v>
      </c>
      <c r="H233" s="7">
        <v>7</v>
      </c>
      <c r="I233" s="7">
        <f t="shared" si="18"/>
        <v>4</v>
      </c>
      <c r="J233" s="7">
        <f t="shared" si="19"/>
        <v>2.943920288775949</v>
      </c>
      <c r="K233" s="8">
        <v>0</v>
      </c>
      <c r="L233" s="8">
        <v>0</v>
      </c>
      <c r="M233" s="8">
        <v>0</v>
      </c>
      <c r="N233" s="8">
        <v>0</v>
      </c>
      <c r="O233" s="8">
        <v>2</v>
      </c>
      <c r="P233" s="8">
        <f t="shared" si="20"/>
        <v>0.4</v>
      </c>
      <c r="Q233" s="8">
        <f t="shared" si="21"/>
        <v>0.8944271909999159</v>
      </c>
      <c r="R233" s="9">
        <f t="shared" si="22"/>
        <v>0.034032728991763295</v>
      </c>
      <c r="S233">
        <f t="shared" si="23"/>
        <v>18</v>
      </c>
    </row>
    <row r="234" spans="1:19" ht="12.75">
      <c r="A234" s="6" t="s">
        <v>472</v>
      </c>
      <c r="B234" s="6">
        <v>1</v>
      </c>
      <c r="C234" s="6" t="s">
        <v>473</v>
      </c>
      <c r="D234" s="6">
        <v>61664.2</v>
      </c>
      <c r="E234" s="7">
        <v>5</v>
      </c>
      <c r="F234" s="7">
        <v>1</v>
      </c>
      <c r="G234" s="7">
        <v>5</v>
      </c>
      <c r="H234" s="7">
        <v>4</v>
      </c>
      <c r="I234" s="7">
        <f t="shared" si="18"/>
        <v>3.75</v>
      </c>
      <c r="J234" s="7">
        <f t="shared" si="19"/>
        <v>1.8929694486000912</v>
      </c>
      <c r="K234" s="8">
        <v>0</v>
      </c>
      <c r="L234" s="8">
        <v>0</v>
      </c>
      <c r="M234" s="8">
        <v>3</v>
      </c>
      <c r="N234" s="8">
        <v>0</v>
      </c>
      <c r="O234" s="8">
        <v>0</v>
      </c>
      <c r="P234" s="8">
        <f t="shared" si="20"/>
        <v>0.6</v>
      </c>
      <c r="Q234" s="8">
        <f t="shared" si="21"/>
        <v>1.3416407864998738</v>
      </c>
      <c r="R234" s="9">
        <f t="shared" si="22"/>
        <v>0.02194965532519009</v>
      </c>
      <c r="S234">
        <f t="shared" si="23"/>
        <v>18</v>
      </c>
    </row>
    <row r="235" spans="1:19" ht="12.75">
      <c r="A235" s="6" t="s">
        <v>474</v>
      </c>
      <c r="B235" s="6">
        <v>1</v>
      </c>
      <c r="C235" s="6" t="s">
        <v>475</v>
      </c>
      <c r="D235" s="6">
        <v>40234.6</v>
      </c>
      <c r="E235" s="7">
        <v>4</v>
      </c>
      <c r="F235" s="7">
        <v>2</v>
      </c>
      <c r="G235" s="7">
        <v>4</v>
      </c>
      <c r="H235" s="7">
        <v>4</v>
      </c>
      <c r="I235" s="7">
        <f t="shared" si="18"/>
        <v>3.5</v>
      </c>
      <c r="J235" s="7">
        <f t="shared" si="19"/>
        <v>1</v>
      </c>
      <c r="K235" s="8">
        <v>1</v>
      </c>
      <c r="L235" s="8">
        <v>0</v>
      </c>
      <c r="M235" s="8">
        <v>0</v>
      </c>
      <c r="N235" s="8">
        <v>0</v>
      </c>
      <c r="O235" s="8">
        <v>3</v>
      </c>
      <c r="P235" s="8">
        <f t="shared" si="20"/>
        <v>0.8</v>
      </c>
      <c r="Q235" s="8">
        <f t="shared" si="21"/>
        <v>1.3038404810405297</v>
      </c>
      <c r="R235" s="9">
        <f t="shared" si="22"/>
        <v>0.01141634038569908</v>
      </c>
      <c r="S235">
        <f t="shared" si="23"/>
        <v>18</v>
      </c>
    </row>
    <row r="236" spans="1:19" ht="12.75">
      <c r="A236" t="s">
        <v>476</v>
      </c>
      <c r="B236">
        <v>1</v>
      </c>
      <c r="C236" t="s">
        <v>477</v>
      </c>
      <c r="D236">
        <v>14055.5</v>
      </c>
      <c r="E236" s="1">
        <v>0</v>
      </c>
      <c r="F236" s="1">
        <v>1</v>
      </c>
      <c r="G236" s="1">
        <v>2</v>
      </c>
      <c r="H236" s="1">
        <v>4</v>
      </c>
      <c r="I236" s="1">
        <f t="shared" si="18"/>
        <v>1.75</v>
      </c>
      <c r="J236" s="1">
        <f t="shared" si="19"/>
        <v>1.707825127659933</v>
      </c>
      <c r="K236" s="2">
        <v>6</v>
      </c>
      <c r="L236" s="2">
        <v>2</v>
      </c>
      <c r="M236" s="2">
        <v>0</v>
      </c>
      <c r="N236" s="2">
        <v>2</v>
      </c>
      <c r="O236" s="2">
        <v>0</v>
      </c>
      <c r="P236" s="4">
        <f t="shared" si="20"/>
        <v>2</v>
      </c>
      <c r="Q236" s="4">
        <f t="shared" si="21"/>
        <v>2.449489742783178</v>
      </c>
      <c r="R236" s="5">
        <f t="shared" si="22"/>
        <v>0.8680798534961659</v>
      </c>
      <c r="S236">
        <f t="shared" si="23"/>
        <v>17</v>
      </c>
    </row>
    <row r="237" spans="1:19" ht="12.75">
      <c r="A237" t="s">
        <v>478</v>
      </c>
      <c r="B237">
        <v>1</v>
      </c>
      <c r="C237" t="s">
        <v>479</v>
      </c>
      <c r="D237">
        <v>46465.7</v>
      </c>
      <c r="E237" s="1">
        <v>8</v>
      </c>
      <c r="F237" s="1">
        <v>0</v>
      </c>
      <c r="G237" s="1">
        <v>0</v>
      </c>
      <c r="H237" s="1">
        <v>1</v>
      </c>
      <c r="I237" s="1">
        <f t="shared" si="18"/>
        <v>2.25</v>
      </c>
      <c r="J237" s="1">
        <f t="shared" si="19"/>
        <v>3.8622100754188224</v>
      </c>
      <c r="K237" s="2">
        <v>0</v>
      </c>
      <c r="L237" s="2">
        <v>1</v>
      </c>
      <c r="M237" s="2">
        <v>3</v>
      </c>
      <c r="N237" s="2">
        <v>3</v>
      </c>
      <c r="O237" s="2">
        <v>1</v>
      </c>
      <c r="P237" s="4">
        <f t="shared" si="20"/>
        <v>1.6</v>
      </c>
      <c r="Q237" s="4">
        <f t="shared" si="21"/>
        <v>1.3416407864998738</v>
      </c>
      <c r="R237" s="5">
        <f t="shared" si="22"/>
        <v>0.7325551343047669</v>
      </c>
      <c r="S237">
        <f t="shared" si="23"/>
        <v>17</v>
      </c>
    </row>
    <row r="238" spans="1:19" ht="12.75">
      <c r="A238" t="s">
        <v>480</v>
      </c>
      <c r="B238">
        <v>1</v>
      </c>
      <c r="C238" t="s">
        <v>481</v>
      </c>
      <c r="D238">
        <v>10183</v>
      </c>
      <c r="E238" s="1">
        <v>0</v>
      </c>
      <c r="F238" s="1">
        <v>0</v>
      </c>
      <c r="G238" s="1">
        <v>5</v>
      </c>
      <c r="H238" s="1">
        <v>0</v>
      </c>
      <c r="I238" s="1">
        <f t="shared" si="18"/>
        <v>1.25</v>
      </c>
      <c r="J238" s="1">
        <f t="shared" si="19"/>
        <v>2.5</v>
      </c>
      <c r="K238" s="2">
        <v>0</v>
      </c>
      <c r="L238" s="2">
        <v>0</v>
      </c>
      <c r="M238" s="2">
        <v>0</v>
      </c>
      <c r="N238" s="2">
        <v>0</v>
      </c>
      <c r="O238" s="2">
        <v>12</v>
      </c>
      <c r="P238" s="4">
        <f t="shared" si="20"/>
        <v>2.4</v>
      </c>
      <c r="Q238" s="4">
        <f t="shared" si="21"/>
        <v>5.366563145999495</v>
      </c>
      <c r="R238" s="5">
        <f t="shared" si="22"/>
        <v>0.7067935470476955</v>
      </c>
      <c r="S238">
        <f t="shared" si="23"/>
        <v>17</v>
      </c>
    </row>
    <row r="239" spans="1:19" ht="12.75">
      <c r="A239" t="s">
        <v>482</v>
      </c>
      <c r="B239">
        <v>1</v>
      </c>
      <c r="C239" t="s">
        <v>483</v>
      </c>
      <c r="D239">
        <v>40211.5</v>
      </c>
      <c r="E239" s="1">
        <v>4</v>
      </c>
      <c r="F239" s="1">
        <v>0</v>
      </c>
      <c r="G239" s="1">
        <v>0</v>
      </c>
      <c r="H239" s="1">
        <v>5</v>
      </c>
      <c r="I239" s="1">
        <f t="shared" si="18"/>
        <v>2.25</v>
      </c>
      <c r="J239" s="1">
        <f t="shared" si="19"/>
        <v>2.6299556396765835</v>
      </c>
      <c r="K239" s="2">
        <v>4</v>
      </c>
      <c r="L239" s="2">
        <v>4</v>
      </c>
      <c r="M239" s="2">
        <v>0</v>
      </c>
      <c r="N239" s="2">
        <v>0</v>
      </c>
      <c r="O239" s="2">
        <v>0</v>
      </c>
      <c r="P239" s="4">
        <f t="shared" si="20"/>
        <v>1.6</v>
      </c>
      <c r="Q239" s="4">
        <f t="shared" si="21"/>
        <v>2.1908902300206643</v>
      </c>
      <c r="R239" s="5">
        <f t="shared" si="22"/>
        <v>0.6971475472207656</v>
      </c>
      <c r="S239">
        <f t="shared" si="23"/>
        <v>17</v>
      </c>
    </row>
    <row r="240" spans="1:19" ht="12.75">
      <c r="A240" t="s">
        <v>484</v>
      </c>
      <c r="B240">
        <v>1</v>
      </c>
      <c r="C240" t="s">
        <v>485</v>
      </c>
      <c r="D240">
        <v>24339.8</v>
      </c>
      <c r="E240" s="1">
        <v>7</v>
      </c>
      <c r="F240" s="1">
        <v>2</v>
      </c>
      <c r="G240" s="1">
        <v>0</v>
      </c>
      <c r="H240" s="1">
        <v>3</v>
      </c>
      <c r="I240" s="1">
        <f t="shared" si="18"/>
        <v>3</v>
      </c>
      <c r="J240" s="1">
        <f t="shared" si="19"/>
        <v>2.943920288775949</v>
      </c>
      <c r="K240" s="2">
        <v>0</v>
      </c>
      <c r="L240" s="2">
        <v>0</v>
      </c>
      <c r="M240" s="2">
        <v>4</v>
      </c>
      <c r="N240" s="2">
        <v>0</v>
      </c>
      <c r="O240" s="2">
        <v>1</v>
      </c>
      <c r="P240" s="4">
        <f t="shared" si="20"/>
        <v>1</v>
      </c>
      <c r="Q240" s="4">
        <f t="shared" si="21"/>
        <v>1.7320508075688772</v>
      </c>
      <c r="R240" s="5">
        <f t="shared" si="22"/>
        <v>0.24145576985624506</v>
      </c>
      <c r="S240">
        <f t="shared" si="23"/>
        <v>17</v>
      </c>
    </row>
    <row r="241" spans="1:19" ht="12.75">
      <c r="A241" t="s">
        <v>486</v>
      </c>
      <c r="B241">
        <v>1</v>
      </c>
      <c r="C241" t="s">
        <v>487</v>
      </c>
      <c r="D241">
        <v>24684.5</v>
      </c>
      <c r="E241" s="1">
        <v>5</v>
      </c>
      <c r="F241" s="1">
        <v>1</v>
      </c>
      <c r="G241" s="1">
        <v>2</v>
      </c>
      <c r="H241" s="1">
        <v>3</v>
      </c>
      <c r="I241" s="1">
        <f t="shared" si="18"/>
        <v>2.75</v>
      </c>
      <c r="J241" s="1">
        <f t="shared" si="19"/>
        <v>1.707825127659933</v>
      </c>
      <c r="K241" s="2">
        <v>0</v>
      </c>
      <c r="L241" s="2">
        <v>0</v>
      </c>
      <c r="M241" s="2">
        <v>2</v>
      </c>
      <c r="N241" s="2">
        <v>2</v>
      </c>
      <c r="O241" s="2">
        <v>2</v>
      </c>
      <c r="P241" s="4">
        <f t="shared" si="20"/>
        <v>1.2</v>
      </c>
      <c r="Q241" s="4">
        <f t="shared" si="21"/>
        <v>1.0954451150103321</v>
      </c>
      <c r="R241" s="5">
        <f t="shared" si="22"/>
        <v>0.14072069999717385</v>
      </c>
      <c r="S241">
        <f t="shared" si="23"/>
        <v>17</v>
      </c>
    </row>
    <row r="242" spans="1:19" ht="12.75">
      <c r="A242" t="s">
        <v>488</v>
      </c>
      <c r="B242">
        <v>1</v>
      </c>
      <c r="C242" t="s">
        <v>489</v>
      </c>
      <c r="D242">
        <v>209707.3</v>
      </c>
      <c r="E242" s="1">
        <v>4</v>
      </c>
      <c r="F242" s="1">
        <v>0</v>
      </c>
      <c r="G242" s="1">
        <v>1</v>
      </c>
      <c r="H242" s="1">
        <v>2</v>
      </c>
      <c r="I242" s="1">
        <f t="shared" si="18"/>
        <v>1.75</v>
      </c>
      <c r="J242" s="1">
        <f t="shared" si="19"/>
        <v>1.707825127659933</v>
      </c>
      <c r="K242" s="2">
        <v>0</v>
      </c>
      <c r="L242" s="2">
        <v>0</v>
      </c>
      <c r="M242" s="2">
        <v>0</v>
      </c>
      <c r="N242" s="2">
        <v>3</v>
      </c>
      <c r="O242" s="2">
        <v>6</v>
      </c>
      <c r="P242" s="4">
        <f t="shared" si="20"/>
        <v>1.8</v>
      </c>
      <c r="Q242" s="4">
        <f t="shared" si="21"/>
        <v>2.6832815729997477</v>
      </c>
      <c r="R242" s="5">
        <f t="shared" si="22"/>
        <v>0.9752255959521592</v>
      </c>
      <c r="S242">
        <f t="shared" si="23"/>
        <v>16</v>
      </c>
    </row>
    <row r="243" spans="1:19" ht="12.75">
      <c r="A243" t="s">
        <v>490</v>
      </c>
      <c r="B243">
        <v>1</v>
      </c>
      <c r="C243" t="s">
        <v>491</v>
      </c>
      <c r="D243">
        <v>45141.2</v>
      </c>
      <c r="E243" s="1">
        <v>0</v>
      </c>
      <c r="F243" s="1">
        <v>4</v>
      </c>
      <c r="G243" s="1">
        <v>3</v>
      </c>
      <c r="H243" s="1">
        <v>0</v>
      </c>
      <c r="I243" s="1">
        <f t="shared" si="18"/>
        <v>1.75</v>
      </c>
      <c r="J243" s="1">
        <f t="shared" si="19"/>
        <v>2.0615528128088303</v>
      </c>
      <c r="K243" s="2">
        <v>4</v>
      </c>
      <c r="L243" s="2">
        <v>2</v>
      </c>
      <c r="M243" s="2">
        <v>2</v>
      </c>
      <c r="N243" s="2">
        <v>1</v>
      </c>
      <c r="O243" s="2">
        <v>0</v>
      </c>
      <c r="P243" s="4">
        <f t="shared" si="20"/>
        <v>1.8</v>
      </c>
      <c r="Q243" s="4">
        <f t="shared" si="21"/>
        <v>1.4832396974191326</v>
      </c>
      <c r="R243" s="5">
        <f t="shared" si="22"/>
        <v>0.96730201705613</v>
      </c>
      <c r="S243">
        <f t="shared" si="23"/>
        <v>16</v>
      </c>
    </row>
    <row r="244" spans="1:19" ht="12.75">
      <c r="A244" t="s">
        <v>492</v>
      </c>
      <c r="B244">
        <v>1</v>
      </c>
      <c r="C244" t="s">
        <v>493</v>
      </c>
      <c r="D244">
        <v>26888.5</v>
      </c>
      <c r="E244" s="1">
        <v>3</v>
      </c>
      <c r="F244" s="1">
        <v>2</v>
      </c>
      <c r="G244" s="1">
        <v>0</v>
      </c>
      <c r="H244" s="1">
        <v>2</v>
      </c>
      <c r="I244" s="1">
        <f t="shared" si="18"/>
        <v>1.75</v>
      </c>
      <c r="J244" s="1">
        <f t="shared" si="19"/>
        <v>1.2583057392117916</v>
      </c>
      <c r="K244" s="2">
        <v>2</v>
      </c>
      <c r="L244" s="2">
        <v>2</v>
      </c>
      <c r="M244" s="2">
        <v>0</v>
      </c>
      <c r="N244" s="2">
        <v>2</v>
      </c>
      <c r="O244" s="2">
        <v>3</v>
      </c>
      <c r="P244" s="4">
        <f t="shared" si="20"/>
        <v>1.8</v>
      </c>
      <c r="Q244" s="4">
        <f t="shared" si="21"/>
        <v>1.0954451150103324</v>
      </c>
      <c r="R244" s="5">
        <f t="shared" si="22"/>
        <v>0.9509029421312755</v>
      </c>
      <c r="S244">
        <f t="shared" si="23"/>
        <v>16</v>
      </c>
    </row>
    <row r="245" spans="1:19" ht="12.75">
      <c r="A245" t="s">
        <v>494</v>
      </c>
      <c r="B245">
        <v>1</v>
      </c>
      <c r="C245" t="s">
        <v>495</v>
      </c>
      <c r="D245">
        <v>48513.8</v>
      </c>
      <c r="E245" s="1">
        <v>7</v>
      </c>
      <c r="F245" s="1">
        <v>0</v>
      </c>
      <c r="G245" s="1">
        <v>1</v>
      </c>
      <c r="H245" s="1">
        <v>0</v>
      </c>
      <c r="I245" s="1">
        <f t="shared" si="18"/>
        <v>2</v>
      </c>
      <c r="J245" s="1">
        <f t="shared" si="19"/>
        <v>3.366501646120693</v>
      </c>
      <c r="K245" s="2">
        <v>0</v>
      </c>
      <c r="L245" s="2">
        <v>0</v>
      </c>
      <c r="M245" s="2">
        <v>6</v>
      </c>
      <c r="N245" s="2">
        <v>2</v>
      </c>
      <c r="O245" s="2">
        <v>0</v>
      </c>
      <c r="P245" s="4">
        <f t="shared" si="20"/>
        <v>1.6</v>
      </c>
      <c r="Q245" s="4">
        <f t="shared" si="21"/>
        <v>2.6076809620810595</v>
      </c>
      <c r="R245" s="5">
        <f t="shared" si="22"/>
        <v>0.84591507545942</v>
      </c>
      <c r="S245">
        <f t="shared" si="23"/>
        <v>16</v>
      </c>
    </row>
    <row r="246" spans="1:19" ht="12.75">
      <c r="A246" t="s">
        <v>496</v>
      </c>
      <c r="B246">
        <v>1</v>
      </c>
      <c r="C246" t="s">
        <v>497</v>
      </c>
      <c r="D246">
        <v>105844.1</v>
      </c>
      <c r="E246" s="1">
        <v>0</v>
      </c>
      <c r="F246" s="1">
        <v>0</v>
      </c>
      <c r="G246" s="1">
        <v>0</v>
      </c>
      <c r="H246" s="1">
        <v>1</v>
      </c>
      <c r="I246" s="1">
        <f t="shared" si="18"/>
        <v>0.25</v>
      </c>
      <c r="J246" s="1">
        <f t="shared" si="19"/>
        <v>0.5</v>
      </c>
      <c r="K246" s="2">
        <v>15</v>
      </c>
      <c r="L246" s="2">
        <v>0</v>
      </c>
      <c r="M246" s="2">
        <v>0</v>
      </c>
      <c r="N246" s="2">
        <v>0</v>
      </c>
      <c r="O246" s="2">
        <v>0</v>
      </c>
      <c r="P246" s="4">
        <f t="shared" si="20"/>
        <v>3</v>
      </c>
      <c r="Q246" s="4">
        <f t="shared" si="21"/>
        <v>6.708203932499369</v>
      </c>
      <c r="R246" s="5">
        <f t="shared" si="22"/>
        <v>0.44635301684970363</v>
      </c>
      <c r="S246">
        <f t="shared" si="23"/>
        <v>16</v>
      </c>
    </row>
    <row r="247" spans="1:19" ht="12.75">
      <c r="A247" t="s">
        <v>498</v>
      </c>
      <c r="B247">
        <v>1</v>
      </c>
      <c r="C247" t="s">
        <v>499</v>
      </c>
      <c r="D247">
        <v>54142.5</v>
      </c>
      <c r="E247" s="1">
        <v>6</v>
      </c>
      <c r="F247" s="1">
        <v>0</v>
      </c>
      <c r="G247" s="1">
        <v>1</v>
      </c>
      <c r="H247" s="1">
        <v>3</v>
      </c>
      <c r="I247" s="1">
        <f t="shared" si="18"/>
        <v>2.5</v>
      </c>
      <c r="J247" s="1">
        <f t="shared" si="19"/>
        <v>2.6457513110645907</v>
      </c>
      <c r="K247" s="2">
        <v>0</v>
      </c>
      <c r="L247" s="2">
        <v>0</v>
      </c>
      <c r="M247" s="2">
        <v>2</v>
      </c>
      <c r="N247" s="2">
        <v>2</v>
      </c>
      <c r="O247" s="2">
        <v>2</v>
      </c>
      <c r="P247" s="4">
        <f t="shared" si="20"/>
        <v>1.2</v>
      </c>
      <c r="Q247" s="4">
        <f t="shared" si="21"/>
        <v>1.0954451150103321</v>
      </c>
      <c r="R247" s="5">
        <f t="shared" si="22"/>
        <v>0.3463804290554383</v>
      </c>
      <c r="S247">
        <f t="shared" si="23"/>
        <v>16</v>
      </c>
    </row>
    <row r="248" spans="1:19" ht="12.75">
      <c r="A248" t="s">
        <v>500</v>
      </c>
      <c r="B248">
        <v>1</v>
      </c>
      <c r="C248" t="s">
        <v>501</v>
      </c>
      <c r="D248">
        <v>22764.6</v>
      </c>
      <c r="E248" s="1">
        <v>2</v>
      </c>
      <c r="F248" s="1">
        <v>1</v>
      </c>
      <c r="G248" s="1">
        <v>4</v>
      </c>
      <c r="H248" s="1">
        <v>2</v>
      </c>
      <c r="I248" s="1">
        <f t="shared" si="18"/>
        <v>2.25</v>
      </c>
      <c r="J248" s="1">
        <f t="shared" si="19"/>
        <v>1.2583057392117916</v>
      </c>
      <c r="K248" s="2">
        <v>1</v>
      </c>
      <c r="L248" s="2">
        <v>0</v>
      </c>
      <c r="M248" s="2">
        <v>3</v>
      </c>
      <c r="N248" s="2">
        <v>1</v>
      </c>
      <c r="O248" s="2">
        <v>2</v>
      </c>
      <c r="P248" s="4">
        <f t="shared" si="20"/>
        <v>1.4</v>
      </c>
      <c r="Q248" s="4">
        <f t="shared" si="21"/>
        <v>1.1401754250991378</v>
      </c>
      <c r="R248" s="5">
        <f t="shared" si="22"/>
        <v>0.323158175240725</v>
      </c>
      <c r="S248">
        <f t="shared" si="23"/>
        <v>16</v>
      </c>
    </row>
    <row r="249" spans="1:19" ht="12.75">
      <c r="A249" t="s">
        <v>502</v>
      </c>
      <c r="B249">
        <v>1</v>
      </c>
      <c r="C249" t="s">
        <v>503</v>
      </c>
      <c r="D249">
        <v>42107.1</v>
      </c>
      <c r="E249" s="1">
        <v>4</v>
      </c>
      <c r="F249" s="1">
        <v>1</v>
      </c>
      <c r="G249" s="1">
        <v>4</v>
      </c>
      <c r="H249" s="1">
        <v>1</v>
      </c>
      <c r="I249" s="1">
        <f t="shared" si="18"/>
        <v>2.5</v>
      </c>
      <c r="J249" s="1">
        <f t="shared" si="19"/>
        <v>1.7320508075688772</v>
      </c>
      <c r="K249" s="2">
        <v>0</v>
      </c>
      <c r="L249" s="2">
        <v>0</v>
      </c>
      <c r="M249" s="2">
        <v>4</v>
      </c>
      <c r="N249" s="2">
        <v>2</v>
      </c>
      <c r="O249" s="2">
        <v>0</v>
      </c>
      <c r="P249" s="4">
        <f t="shared" si="20"/>
        <v>1.2</v>
      </c>
      <c r="Q249" s="4">
        <f t="shared" si="21"/>
        <v>1.7888543819998317</v>
      </c>
      <c r="R249" s="5">
        <f t="shared" si="22"/>
        <v>0.3084737038976102</v>
      </c>
      <c r="S249">
        <f t="shared" si="23"/>
        <v>16</v>
      </c>
    </row>
    <row r="250" spans="1:19" ht="12.75">
      <c r="A250" t="s">
        <v>504</v>
      </c>
      <c r="B250">
        <v>1</v>
      </c>
      <c r="C250" t="s">
        <v>505</v>
      </c>
      <c r="D250">
        <v>42034.1</v>
      </c>
      <c r="E250" s="1">
        <v>5</v>
      </c>
      <c r="F250" s="1">
        <v>0</v>
      </c>
      <c r="G250" s="1">
        <v>0</v>
      </c>
      <c r="H250" s="1">
        <v>6</v>
      </c>
      <c r="I250" s="1">
        <f t="shared" si="18"/>
        <v>2.75</v>
      </c>
      <c r="J250" s="1">
        <f t="shared" si="19"/>
        <v>3.2015621187164243</v>
      </c>
      <c r="K250" s="2">
        <v>0</v>
      </c>
      <c r="L250" s="2">
        <v>0</v>
      </c>
      <c r="M250" s="2">
        <v>2</v>
      </c>
      <c r="N250" s="2">
        <v>0</v>
      </c>
      <c r="O250" s="2">
        <v>3</v>
      </c>
      <c r="P250" s="4">
        <f t="shared" si="20"/>
        <v>1</v>
      </c>
      <c r="Q250" s="4">
        <f t="shared" si="21"/>
        <v>1.4142135623730951</v>
      </c>
      <c r="R250" s="5">
        <f t="shared" si="22"/>
        <v>0.304160794253581</v>
      </c>
      <c r="S250">
        <f t="shared" si="23"/>
        <v>16</v>
      </c>
    </row>
    <row r="251" spans="1:19" ht="12.75">
      <c r="A251" t="s">
        <v>506</v>
      </c>
      <c r="B251">
        <v>1</v>
      </c>
      <c r="C251" t="s">
        <v>507</v>
      </c>
      <c r="D251">
        <v>85679.8</v>
      </c>
      <c r="E251" s="1">
        <v>2</v>
      </c>
      <c r="F251" s="1">
        <v>0</v>
      </c>
      <c r="G251" s="1">
        <v>0</v>
      </c>
      <c r="H251" s="1">
        <v>1</v>
      </c>
      <c r="I251" s="1">
        <f t="shared" si="18"/>
        <v>0.75</v>
      </c>
      <c r="J251" s="1">
        <f t="shared" si="19"/>
        <v>0.9574271077563381</v>
      </c>
      <c r="K251" s="2">
        <v>5</v>
      </c>
      <c r="L251" s="2">
        <v>5</v>
      </c>
      <c r="M251" s="2">
        <v>3</v>
      </c>
      <c r="N251" s="2">
        <v>0</v>
      </c>
      <c r="O251" s="2">
        <v>0</v>
      </c>
      <c r="P251" s="4">
        <f t="shared" si="20"/>
        <v>2.6</v>
      </c>
      <c r="Q251" s="4">
        <f t="shared" si="21"/>
        <v>2.5099800796022267</v>
      </c>
      <c r="R251" s="5">
        <f t="shared" si="22"/>
        <v>0.21000838844875058</v>
      </c>
      <c r="S251">
        <f t="shared" si="23"/>
        <v>16</v>
      </c>
    </row>
    <row r="252" spans="1:19" ht="12.75">
      <c r="A252" t="s">
        <v>508</v>
      </c>
      <c r="B252">
        <v>1</v>
      </c>
      <c r="C252" t="s">
        <v>509</v>
      </c>
      <c r="D252">
        <v>47120.5</v>
      </c>
      <c r="E252" s="1">
        <v>4</v>
      </c>
      <c r="F252" s="1">
        <v>0</v>
      </c>
      <c r="G252" s="1">
        <v>0</v>
      </c>
      <c r="H252" s="1">
        <v>3</v>
      </c>
      <c r="I252" s="1">
        <f t="shared" si="18"/>
        <v>1.75</v>
      </c>
      <c r="J252" s="1">
        <f t="shared" si="19"/>
        <v>2.0615528128088303</v>
      </c>
      <c r="K252" s="2">
        <v>0</v>
      </c>
      <c r="L252" s="2">
        <v>0</v>
      </c>
      <c r="M252" s="2">
        <v>3</v>
      </c>
      <c r="N252" s="2">
        <v>1</v>
      </c>
      <c r="O252" s="2">
        <v>4</v>
      </c>
      <c r="P252" s="4">
        <f t="shared" si="20"/>
        <v>1.6</v>
      </c>
      <c r="Q252" s="4">
        <f t="shared" si="21"/>
        <v>1.816590212458495</v>
      </c>
      <c r="R252" s="5">
        <f t="shared" si="22"/>
        <v>0.910806647185433</v>
      </c>
      <c r="S252">
        <f t="shared" si="23"/>
        <v>15</v>
      </c>
    </row>
    <row r="253" spans="1:19" ht="12.75">
      <c r="A253" t="s">
        <v>510</v>
      </c>
      <c r="B253">
        <v>1</v>
      </c>
      <c r="C253" t="s">
        <v>511</v>
      </c>
      <c r="D253">
        <v>135246.2</v>
      </c>
      <c r="E253" s="1">
        <v>2</v>
      </c>
      <c r="F253" s="1">
        <v>0</v>
      </c>
      <c r="G253" s="1">
        <v>1</v>
      </c>
      <c r="H253" s="1">
        <v>4</v>
      </c>
      <c r="I253" s="1">
        <f t="shared" si="18"/>
        <v>1.75</v>
      </c>
      <c r="J253" s="1">
        <f t="shared" si="19"/>
        <v>1.707825127659933</v>
      </c>
      <c r="K253" s="2">
        <v>0</v>
      </c>
      <c r="L253" s="2">
        <v>0</v>
      </c>
      <c r="M253" s="2">
        <v>2</v>
      </c>
      <c r="N253" s="2">
        <v>2</v>
      </c>
      <c r="O253" s="2">
        <v>4</v>
      </c>
      <c r="P253" s="4">
        <f t="shared" si="20"/>
        <v>1.6</v>
      </c>
      <c r="Q253" s="4">
        <f t="shared" si="21"/>
        <v>1.6733200530681511</v>
      </c>
      <c r="R253" s="5">
        <f t="shared" si="22"/>
        <v>0.898352804358443</v>
      </c>
      <c r="S253">
        <f t="shared" si="23"/>
        <v>15</v>
      </c>
    </row>
    <row r="254" spans="1:19" ht="12.75">
      <c r="A254" t="s">
        <v>512</v>
      </c>
      <c r="B254">
        <v>1</v>
      </c>
      <c r="C254" t="s">
        <v>513</v>
      </c>
      <c r="D254">
        <v>35656.9</v>
      </c>
      <c r="E254" s="1">
        <v>2</v>
      </c>
      <c r="F254" s="1">
        <v>2</v>
      </c>
      <c r="G254" s="1">
        <v>2</v>
      </c>
      <c r="H254" s="1">
        <v>1</v>
      </c>
      <c r="I254" s="1">
        <f t="shared" si="18"/>
        <v>1.75</v>
      </c>
      <c r="J254" s="1">
        <f t="shared" si="19"/>
        <v>0.5</v>
      </c>
      <c r="K254" s="2">
        <v>0</v>
      </c>
      <c r="L254" s="2">
        <v>0</v>
      </c>
      <c r="M254" s="2">
        <v>4</v>
      </c>
      <c r="N254" s="2">
        <v>2</v>
      </c>
      <c r="O254" s="2">
        <v>2</v>
      </c>
      <c r="P254" s="4">
        <f t="shared" si="20"/>
        <v>1.6</v>
      </c>
      <c r="Q254" s="4">
        <f t="shared" si="21"/>
        <v>1.6733200530681511</v>
      </c>
      <c r="R254" s="5">
        <f t="shared" si="22"/>
        <v>0.8689561254689914</v>
      </c>
      <c r="S254">
        <f t="shared" si="23"/>
        <v>15</v>
      </c>
    </row>
    <row r="255" spans="1:19" ht="12.75">
      <c r="A255" t="s">
        <v>514</v>
      </c>
      <c r="B255">
        <v>1</v>
      </c>
      <c r="C255" t="s">
        <v>515</v>
      </c>
      <c r="D255">
        <v>25791.8</v>
      </c>
      <c r="E255" s="1">
        <v>4</v>
      </c>
      <c r="F255" s="1">
        <v>0</v>
      </c>
      <c r="G255" s="1">
        <v>2</v>
      </c>
      <c r="H255" s="1">
        <v>2</v>
      </c>
      <c r="I255" s="1">
        <f t="shared" si="18"/>
        <v>2</v>
      </c>
      <c r="J255" s="1">
        <f t="shared" si="19"/>
        <v>1.632993161855452</v>
      </c>
      <c r="K255" s="2">
        <v>0</v>
      </c>
      <c r="L255" s="2">
        <v>0</v>
      </c>
      <c r="M255" s="2">
        <v>0</v>
      </c>
      <c r="N255" s="2">
        <v>2</v>
      </c>
      <c r="O255" s="2">
        <v>5</v>
      </c>
      <c r="P255" s="4">
        <f t="shared" si="20"/>
        <v>1.4</v>
      </c>
      <c r="Q255" s="4">
        <f t="shared" si="21"/>
        <v>2.1908902300206643</v>
      </c>
      <c r="R255" s="5">
        <f t="shared" si="22"/>
        <v>0.6637468592086269</v>
      </c>
      <c r="S255">
        <f t="shared" si="23"/>
        <v>15</v>
      </c>
    </row>
    <row r="256" spans="1:19" ht="12.75">
      <c r="A256" t="s">
        <v>516</v>
      </c>
      <c r="B256">
        <v>1</v>
      </c>
      <c r="C256" t="s">
        <v>517</v>
      </c>
      <c r="D256">
        <v>24459.4</v>
      </c>
      <c r="E256" s="1">
        <v>0</v>
      </c>
      <c r="F256" s="1">
        <v>0</v>
      </c>
      <c r="G256" s="1">
        <v>4</v>
      </c>
      <c r="H256" s="1">
        <v>0</v>
      </c>
      <c r="I256" s="1">
        <f t="shared" si="18"/>
        <v>1</v>
      </c>
      <c r="J256" s="1">
        <f t="shared" si="19"/>
        <v>2</v>
      </c>
      <c r="K256" s="2">
        <v>0</v>
      </c>
      <c r="L256" s="2">
        <v>0</v>
      </c>
      <c r="M256" s="2">
        <v>0</v>
      </c>
      <c r="N256" s="2">
        <v>0</v>
      </c>
      <c r="O256" s="2">
        <v>11</v>
      </c>
      <c r="P256" s="4">
        <f t="shared" si="20"/>
        <v>2.2</v>
      </c>
      <c r="Q256" s="4">
        <f t="shared" si="21"/>
        <v>4.919349550499537</v>
      </c>
      <c r="R256" s="5">
        <f t="shared" si="22"/>
        <v>0.6637468592086269</v>
      </c>
      <c r="S256">
        <f t="shared" si="23"/>
        <v>15</v>
      </c>
    </row>
    <row r="257" spans="1:19" ht="12.75">
      <c r="A257" t="s">
        <v>518</v>
      </c>
      <c r="B257">
        <v>1</v>
      </c>
      <c r="C257" t="s">
        <v>519</v>
      </c>
      <c r="D257">
        <v>68287.4</v>
      </c>
      <c r="E257" s="1">
        <v>6</v>
      </c>
      <c r="F257" s="1">
        <v>0</v>
      </c>
      <c r="G257" s="1">
        <v>0</v>
      </c>
      <c r="H257" s="1">
        <v>3</v>
      </c>
      <c r="I257" s="1">
        <f t="shared" si="18"/>
        <v>2.25</v>
      </c>
      <c r="J257" s="1">
        <f t="shared" si="19"/>
        <v>2.8722813232690143</v>
      </c>
      <c r="K257" s="2">
        <v>0</v>
      </c>
      <c r="L257" s="2">
        <v>0</v>
      </c>
      <c r="M257" s="2">
        <v>1</v>
      </c>
      <c r="N257" s="2">
        <v>3</v>
      </c>
      <c r="O257" s="2">
        <v>2</v>
      </c>
      <c r="P257" s="4">
        <f t="shared" si="20"/>
        <v>1.2</v>
      </c>
      <c r="Q257" s="4">
        <f t="shared" si="21"/>
        <v>1.3038404810405297</v>
      </c>
      <c r="R257" s="5">
        <f t="shared" si="22"/>
        <v>0.48492570622595266</v>
      </c>
      <c r="S257">
        <f t="shared" si="23"/>
        <v>15</v>
      </c>
    </row>
    <row r="258" spans="1:19" ht="12.75">
      <c r="A258" t="s">
        <v>520</v>
      </c>
      <c r="B258">
        <v>1</v>
      </c>
      <c r="C258" t="s">
        <v>521</v>
      </c>
      <c r="D258">
        <v>39853.2</v>
      </c>
      <c r="E258" s="1">
        <v>5</v>
      </c>
      <c r="F258" s="1">
        <v>0</v>
      </c>
      <c r="G258" s="1">
        <v>1</v>
      </c>
      <c r="H258" s="1">
        <v>3</v>
      </c>
      <c r="I258" s="1">
        <f t="shared" si="18"/>
        <v>2.25</v>
      </c>
      <c r="J258" s="1">
        <f t="shared" si="19"/>
        <v>2.217355782608345</v>
      </c>
      <c r="K258" s="2">
        <v>0</v>
      </c>
      <c r="L258" s="2">
        <v>0</v>
      </c>
      <c r="M258" s="2">
        <v>4</v>
      </c>
      <c r="N258" s="2">
        <v>1</v>
      </c>
      <c r="O258" s="2">
        <v>1</v>
      </c>
      <c r="P258" s="4">
        <f t="shared" si="20"/>
        <v>1.2</v>
      </c>
      <c r="Q258" s="4">
        <f t="shared" si="21"/>
        <v>1.6431676725154984</v>
      </c>
      <c r="R258" s="5">
        <f t="shared" si="22"/>
        <v>0.439621188927829</v>
      </c>
      <c r="S258">
        <f t="shared" si="23"/>
        <v>15</v>
      </c>
    </row>
    <row r="259" spans="1:19" ht="12.75">
      <c r="A259" t="s">
        <v>522</v>
      </c>
      <c r="B259">
        <v>1</v>
      </c>
      <c r="C259" t="s">
        <v>523</v>
      </c>
      <c r="D259">
        <v>19269.8</v>
      </c>
      <c r="E259" s="1">
        <v>1</v>
      </c>
      <c r="F259" s="1">
        <v>0</v>
      </c>
      <c r="G259" s="1">
        <v>0</v>
      </c>
      <c r="H259" s="1">
        <v>0</v>
      </c>
      <c r="I259" s="1">
        <f t="shared" si="18"/>
        <v>0.25</v>
      </c>
      <c r="J259" s="1">
        <f t="shared" si="19"/>
        <v>0.5</v>
      </c>
      <c r="K259" s="2">
        <v>2</v>
      </c>
      <c r="L259" s="2">
        <v>12</v>
      </c>
      <c r="M259" s="2">
        <v>0</v>
      </c>
      <c r="N259" s="2">
        <v>0</v>
      </c>
      <c r="O259" s="2">
        <v>0</v>
      </c>
      <c r="P259" s="4">
        <f t="shared" si="20"/>
        <v>2.8</v>
      </c>
      <c r="Q259" s="4">
        <f t="shared" si="21"/>
        <v>5.215361924162119</v>
      </c>
      <c r="R259" s="5">
        <f t="shared" si="22"/>
        <v>0.36861199133200007</v>
      </c>
      <c r="S259">
        <f t="shared" si="23"/>
        <v>15</v>
      </c>
    </row>
    <row r="260" spans="1:19" ht="12.75">
      <c r="A260" t="s">
        <v>524</v>
      </c>
      <c r="B260">
        <v>1</v>
      </c>
      <c r="C260" t="s">
        <v>525</v>
      </c>
      <c r="D260">
        <v>312479.1</v>
      </c>
      <c r="E260" s="1">
        <v>0</v>
      </c>
      <c r="F260" s="1">
        <v>0</v>
      </c>
      <c r="G260" s="1">
        <v>0</v>
      </c>
      <c r="H260" s="1">
        <v>15</v>
      </c>
      <c r="I260" s="1">
        <f t="shared" si="18"/>
        <v>3.75</v>
      </c>
      <c r="J260" s="1">
        <f t="shared" si="19"/>
        <v>7.5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4">
        <f t="shared" si="20"/>
        <v>0</v>
      </c>
      <c r="Q260" s="4">
        <f t="shared" si="21"/>
        <v>0</v>
      </c>
      <c r="R260" s="5">
        <f t="shared" si="22"/>
        <v>0.2923519924242147</v>
      </c>
      <c r="S260">
        <f t="shared" si="23"/>
        <v>15</v>
      </c>
    </row>
    <row r="261" spans="1:19" ht="12.75">
      <c r="A261" t="s">
        <v>526</v>
      </c>
      <c r="B261">
        <v>1</v>
      </c>
      <c r="C261" t="s">
        <v>527</v>
      </c>
      <c r="D261">
        <v>57692.3</v>
      </c>
      <c r="E261" s="1">
        <v>6</v>
      </c>
      <c r="F261" s="1">
        <v>0</v>
      </c>
      <c r="G261" s="1">
        <v>6</v>
      </c>
      <c r="H261" s="1">
        <v>0</v>
      </c>
      <c r="I261" s="1">
        <f t="shared" si="18"/>
        <v>3</v>
      </c>
      <c r="J261" s="1">
        <f t="shared" si="19"/>
        <v>3.4641016151377544</v>
      </c>
      <c r="K261" s="2">
        <v>0</v>
      </c>
      <c r="L261" s="2">
        <v>0</v>
      </c>
      <c r="M261" s="2">
        <v>3</v>
      </c>
      <c r="N261" s="2">
        <v>0</v>
      </c>
      <c r="O261" s="2">
        <v>0</v>
      </c>
      <c r="P261" s="4">
        <f t="shared" si="20"/>
        <v>0.6</v>
      </c>
      <c r="Q261" s="4">
        <f t="shared" si="21"/>
        <v>1.3416407864998738</v>
      </c>
      <c r="R261" s="5">
        <f t="shared" si="22"/>
        <v>0.19300608792647667</v>
      </c>
      <c r="S261">
        <f t="shared" si="23"/>
        <v>15</v>
      </c>
    </row>
    <row r="262" spans="1:19" ht="12.75">
      <c r="A262" t="s">
        <v>528</v>
      </c>
      <c r="B262">
        <v>1</v>
      </c>
      <c r="C262" t="s">
        <v>529</v>
      </c>
      <c r="D262">
        <v>56865.9</v>
      </c>
      <c r="E262" s="1">
        <v>3</v>
      </c>
      <c r="F262" s="1">
        <v>0</v>
      </c>
      <c r="G262" s="1">
        <v>2</v>
      </c>
      <c r="H262" s="1">
        <v>3</v>
      </c>
      <c r="I262" s="1">
        <f t="shared" si="18"/>
        <v>2</v>
      </c>
      <c r="J262" s="1">
        <f t="shared" si="19"/>
        <v>1.4142135623730951</v>
      </c>
      <c r="K262" s="2">
        <v>0</v>
      </c>
      <c r="L262" s="2">
        <v>0</v>
      </c>
      <c r="M262" s="2">
        <v>5</v>
      </c>
      <c r="N262" s="2">
        <v>1</v>
      </c>
      <c r="O262" s="2">
        <v>0</v>
      </c>
      <c r="P262" s="4">
        <f t="shared" si="20"/>
        <v>1.2</v>
      </c>
      <c r="Q262" s="4">
        <f t="shared" si="21"/>
        <v>2.16794833886788</v>
      </c>
      <c r="R262" s="5">
        <f t="shared" si="22"/>
        <v>0.5464859541418146</v>
      </c>
      <c r="S262">
        <f t="shared" si="23"/>
        <v>14</v>
      </c>
    </row>
    <row r="263" spans="1:19" ht="12.75">
      <c r="A263" t="s">
        <v>530</v>
      </c>
      <c r="B263">
        <v>1</v>
      </c>
      <c r="C263" t="s">
        <v>531</v>
      </c>
      <c r="D263">
        <v>43816.2</v>
      </c>
      <c r="E263" s="1">
        <v>2</v>
      </c>
      <c r="F263" s="1">
        <v>0</v>
      </c>
      <c r="G263" s="1">
        <v>1</v>
      </c>
      <c r="H263" s="1">
        <v>1</v>
      </c>
      <c r="I263" s="1">
        <f aca="true" t="shared" si="24" ref="I263:I313">AVERAGE(E263:H263)</f>
        <v>1</v>
      </c>
      <c r="J263" s="1">
        <f aca="true" t="shared" si="25" ref="J263:J313">STDEV(E263:H263)</f>
        <v>0.816496580927726</v>
      </c>
      <c r="K263" s="2">
        <v>1</v>
      </c>
      <c r="L263" s="2">
        <v>0</v>
      </c>
      <c r="M263" s="2">
        <v>1</v>
      </c>
      <c r="N263" s="2">
        <v>1</v>
      </c>
      <c r="O263" s="2">
        <v>7</v>
      </c>
      <c r="P263" s="4">
        <f aca="true" t="shared" si="26" ref="P263:P313">AVERAGE(K263:O263)</f>
        <v>2</v>
      </c>
      <c r="Q263" s="4">
        <f aca="true" t="shared" si="27" ref="Q263:Q313">STDEV(K263:O263)</f>
        <v>2.8284271247461903</v>
      </c>
      <c r="R263" s="5">
        <f aca="true" t="shared" si="28" ref="R263:R314">TTEST(E263:H263,K263:O263,2,2)</f>
        <v>0.5205026636119658</v>
      </c>
      <c r="S263">
        <f aca="true" t="shared" si="29" ref="S263:S313">SUM(E263:H263,K263:O263)</f>
        <v>14</v>
      </c>
    </row>
    <row r="264" spans="1:19" ht="12.75">
      <c r="A264" t="s">
        <v>532</v>
      </c>
      <c r="B264">
        <v>1</v>
      </c>
      <c r="C264" t="s">
        <v>533</v>
      </c>
      <c r="D264">
        <v>94955.4</v>
      </c>
      <c r="E264" s="1">
        <v>0</v>
      </c>
      <c r="F264" s="1">
        <v>0</v>
      </c>
      <c r="G264" s="1">
        <v>12</v>
      </c>
      <c r="H264" s="1">
        <v>0</v>
      </c>
      <c r="I264" s="1">
        <f t="shared" si="24"/>
        <v>3</v>
      </c>
      <c r="J264" s="1">
        <f t="shared" si="25"/>
        <v>6</v>
      </c>
      <c r="K264" s="2">
        <v>0</v>
      </c>
      <c r="L264" s="2">
        <v>0</v>
      </c>
      <c r="M264" s="2">
        <v>0</v>
      </c>
      <c r="N264" s="2">
        <v>2</v>
      </c>
      <c r="O264" s="2">
        <v>0</v>
      </c>
      <c r="P264" s="4">
        <f t="shared" si="26"/>
        <v>0.4</v>
      </c>
      <c r="Q264" s="4">
        <f t="shared" si="27"/>
        <v>0.8944271909999159</v>
      </c>
      <c r="R264" s="5">
        <f t="shared" si="28"/>
        <v>0.3632267121117725</v>
      </c>
      <c r="S264">
        <f t="shared" si="29"/>
        <v>14</v>
      </c>
    </row>
    <row r="265" spans="1:19" ht="12.75">
      <c r="A265" t="s">
        <v>534</v>
      </c>
      <c r="B265">
        <v>1</v>
      </c>
      <c r="C265" t="s">
        <v>535</v>
      </c>
      <c r="D265">
        <v>45963</v>
      </c>
      <c r="E265" s="1">
        <v>6</v>
      </c>
      <c r="F265" s="1">
        <v>1</v>
      </c>
      <c r="G265" s="1">
        <v>1</v>
      </c>
      <c r="H265" s="1">
        <v>3</v>
      </c>
      <c r="I265" s="1">
        <f t="shared" si="24"/>
        <v>2.75</v>
      </c>
      <c r="J265" s="1">
        <f t="shared" si="25"/>
        <v>2.362907813126304</v>
      </c>
      <c r="K265" s="2">
        <v>0</v>
      </c>
      <c r="L265" s="2">
        <v>0</v>
      </c>
      <c r="M265" s="2">
        <v>2</v>
      </c>
      <c r="N265" s="2">
        <v>1</v>
      </c>
      <c r="O265" s="2">
        <v>0</v>
      </c>
      <c r="P265" s="4">
        <f t="shared" si="26"/>
        <v>0.6</v>
      </c>
      <c r="Q265" s="4">
        <f t="shared" si="27"/>
        <v>0.8944271909999159</v>
      </c>
      <c r="R265" s="5">
        <f t="shared" si="28"/>
        <v>0.09942561203968607</v>
      </c>
      <c r="S265">
        <f t="shared" si="29"/>
        <v>14</v>
      </c>
    </row>
    <row r="266" spans="1:19" ht="12.75">
      <c r="A266" t="s">
        <v>536</v>
      </c>
      <c r="B266">
        <v>1</v>
      </c>
      <c r="C266" t="s">
        <v>537</v>
      </c>
      <c r="D266">
        <v>131434</v>
      </c>
      <c r="E266" s="1">
        <v>4</v>
      </c>
      <c r="F266" s="1">
        <v>0</v>
      </c>
      <c r="G266" s="1">
        <v>0</v>
      </c>
      <c r="H266" s="1">
        <v>2</v>
      </c>
      <c r="I266" s="1">
        <f t="shared" si="24"/>
        <v>1.5</v>
      </c>
      <c r="J266" s="1">
        <f t="shared" si="25"/>
        <v>1.9148542155126762</v>
      </c>
      <c r="K266" s="2">
        <v>0</v>
      </c>
      <c r="L266" s="2">
        <v>0</v>
      </c>
      <c r="M266" s="2">
        <v>2</v>
      </c>
      <c r="N266" s="2">
        <v>2</v>
      </c>
      <c r="O266" s="2">
        <v>3</v>
      </c>
      <c r="P266" s="4">
        <f t="shared" si="26"/>
        <v>1.4</v>
      </c>
      <c r="Q266" s="4">
        <f t="shared" si="27"/>
        <v>1.3416407864998738</v>
      </c>
      <c r="R266" s="5">
        <f t="shared" si="28"/>
        <v>0.9289307328886564</v>
      </c>
      <c r="S266">
        <f t="shared" si="29"/>
        <v>13</v>
      </c>
    </row>
    <row r="267" spans="1:19" ht="12.75">
      <c r="A267" t="s">
        <v>538</v>
      </c>
      <c r="B267">
        <v>1</v>
      </c>
      <c r="C267" t="s">
        <v>539</v>
      </c>
      <c r="D267">
        <v>108531.1</v>
      </c>
      <c r="E267" s="1">
        <v>0</v>
      </c>
      <c r="F267" s="1">
        <v>0</v>
      </c>
      <c r="G267" s="1">
        <v>0</v>
      </c>
      <c r="H267" s="1">
        <v>4</v>
      </c>
      <c r="I267" s="1">
        <f t="shared" si="24"/>
        <v>1</v>
      </c>
      <c r="J267" s="1">
        <f t="shared" si="25"/>
        <v>2</v>
      </c>
      <c r="K267" s="2">
        <v>7</v>
      </c>
      <c r="L267" s="2">
        <v>2</v>
      </c>
      <c r="M267" s="2">
        <v>0</v>
      </c>
      <c r="N267" s="2">
        <v>0</v>
      </c>
      <c r="O267" s="2">
        <v>0</v>
      </c>
      <c r="P267" s="4">
        <f t="shared" si="26"/>
        <v>1.8</v>
      </c>
      <c r="Q267" s="4">
        <f t="shared" si="27"/>
        <v>3.03315017762062</v>
      </c>
      <c r="R267" s="5">
        <f t="shared" si="28"/>
        <v>0.6651676176756682</v>
      </c>
      <c r="S267">
        <f t="shared" si="29"/>
        <v>13</v>
      </c>
    </row>
    <row r="268" spans="1:19" ht="12.75">
      <c r="A268" t="s">
        <v>540</v>
      </c>
      <c r="B268">
        <v>1</v>
      </c>
      <c r="C268" t="s">
        <v>541</v>
      </c>
      <c r="D268">
        <v>59897.2</v>
      </c>
      <c r="E268" s="1">
        <v>0</v>
      </c>
      <c r="F268" s="1">
        <v>2</v>
      </c>
      <c r="G268" s="1">
        <v>3</v>
      </c>
      <c r="H268" s="1">
        <v>0</v>
      </c>
      <c r="I268" s="1">
        <f t="shared" si="24"/>
        <v>1.25</v>
      </c>
      <c r="J268" s="1">
        <f t="shared" si="25"/>
        <v>1.5</v>
      </c>
      <c r="K268" s="2">
        <v>2</v>
      </c>
      <c r="L268" s="2">
        <v>1</v>
      </c>
      <c r="M268" s="2">
        <v>2</v>
      </c>
      <c r="N268" s="2">
        <v>2</v>
      </c>
      <c r="O268" s="2">
        <v>1</v>
      </c>
      <c r="P268" s="4">
        <f t="shared" si="26"/>
        <v>1.6</v>
      </c>
      <c r="Q268" s="4">
        <f t="shared" si="27"/>
        <v>0.547722557505166</v>
      </c>
      <c r="R268" s="5">
        <f t="shared" si="28"/>
        <v>0.6393968805563476</v>
      </c>
      <c r="S268">
        <f t="shared" si="29"/>
        <v>13</v>
      </c>
    </row>
    <row r="269" spans="1:19" ht="12.75">
      <c r="A269" t="s">
        <v>542</v>
      </c>
      <c r="B269">
        <v>1</v>
      </c>
      <c r="C269" t="s">
        <v>543</v>
      </c>
      <c r="D269">
        <v>70275.6</v>
      </c>
      <c r="E269" s="1">
        <v>2</v>
      </c>
      <c r="F269" s="1">
        <v>0</v>
      </c>
      <c r="G269" s="1">
        <v>2</v>
      </c>
      <c r="H269" s="1">
        <v>1</v>
      </c>
      <c r="I269" s="1">
        <f t="shared" si="24"/>
        <v>1.25</v>
      </c>
      <c r="J269" s="1">
        <f t="shared" si="25"/>
        <v>0.9574271077563381</v>
      </c>
      <c r="K269" s="2">
        <v>1</v>
      </c>
      <c r="L269" s="2">
        <v>0</v>
      </c>
      <c r="M269" s="2">
        <v>2</v>
      </c>
      <c r="N269" s="2">
        <v>2</v>
      </c>
      <c r="O269" s="2">
        <v>3</v>
      </c>
      <c r="P269" s="4">
        <f t="shared" si="26"/>
        <v>1.6</v>
      </c>
      <c r="Q269" s="4">
        <f t="shared" si="27"/>
        <v>1.1401754250991378</v>
      </c>
      <c r="R269" s="5">
        <f t="shared" si="28"/>
        <v>0.6393968805563476</v>
      </c>
      <c r="S269">
        <f t="shared" si="29"/>
        <v>13</v>
      </c>
    </row>
    <row r="270" spans="1:19" ht="12.75">
      <c r="A270" t="s">
        <v>544</v>
      </c>
      <c r="B270">
        <v>1</v>
      </c>
      <c r="C270" t="s">
        <v>545</v>
      </c>
      <c r="D270">
        <v>50566.1</v>
      </c>
      <c r="E270" s="1">
        <v>4</v>
      </c>
      <c r="F270" s="1">
        <v>1</v>
      </c>
      <c r="G270" s="1">
        <v>0</v>
      </c>
      <c r="H270" s="1">
        <v>2</v>
      </c>
      <c r="I270" s="1">
        <f t="shared" si="24"/>
        <v>1.75</v>
      </c>
      <c r="J270" s="1">
        <f t="shared" si="25"/>
        <v>1.707825127659933</v>
      </c>
      <c r="K270" s="2">
        <v>0</v>
      </c>
      <c r="L270" s="2">
        <v>0</v>
      </c>
      <c r="M270" s="2">
        <v>3</v>
      </c>
      <c r="N270" s="2">
        <v>0</v>
      </c>
      <c r="O270" s="2">
        <v>3</v>
      </c>
      <c r="P270" s="4">
        <f t="shared" si="26"/>
        <v>1.2</v>
      </c>
      <c r="Q270" s="4">
        <f t="shared" si="27"/>
        <v>1.6431676725154984</v>
      </c>
      <c r="R270" s="5">
        <f t="shared" si="28"/>
        <v>0.6387099157698257</v>
      </c>
      <c r="S270">
        <f t="shared" si="29"/>
        <v>13</v>
      </c>
    </row>
    <row r="271" spans="1:19" ht="12.75">
      <c r="A271" t="s">
        <v>546</v>
      </c>
      <c r="B271">
        <v>1</v>
      </c>
      <c r="C271" t="s">
        <v>547</v>
      </c>
      <c r="D271">
        <v>24249.5</v>
      </c>
      <c r="E271" s="1">
        <v>0</v>
      </c>
      <c r="F271" s="1">
        <v>0</v>
      </c>
      <c r="G271" s="1">
        <v>3</v>
      </c>
      <c r="H271" s="1">
        <v>0</v>
      </c>
      <c r="I271" s="1">
        <f t="shared" si="24"/>
        <v>0.75</v>
      </c>
      <c r="J271" s="1">
        <f t="shared" si="25"/>
        <v>1.5</v>
      </c>
      <c r="K271" s="2">
        <v>0</v>
      </c>
      <c r="L271" s="2">
        <v>0</v>
      </c>
      <c r="M271" s="2">
        <v>0</v>
      </c>
      <c r="N271" s="2">
        <v>0</v>
      </c>
      <c r="O271" s="2">
        <v>10</v>
      </c>
      <c r="P271" s="4">
        <f t="shared" si="26"/>
        <v>2</v>
      </c>
      <c r="Q271" s="4">
        <f t="shared" si="27"/>
        <v>4.47213595499958</v>
      </c>
      <c r="R271" s="5">
        <f t="shared" si="28"/>
        <v>0.6129486547172042</v>
      </c>
      <c r="S271">
        <f t="shared" si="29"/>
        <v>13</v>
      </c>
    </row>
    <row r="272" spans="1:19" ht="12.75">
      <c r="A272" t="s">
        <v>548</v>
      </c>
      <c r="B272">
        <v>1</v>
      </c>
      <c r="C272" t="s">
        <v>549</v>
      </c>
      <c r="D272">
        <v>88099.7</v>
      </c>
      <c r="E272" s="1">
        <v>1</v>
      </c>
      <c r="F272" s="1">
        <v>0</v>
      </c>
      <c r="G272" s="1">
        <v>0</v>
      </c>
      <c r="H272" s="1">
        <v>2</v>
      </c>
      <c r="I272" s="1">
        <f t="shared" si="24"/>
        <v>0.75</v>
      </c>
      <c r="J272" s="1">
        <f t="shared" si="25"/>
        <v>0.9574271077563381</v>
      </c>
      <c r="K272" s="2">
        <v>0</v>
      </c>
      <c r="L272" s="2">
        <v>0</v>
      </c>
      <c r="M272" s="2">
        <v>10</v>
      </c>
      <c r="N272" s="2">
        <v>0</v>
      </c>
      <c r="O272" s="2">
        <v>0</v>
      </c>
      <c r="P272" s="4">
        <f t="shared" si="26"/>
        <v>2</v>
      </c>
      <c r="Q272" s="4">
        <f t="shared" si="27"/>
        <v>4.47213595499958</v>
      </c>
      <c r="R272" s="5">
        <f t="shared" si="28"/>
        <v>0.6046592784279505</v>
      </c>
      <c r="S272">
        <f t="shared" si="29"/>
        <v>13</v>
      </c>
    </row>
    <row r="273" spans="1:19" ht="12.75">
      <c r="A273" t="s">
        <v>550</v>
      </c>
      <c r="B273">
        <v>1</v>
      </c>
      <c r="C273" t="s">
        <v>551</v>
      </c>
      <c r="D273">
        <v>19873.1</v>
      </c>
      <c r="E273" s="1">
        <v>4</v>
      </c>
      <c r="F273" s="1">
        <v>0</v>
      </c>
      <c r="G273" s="1">
        <v>2</v>
      </c>
      <c r="H273" s="1">
        <v>2</v>
      </c>
      <c r="I273" s="1">
        <f t="shared" si="24"/>
        <v>2</v>
      </c>
      <c r="J273" s="1">
        <f t="shared" si="25"/>
        <v>1.632993161855452</v>
      </c>
      <c r="K273" s="2">
        <v>0</v>
      </c>
      <c r="L273" s="2">
        <v>0</v>
      </c>
      <c r="M273" s="2">
        <v>0</v>
      </c>
      <c r="N273" s="2">
        <v>1</v>
      </c>
      <c r="O273" s="2">
        <v>4</v>
      </c>
      <c r="P273" s="4">
        <f t="shared" si="26"/>
        <v>1</v>
      </c>
      <c r="Q273" s="4">
        <f t="shared" si="27"/>
        <v>1.7320508075688772</v>
      </c>
      <c r="R273" s="5">
        <f t="shared" si="28"/>
        <v>0.4070838221099613</v>
      </c>
      <c r="S273">
        <f t="shared" si="29"/>
        <v>13</v>
      </c>
    </row>
    <row r="274" spans="1:19" ht="12.75">
      <c r="A274" t="s">
        <v>552</v>
      </c>
      <c r="B274">
        <v>1</v>
      </c>
      <c r="C274" t="s">
        <v>553</v>
      </c>
      <c r="D274">
        <v>29800.5</v>
      </c>
      <c r="E274" s="1">
        <v>0</v>
      </c>
      <c r="F274" s="1">
        <v>1</v>
      </c>
      <c r="G274" s="1">
        <v>1</v>
      </c>
      <c r="H274" s="1">
        <v>0</v>
      </c>
      <c r="I274" s="1">
        <f t="shared" si="24"/>
        <v>0.5</v>
      </c>
      <c r="J274" s="1">
        <f t="shared" si="25"/>
        <v>0.5773502691896257</v>
      </c>
      <c r="K274" s="2">
        <v>0</v>
      </c>
      <c r="L274" s="2">
        <v>0</v>
      </c>
      <c r="M274" s="2">
        <v>6</v>
      </c>
      <c r="N274" s="2">
        <v>2</v>
      </c>
      <c r="O274" s="2">
        <v>3</v>
      </c>
      <c r="P274" s="4">
        <f t="shared" si="26"/>
        <v>2.2</v>
      </c>
      <c r="Q274" s="4">
        <f t="shared" si="27"/>
        <v>2.4899799195977463</v>
      </c>
      <c r="R274" s="5">
        <f t="shared" si="28"/>
        <v>0.22835373561963923</v>
      </c>
      <c r="S274">
        <f t="shared" si="29"/>
        <v>13</v>
      </c>
    </row>
    <row r="275" spans="1:19" ht="12.75">
      <c r="A275" t="s">
        <v>554</v>
      </c>
      <c r="B275">
        <v>1</v>
      </c>
      <c r="C275" t="s">
        <v>555</v>
      </c>
      <c r="D275">
        <v>49292.6</v>
      </c>
      <c r="E275" s="1">
        <v>4</v>
      </c>
      <c r="F275" s="1">
        <v>0</v>
      </c>
      <c r="G275" s="1">
        <v>2</v>
      </c>
      <c r="H275" s="1">
        <v>3</v>
      </c>
      <c r="I275" s="1">
        <f t="shared" si="24"/>
        <v>2.25</v>
      </c>
      <c r="J275" s="1">
        <f t="shared" si="25"/>
        <v>1.707825127659933</v>
      </c>
      <c r="K275" s="2">
        <v>0</v>
      </c>
      <c r="L275" s="2">
        <v>0</v>
      </c>
      <c r="M275" s="2">
        <v>3</v>
      </c>
      <c r="N275" s="2">
        <v>1</v>
      </c>
      <c r="O275" s="2">
        <v>0</v>
      </c>
      <c r="P275" s="4">
        <f t="shared" si="26"/>
        <v>0.8</v>
      </c>
      <c r="Q275" s="4">
        <f t="shared" si="27"/>
        <v>1.3038404810405297</v>
      </c>
      <c r="R275" s="5">
        <f t="shared" si="28"/>
        <v>0.19027106654659676</v>
      </c>
      <c r="S275">
        <f t="shared" si="29"/>
        <v>13</v>
      </c>
    </row>
    <row r="276" spans="1:19" ht="12.75">
      <c r="A276" t="s">
        <v>556</v>
      </c>
      <c r="B276">
        <v>6</v>
      </c>
      <c r="C276" t="s">
        <v>557</v>
      </c>
      <c r="D276">
        <v>24409.5</v>
      </c>
      <c r="E276" s="1">
        <v>4</v>
      </c>
      <c r="F276" s="1">
        <v>0</v>
      </c>
      <c r="G276" s="1">
        <v>4</v>
      </c>
      <c r="H276" s="1">
        <v>1</v>
      </c>
      <c r="I276" s="1">
        <f t="shared" si="24"/>
        <v>2.25</v>
      </c>
      <c r="J276" s="1">
        <f t="shared" si="25"/>
        <v>2.0615528128088303</v>
      </c>
      <c r="K276" s="2">
        <v>0</v>
      </c>
      <c r="L276" s="2">
        <v>1</v>
      </c>
      <c r="M276" s="2">
        <v>2</v>
      </c>
      <c r="N276" s="2">
        <v>1</v>
      </c>
      <c r="O276" s="2">
        <v>0</v>
      </c>
      <c r="P276" s="4">
        <f t="shared" si="26"/>
        <v>0.8</v>
      </c>
      <c r="Q276" s="4">
        <f t="shared" si="27"/>
        <v>0.8366600265340756</v>
      </c>
      <c r="R276" s="5">
        <f t="shared" si="28"/>
        <v>0.19027106654659676</v>
      </c>
      <c r="S276">
        <f t="shared" si="29"/>
        <v>13</v>
      </c>
    </row>
    <row r="277" spans="1:19" ht="12.75">
      <c r="A277" t="s">
        <v>558</v>
      </c>
      <c r="B277">
        <v>1</v>
      </c>
      <c r="C277" t="s">
        <v>559</v>
      </c>
      <c r="D277">
        <v>76075.8</v>
      </c>
      <c r="E277" s="1">
        <v>2</v>
      </c>
      <c r="F277" s="1">
        <v>0</v>
      </c>
      <c r="G277" s="1">
        <v>1</v>
      </c>
      <c r="H277" s="1">
        <v>3</v>
      </c>
      <c r="I277" s="1">
        <f t="shared" si="24"/>
        <v>1.5</v>
      </c>
      <c r="J277" s="1">
        <f t="shared" si="25"/>
        <v>1.2909944487358056</v>
      </c>
      <c r="K277" s="2">
        <v>4</v>
      </c>
      <c r="L277" s="2">
        <v>0</v>
      </c>
      <c r="M277" s="2">
        <v>2</v>
      </c>
      <c r="N277" s="2">
        <v>0</v>
      </c>
      <c r="O277" s="2">
        <v>0</v>
      </c>
      <c r="P277" s="4">
        <f t="shared" si="26"/>
        <v>1.2</v>
      </c>
      <c r="Q277" s="4">
        <f t="shared" si="27"/>
        <v>1.7888543819998317</v>
      </c>
      <c r="R277" s="5">
        <f t="shared" si="28"/>
        <v>0.7872404145145245</v>
      </c>
      <c r="S277">
        <f t="shared" si="29"/>
        <v>12</v>
      </c>
    </row>
    <row r="278" spans="1:19" ht="12.75">
      <c r="A278" t="s">
        <v>560</v>
      </c>
      <c r="B278">
        <v>1</v>
      </c>
      <c r="C278" t="s">
        <v>561</v>
      </c>
      <c r="D278">
        <v>18164.5</v>
      </c>
      <c r="E278" s="1">
        <v>3</v>
      </c>
      <c r="F278" s="1">
        <v>0</v>
      </c>
      <c r="G278" s="1">
        <v>0</v>
      </c>
      <c r="H278" s="1">
        <v>3</v>
      </c>
      <c r="I278" s="1">
        <f t="shared" si="24"/>
        <v>1.5</v>
      </c>
      <c r="J278" s="1">
        <f t="shared" si="25"/>
        <v>1.7320508075688772</v>
      </c>
      <c r="K278" s="2">
        <v>0</v>
      </c>
      <c r="L278" s="2">
        <v>0</v>
      </c>
      <c r="M278" s="2">
        <v>3</v>
      </c>
      <c r="N278" s="2">
        <v>1</v>
      </c>
      <c r="O278" s="2">
        <v>2</v>
      </c>
      <c r="P278" s="4">
        <f t="shared" si="26"/>
        <v>1.2</v>
      </c>
      <c r="Q278" s="4">
        <f t="shared" si="27"/>
        <v>1.3038404810405297</v>
      </c>
      <c r="R278" s="5">
        <f t="shared" si="28"/>
        <v>0.7745952022711765</v>
      </c>
      <c r="S278">
        <f t="shared" si="29"/>
        <v>12</v>
      </c>
    </row>
    <row r="279" spans="1:19" ht="12.75">
      <c r="A279" t="s">
        <v>562</v>
      </c>
      <c r="B279">
        <v>1</v>
      </c>
      <c r="C279" t="s">
        <v>563</v>
      </c>
      <c r="D279">
        <v>15750.6</v>
      </c>
      <c r="E279" s="1">
        <v>0</v>
      </c>
      <c r="F279" s="1">
        <v>1</v>
      </c>
      <c r="G279" s="1">
        <v>2</v>
      </c>
      <c r="H279" s="1">
        <v>3</v>
      </c>
      <c r="I279" s="1">
        <f t="shared" si="24"/>
        <v>1.5</v>
      </c>
      <c r="J279" s="1">
        <f t="shared" si="25"/>
        <v>1.2909944487358056</v>
      </c>
      <c r="K279" s="2">
        <v>2</v>
      </c>
      <c r="L279" s="2">
        <v>1</v>
      </c>
      <c r="M279" s="2">
        <v>1</v>
      </c>
      <c r="N279" s="2">
        <v>1</v>
      </c>
      <c r="O279" s="2">
        <v>1</v>
      </c>
      <c r="P279" s="4">
        <f t="shared" si="26"/>
        <v>1.2</v>
      </c>
      <c r="Q279" s="4">
        <f t="shared" si="27"/>
        <v>0.44721359549995787</v>
      </c>
      <c r="R279" s="5">
        <f t="shared" si="28"/>
        <v>0.6382401515035172</v>
      </c>
      <c r="S279">
        <f t="shared" si="29"/>
        <v>12</v>
      </c>
    </row>
    <row r="280" spans="1:19" ht="12.75">
      <c r="A280" t="s">
        <v>564</v>
      </c>
      <c r="B280">
        <v>1</v>
      </c>
      <c r="C280" t="s">
        <v>565</v>
      </c>
      <c r="D280">
        <v>42274.1</v>
      </c>
      <c r="E280" s="1">
        <v>4</v>
      </c>
      <c r="F280" s="1">
        <v>0</v>
      </c>
      <c r="G280" s="1">
        <v>0</v>
      </c>
      <c r="H280" s="1">
        <v>0</v>
      </c>
      <c r="I280" s="1">
        <f t="shared" si="24"/>
        <v>1</v>
      </c>
      <c r="J280" s="1">
        <f t="shared" si="25"/>
        <v>2</v>
      </c>
      <c r="K280" s="2">
        <v>2</v>
      </c>
      <c r="L280" s="2">
        <v>0</v>
      </c>
      <c r="M280" s="2">
        <v>2</v>
      </c>
      <c r="N280" s="2">
        <v>2</v>
      </c>
      <c r="O280" s="2">
        <v>2</v>
      </c>
      <c r="P280" s="4">
        <f t="shared" si="26"/>
        <v>1.6</v>
      </c>
      <c r="Q280" s="4">
        <f t="shared" si="27"/>
        <v>0.8944271909999157</v>
      </c>
      <c r="R280" s="5">
        <f t="shared" si="28"/>
        <v>0.5630278037321199</v>
      </c>
      <c r="S280">
        <f t="shared" si="29"/>
        <v>12</v>
      </c>
    </row>
    <row r="281" spans="1:19" ht="12.75">
      <c r="A281" t="s">
        <v>566</v>
      </c>
      <c r="B281">
        <v>1</v>
      </c>
      <c r="C281" t="s">
        <v>567</v>
      </c>
      <c r="D281">
        <v>50452.6</v>
      </c>
      <c r="E281" s="1">
        <v>0</v>
      </c>
      <c r="F281" s="1">
        <v>0</v>
      </c>
      <c r="G281" s="1">
        <v>0</v>
      </c>
      <c r="H281" s="1">
        <v>3</v>
      </c>
      <c r="I281" s="1">
        <f t="shared" si="24"/>
        <v>0.75</v>
      </c>
      <c r="J281" s="1">
        <f t="shared" si="25"/>
        <v>1.5</v>
      </c>
      <c r="K281" s="2">
        <v>0</v>
      </c>
      <c r="L281" s="2">
        <v>0</v>
      </c>
      <c r="M281" s="2">
        <v>0</v>
      </c>
      <c r="N281" s="2">
        <v>2</v>
      </c>
      <c r="O281" s="2">
        <v>7</v>
      </c>
      <c r="P281" s="4">
        <f t="shared" si="26"/>
        <v>1.8</v>
      </c>
      <c r="Q281" s="4">
        <f t="shared" si="27"/>
        <v>3.03315017762062</v>
      </c>
      <c r="R281" s="5">
        <f t="shared" si="28"/>
        <v>0.5502225128551547</v>
      </c>
      <c r="S281">
        <f t="shared" si="29"/>
        <v>12</v>
      </c>
    </row>
    <row r="282" spans="1:19" ht="12.75">
      <c r="A282" t="s">
        <v>568</v>
      </c>
      <c r="B282">
        <v>1</v>
      </c>
      <c r="C282" t="s">
        <v>569</v>
      </c>
      <c r="D282">
        <v>28617.7</v>
      </c>
      <c r="E282" s="1">
        <v>3</v>
      </c>
      <c r="F282" s="1">
        <v>0</v>
      </c>
      <c r="G282" s="1">
        <v>1</v>
      </c>
      <c r="H282" s="1">
        <v>4</v>
      </c>
      <c r="I282" s="1">
        <f t="shared" si="24"/>
        <v>2</v>
      </c>
      <c r="J282" s="1">
        <f t="shared" si="25"/>
        <v>1.8257418583505538</v>
      </c>
      <c r="K282" s="2">
        <v>0</v>
      </c>
      <c r="L282" s="2">
        <v>0</v>
      </c>
      <c r="M282" s="2">
        <v>2</v>
      </c>
      <c r="N282" s="2">
        <v>0</v>
      </c>
      <c r="O282" s="2">
        <v>2</v>
      </c>
      <c r="P282" s="4">
        <f t="shared" si="26"/>
        <v>0.8</v>
      </c>
      <c r="Q282" s="4">
        <f t="shared" si="27"/>
        <v>1.0954451150103321</v>
      </c>
      <c r="R282" s="5">
        <f t="shared" si="28"/>
        <v>0.25833942508365915</v>
      </c>
      <c r="S282">
        <f t="shared" si="29"/>
        <v>12</v>
      </c>
    </row>
    <row r="283" spans="1:19" ht="12.75">
      <c r="A283" t="s">
        <v>570</v>
      </c>
      <c r="B283">
        <v>1</v>
      </c>
      <c r="C283" t="s">
        <v>571</v>
      </c>
      <c r="D283">
        <v>36745.6</v>
      </c>
      <c r="E283" s="1">
        <v>9</v>
      </c>
      <c r="F283" s="1">
        <v>0</v>
      </c>
      <c r="G283" s="1">
        <v>1</v>
      </c>
      <c r="H283" s="1">
        <v>1</v>
      </c>
      <c r="I283" s="1">
        <f t="shared" si="24"/>
        <v>2.75</v>
      </c>
      <c r="J283" s="1">
        <f t="shared" si="25"/>
        <v>4.193248541803041</v>
      </c>
      <c r="K283" s="2">
        <v>0</v>
      </c>
      <c r="L283" s="2">
        <v>0</v>
      </c>
      <c r="M283" s="2">
        <v>0</v>
      </c>
      <c r="N283" s="2">
        <v>0</v>
      </c>
      <c r="O283" s="2">
        <v>1</v>
      </c>
      <c r="P283" s="4">
        <f t="shared" si="26"/>
        <v>0.2</v>
      </c>
      <c r="Q283" s="4">
        <f t="shared" si="27"/>
        <v>0.4472135954999579</v>
      </c>
      <c r="R283" s="5">
        <f t="shared" si="28"/>
        <v>0.21171181638110048</v>
      </c>
      <c r="S283">
        <f t="shared" si="29"/>
        <v>12</v>
      </c>
    </row>
    <row r="284" spans="1:19" ht="12.75">
      <c r="A284" t="s">
        <v>572</v>
      </c>
      <c r="B284">
        <v>1</v>
      </c>
      <c r="C284" t="s">
        <v>573</v>
      </c>
      <c r="D284">
        <v>30701.1</v>
      </c>
      <c r="E284" s="1">
        <v>3</v>
      </c>
      <c r="F284" s="1">
        <v>0</v>
      </c>
      <c r="G284" s="1">
        <v>0</v>
      </c>
      <c r="H284" s="1">
        <v>2</v>
      </c>
      <c r="I284" s="1">
        <f t="shared" si="24"/>
        <v>1.25</v>
      </c>
      <c r="J284" s="1">
        <f t="shared" si="25"/>
        <v>1.5</v>
      </c>
      <c r="K284" s="2">
        <v>0</v>
      </c>
      <c r="L284" s="2">
        <v>0</v>
      </c>
      <c r="M284" s="2">
        <v>1</v>
      </c>
      <c r="N284" s="2">
        <v>2</v>
      </c>
      <c r="O284" s="2">
        <v>3</v>
      </c>
      <c r="P284" s="4">
        <f t="shared" si="26"/>
        <v>1.2</v>
      </c>
      <c r="Q284" s="4">
        <f t="shared" si="27"/>
        <v>1.3038404810405297</v>
      </c>
      <c r="R284" s="5">
        <f t="shared" si="28"/>
        <v>0.9587725128022367</v>
      </c>
      <c r="S284">
        <f t="shared" si="29"/>
        <v>11</v>
      </c>
    </row>
    <row r="285" spans="1:19" ht="12.75">
      <c r="A285" t="s">
        <v>574</v>
      </c>
      <c r="B285">
        <v>1</v>
      </c>
      <c r="C285" t="s">
        <v>575</v>
      </c>
      <c r="D285">
        <v>149700.9</v>
      </c>
      <c r="E285" s="1">
        <v>0</v>
      </c>
      <c r="F285" s="1">
        <v>0</v>
      </c>
      <c r="G285" s="1">
        <v>0</v>
      </c>
      <c r="H285" s="1">
        <v>4</v>
      </c>
      <c r="I285" s="1">
        <f t="shared" si="24"/>
        <v>1</v>
      </c>
      <c r="J285" s="1">
        <f t="shared" si="25"/>
        <v>2</v>
      </c>
      <c r="K285" s="2">
        <v>0</v>
      </c>
      <c r="L285" s="2">
        <v>0</v>
      </c>
      <c r="M285" s="2">
        <v>0</v>
      </c>
      <c r="N285" s="2">
        <v>2</v>
      </c>
      <c r="O285" s="2">
        <v>5</v>
      </c>
      <c r="P285" s="4">
        <f t="shared" si="26"/>
        <v>1.4</v>
      </c>
      <c r="Q285" s="4">
        <f t="shared" si="27"/>
        <v>2.1908902300206643</v>
      </c>
      <c r="R285" s="5">
        <f t="shared" si="28"/>
        <v>0.7857752640017834</v>
      </c>
      <c r="S285">
        <f t="shared" si="29"/>
        <v>11</v>
      </c>
    </row>
    <row r="286" spans="1:19" ht="12.75">
      <c r="A286" t="s">
        <v>576</v>
      </c>
      <c r="B286">
        <v>1</v>
      </c>
      <c r="C286" t="s">
        <v>577</v>
      </c>
      <c r="D286">
        <v>31624.4</v>
      </c>
      <c r="E286" s="1">
        <v>0</v>
      </c>
      <c r="F286" s="1">
        <v>0</v>
      </c>
      <c r="G286" s="1">
        <v>2</v>
      </c>
      <c r="H286" s="1">
        <v>2</v>
      </c>
      <c r="I286" s="1">
        <f t="shared" si="24"/>
        <v>1</v>
      </c>
      <c r="J286" s="1">
        <f t="shared" si="25"/>
        <v>1.1547005383792515</v>
      </c>
      <c r="K286" s="2">
        <v>0</v>
      </c>
      <c r="L286" s="2">
        <v>0</v>
      </c>
      <c r="M286" s="2">
        <v>2</v>
      </c>
      <c r="N286" s="2">
        <v>2</v>
      </c>
      <c r="O286" s="2">
        <v>3</v>
      </c>
      <c r="P286" s="4">
        <f t="shared" si="26"/>
        <v>1.4</v>
      </c>
      <c r="Q286" s="4">
        <f t="shared" si="27"/>
        <v>1.3416407864998738</v>
      </c>
      <c r="R286" s="5">
        <f t="shared" si="28"/>
        <v>0.6516907201704764</v>
      </c>
      <c r="S286">
        <f t="shared" si="29"/>
        <v>11</v>
      </c>
    </row>
    <row r="287" spans="1:19" ht="12.75">
      <c r="A287" t="s">
        <v>578</v>
      </c>
      <c r="B287">
        <v>1</v>
      </c>
      <c r="C287" t="s">
        <v>579</v>
      </c>
      <c r="D287">
        <v>47635</v>
      </c>
      <c r="E287" s="1">
        <v>0</v>
      </c>
      <c r="F287" s="1">
        <v>0</v>
      </c>
      <c r="G287" s="1">
        <v>1</v>
      </c>
      <c r="H287" s="1">
        <v>6</v>
      </c>
      <c r="I287" s="1">
        <f t="shared" si="24"/>
        <v>1.75</v>
      </c>
      <c r="J287" s="1">
        <f t="shared" si="25"/>
        <v>2.8722813232690143</v>
      </c>
      <c r="K287" s="2">
        <v>3</v>
      </c>
      <c r="L287" s="2">
        <v>1</v>
      </c>
      <c r="M287" s="2">
        <v>0</v>
      </c>
      <c r="N287" s="2">
        <v>0</v>
      </c>
      <c r="O287" s="2">
        <v>0</v>
      </c>
      <c r="P287" s="4">
        <f t="shared" si="26"/>
        <v>0.8</v>
      </c>
      <c r="Q287" s="4">
        <f t="shared" si="27"/>
        <v>1.3038404810405297</v>
      </c>
      <c r="R287" s="5">
        <f t="shared" si="28"/>
        <v>0.5261023056495855</v>
      </c>
      <c r="S287">
        <f t="shared" si="29"/>
        <v>11</v>
      </c>
    </row>
    <row r="288" spans="1:19" ht="12.75">
      <c r="A288" t="s">
        <v>580</v>
      </c>
      <c r="B288">
        <v>1</v>
      </c>
      <c r="C288" t="s">
        <v>581</v>
      </c>
      <c r="D288">
        <v>50497.2</v>
      </c>
      <c r="E288" s="1">
        <v>3</v>
      </c>
      <c r="F288" s="1">
        <v>0</v>
      </c>
      <c r="G288" s="1">
        <v>0</v>
      </c>
      <c r="H288" s="1">
        <v>0</v>
      </c>
      <c r="I288" s="1">
        <f t="shared" si="24"/>
        <v>0.75</v>
      </c>
      <c r="J288" s="1">
        <f t="shared" si="25"/>
        <v>1.5</v>
      </c>
      <c r="K288" s="2">
        <v>0</v>
      </c>
      <c r="L288" s="2">
        <v>0</v>
      </c>
      <c r="M288" s="2">
        <v>5</v>
      </c>
      <c r="N288" s="2">
        <v>2</v>
      </c>
      <c r="O288" s="2">
        <v>1</v>
      </c>
      <c r="P288" s="4">
        <f t="shared" si="26"/>
        <v>1.6</v>
      </c>
      <c r="Q288" s="4">
        <f t="shared" si="27"/>
        <v>2.073644135332772</v>
      </c>
      <c r="R288" s="5">
        <f t="shared" si="28"/>
        <v>0.5153608807331171</v>
      </c>
      <c r="S288">
        <f t="shared" si="29"/>
        <v>11</v>
      </c>
    </row>
    <row r="289" spans="1:19" ht="12.75">
      <c r="A289" t="s">
        <v>582</v>
      </c>
      <c r="B289">
        <v>1</v>
      </c>
      <c r="C289" t="s">
        <v>583</v>
      </c>
      <c r="D289">
        <v>35398.7</v>
      </c>
      <c r="E289" s="1">
        <v>5</v>
      </c>
      <c r="F289" s="1">
        <v>0</v>
      </c>
      <c r="G289" s="1">
        <v>0</v>
      </c>
      <c r="H289" s="1">
        <v>2</v>
      </c>
      <c r="I289" s="1">
        <f t="shared" si="24"/>
        <v>1.75</v>
      </c>
      <c r="J289" s="1">
        <f t="shared" si="25"/>
        <v>2.362907813126304</v>
      </c>
      <c r="K289" s="2">
        <v>0</v>
      </c>
      <c r="L289" s="2">
        <v>0</v>
      </c>
      <c r="M289" s="2">
        <v>0</v>
      </c>
      <c r="N289" s="2">
        <v>0</v>
      </c>
      <c r="O289" s="2">
        <v>4</v>
      </c>
      <c r="P289" s="4">
        <f t="shared" si="26"/>
        <v>0.8</v>
      </c>
      <c r="Q289" s="4">
        <f t="shared" si="27"/>
        <v>1.7888543819998317</v>
      </c>
      <c r="R289" s="5">
        <f t="shared" si="28"/>
        <v>0.512847411258468</v>
      </c>
      <c r="S289">
        <f t="shared" si="29"/>
        <v>11</v>
      </c>
    </row>
    <row r="290" spans="1:19" ht="12.75">
      <c r="A290" t="s">
        <v>584</v>
      </c>
      <c r="B290">
        <v>1</v>
      </c>
      <c r="C290" t="s">
        <v>585</v>
      </c>
      <c r="D290">
        <v>63894.2</v>
      </c>
      <c r="E290" s="1">
        <v>0</v>
      </c>
      <c r="F290" s="1">
        <v>0</v>
      </c>
      <c r="G290" s="1">
        <v>9</v>
      </c>
      <c r="H290" s="1">
        <v>0</v>
      </c>
      <c r="I290" s="1">
        <f t="shared" si="24"/>
        <v>2.25</v>
      </c>
      <c r="J290" s="1">
        <f t="shared" si="25"/>
        <v>4.5</v>
      </c>
      <c r="K290" s="2">
        <v>0</v>
      </c>
      <c r="L290" s="2">
        <v>0</v>
      </c>
      <c r="M290" s="2">
        <v>0</v>
      </c>
      <c r="N290" s="2">
        <v>2</v>
      </c>
      <c r="O290" s="2">
        <v>0</v>
      </c>
      <c r="P290" s="4">
        <f t="shared" si="26"/>
        <v>0.4</v>
      </c>
      <c r="Q290" s="4">
        <f t="shared" si="27"/>
        <v>0.8944271909999159</v>
      </c>
      <c r="R290" s="5">
        <f t="shared" si="28"/>
        <v>0.3918879418042225</v>
      </c>
      <c r="S290">
        <f t="shared" si="29"/>
        <v>11</v>
      </c>
    </row>
    <row r="291" spans="1:19" ht="12.75">
      <c r="A291" t="s">
        <v>586</v>
      </c>
      <c r="B291">
        <v>1</v>
      </c>
      <c r="C291" t="s">
        <v>587</v>
      </c>
      <c r="D291">
        <v>75262.7</v>
      </c>
      <c r="E291" s="1">
        <v>2</v>
      </c>
      <c r="F291" s="1">
        <v>0</v>
      </c>
      <c r="G291" s="1">
        <v>0</v>
      </c>
      <c r="H291" s="1">
        <v>0</v>
      </c>
      <c r="I291" s="1">
        <f t="shared" si="24"/>
        <v>0.5</v>
      </c>
      <c r="J291" s="1">
        <f t="shared" si="25"/>
        <v>1</v>
      </c>
      <c r="K291" s="2">
        <v>0</v>
      </c>
      <c r="L291" s="2">
        <v>0</v>
      </c>
      <c r="M291" s="2">
        <v>0</v>
      </c>
      <c r="N291" s="2">
        <v>4</v>
      </c>
      <c r="O291" s="2">
        <v>5</v>
      </c>
      <c r="P291" s="4">
        <f t="shared" si="26"/>
        <v>1.8</v>
      </c>
      <c r="Q291" s="4">
        <f t="shared" si="27"/>
        <v>2.4899799195977463</v>
      </c>
      <c r="R291" s="5">
        <f t="shared" si="28"/>
        <v>0.3632267121117725</v>
      </c>
      <c r="S291">
        <f t="shared" si="29"/>
        <v>11</v>
      </c>
    </row>
    <row r="292" spans="1:19" ht="12.75">
      <c r="A292" t="s">
        <v>588</v>
      </c>
      <c r="B292">
        <v>1</v>
      </c>
      <c r="C292" t="s">
        <v>589</v>
      </c>
      <c r="D292">
        <v>28722.6</v>
      </c>
      <c r="E292" s="1">
        <v>0</v>
      </c>
      <c r="F292" s="1">
        <v>0</v>
      </c>
      <c r="G292" s="1">
        <v>2</v>
      </c>
      <c r="H292" s="1">
        <v>0</v>
      </c>
      <c r="I292" s="1">
        <f t="shared" si="24"/>
        <v>0.5</v>
      </c>
      <c r="J292" s="1">
        <f t="shared" si="25"/>
        <v>1</v>
      </c>
      <c r="K292" s="2">
        <v>0</v>
      </c>
      <c r="L292" s="2">
        <v>2</v>
      </c>
      <c r="M292" s="2">
        <v>1</v>
      </c>
      <c r="N292" s="2">
        <v>0</v>
      </c>
      <c r="O292" s="2">
        <v>6</v>
      </c>
      <c r="P292" s="4">
        <f t="shared" si="26"/>
        <v>1.8</v>
      </c>
      <c r="Q292" s="4">
        <f t="shared" si="27"/>
        <v>2.4899799195977463</v>
      </c>
      <c r="R292" s="5">
        <f t="shared" si="28"/>
        <v>0.3632267121117725</v>
      </c>
      <c r="S292">
        <f t="shared" si="29"/>
        <v>11</v>
      </c>
    </row>
    <row r="293" spans="1:19" ht="12.75">
      <c r="A293" t="s">
        <v>590</v>
      </c>
      <c r="B293">
        <v>1</v>
      </c>
      <c r="C293" t="s">
        <v>591</v>
      </c>
      <c r="D293">
        <v>30263.4</v>
      </c>
      <c r="E293" s="1">
        <v>4</v>
      </c>
      <c r="F293" s="1">
        <v>0</v>
      </c>
      <c r="G293" s="1">
        <v>2</v>
      </c>
      <c r="H293" s="1">
        <v>1</v>
      </c>
      <c r="I293" s="1">
        <f t="shared" si="24"/>
        <v>1.75</v>
      </c>
      <c r="J293" s="1">
        <f t="shared" si="25"/>
        <v>1.707825127659933</v>
      </c>
      <c r="K293" s="2">
        <v>0</v>
      </c>
      <c r="L293" s="2">
        <v>0</v>
      </c>
      <c r="M293" s="2">
        <v>1</v>
      </c>
      <c r="N293" s="2">
        <v>1</v>
      </c>
      <c r="O293" s="2">
        <v>2</v>
      </c>
      <c r="P293" s="4">
        <f t="shared" si="26"/>
        <v>0.8</v>
      </c>
      <c r="Q293" s="4">
        <f t="shared" si="27"/>
        <v>0.8366600265340756</v>
      </c>
      <c r="R293" s="5">
        <f t="shared" si="28"/>
        <v>0.306703656540513</v>
      </c>
      <c r="S293">
        <f t="shared" si="29"/>
        <v>11</v>
      </c>
    </row>
    <row r="294" spans="1:19" ht="12.75">
      <c r="A294" t="s">
        <v>592</v>
      </c>
      <c r="B294">
        <v>1</v>
      </c>
      <c r="C294" t="s">
        <v>593</v>
      </c>
      <c r="D294">
        <v>18135</v>
      </c>
      <c r="E294" s="1">
        <v>0</v>
      </c>
      <c r="F294" s="1">
        <v>0</v>
      </c>
      <c r="G294" s="1">
        <v>0</v>
      </c>
      <c r="H294" s="1">
        <v>11</v>
      </c>
      <c r="I294" s="1">
        <f t="shared" si="24"/>
        <v>2.75</v>
      </c>
      <c r="J294" s="1">
        <f t="shared" si="25"/>
        <v>5.5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4">
        <f t="shared" si="26"/>
        <v>0</v>
      </c>
      <c r="Q294" s="4">
        <f t="shared" si="27"/>
        <v>0</v>
      </c>
      <c r="R294" s="5">
        <f t="shared" si="28"/>
        <v>0.2923519924242147</v>
      </c>
      <c r="S294">
        <f t="shared" si="29"/>
        <v>11</v>
      </c>
    </row>
    <row r="295" spans="1:19" ht="12.75">
      <c r="A295" t="s">
        <v>594</v>
      </c>
      <c r="B295">
        <v>1</v>
      </c>
      <c r="C295" t="s">
        <v>595</v>
      </c>
      <c r="D295">
        <v>55910.6</v>
      </c>
      <c r="E295" s="1">
        <v>0</v>
      </c>
      <c r="F295" s="1">
        <v>1</v>
      </c>
      <c r="G295" s="1">
        <v>10</v>
      </c>
      <c r="H295" s="1">
        <v>0</v>
      </c>
      <c r="I295" s="1">
        <f t="shared" si="24"/>
        <v>2.75</v>
      </c>
      <c r="J295" s="1">
        <f t="shared" si="25"/>
        <v>4.856267428111155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4">
        <f t="shared" si="26"/>
        <v>0</v>
      </c>
      <c r="Q295" s="4">
        <f t="shared" si="27"/>
        <v>0</v>
      </c>
      <c r="R295" s="5">
        <f t="shared" si="28"/>
        <v>0.23820211030428096</v>
      </c>
      <c r="S295">
        <f t="shared" si="29"/>
        <v>11</v>
      </c>
    </row>
    <row r="296" spans="1:19" ht="12.75">
      <c r="A296" t="s">
        <v>596</v>
      </c>
      <c r="B296">
        <v>1</v>
      </c>
      <c r="C296" t="s">
        <v>597</v>
      </c>
      <c r="D296">
        <v>26411.9</v>
      </c>
      <c r="E296" s="1">
        <v>3</v>
      </c>
      <c r="F296" s="1">
        <v>1</v>
      </c>
      <c r="G296" s="1">
        <v>0</v>
      </c>
      <c r="H296" s="1">
        <v>4</v>
      </c>
      <c r="I296" s="1">
        <f t="shared" si="24"/>
        <v>2</v>
      </c>
      <c r="J296" s="1">
        <f t="shared" si="25"/>
        <v>1.8257418583505538</v>
      </c>
      <c r="K296" s="2">
        <v>0</v>
      </c>
      <c r="L296" s="2">
        <v>0</v>
      </c>
      <c r="M296" s="2">
        <v>1</v>
      </c>
      <c r="N296" s="2">
        <v>0</v>
      </c>
      <c r="O296" s="2">
        <v>2</v>
      </c>
      <c r="P296" s="4">
        <f t="shared" si="26"/>
        <v>0.6</v>
      </c>
      <c r="Q296" s="4">
        <f t="shared" si="27"/>
        <v>0.8944271909999159</v>
      </c>
      <c r="R296" s="5">
        <f t="shared" si="28"/>
        <v>0.172364526550849</v>
      </c>
      <c r="S296">
        <f t="shared" si="29"/>
        <v>11</v>
      </c>
    </row>
    <row r="297" spans="1:19" ht="12.75">
      <c r="A297" t="s">
        <v>598</v>
      </c>
      <c r="B297">
        <v>1</v>
      </c>
      <c r="C297" t="s">
        <v>599</v>
      </c>
      <c r="D297">
        <v>66487.3</v>
      </c>
      <c r="E297" s="1">
        <v>1</v>
      </c>
      <c r="F297" s="1">
        <v>0</v>
      </c>
      <c r="G297" s="1">
        <v>4</v>
      </c>
      <c r="H297" s="1">
        <v>3</v>
      </c>
      <c r="I297" s="1">
        <f t="shared" si="24"/>
        <v>2</v>
      </c>
      <c r="J297" s="1">
        <f t="shared" si="25"/>
        <v>1.8257418583505538</v>
      </c>
      <c r="K297" s="2">
        <v>0</v>
      </c>
      <c r="L297" s="2">
        <v>0</v>
      </c>
      <c r="M297" s="2">
        <v>2</v>
      </c>
      <c r="N297" s="2">
        <v>1</v>
      </c>
      <c r="O297" s="2">
        <v>0</v>
      </c>
      <c r="P297" s="4">
        <f t="shared" si="26"/>
        <v>0.6</v>
      </c>
      <c r="Q297" s="4">
        <f t="shared" si="27"/>
        <v>0.8944271909999159</v>
      </c>
      <c r="R297" s="5">
        <f t="shared" si="28"/>
        <v>0.172364526550849</v>
      </c>
      <c r="S297">
        <f t="shared" si="29"/>
        <v>11</v>
      </c>
    </row>
    <row r="298" spans="1:19" ht="12.75">
      <c r="A298" t="s">
        <v>600</v>
      </c>
      <c r="B298">
        <v>1</v>
      </c>
      <c r="C298" t="s">
        <v>601</v>
      </c>
      <c r="D298">
        <v>68863.2</v>
      </c>
      <c r="E298" s="1">
        <v>5</v>
      </c>
      <c r="F298" s="1">
        <v>0</v>
      </c>
      <c r="G298" s="1">
        <v>4</v>
      </c>
      <c r="H298" s="1">
        <v>1</v>
      </c>
      <c r="I298" s="1">
        <f t="shared" si="24"/>
        <v>2.5</v>
      </c>
      <c r="J298" s="1">
        <f t="shared" si="25"/>
        <v>2.3804761428476167</v>
      </c>
      <c r="K298" s="2">
        <v>0</v>
      </c>
      <c r="L298" s="2">
        <v>0</v>
      </c>
      <c r="M298" s="2">
        <v>0</v>
      </c>
      <c r="N298" s="2">
        <v>1</v>
      </c>
      <c r="O298" s="2">
        <v>0</v>
      </c>
      <c r="P298" s="4">
        <f t="shared" si="26"/>
        <v>0.2</v>
      </c>
      <c r="Q298" s="4">
        <f t="shared" si="27"/>
        <v>0.4472135954999579</v>
      </c>
      <c r="R298" s="5">
        <f t="shared" si="28"/>
        <v>0.06860252368171794</v>
      </c>
      <c r="S298">
        <f t="shared" si="29"/>
        <v>11</v>
      </c>
    </row>
    <row r="299" spans="1:19" ht="12.75">
      <c r="A299" t="s">
        <v>602</v>
      </c>
      <c r="B299">
        <v>1</v>
      </c>
      <c r="C299" t="s">
        <v>603</v>
      </c>
      <c r="D299">
        <v>24966.3</v>
      </c>
      <c r="E299" s="1">
        <v>0</v>
      </c>
      <c r="F299" s="1">
        <v>0</v>
      </c>
      <c r="G299" s="1">
        <v>4</v>
      </c>
      <c r="H299" s="1">
        <v>0</v>
      </c>
      <c r="I299" s="1">
        <f t="shared" si="24"/>
        <v>1</v>
      </c>
      <c r="J299" s="1">
        <f t="shared" si="25"/>
        <v>2</v>
      </c>
      <c r="K299" s="2">
        <v>0</v>
      </c>
      <c r="L299" s="2">
        <v>0</v>
      </c>
      <c r="M299" s="2">
        <v>0</v>
      </c>
      <c r="N299" s="2">
        <v>0</v>
      </c>
      <c r="O299" s="2">
        <v>6</v>
      </c>
      <c r="P299" s="4">
        <f t="shared" si="26"/>
        <v>1.2</v>
      </c>
      <c r="Q299" s="4">
        <f t="shared" si="27"/>
        <v>2.6832815729997477</v>
      </c>
      <c r="R299" s="5">
        <f t="shared" si="28"/>
        <v>0.9051877446715011</v>
      </c>
      <c r="S299">
        <f t="shared" si="29"/>
        <v>10</v>
      </c>
    </row>
    <row r="300" spans="1:19" ht="12.75">
      <c r="A300" t="s">
        <v>604</v>
      </c>
      <c r="B300">
        <v>1</v>
      </c>
      <c r="C300" t="s">
        <v>605</v>
      </c>
      <c r="D300">
        <v>36424.4</v>
      </c>
      <c r="E300" s="1">
        <v>2</v>
      </c>
      <c r="F300" s="1">
        <v>0</v>
      </c>
      <c r="G300" s="1">
        <v>0</v>
      </c>
      <c r="H300" s="1">
        <v>2</v>
      </c>
      <c r="I300" s="1">
        <f t="shared" si="24"/>
        <v>1</v>
      </c>
      <c r="J300" s="1">
        <f t="shared" si="25"/>
        <v>1.1547005383792515</v>
      </c>
      <c r="K300" s="2">
        <v>0</v>
      </c>
      <c r="L300" s="2">
        <v>0</v>
      </c>
      <c r="M300" s="2">
        <v>0</v>
      </c>
      <c r="N300" s="2">
        <v>4</v>
      </c>
      <c r="O300" s="2">
        <v>2</v>
      </c>
      <c r="P300" s="4">
        <f t="shared" si="26"/>
        <v>1.2</v>
      </c>
      <c r="Q300" s="4">
        <f t="shared" si="27"/>
        <v>1.7888543819998317</v>
      </c>
      <c r="R300" s="5">
        <f t="shared" si="28"/>
        <v>0.8528538717353437</v>
      </c>
      <c r="S300">
        <f t="shared" si="29"/>
        <v>10</v>
      </c>
    </row>
    <row r="301" spans="1:19" ht="12.75">
      <c r="A301" t="s">
        <v>606</v>
      </c>
      <c r="B301">
        <v>1</v>
      </c>
      <c r="C301" t="s">
        <v>607</v>
      </c>
      <c r="D301">
        <v>41901.8</v>
      </c>
      <c r="E301" s="1">
        <v>1</v>
      </c>
      <c r="F301" s="1">
        <v>1</v>
      </c>
      <c r="G301" s="1">
        <v>1</v>
      </c>
      <c r="H301" s="1">
        <v>1</v>
      </c>
      <c r="I301" s="1">
        <f t="shared" si="24"/>
        <v>1</v>
      </c>
      <c r="J301" s="1">
        <f t="shared" si="25"/>
        <v>0</v>
      </c>
      <c r="K301" s="2">
        <v>0</v>
      </c>
      <c r="L301" s="2">
        <v>0</v>
      </c>
      <c r="M301" s="2">
        <v>3</v>
      </c>
      <c r="N301" s="2">
        <v>0</v>
      </c>
      <c r="O301" s="2">
        <v>3</v>
      </c>
      <c r="P301" s="4">
        <f t="shared" si="26"/>
        <v>1.2</v>
      </c>
      <c r="Q301" s="4">
        <f t="shared" si="27"/>
        <v>1.6431676725154984</v>
      </c>
      <c r="R301" s="5">
        <f t="shared" si="28"/>
        <v>0.8171864027753197</v>
      </c>
      <c r="S301">
        <f t="shared" si="29"/>
        <v>10</v>
      </c>
    </row>
    <row r="302" spans="1:19" ht="12.75">
      <c r="A302" t="s">
        <v>608</v>
      </c>
      <c r="B302">
        <v>1</v>
      </c>
      <c r="C302" t="s">
        <v>609</v>
      </c>
      <c r="D302">
        <v>22544.1</v>
      </c>
      <c r="E302" s="1">
        <v>1</v>
      </c>
      <c r="F302" s="1">
        <v>0</v>
      </c>
      <c r="G302" s="1">
        <v>2</v>
      </c>
      <c r="H302" s="1">
        <v>1</v>
      </c>
      <c r="I302" s="1">
        <f t="shared" si="24"/>
        <v>1</v>
      </c>
      <c r="J302" s="1">
        <f t="shared" si="25"/>
        <v>0.816496580927726</v>
      </c>
      <c r="K302" s="2">
        <v>0</v>
      </c>
      <c r="L302" s="2">
        <v>0</v>
      </c>
      <c r="M302" s="2">
        <v>2</v>
      </c>
      <c r="N302" s="2">
        <v>3</v>
      </c>
      <c r="O302" s="2">
        <v>1</v>
      </c>
      <c r="P302" s="4">
        <f t="shared" si="26"/>
        <v>1.2</v>
      </c>
      <c r="Q302" s="4">
        <f t="shared" si="27"/>
        <v>1.3038404810405297</v>
      </c>
      <c r="R302" s="5">
        <f t="shared" si="28"/>
        <v>0.7979716952503758</v>
      </c>
      <c r="S302">
        <f t="shared" si="29"/>
        <v>10</v>
      </c>
    </row>
    <row r="303" spans="1:19" ht="12.75">
      <c r="A303" t="s">
        <v>610</v>
      </c>
      <c r="B303">
        <v>1</v>
      </c>
      <c r="C303" t="s">
        <v>611</v>
      </c>
      <c r="D303">
        <v>51601.8</v>
      </c>
      <c r="E303" s="1">
        <v>0</v>
      </c>
      <c r="F303" s="1">
        <v>1</v>
      </c>
      <c r="G303" s="1">
        <v>1</v>
      </c>
      <c r="H303" s="1">
        <v>2</v>
      </c>
      <c r="I303" s="1">
        <f t="shared" si="24"/>
        <v>1</v>
      </c>
      <c r="J303" s="1">
        <f t="shared" si="25"/>
        <v>0.816496580927726</v>
      </c>
      <c r="K303" s="2">
        <v>3</v>
      </c>
      <c r="L303" s="2">
        <v>1</v>
      </c>
      <c r="M303" s="2">
        <v>0</v>
      </c>
      <c r="N303" s="2">
        <v>2</v>
      </c>
      <c r="O303" s="2">
        <v>0</v>
      </c>
      <c r="P303" s="4">
        <f t="shared" si="26"/>
        <v>1.2</v>
      </c>
      <c r="Q303" s="4">
        <f t="shared" si="27"/>
        <v>1.3038404810405297</v>
      </c>
      <c r="R303" s="5">
        <f t="shared" si="28"/>
        <v>0.7979716952503758</v>
      </c>
      <c r="S303">
        <f t="shared" si="29"/>
        <v>10</v>
      </c>
    </row>
    <row r="304" spans="1:19" ht="12.75">
      <c r="A304" t="s">
        <v>612</v>
      </c>
      <c r="B304">
        <v>1</v>
      </c>
      <c r="C304" t="s">
        <v>613</v>
      </c>
      <c r="D304">
        <v>36666</v>
      </c>
      <c r="E304" s="1">
        <v>3</v>
      </c>
      <c r="F304" s="1">
        <v>0</v>
      </c>
      <c r="G304" s="1">
        <v>0</v>
      </c>
      <c r="H304" s="1">
        <v>0</v>
      </c>
      <c r="I304" s="1">
        <f t="shared" si="24"/>
        <v>0.75</v>
      </c>
      <c r="J304" s="1">
        <f t="shared" si="25"/>
        <v>1.5</v>
      </c>
      <c r="K304" s="2">
        <v>0</v>
      </c>
      <c r="L304" s="2">
        <v>0</v>
      </c>
      <c r="M304" s="2">
        <v>2</v>
      </c>
      <c r="N304" s="2">
        <v>0</v>
      </c>
      <c r="O304" s="2">
        <v>5</v>
      </c>
      <c r="P304" s="4">
        <f t="shared" si="26"/>
        <v>1.4</v>
      </c>
      <c r="Q304" s="4">
        <f t="shared" si="27"/>
        <v>2.1908902300206643</v>
      </c>
      <c r="R304" s="5">
        <f t="shared" si="28"/>
        <v>0.6302315330326747</v>
      </c>
      <c r="S304">
        <f t="shared" si="29"/>
        <v>10</v>
      </c>
    </row>
    <row r="305" spans="1:19" s="6" customFormat="1" ht="12.75">
      <c r="A305" t="s">
        <v>614</v>
      </c>
      <c r="B305">
        <v>1</v>
      </c>
      <c r="C305" t="s">
        <v>615</v>
      </c>
      <c r="D305">
        <v>85746.8</v>
      </c>
      <c r="E305" s="1">
        <v>2</v>
      </c>
      <c r="F305" s="1">
        <v>0</v>
      </c>
      <c r="G305" s="1">
        <v>0</v>
      </c>
      <c r="H305" s="1">
        <v>4</v>
      </c>
      <c r="I305" s="1">
        <f t="shared" si="24"/>
        <v>1.5</v>
      </c>
      <c r="J305" s="1">
        <f t="shared" si="25"/>
        <v>1.9148542155126762</v>
      </c>
      <c r="K305" s="2">
        <v>0</v>
      </c>
      <c r="L305" s="2">
        <v>0</v>
      </c>
      <c r="M305" s="2">
        <v>4</v>
      </c>
      <c r="N305" s="2">
        <v>0</v>
      </c>
      <c r="O305" s="2">
        <v>0</v>
      </c>
      <c r="P305" s="4">
        <f t="shared" si="26"/>
        <v>0.8</v>
      </c>
      <c r="Q305" s="4">
        <f t="shared" si="27"/>
        <v>1.7888543819998317</v>
      </c>
      <c r="R305" s="5">
        <f t="shared" si="28"/>
        <v>0.5891234662582714</v>
      </c>
      <c r="S305">
        <f t="shared" si="29"/>
        <v>10</v>
      </c>
    </row>
    <row r="306" spans="1:19" s="6" customFormat="1" ht="12.75">
      <c r="A306" t="s">
        <v>616</v>
      </c>
      <c r="B306">
        <v>1</v>
      </c>
      <c r="C306" t="s">
        <v>617</v>
      </c>
      <c r="D306">
        <v>29626.3</v>
      </c>
      <c r="E306" s="1">
        <v>0</v>
      </c>
      <c r="F306" s="1">
        <v>0</v>
      </c>
      <c r="G306" s="1">
        <v>0</v>
      </c>
      <c r="H306" s="1">
        <v>7</v>
      </c>
      <c r="I306" s="1">
        <f t="shared" si="24"/>
        <v>1.75</v>
      </c>
      <c r="J306" s="1">
        <f t="shared" si="25"/>
        <v>3.5</v>
      </c>
      <c r="K306" s="2">
        <v>3</v>
      </c>
      <c r="L306" s="2">
        <v>0</v>
      </c>
      <c r="M306" s="2">
        <v>0</v>
      </c>
      <c r="N306" s="2">
        <v>0</v>
      </c>
      <c r="O306" s="2">
        <v>0</v>
      </c>
      <c r="P306" s="4">
        <f t="shared" si="26"/>
        <v>0.6</v>
      </c>
      <c r="Q306" s="4">
        <f t="shared" si="27"/>
        <v>1.3416407864998738</v>
      </c>
      <c r="R306" s="5">
        <f t="shared" si="28"/>
        <v>0.5158739138013926</v>
      </c>
      <c r="S306">
        <f t="shared" si="29"/>
        <v>10</v>
      </c>
    </row>
    <row r="307" spans="1:19" s="6" customFormat="1" ht="12.75">
      <c r="A307" t="s">
        <v>618</v>
      </c>
      <c r="B307">
        <v>1</v>
      </c>
      <c r="C307" t="s">
        <v>619</v>
      </c>
      <c r="D307">
        <v>31523.8</v>
      </c>
      <c r="E307" s="1">
        <v>4</v>
      </c>
      <c r="F307" s="1">
        <v>0</v>
      </c>
      <c r="G307" s="1">
        <v>0</v>
      </c>
      <c r="H307" s="1">
        <v>2</v>
      </c>
      <c r="I307" s="1">
        <f t="shared" si="24"/>
        <v>1.5</v>
      </c>
      <c r="J307" s="1">
        <f t="shared" si="25"/>
        <v>1.9148542155126762</v>
      </c>
      <c r="K307" s="2">
        <v>0</v>
      </c>
      <c r="L307" s="2">
        <v>0</v>
      </c>
      <c r="M307" s="2">
        <v>2</v>
      </c>
      <c r="N307" s="2">
        <v>0</v>
      </c>
      <c r="O307" s="2">
        <v>2</v>
      </c>
      <c r="P307" s="4">
        <f t="shared" si="26"/>
        <v>0.8</v>
      </c>
      <c r="Q307" s="4">
        <f t="shared" si="27"/>
        <v>1.0954451150103321</v>
      </c>
      <c r="R307" s="5">
        <f t="shared" si="28"/>
        <v>0.5097172396517925</v>
      </c>
      <c r="S307">
        <f t="shared" si="29"/>
        <v>10</v>
      </c>
    </row>
    <row r="308" spans="1:19" s="6" customFormat="1" ht="12.75">
      <c r="A308" t="s">
        <v>620</v>
      </c>
      <c r="B308">
        <v>1</v>
      </c>
      <c r="C308" t="s">
        <v>621</v>
      </c>
      <c r="D308">
        <v>21750.4</v>
      </c>
      <c r="E308" s="1">
        <v>4</v>
      </c>
      <c r="F308" s="1">
        <v>1</v>
      </c>
      <c r="G308" s="1">
        <v>0</v>
      </c>
      <c r="H308" s="1">
        <v>1</v>
      </c>
      <c r="I308" s="1">
        <f t="shared" si="24"/>
        <v>1.5</v>
      </c>
      <c r="J308" s="1">
        <f t="shared" si="25"/>
        <v>1.7320508075688772</v>
      </c>
      <c r="K308" s="2">
        <v>0</v>
      </c>
      <c r="L308" s="2">
        <v>0</v>
      </c>
      <c r="M308" s="2">
        <v>1</v>
      </c>
      <c r="N308" s="2">
        <v>1</v>
      </c>
      <c r="O308" s="2">
        <v>2</v>
      </c>
      <c r="P308" s="4">
        <f t="shared" si="26"/>
        <v>0.8</v>
      </c>
      <c r="Q308" s="4">
        <f t="shared" si="27"/>
        <v>0.8366600265340756</v>
      </c>
      <c r="R308" s="5">
        <f t="shared" si="28"/>
        <v>0.44799226181659535</v>
      </c>
      <c r="S308">
        <f t="shared" si="29"/>
        <v>10</v>
      </c>
    </row>
    <row r="309" spans="1:19" s="6" customFormat="1" ht="12.75">
      <c r="A309" t="s">
        <v>622</v>
      </c>
      <c r="B309">
        <v>1</v>
      </c>
      <c r="C309" t="s">
        <v>623</v>
      </c>
      <c r="D309">
        <v>21292.7</v>
      </c>
      <c r="E309" s="1">
        <v>5</v>
      </c>
      <c r="F309" s="1">
        <v>0</v>
      </c>
      <c r="G309" s="1">
        <v>0</v>
      </c>
      <c r="H309" s="1">
        <v>2</v>
      </c>
      <c r="I309" s="1">
        <f t="shared" si="24"/>
        <v>1.75</v>
      </c>
      <c r="J309" s="1">
        <f t="shared" si="25"/>
        <v>2.362907813126304</v>
      </c>
      <c r="K309" s="2">
        <v>1</v>
      </c>
      <c r="L309" s="2">
        <v>0</v>
      </c>
      <c r="M309" s="2">
        <v>1</v>
      </c>
      <c r="N309" s="2">
        <v>0</v>
      </c>
      <c r="O309" s="2">
        <v>1</v>
      </c>
      <c r="P309" s="4">
        <f t="shared" si="26"/>
        <v>0.6</v>
      </c>
      <c r="Q309" s="4">
        <f t="shared" si="27"/>
        <v>0.5477225575051661</v>
      </c>
      <c r="R309" s="5">
        <f t="shared" si="28"/>
        <v>0.3198882636310847</v>
      </c>
      <c r="S309">
        <f t="shared" si="29"/>
        <v>10</v>
      </c>
    </row>
    <row r="310" spans="1:19" s="6" customFormat="1" ht="12.75">
      <c r="A310" t="s">
        <v>624</v>
      </c>
      <c r="B310">
        <v>1</v>
      </c>
      <c r="C310" t="s">
        <v>625</v>
      </c>
      <c r="D310">
        <v>62999.3</v>
      </c>
      <c r="E310" s="1">
        <v>3</v>
      </c>
      <c r="F310" s="1">
        <v>0</v>
      </c>
      <c r="G310" s="1">
        <v>0</v>
      </c>
      <c r="H310" s="1">
        <v>4</v>
      </c>
      <c r="I310" s="1">
        <f t="shared" si="24"/>
        <v>1.75</v>
      </c>
      <c r="J310" s="1">
        <f t="shared" si="25"/>
        <v>2.0615528128088303</v>
      </c>
      <c r="K310" s="2">
        <v>0</v>
      </c>
      <c r="L310" s="2">
        <v>0</v>
      </c>
      <c r="M310" s="2">
        <v>2</v>
      </c>
      <c r="N310" s="2">
        <v>0</v>
      </c>
      <c r="O310" s="2">
        <v>1</v>
      </c>
      <c r="P310" s="4">
        <f t="shared" si="26"/>
        <v>0.6</v>
      </c>
      <c r="Q310" s="4">
        <f t="shared" si="27"/>
        <v>0.8944271909999159</v>
      </c>
      <c r="R310" s="5">
        <f t="shared" si="28"/>
        <v>0.29346940774148045</v>
      </c>
      <c r="S310">
        <f t="shared" si="29"/>
        <v>10</v>
      </c>
    </row>
    <row r="311" spans="1:19" s="6" customFormat="1" ht="12.75">
      <c r="A311" t="s">
        <v>626</v>
      </c>
      <c r="B311">
        <v>2</v>
      </c>
      <c r="C311" t="s">
        <v>627</v>
      </c>
      <c r="D311">
        <v>13208.7</v>
      </c>
      <c r="E311" s="1">
        <v>0</v>
      </c>
      <c r="F311" s="1">
        <v>1</v>
      </c>
      <c r="G311" s="1">
        <v>4</v>
      </c>
      <c r="H311" s="1">
        <v>2</v>
      </c>
      <c r="I311" s="1">
        <f t="shared" si="24"/>
        <v>1.75</v>
      </c>
      <c r="J311" s="1">
        <f t="shared" si="25"/>
        <v>1.707825127659933</v>
      </c>
      <c r="K311" s="2">
        <v>2</v>
      </c>
      <c r="L311" s="2">
        <v>0</v>
      </c>
      <c r="M311" s="2">
        <v>0</v>
      </c>
      <c r="N311" s="2">
        <v>1</v>
      </c>
      <c r="O311" s="2">
        <v>0</v>
      </c>
      <c r="P311" s="4">
        <f t="shared" si="26"/>
        <v>0.6</v>
      </c>
      <c r="Q311" s="4">
        <f t="shared" si="27"/>
        <v>0.8944271909999159</v>
      </c>
      <c r="R311" s="5">
        <f t="shared" si="28"/>
        <v>0.23088343241748344</v>
      </c>
      <c r="S311">
        <f t="shared" si="29"/>
        <v>10</v>
      </c>
    </row>
    <row r="312" spans="1:19" s="6" customFormat="1" ht="12.75">
      <c r="A312" t="s">
        <v>628</v>
      </c>
      <c r="B312">
        <v>1</v>
      </c>
      <c r="C312" t="s">
        <v>629</v>
      </c>
      <c r="D312">
        <v>58237.8</v>
      </c>
      <c r="E312" s="1">
        <v>2</v>
      </c>
      <c r="F312" s="1">
        <v>1</v>
      </c>
      <c r="G312" s="1">
        <v>2</v>
      </c>
      <c r="H312" s="1">
        <v>2</v>
      </c>
      <c r="I312" s="1">
        <f t="shared" si="24"/>
        <v>1.75</v>
      </c>
      <c r="J312" s="1">
        <f t="shared" si="25"/>
        <v>0.5</v>
      </c>
      <c r="K312" s="2">
        <v>0</v>
      </c>
      <c r="L312" s="2">
        <v>0</v>
      </c>
      <c r="M312" s="2">
        <v>2</v>
      </c>
      <c r="N312" s="2">
        <v>1</v>
      </c>
      <c r="O312" s="2">
        <v>0</v>
      </c>
      <c r="P312" s="4">
        <f t="shared" si="26"/>
        <v>0.6</v>
      </c>
      <c r="Q312" s="4">
        <f t="shared" si="27"/>
        <v>0.8944271909999159</v>
      </c>
      <c r="R312" s="5">
        <f t="shared" si="28"/>
        <v>0.05645797226790384</v>
      </c>
      <c r="S312">
        <f t="shared" si="29"/>
        <v>10</v>
      </c>
    </row>
    <row r="313" spans="1:19" s="6" customFormat="1" ht="12.75">
      <c r="A313" s="6" t="s">
        <v>630</v>
      </c>
      <c r="B313" s="6">
        <v>1</v>
      </c>
      <c r="C313" s="6" t="s">
        <v>631</v>
      </c>
      <c r="D313" s="6">
        <v>21211.3</v>
      </c>
      <c r="E313" s="7">
        <v>4</v>
      </c>
      <c r="F313" s="7">
        <v>0</v>
      </c>
      <c r="G313" s="7">
        <v>2</v>
      </c>
      <c r="H313" s="7">
        <v>3</v>
      </c>
      <c r="I313" s="7">
        <f t="shared" si="24"/>
        <v>2.25</v>
      </c>
      <c r="J313" s="7">
        <f t="shared" si="25"/>
        <v>1.707825127659933</v>
      </c>
      <c r="K313" s="8">
        <v>0</v>
      </c>
      <c r="L313" s="8">
        <v>0</v>
      </c>
      <c r="M313" s="8">
        <v>1</v>
      </c>
      <c r="N313" s="8">
        <v>0</v>
      </c>
      <c r="O313" s="8">
        <v>0</v>
      </c>
      <c r="P313" s="8">
        <f t="shared" si="26"/>
        <v>0.2</v>
      </c>
      <c r="Q313" s="8">
        <f t="shared" si="27"/>
        <v>0.4472135954999579</v>
      </c>
      <c r="R313" s="9">
        <f t="shared" si="28"/>
        <v>0.03459259786447058</v>
      </c>
      <c r="S313">
        <f t="shared" si="29"/>
        <v>10</v>
      </c>
    </row>
    <row r="314" spans="1:18" ht="12.75">
      <c r="A314" t="s">
        <v>632</v>
      </c>
      <c r="E314" s="1">
        <v>3470</v>
      </c>
      <c r="F314" s="1">
        <v>1209</v>
      </c>
      <c r="G314" s="1">
        <v>1977</v>
      </c>
      <c r="H314" s="1">
        <v>3086</v>
      </c>
      <c r="K314" s="2">
        <v>1811</v>
      </c>
      <c r="L314" s="2">
        <v>1470</v>
      </c>
      <c r="M314" s="2">
        <v>2016</v>
      </c>
      <c r="N314" s="2">
        <v>1758</v>
      </c>
      <c r="O314" s="2">
        <v>3128</v>
      </c>
      <c r="R314" s="5">
        <f t="shared" si="28"/>
        <v>0.4980665363955957</v>
      </c>
    </row>
  </sheetData>
  <sheetProtection/>
  <mergeCells count="1">
    <mergeCell ref="S5:S6"/>
  </mergeCells>
  <printOptions/>
  <pageMargins left="0.75" right="0.75" top="1" bottom="1" header="0.5" footer="0.5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UVA Health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dms9z</dc:creator>
  <cp:keywords/>
  <dc:description/>
  <cp:lastModifiedBy>dms9z</cp:lastModifiedBy>
  <cp:lastPrinted>2007-11-20T20:47:36Z</cp:lastPrinted>
  <dcterms:created xsi:type="dcterms:W3CDTF">2007-11-01T13:19:28Z</dcterms:created>
  <dcterms:modified xsi:type="dcterms:W3CDTF">2007-11-20T20:47:38Z</dcterms:modified>
  <cp:category/>
  <cp:version/>
  <cp:contentType/>
  <cp:contentStatus/>
</cp:coreProperties>
</file>