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35" windowHeight="7575" tabRatio="768" activeTab="5"/>
  </bookViews>
  <sheets>
    <sheet name="Fig. S1 GDiameter" sheetId="1" r:id="rId1"/>
    <sheet name="Fig. S2 GRmax" sheetId="2" r:id="rId2"/>
    <sheet name="Fig. S3 GRavg" sheetId="3" r:id="rId3"/>
    <sheet name="Fig. S4 G_Mg" sheetId="4" r:id="rId4"/>
    <sheet name="GDwater" sheetId="5" r:id="rId5"/>
    <sheet name="MD_Data" sheetId="6" r:id="rId6"/>
    <sheet name="Data_Radius" sheetId="7" r:id="rId7"/>
    <sheet name="Data_Diameter" sheetId="8" r:id="rId8"/>
    <sheet name="Data_Vcavity" sheetId="9" r:id="rId9"/>
    <sheet name="Data_Dwater" sheetId="10" r:id="rId10"/>
    <sheet name="Data_Ions" sheetId="11" r:id="rId11"/>
    <sheet name="Data_Mg" sheetId="12" r:id="rId12"/>
  </sheets>
  <definedNames/>
  <calcPr fullCalcOnLoad="1"/>
</workbook>
</file>

<file path=xl/sharedStrings.xml><?xml version="1.0" encoding="utf-8"?>
<sst xmlns="http://schemas.openxmlformats.org/spreadsheetml/2006/main" count="159" uniqueCount="78">
  <si>
    <t>::::::::::::::</t>
  </si>
  <si>
    <t>frame</t>
  </si>
  <si>
    <t>Ravg</t>
  </si>
  <si>
    <t>Rmin</t>
  </si>
  <si>
    <t>Rmax</t>
  </si>
  <si>
    <t>Thickness</t>
  </si>
  <si>
    <t>Ncavity</t>
  </si>
  <si>
    <t>Nshell</t>
  </si>
  <si>
    <t>Doutside</t>
  </si>
  <si>
    <t>time</t>
  </si>
  <si>
    <t>kg/m3</t>
  </si>
  <si>
    <t>Noutside</t>
  </si>
  <si>
    <t>Dcavity</t>
  </si>
  <si>
    <t>(kg/m3)</t>
  </si>
  <si>
    <t>Vcavity (A^3)</t>
  </si>
  <si>
    <t>Vshell (A^3)</t>
  </si>
  <si>
    <t>SASA</t>
  </si>
  <si>
    <t>Dependence of CCMV capsid swelling on system conditions:</t>
  </si>
  <si>
    <t>water density at 1atm, 298.15K:</t>
  </si>
  <si>
    <t>Ravg_pH7_NPT</t>
  </si>
  <si>
    <t>Ravg_pH7_NVT</t>
  </si>
  <si>
    <t>Vcavity_pH7_NVT (A^3)</t>
  </si>
  <si>
    <t>NetIons_shell</t>
  </si>
  <si>
    <t>NetIons_shell_pH7_NVT</t>
  </si>
  <si>
    <t>Vcavity_pH7_NPT (A^3)</t>
  </si>
  <si>
    <t>Dcavity_pH7_NPT (kg/m3)</t>
  </si>
  <si>
    <t>Doutside_pH7_NPT (kg/m3)</t>
  </si>
  <si>
    <t>NetIons_shell_pH7_NPT</t>
  </si>
  <si>
    <t>Vcavity</t>
  </si>
  <si>
    <t>Vshell</t>
  </si>
  <si>
    <t>NetIons_shell_pH5</t>
  </si>
  <si>
    <t>Ravg(A)</t>
  </si>
  <si>
    <t>Rmin(A)</t>
  </si>
  <si>
    <t>Rmax(A)</t>
  </si>
  <si>
    <t>Ravg_pH5_NPT</t>
  </si>
  <si>
    <t>Rmax_pH7_NPT</t>
  </si>
  <si>
    <t>Rmax_pH7_NVT</t>
  </si>
  <si>
    <t>Rmax_pH5_NPT</t>
  </si>
  <si>
    <t>Rmin_pH7_NPT</t>
  </si>
  <si>
    <t>Rmin_pH7_NVT</t>
  </si>
  <si>
    <t>Rmin_pH5_NPT</t>
  </si>
  <si>
    <t>Rmin_pH5_0.02M_Mg_NPT</t>
  </si>
  <si>
    <t>Thickness_pH7_NVT</t>
  </si>
  <si>
    <t>Thickness_pH7_NPT</t>
  </si>
  <si>
    <t>Thickness_pH5_NPT</t>
  </si>
  <si>
    <t>Rmax_pH5_0.05M_Mg_NPT</t>
  </si>
  <si>
    <t>Thickness_pH5_0.05M_Mg_NPT</t>
  </si>
  <si>
    <t>D_pH7_NPT</t>
  </si>
  <si>
    <t>D_pH7_NVT</t>
  </si>
  <si>
    <t>D_pH5_NPT</t>
  </si>
  <si>
    <t>Vcavity_pH5_NPT (A^3)</t>
  </si>
  <si>
    <t>Vcavity_pH5_0.05M_Mg_NPT</t>
  </si>
  <si>
    <t>Dcavity_pH5_NPT (kg/m3)</t>
  </si>
  <si>
    <t>Doutside_pH5_NPT (kg/m3)</t>
  </si>
  <si>
    <t>Dcavity_pH5_0.05M_Mg_NPT (kg/m3)</t>
  </si>
  <si>
    <t>Doutside_pH5_0.05M_Mg_NPT (kg/m3)</t>
  </si>
  <si>
    <t>Mg_shell</t>
  </si>
  <si>
    <t>Netshell_total</t>
  </si>
  <si>
    <t>Netshell_ion_charge</t>
  </si>
  <si>
    <t>NetIons_shell_pH5_NPT</t>
  </si>
  <si>
    <t>NetIons_charge_shell_pH5_0.05M_Mg_NPT</t>
  </si>
  <si>
    <t>$b=5</t>
  </si>
  <si>
    <t>$b=1.4</t>
  </si>
  <si>
    <t>Dcavity_pH7_NVT (kg/m3)</t>
  </si>
  <si>
    <t>Doutside_pH7_NVT (kg/m3)</t>
  </si>
  <si>
    <t>3ns</t>
  </si>
  <si>
    <t>5ns</t>
  </si>
  <si>
    <t>Rmax_pH5-pH7</t>
  </si>
  <si>
    <t>Ravg_pH5-pH7</t>
  </si>
  <si>
    <t>sim2: pH7_NPT</t>
  </si>
  <si>
    <t>sim4: pH5_NPT</t>
  </si>
  <si>
    <t>sim3: pH7_NVT</t>
  </si>
  <si>
    <t>sim5: pH5_NPT + 0.05M Mg</t>
  </si>
  <si>
    <t>Diameter</t>
  </si>
  <si>
    <t>protein backbone</t>
  </si>
  <si>
    <t>sim1: pH7_NPT_wb7A</t>
  </si>
  <si>
    <t>D_pH5_0.05M_Mg_NPT</t>
  </si>
  <si>
    <t>Ravg_pH5_0.05M_Mg_NPT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</si>
</sst>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0.0000"/>
  </numFmts>
  <fonts count="19"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6" fillId="0" borderId="0" xfId="0" applyFont="1" applyAlignment="1">
      <alignment/>
    </xf>
    <xf numFmtId="11" fontId="0" fillId="0" borderId="0" xfId="0" applyNumberFormat="1" applyAlignment="1">
      <alignment/>
    </xf>
    <xf numFmtId="11" fontId="16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6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4" fontId="1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1cwp-capsid56-NT0-vmd-H-wb-0.2M-out-Diameter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6825"/>
          <c:w val="0.7775"/>
          <c:h val="0.91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Data_Diameter!$E$2</c:f>
              <c:strCache>
                <c:ptCount val="1"/>
                <c:pt idx="0">
                  <c:v>D_pH7_NPT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Data_Diameter!$C$3:$C$53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Data_Diameter!$E$3:$E$53</c:f>
              <c:numCache>
                <c:ptCount val="51"/>
                <c:pt idx="0">
                  <c:v>284.68773</c:v>
                </c:pt>
                <c:pt idx="1">
                  <c:v>283.39645</c:v>
                </c:pt>
                <c:pt idx="2">
                  <c:v>286.69062</c:v>
                </c:pt>
                <c:pt idx="3">
                  <c:v>287.64823</c:v>
                </c:pt>
                <c:pt idx="4">
                  <c:v>288.76376</c:v>
                </c:pt>
                <c:pt idx="5">
                  <c:v>289.94017</c:v>
                </c:pt>
                <c:pt idx="6">
                  <c:v>290.31484</c:v>
                </c:pt>
                <c:pt idx="7">
                  <c:v>290.77015</c:v>
                </c:pt>
                <c:pt idx="8">
                  <c:v>291.71049</c:v>
                </c:pt>
                <c:pt idx="9">
                  <c:v>292.85402</c:v>
                </c:pt>
                <c:pt idx="10">
                  <c:v>293.57584</c:v>
                </c:pt>
                <c:pt idx="11">
                  <c:v>294.2538</c:v>
                </c:pt>
                <c:pt idx="12">
                  <c:v>294.53092</c:v>
                </c:pt>
                <c:pt idx="13">
                  <c:v>294.46725</c:v>
                </c:pt>
                <c:pt idx="14">
                  <c:v>295.07</c:v>
                </c:pt>
                <c:pt idx="15">
                  <c:v>295.84399</c:v>
                </c:pt>
                <c:pt idx="16">
                  <c:v>295.13731</c:v>
                </c:pt>
                <c:pt idx="17">
                  <c:v>295.0548</c:v>
                </c:pt>
                <c:pt idx="18">
                  <c:v>294.55558</c:v>
                </c:pt>
                <c:pt idx="19">
                  <c:v>295.39961</c:v>
                </c:pt>
                <c:pt idx="20">
                  <c:v>294.86388</c:v>
                </c:pt>
                <c:pt idx="21">
                  <c:v>294.90873</c:v>
                </c:pt>
                <c:pt idx="22">
                  <c:v>294.50898</c:v>
                </c:pt>
                <c:pt idx="23">
                  <c:v>294.8419</c:v>
                </c:pt>
                <c:pt idx="24">
                  <c:v>295.50063</c:v>
                </c:pt>
                <c:pt idx="25">
                  <c:v>295.18968</c:v>
                </c:pt>
                <c:pt idx="26">
                  <c:v>295.12947</c:v>
                </c:pt>
                <c:pt idx="27">
                  <c:v>294.8292</c:v>
                </c:pt>
                <c:pt idx="28">
                  <c:v>295.46423</c:v>
                </c:pt>
                <c:pt idx="29">
                  <c:v>295.42522</c:v>
                </c:pt>
                <c:pt idx="30">
                  <c:v>295.13778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Data_Diameter!$F$2</c:f>
              <c:strCache>
                <c:ptCount val="1"/>
                <c:pt idx="0">
                  <c:v>D_pH5_NPT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Data_Diameter!$C$3:$C$53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Data_Diameter!$F$3:$F$53</c:f>
              <c:numCache>
                <c:ptCount val="51"/>
                <c:pt idx="0">
                  <c:v>284.68773</c:v>
                </c:pt>
                <c:pt idx="1">
                  <c:v>288.42858</c:v>
                </c:pt>
                <c:pt idx="2">
                  <c:v>290.20682</c:v>
                </c:pt>
                <c:pt idx="3">
                  <c:v>289.77622</c:v>
                </c:pt>
                <c:pt idx="4">
                  <c:v>290.43222</c:v>
                </c:pt>
                <c:pt idx="5">
                  <c:v>291.40718</c:v>
                </c:pt>
                <c:pt idx="6">
                  <c:v>293.86902</c:v>
                </c:pt>
                <c:pt idx="7">
                  <c:v>293.19623</c:v>
                </c:pt>
                <c:pt idx="8">
                  <c:v>293.27089</c:v>
                </c:pt>
                <c:pt idx="9">
                  <c:v>292.57883</c:v>
                </c:pt>
                <c:pt idx="10">
                  <c:v>292.52679</c:v>
                </c:pt>
                <c:pt idx="11">
                  <c:v>292.48728</c:v>
                </c:pt>
                <c:pt idx="12">
                  <c:v>292.73998</c:v>
                </c:pt>
                <c:pt idx="13">
                  <c:v>292.68763</c:v>
                </c:pt>
                <c:pt idx="14">
                  <c:v>293.5788</c:v>
                </c:pt>
                <c:pt idx="15">
                  <c:v>293.68036</c:v>
                </c:pt>
                <c:pt idx="16">
                  <c:v>293.05037</c:v>
                </c:pt>
                <c:pt idx="17">
                  <c:v>293.45604</c:v>
                </c:pt>
                <c:pt idx="18">
                  <c:v>293.15854</c:v>
                </c:pt>
                <c:pt idx="19">
                  <c:v>294.43058</c:v>
                </c:pt>
                <c:pt idx="20">
                  <c:v>293.5481</c:v>
                </c:pt>
                <c:pt idx="21">
                  <c:v>293.32667</c:v>
                </c:pt>
                <c:pt idx="22">
                  <c:v>293.0754</c:v>
                </c:pt>
                <c:pt idx="23">
                  <c:v>293.257</c:v>
                </c:pt>
                <c:pt idx="24">
                  <c:v>293.47562</c:v>
                </c:pt>
                <c:pt idx="25">
                  <c:v>292.56543</c:v>
                </c:pt>
                <c:pt idx="26">
                  <c:v>293.12222</c:v>
                </c:pt>
                <c:pt idx="27">
                  <c:v>293.4957</c:v>
                </c:pt>
                <c:pt idx="28">
                  <c:v>293.25322</c:v>
                </c:pt>
                <c:pt idx="29">
                  <c:v>293.20843</c:v>
                </c:pt>
                <c:pt idx="30">
                  <c:v>293.23122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Data_Diameter!$G$2</c:f>
              <c:strCache>
                <c:ptCount val="1"/>
                <c:pt idx="0">
                  <c:v>D_pH5_0.05M_Mg_NPT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Data_Diameter!$C$3:$C$53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Data_Diameter!$G$3:$G$53</c:f>
              <c:numCache>
                <c:ptCount val="51"/>
                <c:pt idx="0">
                  <c:v>284.68773</c:v>
                </c:pt>
                <c:pt idx="1">
                  <c:v>286.00791</c:v>
                </c:pt>
                <c:pt idx="2">
                  <c:v>287.07702</c:v>
                </c:pt>
                <c:pt idx="3">
                  <c:v>286.72374</c:v>
                </c:pt>
                <c:pt idx="4">
                  <c:v>288.55431</c:v>
                </c:pt>
                <c:pt idx="5">
                  <c:v>289.16516</c:v>
                </c:pt>
                <c:pt idx="6">
                  <c:v>289.85926</c:v>
                </c:pt>
                <c:pt idx="7">
                  <c:v>289.54695</c:v>
                </c:pt>
                <c:pt idx="8">
                  <c:v>289.72556</c:v>
                </c:pt>
                <c:pt idx="9">
                  <c:v>289.71989</c:v>
                </c:pt>
                <c:pt idx="10">
                  <c:v>291.06933</c:v>
                </c:pt>
                <c:pt idx="11">
                  <c:v>290.54087</c:v>
                </c:pt>
                <c:pt idx="12">
                  <c:v>290.49832</c:v>
                </c:pt>
                <c:pt idx="13">
                  <c:v>290.14356</c:v>
                </c:pt>
                <c:pt idx="14">
                  <c:v>290.63301</c:v>
                </c:pt>
                <c:pt idx="15">
                  <c:v>290.09055</c:v>
                </c:pt>
                <c:pt idx="16">
                  <c:v>290.70331</c:v>
                </c:pt>
                <c:pt idx="17">
                  <c:v>290.68316</c:v>
                </c:pt>
                <c:pt idx="18">
                  <c:v>290.4244</c:v>
                </c:pt>
                <c:pt idx="19">
                  <c:v>290.31462</c:v>
                </c:pt>
                <c:pt idx="20">
                  <c:v>290.48056</c:v>
                </c:pt>
                <c:pt idx="21">
                  <c:v>290.10535</c:v>
                </c:pt>
                <c:pt idx="22">
                  <c:v>290.54872</c:v>
                </c:pt>
                <c:pt idx="23">
                  <c:v>291.15925</c:v>
                </c:pt>
                <c:pt idx="24">
                  <c:v>290.47406</c:v>
                </c:pt>
                <c:pt idx="25">
                  <c:v>290.64805</c:v>
                </c:pt>
                <c:pt idx="26">
                  <c:v>291.43939</c:v>
                </c:pt>
                <c:pt idx="27">
                  <c:v>290.63804</c:v>
                </c:pt>
                <c:pt idx="28">
                  <c:v>291.19391</c:v>
                </c:pt>
                <c:pt idx="29">
                  <c:v>291.19077</c:v>
                </c:pt>
                <c:pt idx="30">
                  <c:v>291.54825</c:v>
                </c:pt>
              </c:numCache>
            </c:numRef>
          </c:yVal>
          <c:smooth val="1"/>
        </c:ser>
        <c:axId val="56979241"/>
        <c:axId val="43051122"/>
      </c:scatterChart>
      <c:valAx>
        <c:axId val="56979241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1122"/>
        <c:crosses val="autoZero"/>
        <c:crossBetween val="midCat"/>
        <c:dispUnits/>
      </c:valAx>
      <c:valAx>
        <c:axId val="43051122"/>
        <c:scaling>
          <c:orientation val="minMax"/>
          <c:max val="300"/>
          <c:min val="28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79241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0075"/>
          <c:y val="0.4675"/>
          <c:w val="0.18775"/>
          <c:h val="0.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1cwp-capsid56-NT0-vmd-H-wb-0.2M-out-Rmax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25"/>
          <c:w val="0.754"/>
          <c:h val="0.90625"/>
        </c:manualLayout>
      </c:layout>
      <c:scatterChart>
        <c:scatterStyle val="smoothMarker"/>
        <c:varyColors val="0"/>
        <c:ser>
          <c:idx val="9"/>
          <c:order val="0"/>
          <c:tx>
            <c:strRef>
              <c:f>Data_Radius!$M$2</c:f>
              <c:strCache>
                <c:ptCount val="1"/>
                <c:pt idx="0">
                  <c:v>Rmax_pH7_NPT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Data_Radius!$C$3:$C$53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Data_Radius!$M$3:$M$53</c:f>
              <c:numCache>
                <c:ptCount val="51"/>
                <c:pt idx="0">
                  <c:v>142.49102</c:v>
                </c:pt>
                <c:pt idx="1">
                  <c:v>142.68748</c:v>
                </c:pt>
                <c:pt idx="2">
                  <c:v>144.26044</c:v>
                </c:pt>
                <c:pt idx="3">
                  <c:v>145.37902</c:v>
                </c:pt>
                <c:pt idx="4">
                  <c:v>146.36923</c:v>
                </c:pt>
                <c:pt idx="5">
                  <c:v>147.03224</c:v>
                </c:pt>
                <c:pt idx="6">
                  <c:v>147.05854</c:v>
                </c:pt>
                <c:pt idx="7">
                  <c:v>147.78972</c:v>
                </c:pt>
                <c:pt idx="8">
                  <c:v>147.99757</c:v>
                </c:pt>
                <c:pt idx="9">
                  <c:v>148.5616</c:v>
                </c:pt>
                <c:pt idx="10">
                  <c:v>148.55919</c:v>
                </c:pt>
                <c:pt idx="11">
                  <c:v>148.96593</c:v>
                </c:pt>
                <c:pt idx="12">
                  <c:v>149.18807</c:v>
                </c:pt>
                <c:pt idx="13">
                  <c:v>149.22609</c:v>
                </c:pt>
                <c:pt idx="14">
                  <c:v>149.49081</c:v>
                </c:pt>
                <c:pt idx="15">
                  <c:v>149.58796</c:v>
                </c:pt>
                <c:pt idx="16">
                  <c:v>149.53919</c:v>
                </c:pt>
                <c:pt idx="17">
                  <c:v>149.30519</c:v>
                </c:pt>
                <c:pt idx="18">
                  <c:v>149.65792</c:v>
                </c:pt>
                <c:pt idx="19">
                  <c:v>150.33161</c:v>
                </c:pt>
                <c:pt idx="20">
                  <c:v>150.04139</c:v>
                </c:pt>
                <c:pt idx="21">
                  <c:v>150.031</c:v>
                </c:pt>
                <c:pt idx="22">
                  <c:v>149.53704</c:v>
                </c:pt>
                <c:pt idx="23">
                  <c:v>149.48037</c:v>
                </c:pt>
                <c:pt idx="24">
                  <c:v>149.49693</c:v>
                </c:pt>
                <c:pt idx="25">
                  <c:v>149.90966</c:v>
                </c:pt>
                <c:pt idx="26">
                  <c:v>149.92383</c:v>
                </c:pt>
                <c:pt idx="27">
                  <c:v>149.68948</c:v>
                </c:pt>
                <c:pt idx="28">
                  <c:v>150.43745</c:v>
                </c:pt>
                <c:pt idx="29">
                  <c:v>150.55111</c:v>
                </c:pt>
                <c:pt idx="30">
                  <c:v>150.10205</c:v>
                </c:pt>
              </c:numCache>
            </c:numRef>
          </c:yVal>
          <c:smooth val="1"/>
        </c:ser>
        <c:ser>
          <c:idx val="10"/>
          <c:order val="1"/>
          <c:tx>
            <c:strRef>
              <c:f>Data_Radius!$N$2</c:f>
              <c:strCache>
                <c:ptCount val="1"/>
                <c:pt idx="0">
                  <c:v>Rmax_pH5_NPT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Data_Radius!$C$3:$C$53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Data_Radius!$N$3:$N$53</c:f>
              <c:numCache>
                <c:ptCount val="51"/>
                <c:pt idx="0">
                  <c:v>142.49102</c:v>
                </c:pt>
                <c:pt idx="1">
                  <c:v>144.88981</c:v>
                </c:pt>
                <c:pt idx="2">
                  <c:v>146.20748</c:v>
                </c:pt>
                <c:pt idx="3">
                  <c:v>146.26418</c:v>
                </c:pt>
                <c:pt idx="4">
                  <c:v>146.57357</c:v>
                </c:pt>
                <c:pt idx="5">
                  <c:v>146.60209</c:v>
                </c:pt>
                <c:pt idx="6">
                  <c:v>148.09988</c:v>
                </c:pt>
                <c:pt idx="7">
                  <c:v>148.48811</c:v>
                </c:pt>
                <c:pt idx="8">
                  <c:v>148.10923</c:v>
                </c:pt>
                <c:pt idx="9">
                  <c:v>147.46907</c:v>
                </c:pt>
                <c:pt idx="10">
                  <c:v>147.77504</c:v>
                </c:pt>
                <c:pt idx="11">
                  <c:v>147.92031</c:v>
                </c:pt>
                <c:pt idx="12">
                  <c:v>148.78053</c:v>
                </c:pt>
                <c:pt idx="13">
                  <c:v>148.5603</c:v>
                </c:pt>
                <c:pt idx="14">
                  <c:v>148.91792</c:v>
                </c:pt>
                <c:pt idx="15">
                  <c:v>148.94504</c:v>
                </c:pt>
                <c:pt idx="16">
                  <c:v>148.40911</c:v>
                </c:pt>
                <c:pt idx="17">
                  <c:v>149.13173</c:v>
                </c:pt>
                <c:pt idx="18">
                  <c:v>148.86936</c:v>
                </c:pt>
                <c:pt idx="19">
                  <c:v>149.37503</c:v>
                </c:pt>
                <c:pt idx="20">
                  <c:v>148.86727</c:v>
                </c:pt>
                <c:pt idx="21">
                  <c:v>148.77691</c:v>
                </c:pt>
                <c:pt idx="22">
                  <c:v>149.45762</c:v>
                </c:pt>
                <c:pt idx="23">
                  <c:v>148.83721</c:v>
                </c:pt>
                <c:pt idx="24">
                  <c:v>148.69716</c:v>
                </c:pt>
                <c:pt idx="25">
                  <c:v>148.9048</c:v>
                </c:pt>
                <c:pt idx="26">
                  <c:v>148.74038</c:v>
                </c:pt>
                <c:pt idx="27">
                  <c:v>148.99528</c:v>
                </c:pt>
                <c:pt idx="28">
                  <c:v>148.31976</c:v>
                </c:pt>
                <c:pt idx="29">
                  <c:v>148.65557</c:v>
                </c:pt>
                <c:pt idx="30">
                  <c:v>148.69387</c:v>
                </c:pt>
              </c:numCache>
            </c:numRef>
          </c:yVal>
          <c:smooth val="1"/>
        </c:ser>
        <c:ser>
          <c:idx val="11"/>
          <c:order val="2"/>
          <c:tx>
            <c:strRef>
              <c:f>Data_Radius!$O$2</c:f>
              <c:strCache>
                <c:ptCount val="1"/>
                <c:pt idx="0">
                  <c:v>Rmax_pH5_0.05M_Mg_NPT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Data_Radius!$C$3:$C$53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Data_Radius!$O$3:$O$53</c:f>
              <c:numCache>
                <c:ptCount val="51"/>
                <c:pt idx="0">
                  <c:v>142.49102</c:v>
                </c:pt>
                <c:pt idx="1">
                  <c:v>143.80915</c:v>
                </c:pt>
                <c:pt idx="2">
                  <c:v>145.03946</c:v>
                </c:pt>
                <c:pt idx="3">
                  <c:v>144.94493</c:v>
                </c:pt>
                <c:pt idx="4">
                  <c:v>145.78173</c:v>
                </c:pt>
                <c:pt idx="5">
                  <c:v>146.12292</c:v>
                </c:pt>
                <c:pt idx="6">
                  <c:v>145.75104</c:v>
                </c:pt>
                <c:pt idx="7">
                  <c:v>146.11512</c:v>
                </c:pt>
                <c:pt idx="8">
                  <c:v>146.17814</c:v>
                </c:pt>
                <c:pt idx="9">
                  <c:v>146.46942</c:v>
                </c:pt>
                <c:pt idx="10">
                  <c:v>146.68811</c:v>
                </c:pt>
                <c:pt idx="11">
                  <c:v>146.74792</c:v>
                </c:pt>
                <c:pt idx="12">
                  <c:v>147.00906</c:v>
                </c:pt>
                <c:pt idx="13">
                  <c:v>147.54555</c:v>
                </c:pt>
                <c:pt idx="14">
                  <c:v>147.09962</c:v>
                </c:pt>
                <c:pt idx="15">
                  <c:v>147.42577</c:v>
                </c:pt>
                <c:pt idx="16">
                  <c:v>146.98039</c:v>
                </c:pt>
                <c:pt idx="17">
                  <c:v>147.16998</c:v>
                </c:pt>
                <c:pt idx="18">
                  <c:v>146.74485</c:v>
                </c:pt>
                <c:pt idx="19">
                  <c:v>146.78808</c:v>
                </c:pt>
                <c:pt idx="20">
                  <c:v>147.10392</c:v>
                </c:pt>
                <c:pt idx="21">
                  <c:v>147.08346</c:v>
                </c:pt>
                <c:pt idx="22">
                  <c:v>147.22582</c:v>
                </c:pt>
                <c:pt idx="23">
                  <c:v>147.20258</c:v>
                </c:pt>
                <c:pt idx="24">
                  <c:v>147.32162</c:v>
                </c:pt>
                <c:pt idx="25">
                  <c:v>147.45263</c:v>
                </c:pt>
                <c:pt idx="26">
                  <c:v>147.02006</c:v>
                </c:pt>
                <c:pt idx="27">
                  <c:v>147.00896</c:v>
                </c:pt>
                <c:pt idx="28">
                  <c:v>147.09486</c:v>
                </c:pt>
                <c:pt idx="29">
                  <c:v>147.35774</c:v>
                </c:pt>
                <c:pt idx="30">
                  <c:v>147.79749</c:v>
                </c:pt>
              </c:numCache>
            </c:numRef>
          </c:yVal>
          <c:smooth val="1"/>
        </c:ser>
        <c:axId val="51915779"/>
        <c:axId val="64588828"/>
      </c:scatterChart>
      <c:valAx>
        <c:axId val="51915779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88828"/>
        <c:crosses val="autoZero"/>
        <c:crossBetween val="midCat"/>
        <c:dispUnits/>
      </c:valAx>
      <c:valAx>
        <c:axId val="64588828"/>
        <c:scaling>
          <c:orientation val="minMax"/>
          <c:max val="151"/>
          <c:min val="14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157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5"/>
          <c:y val="0.46425"/>
          <c:w val="0.2152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1cwp-capsid56-NT0-vmd-H-wb-0.2M-out-Ravg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25"/>
          <c:w val="0.75775"/>
          <c:h val="0.906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Data_Radius!$E$2</c:f>
              <c:strCache>
                <c:ptCount val="1"/>
                <c:pt idx="0">
                  <c:v>Ravg_pH7_NPT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Data_Radius!$C$3:$C$53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Data_Radius!$E$3:$E$53</c:f>
              <c:numCache>
                <c:ptCount val="51"/>
                <c:pt idx="0">
                  <c:v>115.84755</c:v>
                </c:pt>
                <c:pt idx="1">
                  <c:v>114.3897</c:v>
                </c:pt>
                <c:pt idx="2">
                  <c:v>115.19822</c:v>
                </c:pt>
                <c:pt idx="3">
                  <c:v>115.95077</c:v>
                </c:pt>
                <c:pt idx="4">
                  <c:v>116.38092</c:v>
                </c:pt>
                <c:pt idx="5">
                  <c:v>116.6957</c:v>
                </c:pt>
                <c:pt idx="6">
                  <c:v>116.98997</c:v>
                </c:pt>
                <c:pt idx="7">
                  <c:v>117.15514</c:v>
                </c:pt>
                <c:pt idx="8">
                  <c:v>117.25198</c:v>
                </c:pt>
                <c:pt idx="9">
                  <c:v>117.34266</c:v>
                </c:pt>
                <c:pt idx="10">
                  <c:v>117.37935</c:v>
                </c:pt>
                <c:pt idx="11">
                  <c:v>117.41573</c:v>
                </c:pt>
                <c:pt idx="12">
                  <c:v>117.47739</c:v>
                </c:pt>
                <c:pt idx="13">
                  <c:v>117.46079</c:v>
                </c:pt>
                <c:pt idx="14">
                  <c:v>117.52251</c:v>
                </c:pt>
                <c:pt idx="15">
                  <c:v>117.57763</c:v>
                </c:pt>
                <c:pt idx="16">
                  <c:v>117.58356</c:v>
                </c:pt>
                <c:pt idx="17">
                  <c:v>117.65136</c:v>
                </c:pt>
                <c:pt idx="18">
                  <c:v>117.58791</c:v>
                </c:pt>
                <c:pt idx="19">
                  <c:v>117.59721</c:v>
                </c:pt>
                <c:pt idx="20">
                  <c:v>117.59626</c:v>
                </c:pt>
                <c:pt idx="21">
                  <c:v>117.57672</c:v>
                </c:pt>
                <c:pt idx="22">
                  <c:v>117.5439</c:v>
                </c:pt>
                <c:pt idx="23">
                  <c:v>117.4858</c:v>
                </c:pt>
                <c:pt idx="24">
                  <c:v>117.46393</c:v>
                </c:pt>
                <c:pt idx="25">
                  <c:v>117.45974</c:v>
                </c:pt>
                <c:pt idx="26">
                  <c:v>117.4479</c:v>
                </c:pt>
                <c:pt idx="27">
                  <c:v>117.43063</c:v>
                </c:pt>
                <c:pt idx="28">
                  <c:v>117.40995</c:v>
                </c:pt>
                <c:pt idx="29">
                  <c:v>117.38411</c:v>
                </c:pt>
                <c:pt idx="30">
                  <c:v>117.42311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Data_Radius!$F$2</c:f>
              <c:strCache>
                <c:ptCount val="1"/>
                <c:pt idx="0">
                  <c:v>Ravg_pH5_NPT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Data_Radius!$C$3:$C$53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Data_Radius!$F$3:$F$53</c:f>
              <c:numCache>
                <c:ptCount val="51"/>
                <c:pt idx="0">
                  <c:v>115.83461</c:v>
                </c:pt>
                <c:pt idx="1">
                  <c:v>115.58704999999999</c:v>
                </c:pt>
                <c:pt idx="2">
                  <c:v>116.37651</c:v>
                </c:pt>
                <c:pt idx="3">
                  <c:v>116.87163</c:v>
                </c:pt>
                <c:pt idx="4">
                  <c:v>117.14993</c:v>
                </c:pt>
                <c:pt idx="5">
                  <c:v>117.37701</c:v>
                </c:pt>
                <c:pt idx="6">
                  <c:v>117.46984</c:v>
                </c:pt>
                <c:pt idx="7">
                  <c:v>117.63166</c:v>
                </c:pt>
                <c:pt idx="8">
                  <c:v>117.76133</c:v>
                </c:pt>
                <c:pt idx="9">
                  <c:v>117.75858</c:v>
                </c:pt>
                <c:pt idx="10">
                  <c:v>117.85672</c:v>
                </c:pt>
                <c:pt idx="11">
                  <c:v>117.94059</c:v>
                </c:pt>
                <c:pt idx="12">
                  <c:v>117.97951</c:v>
                </c:pt>
                <c:pt idx="13">
                  <c:v>118.02622</c:v>
                </c:pt>
                <c:pt idx="14">
                  <c:v>118.10948</c:v>
                </c:pt>
                <c:pt idx="15">
                  <c:v>118.10808</c:v>
                </c:pt>
                <c:pt idx="16">
                  <c:v>118.10234</c:v>
                </c:pt>
                <c:pt idx="17">
                  <c:v>118.07438</c:v>
                </c:pt>
                <c:pt idx="18">
                  <c:v>118.06935</c:v>
                </c:pt>
                <c:pt idx="19">
                  <c:v>118.08413</c:v>
                </c:pt>
                <c:pt idx="20">
                  <c:v>118.01285</c:v>
                </c:pt>
                <c:pt idx="21">
                  <c:v>118.03153</c:v>
                </c:pt>
                <c:pt idx="22">
                  <c:v>117.95368</c:v>
                </c:pt>
                <c:pt idx="23">
                  <c:v>117.86906</c:v>
                </c:pt>
                <c:pt idx="24">
                  <c:v>117.8469</c:v>
                </c:pt>
                <c:pt idx="25">
                  <c:v>117.87012</c:v>
                </c:pt>
                <c:pt idx="26">
                  <c:v>117.85638</c:v>
                </c:pt>
                <c:pt idx="27">
                  <c:v>117.86054</c:v>
                </c:pt>
                <c:pt idx="28">
                  <c:v>117.83033</c:v>
                </c:pt>
                <c:pt idx="29">
                  <c:v>117.80992</c:v>
                </c:pt>
                <c:pt idx="30">
                  <c:v>117.78136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Data_Radius!$G$2</c:f>
              <c:strCache>
                <c:ptCount val="1"/>
                <c:pt idx="0">
                  <c:v>Ravg_pH5_0.05M_Mg_NPT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Data_Radius!$C$3:$C$53</c:f>
              <c:numCach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</c:numCache>
            </c:numRef>
          </c:xVal>
          <c:yVal>
            <c:numRef>
              <c:f>Data_Radius!$G$3:$G$53</c:f>
              <c:numCache>
                <c:ptCount val="51"/>
                <c:pt idx="0">
                  <c:v>115.83461</c:v>
                </c:pt>
                <c:pt idx="1">
                  <c:v>115.17196</c:v>
                </c:pt>
                <c:pt idx="2">
                  <c:v>116.0141</c:v>
                </c:pt>
                <c:pt idx="3">
                  <c:v>116.48774</c:v>
                </c:pt>
                <c:pt idx="4">
                  <c:v>116.67689</c:v>
                </c:pt>
                <c:pt idx="5">
                  <c:v>116.7844</c:v>
                </c:pt>
                <c:pt idx="6">
                  <c:v>116.85657</c:v>
                </c:pt>
                <c:pt idx="7">
                  <c:v>116.95742</c:v>
                </c:pt>
                <c:pt idx="8">
                  <c:v>117.04144</c:v>
                </c:pt>
                <c:pt idx="9">
                  <c:v>116.98071</c:v>
                </c:pt>
                <c:pt idx="10">
                  <c:v>116.96648</c:v>
                </c:pt>
                <c:pt idx="11">
                  <c:v>116.97385</c:v>
                </c:pt>
                <c:pt idx="12">
                  <c:v>116.96288</c:v>
                </c:pt>
                <c:pt idx="13">
                  <c:v>116.94473</c:v>
                </c:pt>
                <c:pt idx="14">
                  <c:v>116.9715</c:v>
                </c:pt>
                <c:pt idx="15">
                  <c:v>116.99669</c:v>
                </c:pt>
                <c:pt idx="16">
                  <c:v>117.02061</c:v>
                </c:pt>
                <c:pt idx="17">
                  <c:v>117.04903</c:v>
                </c:pt>
                <c:pt idx="18">
                  <c:v>117.04102</c:v>
                </c:pt>
                <c:pt idx="19">
                  <c:v>117.02135</c:v>
                </c:pt>
                <c:pt idx="20">
                  <c:v>117.03879</c:v>
                </c:pt>
                <c:pt idx="21">
                  <c:v>116.99765</c:v>
                </c:pt>
                <c:pt idx="22">
                  <c:v>117.05032</c:v>
                </c:pt>
                <c:pt idx="23">
                  <c:v>116.99283</c:v>
                </c:pt>
                <c:pt idx="24">
                  <c:v>117.03264</c:v>
                </c:pt>
                <c:pt idx="25">
                  <c:v>117.1081</c:v>
                </c:pt>
                <c:pt idx="26">
                  <c:v>117.09128</c:v>
                </c:pt>
                <c:pt idx="27">
                  <c:v>117.10746</c:v>
                </c:pt>
                <c:pt idx="28">
                  <c:v>117.11124</c:v>
                </c:pt>
                <c:pt idx="29">
                  <c:v>117.14339</c:v>
                </c:pt>
                <c:pt idx="30">
                  <c:v>117.14274</c:v>
                </c:pt>
              </c:numCache>
            </c:numRef>
          </c:yVal>
          <c:smooth val="1"/>
        </c:ser>
        <c:axId val="44428541"/>
        <c:axId val="64312550"/>
      </c:scatterChart>
      <c:valAx>
        <c:axId val="44428541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12550"/>
        <c:crosses val="autoZero"/>
        <c:crossBetween val="midCat"/>
        <c:dispUnits/>
      </c:valAx>
      <c:valAx>
        <c:axId val="64312550"/>
        <c:scaling>
          <c:orientation val="minMax"/>
          <c:max val="119"/>
          <c:min val="11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125"/>
          <c:y val="0.46425"/>
          <c:w val="0.21075"/>
          <c:h val="0.11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1cwp-capsid56-NT0-vmd-H-wb-0.2M-out-Mg_shell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71"/>
          <c:w val="0.86875"/>
          <c:h val="0.90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Data_Mg!$D$2</c:f>
              <c:strCache>
                <c:ptCount val="1"/>
                <c:pt idx="0">
                  <c:v>Mg_shell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Data_Mg!$C$3:$C$33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Data_Mg!$D$3:$D$33</c:f>
              <c:numCache>
                <c:ptCount val="31"/>
                <c:pt idx="0">
                  <c:v>0</c:v>
                </c:pt>
                <c:pt idx="1">
                  <c:v>22</c:v>
                </c:pt>
                <c:pt idx="2">
                  <c:v>30</c:v>
                </c:pt>
                <c:pt idx="3">
                  <c:v>36</c:v>
                </c:pt>
                <c:pt idx="4">
                  <c:v>38</c:v>
                </c:pt>
                <c:pt idx="5">
                  <c:v>30</c:v>
                </c:pt>
                <c:pt idx="6">
                  <c:v>37</c:v>
                </c:pt>
                <c:pt idx="7">
                  <c:v>40</c:v>
                </c:pt>
                <c:pt idx="8">
                  <c:v>45</c:v>
                </c:pt>
                <c:pt idx="9">
                  <c:v>48</c:v>
                </c:pt>
                <c:pt idx="10">
                  <c:v>51</c:v>
                </c:pt>
                <c:pt idx="11">
                  <c:v>55</c:v>
                </c:pt>
                <c:pt idx="12">
                  <c:v>47</c:v>
                </c:pt>
                <c:pt idx="13">
                  <c:v>46</c:v>
                </c:pt>
                <c:pt idx="14">
                  <c:v>50</c:v>
                </c:pt>
                <c:pt idx="15">
                  <c:v>50</c:v>
                </c:pt>
                <c:pt idx="16">
                  <c:v>56</c:v>
                </c:pt>
                <c:pt idx="17">
                  <c:v>59</c:v>
                </c:pt>
                <c:pt idx="18">
                  <c:v>63</c:v>
                </c:pt>
                <c:pt idx="19">
                  <c:v>54</c:v>
                </c:pt>
                <c:pt idx="20">
                  <c:v>57</c:v>
                </c:pt>
                <c:pt idx="21">
                  <c:v>53</c:v>
                </c:pt>
                <c:pt idx="22">
                  <c:v>59</c:v>
                </c:pt>
                <c:pt idx="23">
                  <c:v>58</c:v>
                </c:pt>
                <c:pt idx="24">
                  <c:v>63</c:v>
                </c:pt>
                <c:pt idx="25">
                  <c:v>60</c:v>
                </c:pt>
                <c:pt idx="26">
                  <c:v>64</c:v>
                </c:pt>
                <c:pt idx="27">
                  <c:v>66</c:v>
                </c:pt>
                <c:pt idx="28">
                  <c:v>65</c:v>
                </c:pt>
                <c:pt idx="29">
                  <c:v>65</c:v>
                </c:pt>
                <c:pt idx="30">
                  <c:v>60</c:v>
                </c:pt>
              </c:numCache>
            </c:numRef>
          </c:yVal>
          <c:smooth val="1"/>
        </c:ser>
        <c:axId val="41942039"/>
        <c:axId val="41934032"/>
      </c:scatterChart>
      <c:valAx>
        <c:axId val="41942039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34032"/>
        <c:crosses val="autoZero"/>
        <c:crossBetween val="midCat"/>
        <c:dispUnits/>
      </c:valAx>
      <c:valAx>
        <c:axId val="419340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20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50325"/>
          <c:w val="0.09925"/>
          <c:h val="0.0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1cwp-capsid56-NT0-vmd-H-wb-0.2M-out-Dwater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725"/>
          <c:w val="0.68275"/>
          <c:h val="0.90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Data_Dwater!$F$2</c:f>
              <c:strCache>
                <c:ptCount val="1"/>
                <c:pt idx="0">
                  <c:v>Dcavity_pH7_NPT (kg/m3)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Data_Dwater!$C$3:$C$33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Data_Dwater!$F$3:$F$33</c:f>
              <c:numCache>
                <c:ptCount val="31"/>
                <c:pt idx="0">
                  <c:v>885.99669</c:v>
                </c:pt>
                <c:pt idx="1">
                  <c:v>907.21332</c:v>
                </c:pt>
                <c:pt idx="2">
                  <c:v>887.54499</c:v>
                </c:pt>
                <c:pt idx="3">
                  <c:v>867.21401</c:v>
                </c:pt>
                <c:pt idx="4">
                  <c:v>856.14712</c:v>
                </c:pt>
                <c:pt idx="5">
                  <c:v>850.37124</c:v>
                </c:pt>
                <c:pt idx="6">
                  <c:v>843.72487</c:v>
                </c:pt>
                <c:pt idx="7">
                  <c:v>841.33498</c:v>
                </c:pt>
                <c:pt idx="8">
                  <c:v>841.88634</c:v>
                </c:pt>
                <c:pt idx="9">
                  <c:v>840.73002</c:v>
                </c:pt>
                <c:pt idx="10">
                  <c:v>841.38652</c:v>
                </c:pt>
                <c:pt idx="11">
                  <c:v>841.45573</c:v>
                </c:pt>
                <c:pt idx="12">
                  <c:v>842.43848</c:v>
                </c:pt>
                <c:pt idx="13">
                  <c:v>843.93852</c:v>
                </c:pt>
                <c:pt idx="14">
                  <c:v>844.21782</c:v>
                </c:pt>
                <c:pt idx="15">
                  <c:v>843.4554</c:v>
                </c:pt>
                <c:pt idx="16">
                  <c:v>844.32538</c:v>
                </c:pt>
                <c:pt idx="17">
                  <c:v>843.9609</c:v>
                </c:pt>
                <c:pt idx="18">
                  <c:v>847.42429</c:v>
                </c:pt>
                <c:pt idx="19">
                  <c:v>848.78629</c:v>
                </c:pt>
                <c:pt idx="20">
                  <c:v>848.64073</c:v>
                </c:pt>
                <c:pt idx="21">
                  <c:v>852.21487</c:v>
                </c:pt>
                <c:pt idx="22">
                  <c:v>853.81875</c:v>
                </c:pt>
                <c:pt idx="23">
                  <c:v>856.79357</c:v>
                </c:pt>
                <c:pt idx="24">
                  <c:v>859.27703</c:v>
                </c:pt>
                <c:pt idx="25">
                  <c:v>859.47601</c:v>
                </c:pt>
                <c:pt idx="26">
                  <c:v>861.90877</c:v>
                </c:pt>
                <c:pt idx="27">
                  <c:v>864.67996</c:v>
                </c:pt>
                <c:pt idx="28">
                  <c:v>865.23182</c:v>
                </c:pt>
                <c:pt idx="29">
                  <c:v>866.28589</c:v>
                </c:pt>
                <c:pt idx="30">
                  <c:v>866.81802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Data_Dwater!$G$2</c:f>
              <c:strCache>
                <c:ptCount val="1"/>
                <c:pt idx="0">
                  <c:v>Doutside_pH7_NPT (kg/m3)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Data_Dwater!$C$3:$C$33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Data_Dwater!$G$3:$G$33</c:f>
              <c:numCache>
                <c:ptCount val="31"/>
                <c:pt idx="0">
                  <c:v>933.91712</c:v>
                </c:pt>
                <c:pt idx="1">
                  <c:v>988.08676</c:v>
                </c:pt>
                <c:pt idx="2">
                  <c:v>983.64641</c:v>
                </c:pt>
                <c:pt idx="3">
                  <c:v>981.39309</c:v>
                </c:pt>
                <c:pt idx="4">
                  <c:v>981.74074</c:v>
                </c:pt>
                <c:pt idx="5">
                  <c:v>985.43904</c:v>
                </c:pt>
                <c:pt idx="6">
                  <c:v>982.44384</c:v>
                </c:pt>
                <c:pt idx="7">
                  <c:v>980.82423</c:v>
                </c:pt>
                <c:pt idx="8">
                  <c:v>980.53284</c:v>
                </c:pt>
                <c:pt idx="9">
                  <c:v>981.38225</c:v>
                </c:pt>
                <c:pt idx="10">
                  <c:v>981.61598</c:v>
                </c:pt>
                <c:pt idx="11">
                  <c:v>980.24432</c:v>
                </c:pt>
                <c:pt idx="12">
                  <c:v>982.21326</c:v>
                </c:pt>
                <c:pt idx="13">
                  <c:v>984.83322</c:v>
                </c:pt>
                <c:pt idx="14">
                  <c:v>980.47698</c:v>
                </c:pt>
                <c:pt idx="15">
                  <c:v>983.05164</c:v>
                </c:pt>
                <c:pt idx="16">
                  <c:v>982.41587</c:v>
                </c:pt>
                <c:pt idx="17">
                  <c:v>982.53648</c:v>
                </c:pt>
                <c:pt idx="18">
                  <c:v>984.65242</c:v>
                </c:pt>
                <c:pt idx="19">
                  <c:v>984.44716</c:v>
                </c:pt>
                <c:pt idx="20">
                  <c:v>985.55472</c:v>
                </c:pt>
                <c:pt idx="21">
                  <c:v>989.68337</c:v>
                </c:pt>
                <c:pt idx="22">
                  <c:v>987.61254</c:v>
                </c:pt>
                <c:pt idx="23">
                  <c:v>987.34378</c:v>
                </c:pt>
                <c:pt idx="24">
                  <c:v>987.46119</c:v>
                </c:pt>
                <c:pt idx="25">
                  <c:v>987.3352</c:v>
                </c:pt>
                <c:pt idx="26">
                  <c:v>983.61308</c:v>
                </c:pt>
                <c:pt idx="27">
                  <c:v>983.98789</c:v>
                </c:pt>
                <c:pt idx="28">
                  <c:v>982.80452</c:v>
                </c:pt>
                <c:pt idx="29">
                  <c:v>983.50811</c:v>
                </c:pt>
                <c:pt idx="30">
                  <c:v>986.16631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Data_Dwater!$H$2</c:f>
              <c:strCache>
                <c:ptCount val="1"/>
                <c:pt idx="0">
                  <c:v>Dcavity_pH5_NPT (kg/m3)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Data_Dwater!$C$3:$C$33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Data_Dwater!$H$3:$H$33</c:f>
              <c:numCache>
                <c:ptCount val="31"/>
                <c:pt idx="0">
                  <c:v>820.5757</c:v>
                </c:pt>
                <c:pt idx="1">
                  <c:v>853.18708</c:v>
                </c:pt>
                <c:pt idx="2">
                  <c:v>844.22599</c:v>
                </c:pt>
                <c:pt idx="3">
                  <c:v>840.4473</c:v>
                </c:pt>
                <c:pt idx="4">
                  <c:v>836.56114</c:v>
                </c:pt>
                <c:pt idx="5">
                  <c:v>835.78677</c:v>
                </c:pt>
                <c:pt idx="6">
                  <c:v>833.38578</c:v>
                </c:pt>
                <c:pt idx="7">
                  <c:v>832.8845</c:v>
                </c:pt>
                <c:pt idx="8">
                  <c:v>834.91499</c:v>
                </c:pt>
                <c:pt idx="9">
                  <c:v>833.51334</c:v>
                </c:pt>
                <c:pt idx="10">
                  <c:v>834.05688</c:v>
                </c:pt>
                <c:pt idx="11">
                  <c:v>835.08967</c:v>
                </c:pt>
                <c:pt idx="12">
                  <c:v>834.85016</c:v>
                </c:pt>
                <c:pt idx="13">
                  <c:v>834.77657</c:v>
                </c:pt>
                <c:pt idx="14">
                  <c:v>835.04592</c:v>
                </c:pt>
                <c:pt idx="15">
                  <c:v>835.55461</c:v>
                </c:pt>
                <c:pt idx="16">
                  <c:v>838.37302</c:v>
                </c:pt>
                <c:pt idx="17">
                  <c:v>840.03051</c:v>
                </c:pt>
                <c:pt idx="18">
                  <c:v>842.2619</c:v>
                </c:pt>
                <c:pt idx="19">
                  <c:v>844.22905</c:v>
                </c:pt>
                <c:pt idx="20">
                  <c:v>845.90654</c:v>
                </c:pt>
                <c:pt idx="21">
                  <c:v>848.45673</c:v>
                </c:pt>
                <c:pt idx="22">
                  <c:v>853.06314</c:v>
                </c:pt>
                <c:pt idx="23">
                  <c:v>853.96662</c:v>
                </c:pt>
                <c:pt idx="24">
                  <c:v>854.55549</c:v>
                </c:pt>
                <c:pt idx="25">
                  <c:v>856.30939</c:v>
                </c:pt>
                <c:pt idx="26">
                  <c:v>857.29566</c:v>
                </c:pt>
                <c:pt idx="27">
                  <c:v>858.25184</c:v>
                </c:pt>
                <c:pt idx="28">
                  <c:v>859.80354</c:v>
                </c:pt>
                <c:pt idx="29">
                  <c:v>862.20949</c:v>
                </c:pt>
                <c:pt idx="30">
                  <c:v>862.87828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Data_Dwater!$I$2</c:f>
              <c:strCache>
                <c:ptCount val="1"/>
                <c:pt idx="0">
                  <c:v>Doutside_pH5_NPT (kg/m3)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Data_Dwater!$C$3:$C$33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Data_Dwater!$I$3:$I$33</c:f>
              <c:numCache>
                <c:ptCount val="31"/>
                <c:pt idx="0">
                  <c:v>934.16052</c:v>
                </c:pt>
                <c:pt idx="1">
                  <c:v>989.19669</c:v>
                </c:pt>
                <c:pt idx="2">
                  <c:v>990.58919</c:v>
                </c:pt>
                <c:pt idx="3">
                  <c:v>989.93275</c:v>
                </c:pt>
                <c:pt idx="4">
                  <c:v>988.83878</c:v>
                </c:pt>
                <c:pt idx="5">
                  <c:v>990.00289</c:v>
                </c:pt>
                <c:pt idx="6">
                  <c:v>992.94038</c:v>
                </c:pt>
                <c:pt idx="7">
                  <c:v>990.11285</c:v>
                </c:pt>
                <c:pt idx="8">
                  <c:v>989.42923</c:v>
                </c:pt>
                <c:pt idx="9">
                  <c:v>989.90302</c:v>
                </c:pt>
                <c:pt idx="10">
                  <c:v>990.48931</c:v>
                </c:pt>
                <c:pt idx="11">
                  <c:v>990.88032</c:v>
                </c:pt>
                <c:pt idx="12">
                  <c:v>991.65021</c:v>
                </c:pt>
                <c:pt idx="13">
                  <c:v>992.54464</c:v>
                </c:pt>
                <c:pt idx="14">
                  <c:v>989.29549</c:v>
                </c:pt>
                <c:pt idx="15">
                  <c:v>988.96922</c:v>
                </c:pt>
                <c:pt idx="16">
                  <c:v>989.0594</c:v>
                </c:pt>
                <c:pt idx="17">
                  <c:v>989.12923</c:v>
                </c:pt>
                <c:pt idx="18">
                  <c:v>987.35125</c:v>
                </c:pt>
                <c:pt idx="19">
                  <c:v>988.32576</c:v>
                </c:pt>
                <c:pt idx="20">
                  <c:v>988.94751</c:v>
                </c:pt>
                <c:pt idx="21">
                  <c:v>985.89999</c:v>
                </c:pt>
                <c:pt idx="22">
                  <c:v>989.57811</c:v>
                </c:pt>
                <c:pt idx="23">
                  <c:v>987.69069</c:v>
                </c:pt>
                <c:pt idx="24">
                  <c:v>987.40457</c:v>
                </c:pt>
                <c:pt idx="25">
                  <c:v>985.12173</c:v>
                </c:pt>
                <c:pt idx="26">
                  <c:v>983.78113</c:v>
                </c:pt>
                <c:pt idx="27">
                  <c:v>983.96663</c:v>
                </c:pt>
                <c:pt idx="28">
                  <c:v>982.80707</c:v>
                </c:pt>
                <c:pt idx="29">
                  <c:v>981.93389</c:v>
                </c:pt>
                <c:pt idx="30">
                  <c:v>982.34156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Data_Dwater!$J$2</c:f>
              <c:strCache>
                <c:ptCount val="1"/>
                <c:pt idx="0">
                  <c:v>Dcavity_pH5_0.05M_Mg_NPT (kg/m3)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Data_Dwater!$C$3:$C$33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Data_Dwater!$J$3:$J$33</c:f>
              <c:numCache>
                <c:ptCount val="31"/>
                <c:pt idx="0">
                  <c:v>861.76404</c:v>
                </c:pt>
                <c:pt idx="1">
                  <c:v>882.8501</c:v>
                </c:pt>
                <c:pt idx="2">
                  <c:v>863.38174</c:v>
                </c:pt>
                <c:pt idx="3">
                  <c:v>854.2802</c:v>
                </c:pt>
                <c:pt idx="4">
                  <c:v>852.02115</c:v>
                </c:pt>
                <c:pt idx="5">
                  <c:v>852.52384</c:v>
                </c:pt>
                <c:pt idx="6">
                  <c:v>852.83707</c:v>
                </c:pt>
                <c:pt idx="7">
                  <c:v>851.93939</c:v>
                </c:pt>
                <c:pt idx="8">
                  <c:v>852.5017</c:v>
                </c:pt>
                <c:pt idx="9">
                  <c:v>856.07117</c:v>
                </c:pt>
                <c:pt idx="10">
                  <c:v>857.0917</c:v>
                </c:pt>
                <c:pt idx="11">
                  <c:v>860.8836</c:v>
                </c:pt>
                <c:pt idx="12">
                  <c:v>861.26742</c:v>
                </c:pt>
                <c:pt idx="13">
                  <c:v>863.38076</c:v>
                </c:pt>
                <c:pt idx="14">
                  <c:v>864.41514</c:v>
                </c:pt>
                <c:pt idx="15">
                  <c:v>865.51273</c:v>
                </c:pt>
                <c:pt idx="16">
                  <c:v>867.25054</c:v>
                </c:pt>
                <c:pt idx="17">
                  <c:v>865.89542</c:v>
                </c:pt>
                <c:pt idx="18">
                  <c:v>866.63468</c:v>
                </c:pt>
                <c:pt idx="19">
                  <c:v>868.21721</c:v>
                </c:pt>
                <c:pt idx="20">
                  <c:v>868.89816</c:v>
                </c:pt>
                <c:pt idx="21">
                  <c:v>870.74493</c:v>
                </c:pt>
                <c:pt idx="22">
                  <c:v>870.73057</c:v>
                </c:pt>
                <c:pt idx="23">
                  <c:v>872.72747</c:v>
                </c:pt>
                <c:pt idx="24">
                  <c:v>872.52243</c:v>
                </c:pt>
                <c:pt idx="25">
                  <c:v>869.89716</c:v>
                </c:pt>
                <c:pt idx="26">
                  <c:v>871.25849</c:v>
                </c:pt>
                <c:pt idx="27">
                  <c:v>872.19715</c:v>
                </c:pt>
                <c:pt idx="28">
                  <c:v>872.36756</c:v>
                </c:pt>
                <c:pt idx="29">
                  <c:v>873.0036</c:v>
                </c:pt>
                <c:pt idx="30">
                  <c:v>874.59183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Data_Dwater!$K$2</c:f>
              <c:strCache>
                <c:ptCount val="1"/>
                <c:pt idx="0">
                  <c:v>Doutside_pH5_0.05M_Mg_NPT (kg/m3)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Data_Dwater!$C$3:$C$33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</c:numCache>
            </c:numRef>
          </c:xVal>
          <c:yVal>
            <c:numRef>
              <c:f>Data_Dwater!$K$3:$K$33</c:f>
              <c:numCache>
                <c:ptCount val="31"/>
                <c:pt idx="0">
                  <c:v>911.38957</c:v>
                </c:pt>
                <c:pt idx="1">
                  <c:v>989.25963</c:v>
                </c:pt>
                <c:pt idx="2">
                  <c:v>987.2108</c:v>
                </c:pt>
                <c:pt idx="3">
                  <c:v>989.23034</c:v>
                </c:pt>
                <c:pt idx="4">
                  <c:v>990.28007</c:v>
                </c:pt>
                <c:pt idx="5">
                  <c:v>989.37047</c:v>
                </c:pt>
                <c:pt idx="6">
                  <c:v>989.44465</c:v>
                </c:pt>
                <c:pt idx="7">
                  <c:v>989.70581</c:v>
                </c:pt>
                <c:pt idx="8">
                  <c:v>990.29199</c:v>
                </c:pt>
                <c:pt idx="9">
                  <c:v>990.5437</c:v>
                </c:pt>
                <c:pt idx="10">
                  <c:v>988.55124</c:v>
                </c:pt>
                <c:pt idx="11">
                  <c:v>987.38708</c:v>
                </c:pt>
                <c:pt idx="12">
                  <c:v>989.58213</c:v>
                </c:pt>
                <c:pt idx="13">
                  <c:v>990.92103</c:v>
                </c:pt>
                <c:pt idx="14">
                  <c:v>989.36615</c:v>
                </c:pt>
                <c:pt idx="15">
                  <c:v>989.35945</c:v>
                </c:pt>
                <c:pt idx="16">
                  <c:v>988.799</c:v>
                </c:pt>
                <c:pt idx="17">
                  <c:v>986.07604</c:v>
                </c:pt>
                <c:pt idx="18">
                  <c:v>985.78682</c:v>
                </c:pt>
                <c:pt idx="19">
                  <c:v>988.17187</c:v>
                </c:pt>
                <c:pt idx="20">
                  <c:v>986.92617</c:v>
                </c:pt>
                <c:pt idx="21">
                  <c:v>986.76398</c:v>
                </c:pt>
                <c:pt idx="22">
                  <c:v>984.88297</c:v>
                </c:pt>
                <c:pt idx="23">
                  <c:v>981.70127</c:v>
                </c:pt>
                <c:pt idx="24">
                  <c:v>978.92421</c:v>
                </c:pt>
                <c:pt idx="25">
                  <c:v>976.45203</c:v>
                </c:pt>
                <c:pt idx="26">
                  <c:v>975.46767</c:v>
                </c:pt>
                <c:pt idx="27">
                  <c:v>977.67402</c:v>
                </c:pt>
                <c:pt idx="28">
                  <c:v>974.39316</c:v>
                </c:pt>
                <c:pt idx="29">
                  <c:v>978.46496</c:v>
                </c:pt>
                <c:pt idx="30">
                  <c:v>978.12079</c:v>
                </c:pt>
              </c:numCache>
            </c:numRef>
          </c:yVal>
          <c:smooth val="1"/>
        </c:ser>
        <c:axId val="41861969"/>
        <c:axId val="41213402"/>
      </c:scatterChart>
      <c:valAx>
        <c:axId val="41861969"/>
        <c:scaling>
          <c:orientation val="minMax"/>
          <c:max val="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13402"/>
        <c:crosses val="autoZero"/>
        <c:crossBetween val="midCat"/>
        <c:dispUnits/>
      </c:valAx>
      <c:valAx>
        <c:axId val="41213402"/>
        <c:scaling>
          <c:orientation val="minMax"/>
          <c:max val="1000"/>
          <c:min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619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6"/>
          <c:y val="0.4065"/>
          <c:w val="0.286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workbookViewId="0" topLeftCell="A4">
      <selection activeCell="E42" sqref="E42"/>
    </sheetView>
  </sheetViews>
  <sheetFormatPr defaultColWidth="9.140625" defaultRowHeight="15"/>
  <cols>
    <col min="1" max="1" width="10.421875" style="0" customWidth="1"/>
    <col min="2" max="2" width="9.28125" style="0" bestFit="1" customWidth="1"/>
    <col min="3" max="6" width="12.7109375" style="0" bestFit="1" customWidth="1"/>
    <col min="7" max="7" width="12.7109375" style="0" customWidth="1"/>
    <col min="8" max="9" width="13.7109375" style="0" bestFit="1" customWidth="1"/>
    <col min="10" max="10" width="8.421875" style="0" customWidth="1"/>
    <col min="11" max="11" width="7.8515625" style="0" customWidth="1"/>
    <col min="12" max="12" width="9.57421875" style="0" customWidth="1"/>
    <col min="13" max="14" width="10.7109375" style="0" bestFit="1" customWidth="1"/>
    <col min="16" max="16" width="12.57421875" style="0" bestFit="1" customWidth="1"/>
    <col min="17" max="17" width="13.140625" style="0" customWidth="1"/>
    <col min="19" max="19" width="15.28125" style="0" customWidth="1"/>
  </cols>
  <sheetData>
    <row r="1" ht="15">
      <c r="A1" t="s">
        <v>17</v>
      </c>
    </row>
    <row r="3" spans="1:6" ht="15">
      <c r="A3" t="s">
        <v>18</v>
      </c>
      <c r="E3">
        <v>997.0479</v>
      </c>
      <c r="F3" t="s">
        <v>10</v>
      </c>
    </row>
    <row r="5" ht="15">
      <c r="A5" t="s">
        <v>0</v>
      </c>
    </row>
    <row r="6" ht="15">
      <c r="A6" t="s">
        <v>75</v>
      </c>
    </row>
    <row r="7" spans="1:2" ht="15">
      <c r="A7" t="s">
        <v>0</v>
      </c>
      <c r="B7" t="s">
        <v>74</v>
      </c>
    </row>
    <row r="8" spans="1:16" ht="15">
      <c r="A8" t="s">
        <v>1</v>
      </c>
      <c r="B8" t="s">
        <v>9</v>
      </c>
      <c r="C8" t="s">
        <v>2</v>
      </c>
      <c r="D8" t="s">
        <v>3</v>
      </c>
      <c r="E8" t="s">
        <v>4</v>
      </c>
      <c r="F8" t="s">
        <v>5</v>
      </c>
      <c r="G8" t="s">
        <v>73</v>
      </c>
      <c r="H8" t="s">
        <v>14</v>
      </c>
      <c r="I8" t="s">
        <v>15</v>
      </c>
      <c r="J8" t="s">
        <v>6</v>
      </c>
      <c r="K8" t="s">
        <v>7</v>
      </c>
      <c r="L8" t="s">
        <v>11</v>
      </c>
      <c r="M8" t="s">
        <v>12</v>
      </c>
      <c r="N8" t="s">
        <v>8</v>
      </c>
      <c r="O8" t="s">
        <v>13</v>
      </c>
      <c r="P8" t="s">
        <v>16</v>
      </c>
    </row>
    <row r="9" spans="1:16" ht="15">
      <c r="A9">
        <v>0</v>
      </c>
      <c r="B9">
        <f>A9/10</f>
        <v>0</v>
      </c>
      <c r="C9">
        <v>115.84755</v>
      </c>
      <c r="D9">
        <v>82.32459</v>
      </c>
      <c r="E9">
        <v>142.49102</v>
      </c>
      <c r="F9">
        <v>60.16642</v>
      </c>
      <c r="G9">
        <v>284.68773</v>
      </c>
      <c r="H9">
        <v>3521925.33076</v>
      </c>
      <c r="I9">
        <v>6172907.95857</v>
      </c>
      <c r="J9">
        <v>344174</v>
      </c>
      <c r="K9">
        <v>12</v>
      </c>
      <c r="L9">
        <v>1540996</v>
      </c>
      <c r="M9">
        <v>974.38531</v>
      </c>
      <c r="N9">
        <v>965.24823</v>
      </c>
      <c r="P9">
        <v>1647466.5</v>
      </c>
    </row>
    <row r="10" spans="1:16" ht="15">
      <c r="A10">
        <v>1</v>
      </c>
      <c r="B10">
        <f aca="true" t="shared" si="0" ref="B10:B39">A10/10</f>
        <v>0.1</v>
      </c>
      <c r="C10">
        <v>114.24868</v>
      </c>
      <c r="D10">
        <v>77.92644</v>
      </c>
      <c r="E10">
        <v>142.61405</v>
      </c>
      <c r="F10">
        <v>64.68761</v>
      </c>
      <c r="G10">
        <v>284.28699</v>
      </c>
      <c r="H10">
        <v>3208152.37356</v>
      </c>
      <c r="I10">
        <v>6300291.99293</v>
      </c>
      <c r="J10">
        <v>289965</v>
      </c>
      <c r="K10">
        <v>147267</v>
      </c>
      <c r="L10">
        <v>1447950</v>
      </c>
      <c r="M10">
        <v>901.81264</v>
      </c>
      <c r="N10">
        <v>984.13315</v>
      </c>
      <c r="P10">
        <v>1626310.0625</v>
      </c>
    </row>
    <row r="11" spans="1:16" ht="15">
      <c r="A11">
        <v>2</v>
      </c>
      <c r="B11">
        <f t="shared" si="0"/>
        <v>0.2</v>
      </c>
      <c r="C11">
        <v>114.94309</v>
      </c>
      <c r="D11">
        <v>77.29691</v>
      </c>
      <c r="E11">
        <v>143.56366</v>
      </c>
      <c r="F11">
        <v>66.26675</v>
      </c>
      <c r="G11">
        <v>285.62156</v>
      </c>
      <c r="H11">
        <v>3285915.13191</v>
      </c>
      <c r="I11">
        <v>6365933.15375</v>
      </c>
      <c r="J11">
        <v>287950</v>
      </c>
      <c r="K11">
        <v>156453</v>
      </c>
      <c r="L11">
        <v>1440779</v>
      </c>
      <c r="M11">
        <v>874.37599</v>
      </c>
      <c r="N11">
        <v>980.3301</v>
      </c>
      <c r="P11">
        <v>1653890.4375</v>
      </c>
    </row>
    <row r="12" spans="1:16" ht="15">
      <c r="A12">
        <v>3</v>
      </c>
      <c r="B12">
        <f t="shared" si="0"/>
        <v>0.3</v>
      </c>
      <c r="C12">
        <v>115.58675</v>
      </c>
      <c r="D12">
        <v>77.08168</v>
      </c>
      <c r="E12">
        <v>143.8811</v>
      </c>
      <c r="F12">
        <v>66.79941</v>
      </c>
      <c r="G12">
        <v>286.50048</v>
      </c>
      <c r="H12">
        <v>3363406.96421</v>
      </c>
      <c r="I12">
        <v>6416790.80965</v>
      </c>
      <c r="J12">
        <v>286594</v>
      </c>
      <c r="K12">
        <v>160704</v>
      </c>
      <c r="L12">
        <v>1437884</v>
      </c>
      <c r="M12">
        <v>850.25475</v>
      </c>
      <c r="N12">
        <v>980.29571</v>
      </c>
      <c r="P12">
        <v>1677098.375</v>
      </c>
    </row>
    <row r="13" spans="1:16" ht="15">
      <c r="A13">
        <v>4</v>
      </c>
      <c r="B13">
        <f t="shared" si="0"/>
        <v>0.4</v>
      </c>
      <c r="C13">
        <v>116.07353</v>
      </c>
      <c r="D13">
        <v>77.22629</v>
      </c>
      <c r="E13">
        <v>144.55664</v>
      </c>
      <c r="F13">
        <v>67.33035</v>
      </c>
      <c r="G13">
        <v>287.51018</v>
      </c>
      <c r="H13">
        <v>3426827.73968</v>
      </c>
      <c r="I13">
        <v>6453704.59173</v>
      </c>
      <c r="J13">
        <v>286149</v>
      </c>
      <c r="K13">
        <v>165066</v>
      </c>
      <c r="L13">
        <v>1433967</v>
      </c>
      <c r="M13">
        <v>833.22646</v>
      </c>
      <c r="N13">
        <v>984.38865</v>
      </c>
      <c r="P13">
        <v>1690358.625</v>
      </c>
    </row>
    <row r="14" spans="1:16" ht="15">
      <c r="A14">
        <v>5</v>
      </c>
      <c r="B14">
        <f t="shared" si="0"/>
        <v>0.5</v>
      </c>
      <c r="C14">
        <v>116.40452</v>
      </c>
      <c r="D14">
        <v>76.8985</v>
      </c>
      <c r="E14">
        <v>144.90775</v>
      </c>
      <c r="F14">
        <v>68.00924</v>
      </c>
      <c r="G14">
        <v>288.31042</v>
      </c>
      <c r="H14">
        <v>3467918.59996</v>
      </c>
      <c r="I14">
        <v>6482192.07589</v>
      </c>
      <c r="J14">
        <v>286090</v>
      </c>
      <c r="K14">
        <v>167391</v>
      </c>
      <c r="L14">
        <v>1431701</v>
      </c>
      <c r="M14">
        <v>823.14574</v>
      </c>
      <c r="N14">
        <v>983.62477</v>
      </c>
      <c r="P14">
        <v>1705497.6875</v>
      </c>
    </row>
    <row r="15" spans="1:16" ht="15">
      <c r="A15">
        <v>6</v>
      </c>
      <c r="B15">
        <f t="shared" si="0"/>
        <v>0.6</v>
      </c>
      <c r="C15">
        <v>116.68357</v>
      </c>
      <c r="D15">
        <v>76.98661</v>
      </c>
      <c r="E15">
        <v>145.30726</v>
      </c>
      <c r="F15">
        <v>68.32065</v>
      </c>
      <c r="G15">
        <v>288.73325</v>
      </c>
      <c r="H15">
        <v>3501358.74387</v>
      </c>
      <c r="I15">
        <v>6507500.95653</v>
      </c>
      <c r="J15">
        <v>285620</v>
      </c>
      <c r="K15">
        <v>170064</v>
      </c>
      <c r="L15">
        <v>1429498</v>
      </c>
      <c r="M15">
        <v>813.95036</v>
      </c>
      <c r="N15">
        <v>984.61592</v>
      </c>
      <c r="P15">
        <v>1715424.0625</v>
      </c>
    </row>
    <row r="16" spans="1:16" ht="15">
      <c r="A16">
        <v>7</v>
      </c>
      <c r="B16">
        <f t="shared" si="0"/>
        <v>0.7</v>
      </c>
      <c r="C16">
        <v>116.85112</v>
      </c>
      <c r="D16">
        <v>77.1128</v>
      </c>
      <c r="E16">
        <v>146.30876</v>
      </c>
      <c r="F16">
        <v>69.19596</v>
      </c>
      <c r="G16">
        <v>289.85521</v>
      </c>
      <c r="H16">
        <v>3518360.68486</v>
      </c>
      <c r="I16">
        <v>6526812.47209</v>
      </c>
      <c r="J16">
        <v>285413</v>
      </c>
      <c r="K16">
        <v>172605</v>
      </c>
      <c r="L16">
        <v>1427164</v>
      </c>
      <c r="M16">
        <v>809.43746</v>
      </c>
      <c r="N16">
        <v>983.81561</v>
      </c>
      <c r="P16">
        <v>1727641.6875</v>
      </c>
    </row>
    <row r="17" spans="1:16" ht="15">
      <c r="A17">
        <v>8</v>
      </c>
      <c r="B17">
        <f t="shared" si="0"/>
        <v>0.8</v>
      </c>
      <c r="C17">
        <v>116.98692</v>
      </c>
      <c r="D17">
        <v>76.80298</v>
      </c>
      <c r="E17">
        <v>145.97677</v>
      </c>
      <c r="F17">
        <v>69.17379</v>
      </c>
      <c r="G17">
        <v>290.15505</v>
      </c>
      <c r="H17">
        <v>3532655.30686</v>
      </c>
      <c r="I17">
        <v>6540006.67528</v>
      </c>
      <c r="J17">
        <v>285726</v>
      </c>
      <c r="K17">
        <v>173733</v>
      </c>
      <c r="L17">
        <v>1425723</v>
      </c>
      <c r="M17">
        <v>807.07855</v>
      </c>
      <c r="N17">
        <v>983.64329</v>
      </c>
      <c r="P17">
        <v>1733121.1875</v>
      </c>
    </row>
    <row r="18" spans="1:16" ht="15">
      <c r="A18">
        <v>9</v>
      </c>
      <c r="B18">
        <f t="shared" si="0"/>
        <v>0.9</v>
      </c>
      <c r="C18">
        <v>117.1296</v>
      </c>
      <c r="D18">
        <v>76.52084</v>
      </c>
      <c r="E18">
        <v>145.84233</v>
      </c>
      <c r="F18">
        <v>69.32149</v>
      </c>
      <c r="G18">
        <v>290.07341</v>
      </c>
      <c r="H18">
        <v>3547242.14135</v>
      </c>
      <c r="I18">
        <v>6560847.51893</v>
      </c>
      <c r="J18">
        <v>285932</v>
      </c>
      <c r="K18">
        <v>175284</v>
      </c>
      <c r="L18">
        <v>1423966</v>
      </c>
      <c r="M18">
        <v>804.24992</v>
      </c>
      <c r="N18">
        <v>979.32834</v>
      </c>
      <c r="P18">
        <v>1738924.25</v>
      </c>
    </row>
    <row r="19" spans="1:16" s="1" customFormat="1" ht="15">
      <c r="A19" s="1">
        <v>10</v>
      </c>
      <c r="B19">
        <f t="shared" si="0"/>
        <v>1</v>
      </c>
      <c r="C19">
        <v>117.2253</v>
      </c>
      <c r="D19">
        <v>76.60341</v>
      </c>
      <c r="E19">
        <v>145.96478</v>
      </c>
      <c r="F19">
        <v>69.36137</v>
      </c>
      <c r="G19">
        <v>290.77742</v>
      </c>
      <c r="H19">
        <v>3558910.60965</v>
      </c>
      <c r="I19">
        <v>6570533.26354</v>
      </c>
      <c r="J19">
        <v>285699</v>
      </c>
      <c r="K19">
        <v>176232</v>
      </c>
      <c r="L19">
        <v>1423251</v>
      </c>
      <c r="M19">
        <v>801.06279</v>
      </c>
      <c r="N19">
        <v>981.37157</v>
      </c>
      <c r="O19"/>
      <c r="P19">
        <v>1744016.4375</v>
      </c>
    </row>
    <row r="20" spans="1:16" s="13" customFormat="1" ht="15">
      <c r="A20" s="13">
        <v>11</v>
      </c>
      <c r="B20">
        <f t="shared" si="0"/>
        <v>1.1</v>
      </c>
      <c r="C20">
        <v>117.33898</v>
      </c>
      <c r="D20">
        <v>76.51623</v>
      </c>
      <c r="E20">
        <v>146.31207</v>
      </c>
      <c r="F20">
        <v>69.79584</v>
      </c>
      <c r="G20">
        <v>291.10371</v>
      </c>
      <c r="H20">
        <v>3570688.53409</v>
      </c>
      <c r="I20">
        <v>6586246.36006</v>
      </c>
      <c r="J20">
        <v>285608</v>
      </c>
      <c r="K20">
        <v>178245</v>
      </c>
      <c r="L20">
        <v>1421329</v>
      </c>
      <c r="M20">
        <v>798.11986</v>
      </c>
      <c r="N20">
        <v>980.2891</v>
      </c>
      <c r="O20"/>
      <c r="P20">
        <v>1752464.6875</v>
      </c>
    </row>
    <row r="21" spans="1:16" ht="15">
      <c r="A21">
        <v>12</v>
      </c>
      <c r="B21">
        <f t="shared" si="0"/>
        <v>1.2</v>
      </c>
      <c r="C21">
        <v>117.4075</v>
      </c>
      <c r="D21">
        <v>76.9877</v>
      </c>
      <c r="E21">
        <v>146.23574</v>
      </c>
      <c r="F21">
        <v>69.24803</v>
      </c>
      <c r="G21">
        <v>291.03785</v>
      </c>
      <c r="H21">
        <v>3580751.4382</v>
      </c>
      <c r="I21">
        <v>6590864.33118</v>
      </c>
      <c r="J21">
        <v>285875</v>
      </c>
      <c r="K21">
        <v>179016</v>
      </c>
      <c r="L21">
        <v>1420291</v>
      </c>
      <c r="M21">
        <v>796.62049</v>
      </c>
      <c r="N21">
        <v>982.18941</v>
      </c>
      <c r="P21">
        <v>1754982</v>
      </c>
    </row>
    <row r="22" spans="1:16" ht="15">
      <c r="A22">
        <v>13</v>
      </c>
      <c r="B22">
        <f t="shared" si="0"/>
        <v>1.3</v>
      </c>
      <c r="C22">
        <v>117.45673</v>
      </c>
      <c r="D22">
        <v>76.47059</v>
      </c>
      <c r="E22">
        <v>146.45236</v>
      </c>
      <c r="F22">
        <v>69.98178</v>
      </c>
      <c r="G22">
        <v>291.66508</v>
      </c>
      <c r="H22">
        <v>3575040.17711</v>
      </c>
      <c r="I22">
        <v>6608196.71625</v>
      </c>
      <c r="J22">
        <v>286375</v>
      </c>
      <c r="K22">
        <v>179976</v>
      </c>
      <c r="L22">
        <v>1418831</v>
      </c>
      <c r="M22">
        <v>799.26224</v>
      </c>
      <c r="N22">
        <v>983.36802</v>
      </c>
      <c r="P22">
        <v>1758996.875</v>
      </c>
    </row>
    <row r="23" spans="1:16" ht="15">
      <c r="A23">
        <v>14</v>
      </c>
      <c r="B23">
        <f t="shared" si="0"/>
        <v>1.4</v>
      </c>
      <c r="C23">
        <v>117.37146</v>
      </c>
      <c r="D23">
        <v>76.61796</v>
      </c>
      <c r="E23">
        <v>146.64567</v>
      </c>
      <c r="F23">
        <v>70.02771</v>
      </c>
      <c r="G23">
        <v>292.02515</v>
      </c>
      <c r="H23">
        <v>3562277.33434</v>
      </c>
      <c r="I23">
        <v>6611495.26705</v>
      </c>
      <c r="J23">
        <v>285751</v>
      </c>
      <c r="K23">
        <v>181731</v>
      </c>
      <c r="L23">
        <v>1417700</v>
      </c>
      <c r="M23">
        <v>800.35809</v>
      </c>
      <c r="N23">
        <v>979.55656</v>
      </c>
      <c r="P23">
        <v>1762243.3125</v>
      </c>
    </row>
    <row r="24" spans="1:16" ht="15">
      <c r="A24">
        <v>15</v>
      </c>
      <c r="B24">
        <f t="shared" si="0"/>
        <v>1.5</v>
      </c>
      <c r="C24">
        <v>117.42445</v>
      </c>
      <c r="D24">
        <v>76.67667</v>
      </c>
      <c r="E24">
        <v>146.72867</v>
      </c>
      <c r="F24">
        <v>70.052</v>
      </c>
      <c r="G24">
        <v>292.37925</v>
      </c>
      <c r="H24">
        <v>3566193.39167</v>
      </c>
      <c r="I24">
        <v>6619231.86802</v>
      </c>
      <c r="J24">
        <v>285980</v>
      </c>
      <c r="K24">
        <v>181824</v>
      </c>
      <c r="L24">
        <v>1417378</v>
      </c>
      <c r="M24">
        <v>800.18703</v>
      </c>
      <c r="N24">
        <v>977.91412</v>
      </c>
      <c r="P24">
        <v>1765270.5</v>
      </c>
    </row>
    <row r="25" spans="1:16" ht="15">
      <c r="A25">
        <v>16</v>
      </c>
      <c r="B25">
        <f t="shared" si="0"/>
        <v>1.6</v>
      </c>
      <c r="C25">
        <v>117.46844</v>
      </c>
      <c r="D25">
        <v>76.62889</v>
      </c>
      <c r="E25">
        <v>146.89224</v>
      </c>
      <c r="F25">
        <v>70.26335</v>
      </c>
      <c r="G25">
        <v>293.3202</v>
      </c>
      <c r="H25">
        <v>3568253.35551</v>
      </c>
      <c r="I25">
        <v>6632336.11072</v>
      </c>
      <c r="J25">
        <v>286651</v>
      </c>
      <c r="K25">
        <v>182274</v>
      </c>
      <c r="L25">
        <v>1416257</v>
      </c>
      <c r="M25">
        <v>801.56073</v>
      </c>
      <c r="N25">
        <v>973.77226</v>
      </c>
      <c r="P25">
        <v>1768575.25</v>
      </c>
    </row>
    <row r="26" spans="1:16" ht="15">
      <c r="A26">
        <v>17</v>
      </c>
      <c r="B26">
        <f t="shared" si="0"/>
        <v>1.7</v>
      </c>
      <c r="C26">
        <v>117.44557</v>
      </c>
      <c r="D26">
        <v>76.02644</v>
      </c>
      <c r="E26">
        <v>146.35429</v>
      </c>
      <c r="F26">
        <v>70.32784</v>
      </c>
      <c r="G26">
        <v>292.01053</v>
      </c>
      <c r="H26">
        <v>3560749.60022</v>
      </c>
      <c r="I26">
        <v>6635004.93819</v>
      </c>
      <c r="J26">
        <v>287161</v>
      </c>
      <c r="K26">
        <v>183024</v>
      </c>
      <c r="L26">
        <v>1414997</v>
      </c>
      <c r="M26">
        <v>804.59427</v>
      </c>
      <c r="N26">
        <v>975.72424</v>
      </c>
      <c r="P26">
        <v>1769057.375</v>
      </c>
    </row>
    <row r="27" spans="1:16" ht="15">
      <c r="A27">
        <v>18</v>
      </c>
      <c r="B27">
        <f t="shared" si="0"/>
        <v>1.8</v>
      </c>
      <c r="C27">
        <v>117.44637</v>
      </c>
      <c r="D27">
        <v>76.65439</v>
      </c>
      <c r="E27">
        <v>146.43243</v>
      </c>
      <c r="F27">
        <v>69.77804</v>
      </c>
      <c r="G27">
        <v>292.07725</v>
      </c>
      <c r="H27">
        <v>3555451.9463</v>
      </c>
      <c r="I27">
        <v>6648528.99645</v>
      </c>
      <c r="J27">
        <v>287071</v>
      </c>
      <c r="K27">
        <v>183996</v>
      </c>
      <c r="L27">
        <v>1414115</v>
      </c>
      <c r="M27">
        <v>805.49869</v>
      </c>
      <c r="N27">
        <v>971.47355</v>
      </c>
      <c r="P27">
        <v>1773656.25</v>
      </c>
    </row>
    <row r="28" spans="1:16" ht="15">
      <c r="A28">
        <v>19</v>
      </c>
      <c r="B28">
        <f t="shared" si="0"/>
        <v>1.9</v>
      </c>
      <c r="C28">
        <v>117.36811</v>
      </c>
      <c r="D28">
        <v>76.08297</v>
      </c>
      <c r="E28">
        <v>146.80526</v>
      </c>
      <c r="F28">
        <v>70.72229</v>
      </c>
      <c r="G28">
        <v>292.39197</v>
      </c>
      <c r="H28">
        <v>3540948.27012</v>
      </c>
      <c r="I28">
        <v>6650358.1928</v>
      </c>
      <c r="J28">
        <v>287394</v>
      </c>
      <c r="K28">
        <v>184623</v>
      </c>
      <c r="L28">
        <v>1413165</v>
      </c>
      <c r="M28">
        <v>809.8084</v>
      </c>
      <c r="N28">
        <v>969.41664</v>
      </c>
      <c r="P28">
        <v>1775775.75</v>
      </c>
    </row>
    <row r="29" spans="1:16" ht="15">
      <c r="A29">
        <v>20</v>
      </c>
      <c r="B29">
        <f t="shared" si="0"/>
        <v>2</v>
      </c>
      <c r="C29">
        <v>117.37924</v>
      </c>
      <c r="D29">
        <v>75.59055</v>
      </c>
      <c r="E29">
        <v>146.8469</v>
      </c>
      <c r="F29">
        <v>71.25635</v>
      </c>
      <c r="G29">
        <v>292.25904</v>
      </c>
      <c r="H29">
        <v>3542605.17882</v>
      </c>
      <c r="I29">
        <v>6659144.33265</v>
      </c>
      <c r="J29">
        <v>288000</v>
      </c>
      <c r="K29">
        <v>184956</v>
      </c>
      <c r="L29">
        <v>1412226</v>
      </c>
      <c r="M29">
        <v>811.07923</v>
      </c>
      <c r="N29">
        <v>971.88896</v>
      </c>
      <c r="P29">
        <v>1778873.875</v>
      </c>
    </row>
    <row r="30" spans="1:16" ht="15">
      <c r="A30">
        <v>21</v>
      </c>
      <c r="B30">
        <f t="shared" si="0"/>
        <v>2.1</v>
      </c>
      <c r="C30">
        <v>117.27993</v>
      </c>
      <c r="D30">
        <v>75.75591</v>
      </c>
      <c r="E30">
        <v>146.63591</v>
      </c>
      <c r="F30">
        <v>70.87999</v>
      </c>
      <c r="G30">
        <v>292.92277</v>
      </c>
      <c r="H30">
        <v>3522239.41775</v>
      </c>
      <c r="I30">
        <v>6663042.61995</v>
      </c>
      <c r="J30">
        <v>288218</v>
      </c>
      <c r="K30">
        <v>185481</v>
      </c>
      <c r="L30">
        <v>1411483</v>
      </c>
      <c r="M30">
        <v>816.40261</v>
      </c>
      <c r="N30">
        <v>975.31596</v>
      </c>
      <c r="P30">
        <v>1777454.5625</v>
      </c>
    </row>
    <row r="31" spans="1:16" ht="15">
      <c r="A31">
        <v>22</v>
      </c>
      <c r="B31">
        <f t="shared" si="0"/>
        <v>2.2</v>
      </c>
      <c r="C31">
        <v>117.20194</v>
      </c>
      <c r="D31">
        <v>75.39785</v>
      </c>
      <c r="E31">
        <v>147.03662</v>
      </c>
      <c r="F31">
        <v>71.63877</v>
      </c>
      <c r="G31">
        <v>292.52609</v>
      </c>
      <c r="H31">
        <v>3506902.82467</v>
      </c>
      <c r="I31">
        <v>6662202.98883</v>
      </c>
      <c r="J31">
        <v>288435</v>
      </c>
      <c r="K31">
        <v>185991</v>
      </c>
      <c r="L31">
        <v>1410756</v>
      </c>
      <c r="M31">
        <v>820.60182</v>
      </c>
      <c r="N31">
        <v>970.09447</v>
      </c>
      <c r="P31">
        <v>1776299.875</v>
      </c>
    </row>
    <row r="32" spans="1:16" ht="15">
      <c r="A32">
        <v>23</v>
      </c>
      <c r="B32">
        <f t="shared" si="0"/>
        <v>2.3</v>
      </c>
      <c r="C32">
        <v>117.20905</v>
      </c>
      <c r="D32">
        <v>75.02475</v>
      </c>
      <c r="E32">
        <v>146.92047</v>
      </c>
      <c r="F32">
        <v>71.89572</v>
      </c>
      <c r="G32">
        <v>292.59844</v>
      </c>
      <c r="H32">
        <v>3508688.97912</v>
      </c>
      <c r="I32">
        <v>6666401.14439</v>
      </c>
      <c r="J32">
        <v>288495</v>
      </c>
      <c r="K32">
        <v>186636</v>
      </c>
      <c r="L32">
        <v>1410051</v>
      </c>
      <c r="M32">
        <v>820.40427</v>
      </c>
      <c r="N32">
        <v>967.95965</v>
      </c>
      <c r="P32">
        <v>1781860.8125</v>
      </c>
    </row>
    <row r="33" spans="1:16" ht="15">
      <c r="A33">
        <v>24</v>
      </c>
      <c r="B33">
        <f t="shared" si="0"/>
        <v>2.4</v>
      </c>
      <c r="C33">
        <v>117.25744</v>
      </c>
      <c r="D33">
        <v>75.23702</v>
      </c>
      <c r="E33">
        <v>147.29574</v>
      </c>
      <c r="F33">
        <v>72.05872</v>
      </c>
      <c r="G33">
        <v>292.82355</v>
      </c>
      <c r="H33">
        <v>3515220.4452</v>
      </c>
      <c r="I33">
        <v>6669729.68202</v>
      </c>
      <c r="J33">
        <v>289288</v>
      </c>
      <c r="K33">
        <v>186027</v>
      </c>
      <c r="L33">
        <v>1409867</v>
      </c>
      <c r="M33">
        <v>821.07755</v>
      </c>
      <c r="N33">
        <v>970.54726</v>
      </c>
      <c r="P33">
        <v>1780373.375</v>
      </c>
    </row>
    <row r="34" spans="1:16" ht="15">
      <c r="A34">
        <v>25</v>
      </c>
      <c r="B34">
        <f t="shared" si="0"/>
        <v>2.5</v>
      </c>
      <c r="C34">
        <v>117.21287</v>
      </c>
      <c r="D34">
        <v>74.59504</v>
      </c>
      <c r="E34">
        <v>147.05088</v>
      </c>
      <c r="F34">
        <v>72.45584</v>
      </c>
      <c r="G34">
        <v>293.23566</v>
      </c>
      <c r="H34">
        <v>3507636.85593</v>
      </c>
      <c r="I34">
        <v>6672128.62804</v>
      </c>
      <c r="J34">
        <v>289565</v>
      </c>
      <c r="K34">
        <v>186525</v>
      </c>
      <c r="L34">
        <v>1409092</v>
      </c>
      <c r="M34">
        <v>823.76561</v>
      </c>
      <c r="N34">
        <v>972.60868</v>
      </c>
      <c r="P34">
        <v>1785258.125</v>
      </c>
    </row>
    <row r="35" spans="1:16" ht="15">
      <c r="A35">
        <v>26</v>
      </c>
      <c r="B35">
        <f t="shared" si="0"/>
        <v>2.6</v>
      </c>
      <c r="C35">
        <v>117.24117</v>
      </c>
      <c r="D35">
        <v>75.11911</v>
      </c>
      <c r="E35">
        <v>147.19712</v>
      </c>
      <c r="F35">
        <v>72.078</v>
      </c>
      <c r="G35">
        <v>292.95094</v>
      </c>
      <c r="H35">
        <v>3509480.16079</v>
      </c>
      <c r="I35">
        <v>6680554.92599</v>
      </c>
      <c r="J35">
        <v>289805</v>
      </c>
      <c r="K35">
        <v>186681</v>
      </c>
      <c r="L35">
        <v>1408696</v>
      </c>
      <c r="M35">
        <v>823.89429</v>
      </c>
      <c r="N35">
        <v>970.37753</v>
      </c>
      <c r="P35">
        <v>1785201.125</v>
      </c>
    </row>
    <row r="36" spans="1:16" ht="15">
      <c r="A36">
        <v>27</v>
      </c>
      <c r="B36">
        <f t="shared" si="0"/>
        <v>2.7</v>
      </c>
      <c r="C36">
        <v>117.21517</v>
      </c>
      <c r="D36">
        <v>74.45547</v>
      </c>
      <c r="E36">
        <v>147.67688</v>
      </c>
      <c r="F36">
        <v>73.22141</v>
      </c>
      <c r="G36">
        <v>294.20999</v>
      </c>
      <c r="H36">
        <v>3500972.48481</v>
      </c>
      <c r="I36">
        <v>6682743.96424</v>
      </c>
      <c r="J36">
        <v>289859</v>
      </c>
      <c r="K36">
        <v>187341</v>
      </c>
      <c r="L36">
        <v>1407982</v>
      </c>
      <c r="M36">
        <v>826.07157</v>
      </c>
      <c r="N36">
        <v>965.43055</v>
      </c>
      <c r="P36">
        <v>1785697.5</v>
      </c>
    </row>
    <row r="37" spans="1:16" ht="15">
      <c r="A37">
        <v>28</v>
      </c>
      <c r="B37">
        <f t="shared" si="0"/>
        <v>2.8</v>
      </c>
      <c r="C37">
        <v>117.24241</v>
      </c>
      <c r="D37">
        <v>73.91766</v>
      </c>
      <c r="E37">
        <v>147.72785</v>
      </c>
      <c r="F37">
        <v>73.81019</v>
      </c>
      <c r="G37">
        <v>293.99598</v>
      </c>
      <c r="H37">
        <v>3502610.29628</v>
      </c>
      <c r="I37">
        <v>6691740.01186</v>
      </c>
      <c r="J37">
        <v>289856</v>
      </c>
      <c r="K37">
        <v>188538</v>
      </c>
      <c r="L37">
        <v>1406788</v>
      </c>
      <c r="M37">
        <v>825.65544</v>
      </c>
      <c r="N37">
        <v>961.88256</v>
      </c>
      <c r="P37">
        <v>1789278</v>
      </c>
    </row>
    <row r="38" spans="1:16" ht="15">
      <c r="A38">
        <v>29</v>
      </c>
      <c r="B38">
        <f t="shared" si="0"/>
        <v>2.9</v>
      </c>
      <c r="C38">
        <v>117.15978</v>
      </c>
      <c r="D38">
        <v>73.58849</v>
      </c>
      <c r="E38">
        <v>147.69519</v>
      </c>
      <c r="F38">
        <v>74.1067</v>
      </c>
      <c r="G38">
        <v>293.58563</v>
      </c>
      <c r="H38">
        <v>3490127.86284</v>
      </c>
      <c r="I38">
        <v>6687901.69821</v>
      </c>
      <c r="J38">
        <v>290147</v>
      </c>
      <c r="K38">
        <v>188544</v>
      </c>
      <c r="L38">
        <v>1406491</v>
      </c>
      <c r="M38">
        <v>829.3899</v>
      </c>
      <c r="N38">
        <v>960.26832</v>
      </c>
      <c r="P38">
        <v>1789167.0625</v>
      </c>
    </row>
    <row r="39" spans="1:16" ht="15">
      <c r="A39">
        <v>30</v>
      </c>
      <c r="B39">
        <f t="shared" si="0"/>
        <v>3</v>
      </c>
      <c r="C39">
        <v>117.20129</v>
      </c>
      <c r="D39">
        <v>73.8532</v>
      </c>
      <c r="E39">
        <v>148.23486</v>
      </c>
      <c r="F39">
        <v>74.38165</v>
      </c>
      <c r="G39">
        <v>294.92083</v>
      </c>
      <c r="H39">
        <v>3495180.16107</v>
      </c>
      <c r="I39">
        <v>6690750.44663</v>
      </c>
      <c r="J39">
        <v>290558</v>
      </c>
      <c r="K39">
        <v>188589</v>
      </c>
      <c r="L39">
        <v>1406035</v>
      </c>
      <c r="M39">
        <v>829.40636</v>
      </c>
      <c r="N39">
        <v>962.96447</v>
      </c>
      <c r="P39">
        <v>1789026.0625</v>
      </c>
    </row>
    <row r="40" spans="3:7" ht="15">
      <c r="C40">
        <f>C39-C9</f>
        <v>1.353740000000002</v>
      </c>
      <c r="D40">
        <f>D39-D9</f>
        <v>-8.47139</v>
      </c>
      <c r="E40">
        <f>E39-E9</f>
        <v>5.743840000000006</v>
      </c>
      <c r="F40">
        <f>F39-F9</f>
        <v>14.215229999999991</v>
      </c>
      <c r="G40">
        <f>G39-G9</f>
        <v>10.233100000000036</v>
      </c>
    </row>
    <row r="41" ht="15">
      <c r="E41">
        <f>(E29-E9)/2</f>
        <v>2.1779400000000066</v>
      </c>
    </row>
    <row r="42" ht="15">
      <c r="A42" t="s">
        <v>0</v>
      </c>
    </row>
    <row r="43" ht="15">
      <c r="A43" t="s">
        <v>69</v>
      </c>
    </row>
    <row r="44" ht="15">
      <c r="A44" t="s">
        <v>0</v>
      </c>
    </row>
    <row r="46" spans="1:17" ht="15">
      <c r="A46" t="s">
        <v>1</v>
      </c>
      <c r="B46" t="s">
        <v>9</v>
      </c>
      <c r="C46" t="s">
        <v>2</v>
      </c>
      <c r="D46" t="s">
        <v>3</v>
      </c>
      <c r="E46" t="s">
        <v>4</v>
      </c>
      <c r="F46" t="s">
        <v>5</v>
      </c>
      <c r="G46" t="s">
        <v>73</v>
      </c>
      <c r="H46" t="s">
        <v>14</v>
      </c>
      <c r="I46" t="s">
        <v>15</v>
      </c>
      <c r="J46" t="s">
        <v>6</v>
      </c>
      <c r="K46" t="s">
        <v>7</v>
      </c>
      <c r="L46" t="s">
        <v>11</v>
      </c>
      <c r="M46" t="s">
        <v>12</v>
      </c>
      <c r="N46" t="s">
        <v>8</v>
      </c>
      <c r="O46" t="s">
        <v>13</v>
      </c>
      <c r="P46" t="s">
        <v>16</v>
      </c>
      <c r="Q46" t="s">
        <v>22</v>
      </c>
    </row>
    <row r="47" spans="1:17" ht="15">
      <c r="A47">
        <v>0</v>
      </c>
      <c r="B47">
        <f aca="true" t="shared" si="1" ref="B47:B77">A47/10</f>
        <v>0</v>
      </c>
      <c r="C47">
        <v>115.84755</v>
      </c>
      <c r="D47">
        <v>82.32459</v>
      </c>
      <c r="E47">
        <v>142.49102</v>
      </c>
      <c r="F47">
        <v>60.16642</v>
      </c>
      <c r="G47">
        <v>284.68773</v>
      </c>
      <c r="H47">
        <v>3877754.3217</v>
      </c>
      <c r="I47">
        <v>4823590.77546</v>
      </c>
      <c r="J47">
        <v>344550</v>
      </c>
      <c r="K47">
        <v>0</v>
      </c>
      <c r="L47">
        <v>1973541</v>
      </c>
      <c r="M47">
        <v>885.99669</v>
      </c>
      <c r="N47">
        <v>933.91712</v>
      </c>
      <c r="P47">
        <v>1198392.875</v>
      </c>
      <c r="Q47">
        <v>0</v>
      </c>
    </row>
    <row r="48" spans="1:17" ht="15">
      <c r="A48">
        <v>1</v>
      </c>
      <c r="B48">
        <f t="shared" si="1"/>
        <v>0.1</v>
      </c>
      <c r="C48">
        <v>114.3897</v>
      </c>
      <c r="D48">
        <v>78.85873</v>
      </c>
      <c r="E48">
        <v>142.68748</v>
      </c>
      <c r="F48">
        <v>63.82875</v>
      </c>
      <c r="G48">
        <v>283.39645</v>
      </c>
      <c r="H48">
        <v>3877694.35068</v>
      </c>
      <c r="I48">
        <v>4823800.68323</v>
      </c>
      <c r="J48">
        <v>352205</v>
      </c>
      <c r="K48">
        <v>0</v>
      </c>
      <c r="L48">
        <v>1965886</v>
      </c>
      <c r="M48">
        <v>907.21332</v>
      </c>
      <c r="N48">
        <v>988.08676</v>
      </c>
      <c r="P48">
        <v>1097765.875</v>
      </c>
      <c r="Q48">
        <v>-219</v>
      </c>
    </row>
    <row r="49" spans="1:17" ht="15">
      <c r="A49">
        <v>2</v>
      </c>
      <c r="B49">
        <f t="shared" si="1"/>
        <v>0.2</v>
      </c>
      <c r="C49">
        <v>115.19822</v>
      </c>
      <c r="D49">
        <v>78.1333</v>
      </c>
      <c r="E49">
        <v>144.26044</v>
      </c>
      <c r="F49">
        <v>66.12714</v>
      </c>
      <c r="G49">
        <v>286.69062</v>
      </c>
      <c r="H49">
        <v>4001704.80997</v>
      </c>
      <c r="I49">
        <v>4843891.85627</v>
      </c>
      <c r="J49">
        <v>355516</v>
      </c>
      <c r="K49">
        <v>3</v>
      </c>
      <c r="L49">
        <v>1962572</v>
      </c>
      <c r="M49">
        <v>887.54499</v>
      </c>
      <c r="N49">
        <v>983.64641</v>
      </c>
      <c r="P49">
        <v>1150181.125</v>
      </c>
      <c r="Q49">
        <v>-294</v>
      </c>
    </row>
    <row r="50" spans="1:17" ht="15">
      <c r="A50">
        <v>3</v>
      </c>
      <c r="B50">
        <f t="shared" si="1"/>
        <v>0.3</v>
      </c>
      <c r="C50">
        <v>115.95077</v>
      </c>
      <c r="D50">
        <v>77.8164</v>
      </c>
      <c r="E50">
        <v>145.37902</v>
      </c>
      <c r="F50">
        <v>67.56262</v>
      </c>
      <c r="G50">
        <v>287.64823</v>
      </c>
      <c r="H50">
        <v>4122553.97712</v>
      </c>
      <c r="I50">
        <v>4854956.99484</v>
      </c>
      <c r="J50">
        <v>357832</v>
      </c>
      <c r="K50">
        <v>0</v>
      </c>
      <c r="L50">
        <v>1960259</v>
      </c>
      <c r="M50">
        <v>867.21401</v>
      </c>
      <c r="N50">
        <v>981.39309</v>
      </c>
      <c r="P50">
        <v>1184863.125</v>
      </c>
      <c r="Q50">
        <v>-349</v>
      </c>
    </row>
    <row r="51" spans="1:17" ht="15">
      <c r="A51">
        <v>4</v>
      </c>
      <c r="B51">
        <f t="shared" si="1"/>
        <v>0.4</v>
      </c>
      <c r="C51">
        <v>116.38092</v>
      </c>
      <c r="D51">
        <v>77.40871</v>
      </c>
      <c r="E51">
        <v>146.36923</v>
      </c>
      <c r="F51">
        <v>68.96052</v>
      </c>
      <c r="G51">
        <v>288.76376</v>
      </c>
      <c r="H51">
        <v>4193022.40235</v>
      </c>
      <c r="I51">
        <v>4855676.67864</v>
      </c>
      <c r="J51">
        <v>359346</v>
      </c>
      <c r="K51">
        <v>3</v>
      </c>
      <c r="L51">
        <v>1958742</v>
      </c>
      <c r="M51">
        <v>856.14712</v>
      </c>
      <c r="N51">
        <v>981.74074</v>
      </c>
      <c r="P51">
        <v>1209300.625</v>
      </c>
      <c r="Q51">
        <v>-435</v>
      </c>
    </row>
    <row r="52" spans="1:17" ht="15">
      <c r="A52">
        <v>5</v>
      </c>
      <c r="B52">
        <f t="shared" si="1"/>
        <v>0.5</v>
      </c>
      <c r="C52">
        <v>116.6957</v>
      </c>
      <c r="D52">
        <v>78.69599</v>
      </c>
      <c r="E52">
        <v>147.03224</v>
      </c>
      <c r="F52">
        <v>68.33625</v>
      </c>
      <c r="G52">
        <v>289.94017</v>
      </c>
      <c r="H52">
        <v>4240684.17603</v>
      </c>
      <c r="I52">
        <v>4871509.72248</v>
      </c>
      <c r="J52">
        <v>360941</v>
      </c>
      <c r="K52">
        <v>0</v>
      </c>
      <c r="L52">
        <v>1957150</v>
      </c>
      <c r="M52">
        <v>850.37124</v>
      </c>
      <c r="N52">
        <v>985.43904</v>
      </c>
      <c r="P52">
        <v>1230199.5</v>
      </c>
      <c r="Q52">
        <v>-482</v>
      </c>
    </row>
    <row r="53" spans="1:17" ht="15">
      <c r="A53">
        <v>6</v>
      </c>
      <c r="B53">
        <f t="shared" si="1"/>
        <v>0.6</v>
      </c>
      <c r="C53">
        <v>116.98997</v>
      </c>
      <c r="D53">
        <v>77.8656</v>
      </c>
      <c r="E53">
        <v>147.05854</v>
      </c>
      <c r="F53">
        <v>69.19294</v>
      </c>
      <c r="G53">
        <v>290.31484</v>
      </c>
      <c r="H53">
        <v>4291416.80167</v>
      </c>
      <c r="I53">
        <v>4872169.43263</v>
      </c>
      <c r="J53">
        <v>362432</v>
      </c>
      <c r="K53">
        <v>0</v>
      </c>
      <c r="L53">
        <v>1955659</v>
      </c>
      <c r="M53">
        <v>843.72487</v>
      </c>
      <c r="N53">
        <v>982.44384</v>
      </c>
      <c r="P53">
        <v>1246084.375</v>
      </c>
      <c r="Q53">
        <v>-515</v>
      </c>
    </row>
    <row r="54" spans="1:17" ht="15">
      <c r="A54">
        <v>7</v>
      </c>
      <c r="B54">
        <f t="shared" si="1"/>
        <v>0.7</v>
      </c>
      <c r="C54">
        <v>117.15514</v>
      </c>
      <c r="D54">
        <v>77.90035</v>
      </c>
      <c r="E54">
        <v>147.78972</v>
      </c>
      <c r="F54">
        <v>69.88937</v>
      </c>
      <c r="G54">
        <v>290.77015</v>
      </c>
      <c r="H54">
        <v>4317439.55637</v>
      </c>
      <c r="I54">
        <v>4883804.3209</v>
      </c>
      <c r="J54">
        <v>363644</v>
      </c>
      <c r="K54">
        <v>0</v>
      </c>
      <c r="L54">
        <v>1954447</v>
      </c>
      <c r="M54">
        <v>841.33498</v>
      </c>
      <c r="N54">
        <v>980.82423</v>
      </c>
      <c r="P54">
        <v>1257372.625</v>
      </c>
      <c r="Q54">
        <v>-555</v>
      </c>
    </row>
    <row r="55" spans="1:17" ht="15">
      <c r="A55">
        <v>8</v>
      </c>
      <c r="B55">
        <f t="shared" si="1"/>
        <v>0.8</v>
      </c>
      <c r="C55">
        <v>117.25198</v>
      </c>
      <c r="D55">
        <v>77.20224</v>
      </c>
      <c r="E55">
        <v>147.99757</v>
      </c>
      <c r="F55">
        <v>70.79533</v>
      </c>
      <c r="G55">
        <v>291.71049</v>
      </c>
      <c r="H55">
        <v>4327703.26227</v>
      </c>
      <c r="I55">
        <v>4888362.31835</v>
      </c>
      <c r="J55">
        <v>364681</v>
      </c>
      <c r="K55">
        <v>3</v>
      </c>
      <c r="L55">
        <v>1953407</v>
      </c>
      <c r="M55">
        <v>841.88634</v>
      </c>
      <c r="N55">
        <v>980.53284</v>
      </c>
      <c r="P55">
        <v>1272255</v>
      </c>
      <c r="Q55">
        <v>-566</v>
      </c>
    </row>
    <row r="56" spans="1:17" ht="15">
      <c r="A56">
        <v>9</v>
      </c>
      <c r="B56">
        <f t="shared" si="1"/>
        <v>0.9</v>
      </c>
      <c r="C56">
        <v>117.34266</v>
      </c>
      <c r="D56">
        <v>77.28011</v>
      </c>
      <c r="E56">
        <v>148.5616</v>
      </c>
      <c r="F56">
        <v>71.28149</v>
      </c>
      <c r="G56">
        <v>292.85402</v>
      </c>
      <c r="H56">
        <v>4344295.3312</v>
      </c>
      <c r="I56">
        <v>4890401.42247</v>
      </c>
      <c r="J56">
        <v>365608</v>
      </c>
      <c r="K56">
        <v>6</v>
      </c>
      <c r="L56">
        <v>1952477</v>
      </c>
      <c r="M56">
        <v>840.73002</v>
      </c>
      <c r="N56">
        <v>981.38225</v>
      </c>
      <c r="P56">
        <v>1281596.875</v>
      </c>
      <c r="Q56">
        <v>-560</v>
      </c>
    </row>
    <row r="57" spans="1:17" s="1" customFormat="1" ht="15">
      <c r="A57" s="1">
        <v>10</v>
      </c>
      <c r="B57" s="1">
        <f t="shared" si="1"/>
        <v>1</v>
      </c>
      <c r="C57" s="1">
        <v>117.37935</v>
      </c>
      <c r="D57" s="1">
        <v>77.3588</v>
      </c>
      <c r="E57" s="1">
        <v>148.55919</v>
      </c>
      <c r="F57" s="1">
        <v>71.20038</v>
      </c>
      <c r="G57">
        <v>293.57584</v>
      </c>
      <c r="H57" s="1">
        <v>4351939.23861</v>
      </c>
      <c r="I57" s="1">
        <v>4890581.34342</v>
      </c>
      <c r="J57" s="1">
        <v>366514</v>
      </c>
      <c r="K57" s="1">
        <v>0</v>
      </c>
      <c r="L57" s="1">
        <v>1951577</v>
      </c>
      <c r="M57" s="1">
        <v>841.38652</v>
      </c>
      <c r="N57" s="1">
        <v>981.61598</v>
      </c>
      <c r="P57" s="1">
        <v>1290383</v>
      </c>
      <c r="Q57" s="1">
        <v>-604</v>
      </c>
    </row>
    <row r="58" spans="1:18" s="1" customFormat="1" ht="15">
      <c r="A58">
        <v>11</v>
      </c>
      <c r="B58">
        <f t="shared" si="1"/>
        <v>1.1</v>
      </c>
      <c r="C58">
        <v>117.41573</v>
      </c>
      <c r="D58">
        <v>77.35201</v>
      </c>
      <c r="E58">
        <v>148.96593</v>
      </c>
      <c r="F58">
        <v>71.61393</v>
      </c>
      <c r="G58">
        <v>294.2538</v>
      </c>
      <c r="H58">
        <v>4360111.17384</v>
      </c>
      <c r="I58">
        <v>4889082.00217</v>
      </c>
      <c r="J58">
        <v>367307</v>
      </c>
      <c r="K58">
        <v>6</v>
      </c>
      <c r="L58">
        <v>1950778</v>
      </c>
      <c r="M58">
        <v>841.45573</v>
      </c>
      <c r="N58">
        <v>980.24432</v>
      </c>
      <c r="O58"/>
      <c r="P58">
        <v>1296446.25</v>
      </c>
      <c r="Q58">
        <v>-611</v>
      </c>
      <c r="R58"/>
    </row>
    <row r="59" spans="1:17" ht="15">
      <c r="A59">
        <v>12</v>
      </c>
      <c r="B59">
        <f t="shared" si="1"/>
        <v>1.2</v>
      </c>
      <c r="C59">
        <v>117.47739</v>
      </c>
      <c r="D59">
        <v>77.32321</v>
      </c>
      <c r="E59">
        <v>149.18807</v>
      </c>
      <c r="F59">
        <v>71.86485</v>
      </c>
      <c r="G59">
        <v>294.53092</v>
      </c>
      <c r="H59">
        <v>4365719.84662</v>
      </c>
      <c r="I59">
        <v>4898917.68089</v>
      </c>
      <c r="J59">
        <v>368228</v>
      </c>
      <c r="K59">
        <v>0</v>
      </c>
      <c r="L59">
        <v>1949863</v>
      </c>
      <c r="M59">
        <v>842.43848</v>
      </c>
      <c r="N59">
        <v>982.21326</v>
      </c>
      <c r="P59">
        <v>1303943.375</v>
      </c>
      <c r="Q59">
        <v>-627</v>
      </c>
    </row>
    <row r="60" spans="1:17" ht="15">
      <c r="A60">
        <v>13</v>
      </c>
      <c r="B60">
        <f t="shared" si="1"/>
        <v>1.3</v>
      </c>
      <c r="C60">
        <v>117.46079</v>
      </c>
      <c r="D60">
        <v>76.87964</v>
      </c>
      <c r="E60">
        <v>149.22609</v>
      </c>
      <c r="F60">
        <v>72.34645</v>
      </c>
      <c r="G60">
        <v>294.46725</v>
      </c>
      <c r="H60">
        <v>4365660.20015</v>
      </c>
      <c r="I60">
        <v>4902276.20534</v>
      </c>
      <c r="J60">
        <v>368883</v>
      </c>
      <c r="K60">
        <v>0</v>
      </c>
      <c r="L60">
        <v>1949208</v>
      </c>
      <c r="M60">
        <v>843.93852</v>
      </c>
      <c r="N60">
        <v>984.83322</v>
      </c>
      <c r="P60">
        <v>1309864.75</v>
      </c>
      <c r="Q60">
        <v>-622</v>
      </c>
    </row>
    <row r="61" spans="1:17" ht="15">
      <c r="A61">
        <v>14</v>
      </c>
      <c r="B61">
        <f t="shared" si="1"/>
        <v>1.4</v>
      </c>
      <c r="C61">
        <v>117.52251</v>
      </c>
      <c r="D61">
        <v>77.74403</v>
      </c>
      <c r="E61">
        <v>149.49081</v>
      </c>
      <c r="F61">
        <v>71.74678</v>
      </c>
      <c r="G61">
        <v>295.07</v>
      </c>
      <c r="H61">
        <v>4372835.03246</v>
      </c>
      <c r="I61">
        <v>4901496.54789</v>
      </c>
      <c r="J61">
        <v>369631</v>
      </c>
      <c r="K61">
        <v>3</v>
      </c>
      <c r="L61">
        <v>1948457</v>
      </c>
      <c r="M61">
        <v>844.21782</v>
      </c>
      <c r="N61">
        <v>980.47698</v>
      </c>
      <c r="P61">
        <v>1317638.75</v>
      </c>
      <c r="Q61">
        <v>-669</v>
      </c>
    </row>
    <row r="62" spans="1:17" ht="15">
      <c r="A62">
        <v>15</v>
      </c>
      <c r="B62">
        <f t="shared" si="1"/>
        <v>1.5</v>
      </c>
      <c r="C62">
        <v>117.57763</v>
      </c>
      <c r="D62">
        <v>77.62188</v>
      </c>
      <c r="E62">
        <v>149.58796</v>
      </c>
      <c r="F62">
        <v>71.96608</v>
      </c>
      <c r="G62">
        <v>295.84399</v>
      </c>
      <c r="H62">
        <v>4385031.98919</v>
      </c>
      <c r="I62">
        <v>4899367.48327</v>
      </c>
      <c r="J62">
        <v>370320</v>
      </c>
      <c r="K62">
        <v>0</v>
      </c>
      <c r="L62">
        <v>1947771</v>
      </c>
      <c r="M62">
        <v>843.4554</v>
      </c>
      <c r="N62">
        <v>983.05164</v>
      </c>
      <c r="P62">
        <v>1326311.625</v>
      </c>
      <c r="Q62">
        <v>-654</v>
      </c>
    </row>
    <row r="63" spans="1:17" ht="15">
      <c r="A63">
        <v>16</v>
      </c>
      <c r="B63">
        <f t="shared" si="1"/>
        <v>1.6</v>
      </c>
      <c r="C63">
        <v>117.58356</v>
      </c>
      <c r="D63">
        <v>76.59426</v>
      </c>
      <c r="E63">
        <v>149.53919</v>
      </c>
      <c r="F63">
        <v>72.94493</v>
      </c>
      <c r="G63">
        <v>295.13731</v>
      </c>
      <c r="H63">
        <v>4387206.04231</v>
      </c>
      <c r="I63">
        <v>4900237.10122</v>
      </c>
      <c r="J63">
        <v>370870</v>
      </c>
      <c r="K63">
        <v>3</v>
      </c>
      <c r="L63">
        <v>1947218</v>
      </c>
      <c r="M63">
        <v>844.32538</v>
      </c>
      <c r="N63">
        <v>982.41587</v>
      </c>
      <c r="P63">
        <v>1330264.125</v>
      </c>
      <c r="Q63">
        <v>-648</v>
      </c>
    </row>
    <row r="64" spans="1:17" ht="15">
      <c r="A64">
        <v>17</v>
      </c>
      <c r="B64">
        <f t="shared" si="1"/>
        <v>1.7</v>
      </c>
      <c r="C64">
        <v>117.65136</v>
      </c>
      <c r="D64">
        <v>76.59809</v>
      </c>
      <c r="E64">
        <v>149.30519</v>
      </c>
      <c r="F64">
        <v>72.7071</v>
      </c>
      <c r="G64">
        <v>295.0548</v>
      </c>
      <c r="H64">
        <v>4397171.48204</v>
      </c>
      <c r="I64">
        <v>4909772.91169</v>
      </c>
      <c r="J64">
        <v>371593</v>
      </c>
      <c r="K64">
        <v>0</v>
      </c>
      <c r="L64">
        <v>1946498</v>
      </c>
      <c r="M64">
        <v>843.9609</v>
      </c>
      <c r="N64">
        <v>982.53648</v>
      </c>
      <c r="P64">
        <v>1335063</v>
      </c>
      <c r="Q64">
        <v>-676</v>
      </c>
    </row>
    <row r="65" spans="1:17" ht="15">
      <c r="A65">
        <v>18</v>
      </c>
      <c r="B65">
        <f t="shared" si="1"/>
        <v>1.8</v>
      </c>
      <c r="C65">
        <v>117.58791</v>
      </c>
      <c r="D65">
        <v>75.46825</v>
      </c>
      <c r="E65">
        <v>149.65792</v>
      </c>
      <c r="F65">
        <v>74.18966</v>
      </c>
      <c r="G65">
        <v>294.55558</v>
      </c>
      <c r="H65">
        <v>4386014.69131</v>
      </c>
      <c r="I65">
        <v>4905244.90106</v>
      </c>
      <c r="J65">
        <v>372113</v>
      </c>
      <c r="K65">
        <v>6</v>
      </c>
      <c r="L65">
        <v>1945972</v>
      </c>
      <c r="M65">
        <v>847.42429</v>
      </c>
      <c r="N65">
        <v>984.65242</v>
      </c>
      <c r="P65">
        <v>1340150.875</v>
      </c>
      <c r="Q65">
        <v>-663</v>
      </c>
    </row>
    <row r="66" spans="1:17" ht="15">
      <c r="A66">
        <v>19</v>
      </c>
      <c r="B66">
        <f t="shared" si="1"/>
        <v>1.9</v>
      </c>
      <c r="C66">
        <v>117.59721</v>
      </c>
      <c r="D66">
        <v>75.75226</v>
      </c>
      <c r="E66">
        <v>150.33161</v>
      </c>
      <c r="F66">
        <v>74.57935</v>
      </c>
      <c r="G66">
        <v>295.39961</v>
      </c>
      <c r="H66">
        <v>4385910.40801</v>
      </c>
      <c r="I66">
        <v>4908663.39916</v>
      </c>
      <c r="J66">
        <v>372714</v>
      </c>
      <c r="K66">
        <v>0</v>
      </c>
      <c r="L66">
        <v>1945377</v>
      </c>
      <c r="M66">
        <v>848.78629</v>
      </c>
      <c r="N66">
        <v>984.44716</v>
      </c>
      <c r="P66">
        <v>1342889.75</v>
      </c>
      <c r="Q66">
        <v>-681</v>
      </c>
    </row>
    <row r="67" spans="1:17" ht="15">
      <c r="A67">
        <v>20</v>
      </c>
      <c r="B67">
        <f t="shared" si="1"/>
        <v>2</v>
      </c>
      <c r="C67">
        <v>117.59626</v>
      </c>
      <c r="D67">
        <v>76.24662</v>
      </c>
      <c r="E67">
        <v>150.04139</v>
      </c>
      <c r="F67">
        <v>73.79476</v>
      </c>
      <c r="G67">
        <v>294.86388</v>
      </c>
      <c r="H67">
        <v>4392542.51636</v>
      </c>
      <c r="I67">
        <v>4905005.00646</v>
      </c>
      <c r="J67">
        <v>373256</v>
      </c>
      <c r="K67">
        <v>3</v>
      </c>
      <c r="L67">
        <v>1944832</v>
      </c>
      <c r="M67">
        <v>848.64073</v>
      </c>
      <c r="N67">
        <v>985.55472</v>
      </c>
      <c r="P67">
        <v>1344009.875</v>
      </c>
      <c r="Q67">
        <v>-677</v>
      </c>
    </row>
    <row r="68" spans="1:17" ht="15">
      <c r="A68">
        <v>21</v>
      </c>
      <c r="B68">
        <f t="shared" si="1"/>
        <v>2.1</v>
      </c>
      <c r="C68">
        <v>117.57672</v>
      </c>
      <c r="D68">
        <v>76.15869</v>
      </c>
      <c r="E68">
        <v>150.031</v>
      </c>
      <c r="F68">
        <v>73.87232</v>
      </c>
      <c r="G68">
        <v>294.90873</v>
      </c>
      <c r="H68">
        <v>4384207.94064</v>
      </c>
      <c r="I68">
        <v>4908093.64947</v>
      </c>
      <c r="J68">
        <v>374064</v>
      </c>
      <c r="K68">
        <v>3</v>
      </c>
      <c r="L68">
        <v>1944024</v>
      </c>
      <c r="M68">
        <v>852.21487</v>
      </c>
      <c r="N68">
        <v>989.68337</v>
      </c>
      <c r="P68">
        <v>1349248.625</v>
      </c>
      <c r="Q68">
        <v>-650</v>
      </c>
    </row>
    <row r="69" spans="1:17" ht="15">
      <c r="A69">
        <v>22</v>
      </c>
      <c r="B69">
        <f t="shared" si="1"/>
        <v>2.2</v>
      </c>
      <c r="C69">
        <v>117.5439</v>
      </c>
      <c r="D69">
        <v>76.36425</v>
      </c>
      <c r="E69">
        <v>149.53704</v>
      </c>
      <c r="F69">
        <v>73.17279</v>
      </c>
      <c r="G69">
        <v>294.50898</v>
      </c>
      <c r="H69">
        <v>4380732.30224</v>
      </c>
      <c r="I69">
        <v>4907164.05789</v>
      </c>
      <c r="J69">
        <v>374514</v>
      </c>
      <c r="K69">
        <v>3</v>
      </c>
      <c r="L69">
        <v>1943574</v>
      </c>
      <c r="M69">
        <v>853.81875</v>
      </c>
      <c r="N69">
        <v>987.61254</v>
      </c>
      <c r="P69">
        <v>1348325.25</v>
      </c>
      <c r="Q69">
        <v>-700</v>
      </c>
    </row>
    <row r="70" spans="1:17" ht="15">
      <c r="A70">
        <v>23</v>
      </c>
      <c r="B70">
        <f t="shared" si="1"/>
        <v>2.3</v>
      </c>
      <c r="C70">
        <v>117.4858</v>
      </c>
      <c r="D70">
        <v>76.38785</v>
      </c>
      <c r="E70">
        <v>149.48037</v>
      </c>
      <c r="F70">
        <v>73.09251</v>
      </c>
      <c r="G70">
        <v>294.8419</v>
      </c>
      <c r="H70">
        <v>4374019.50082</v>
      </c>
      <c r="I70">
        <v>4912261.81821</v>
      </c>
      <c r="J70">
        <v>375309</v>
      </c>
      <c r="K70">
        <v>0</v>
      </c>
      <c r="L70">
        <v>1942782</v>
      </c>
      <c r="M70">
        <v>856.79357</v>
      </c>
      <c r="N70">
        <v>987.34378</v>
      </c>
      <c r="P70">
        <v>1350318</v>
      </c>
      <c r="Q70">
        <v>-716</v>
      </c>
    </row>
    <row r="71" spans="1:17" ht="15">
      <c r="A71">
        <v>24</v>
      </c>
      <c r="B71">
        <f t="shared" si="1"/>
        <v>2.4</v>
      </c>
      <c r="C71">
        <v>117.46393</v>
      </c>
      <c r="D71">
        <v>76.38588</v>
      </c>
      <c r="E71">
        <v>149.49693</v>
      </c>
      <c r="F71">
        <v>73.11104</v>
      </c>
      <c r="G71">
        <v>295.50063</v>
      </c>
      <c r="H71">
        <v>4367179.2768</v>
      </c>
      <c r="I71">
        <v>4914930.64566</v>
      </c>
      <c r="J71">
        <v>375863</v>
      </c>
      <c r="K71">
        <v>0</v>
      </c>
      <c r="L71">
        <v>1942228</v>
      </c>
      <c r="M71">
        <v>859.27703</v>
      </c>
      <c r="N71">
        <v>987.46119</v>
      </c>
      <c r="P71">
        <v>1352367.25</v>
      </c>
      <c r="Q71">
        <v>-697</v>
      </c>
    </row>
    <row r="72" spans="1:17" ht="15">
      <c r="A72">
        <v>25</v>
      </c>
      <c r="B72">
        <f t="shared" si="1"/>
        <v>2.5</v>
      </c>
      <c r="C72">
        <v>117.45974</v>
      </c>
      <c r="D72">
        <v>76.11385</v>
      </c>
      <c r="E72">
        <v>149.90966</v>
      </c>
      <c r="F72">
        <v>73.79581</v>
      </c>
      <c r="G72">
        <v>295.18968</v>
      </c>
      <c r="H72">
        <v>4373946.47944</v>
      </c>
      <c r="I72">
        <v>4907673.83391</v>
      </c>
      <c r="J72">
        <v>376466</v>
      </c>
      <c r="K72">
        <v>0</v>
      </c>
      <c r="L72">
        <v>1941625</v>
      </c>
      <c r="M72">
        <v>859.47601</v>
      </c>
      <c r="N72">
        <v>987.3352</v>
      </c>
      <c r="P72">
        <v>1353600.625</v>
      </c>
      <c r="Q72">
        <v>-699</v>
      </c>
    </row>
    <row r="73" spans="1:17" ht="15">
      <c r="A73">
        <v>26</v>
      </c>
      <c r="B73">
        <f t="shared" si="1"/>
        <v>2.6</v>
      </c>
      <c r="C73">
        <v>117.4479</v>
      </c>
      <c r="D73">
        <v>76.96089</v>
      </c>
      <c r="E73">
        <v>149.92383</v>
      </c>
      <c r="F73">
        <v>72.96294</v>
      </c>
      <c r="G73">
        <v>295.12947</v>
      </c>
      <c r="H73">
        <v>4365386.11879</v>
      </c>
      <c r="I73">
        <v>4917689.43361</v>
      </c>
      <c r="J73">
        <v>376794</v>
      </c>
      <c r="K73">
        <v>0</v>
      </c>
      <c r="L73">
        <v>1941297</v>
      </c>
      <c r="M73">
        <v>861.90877</v>
      </c>
      <c r="N73">
        <v>983.61308</v>
      </c>
      <c r="P73">
        <v>1355457.5</v>
      </c>
      <c r="Q73">
        <v>-721</v>
      </c>
    </row>
    <row r="74" spans="1:17" ht="15">
      <c r="A74">
        <v>27</v>
      </c>
      <c r="B74">
        <f t="shared" si="1"/>
        <v>2.7</v>
      </c>
      <c r="C74">
        <v>117.43063</v>
      </c>
      <c r="D74">
        <v>75.96706</v>
      </c>
      <c r="E74">
        <v>149.68948</v>
      </c>
      <c r="F74">
        <v>73.72242</v>
      </c>
      <c r="G74">
        <v>294.8292</v>
      </c>
      <c r="H74">
        <v>4358357.20414</v>
      </c>
      <c r="I74">
        <v>4918619.02519</v>
      </c>
      <c r="J74">
        <v>377386</v>
      </c>
      <c r="K74">
        <v>0</v>
      </c>
      <c r="L74">
        <v>1940705</v>
      </c>
      <c r="M74">
        <v>864.67996</v>
      </c>
      <c r="N74">
        <v>983.98789</v>
      </c>
      <c r="P74">
        <v>1356860.125</v>
      </c>
      <c r="Q74">
        <v>-722</v>
      </c>
    </row>
    <row r="75" spans="1:17" ht="15">
      <c r="A75">
        <v>28</v>
      </c>
      <c r="B75">
        <f t="shared" si="1"/>
        <v>2.8</v>
      </c>
      <c r="C75">
        <v>117.40995</v>
      </c>
      <c r="D75">
        <v>75.3089</v>
      </c>
      <c r="E75">
        <v>150.43745</v>
      </c>
      <c r="F75">
        <v>75.12855</v>
      </c>
      <c r="G75">
        <v>295.46423</v>
      </c>
      <c r="H75">
        <v>4359191.32418</v>
      </c>
      <c r="I75">
        <v>4911542.13439</v>
      </c>
      <c r="J75">
        <v>377752</v>
      </c>
      <c r="K75">
        <v>9</v>
      </c>
      <c r="L75">
        <v>1940330</v>
      </c>
      <c r="M75">
        <v>865.23182</v>
      </c>
      <c r="N75">
        <v>982.80452</v>
      </c>
      <c r="P75">
        <v>1361774.625</v>
      </c>
      <c r="Q75">
        <v>-729</v>
      </c>
    </row>
    <row r="76" spans="1:17" ht="15">
      <c r="A76">
        <v>29</v>
      </c>
      <c r="B76">
        <f t="shared" si="1"/>
        <v>2.9</v>
      </c>
      <c r="C76">
        <v>117.38411</v>
      </c>
      <c r="D76">
        <v>75.02598</v>
      </c>
      <c r="E76">
        <v>150.55111</v>
      </c>
      <c r="F76">
        <v>75.52512</v>
      </c>
      <c r="G76">
        <v>295.42522</v>
      </c>
      <c r="H76">
        <v>4357636.82911</v>
      </c>
      <c r="I76">
        <v>4912921.52836</v>
      </c>
      <c r="J76">
        <v>378012</v>
      </c>
      <c r="K76">
        <v>6</v>
      </c>
      <c r="L76">
        <v>1940073</v>
      </c>
      <c r="M76">
        <v>866.28589</v>
      </c>
      <c r="N76">
        <v>983.50811</v>
      </c>
      <c r="P76">
        <v>1365753.25</v>
      </c>
      <c r="Q76">
        <v>-700</v>
      </c>
    </row>
    <row r="77" spans="1:17" ht="15">
      <c r="A77">
        <v>30</v>
      </c>
      <c r="B77">
        <f t="shared" si="1"/>
        <v>3</v>
      </c>
      <c r="C77">
        <v>117.42311</v>
      </c>
      <c r="D77">
        <v>75.34991</v>
      </c>
      <c r="E77">
        <v>150.10205</v>
      </c>
      <c r="F77">
        <v>74.75214</v>
      </c>
      <c r="G77">
        <v>295.13778</v>
      </c>
      <c r="H77">
        <v>4361938.0363</v>
      </c>
      <c r="I77">
        <v>4917119.68393</v>
      </c>
      <c r="J77">
        <v>378680</v>
      </c>
      <c r="K77">
        <v>0</v>
      </c>
      <c r="L77">
        <v>1939411</v>
      </c>
      <c r="M77">
        <v>866.81802</v>
      </c>
      <c r="N77">
        <v>986.16631</v>
      </c>
      <c r="P77">
        <v>1367477.5</v>
      </c>
      <c r="Q77">
        <v>-718</v>
      </c>
    </row>
    <row r="78" spans="3:9" ht="15">
      <c r="C78">
        <f>C77-C47</f>
        <v>1.5755599999999959</v>
      </c>
      <c r="D78">
        <f>D77-D47</f>
        <v>-6.974680000000006</v>
      </c>
      <c r="E78">
        <f>E77-E47</f>
        <v>7.6110299999999995</v>
      </c>
      <c r="F78">
        <f>F77-F47</f>
        <v>14.585719999999995</v>
      </c>
      <c r="G78">
        <f>G77-G47</f>
        <v>10.450050000000033</v>
      </c>
      <c r="H78">
        <f>H77/H47</f>
        <v>1.124861885109765</v>
      </c>
      <c r="I78">
        <f>I77/I47</f>
        <v>1.0193898928876446</v>
      </c>
    </row>
    <row r="80" ht="15">
      <c r="A80" t="s">
        <v>0</v>
      </c>
    </row>
    <row r="81" ht="15">
      <c r="A81" t="s">
        <v>71</v>
      </c>
    </row>
    <row r="82" ht="15">
      <c r="A82" t="s">
        <v>0</v>
      </c>
    </row>
    <row r="83" ht="15">
      <c r="Q83" t="s">
        <v>61</v>
      </c>
    </row>
    <row r="84" spans="1:17" ht="15">
      <c r="A84" t="s">
        <v>1</v>
      </c>
      <c r="B84" t="s">
        <v>9</v>
      </c>
      <c r="C84" t="s">
        <v>2</v>
      </c>
      <c r="D84" t="s">
        <v>3</v>
      </c>
      <c r="E84" t="s">
        <v>4</v>
      </c>
      <c r="F84" t="s">
        <v>5</v>
      </c>
      <c r="G84" t="s">
        <v>73</v>
      </c>
      <c r="H84" t="s">
        <v>14</v>
      </c>
      <c r="I84" t="s">
        <v>15</v>
      </c>
      <c r="J84" t="s">
        <v>6</v>
      </c>
      <c r="K84" t="s">
        <v>7</v>
      </c>
      <c r="L84" t="s">
        <v>11</v>
      </c>
      <c r="M84" t="s">
        <v>12</v>
      </c>
      <c r="N84" t="s">
        <v>8</v>
      </c>
      <c r="O84" t="s">
        <v>13</v>
      </c>
      <c r="P84" t="s">
        <v>16</v>
      </c>
      <c r="Q84" t="s">
        <v>22</v>
      </c>
    </row>
    <row r="85" spans="1:17" s="2" customFormat="1" ht="15">
      <c r="A85" s="5">
        <v>0</v>
      </c>
      <c r="B85" s="7">
        <f aca="true" t="shared" si="2" ref="B85:B116">A85/10</f>
        <v>0</v>
      </c>
      <c r="C85" s="4">
        <v>115.84755</v>
      </c>
      <c r="D85" s="4">
        <v>82.32459</v>
      </c>
      <c r="E85" s="4">
        <v>142.49102</v>
      </c>
      <c r="F85" s="4">
        <v>60.16642</v>
      </c>
      <c r="G85">
        <v>284.68773</v>
      </c>
      <c r="H85">
        <v>4092239.64637</v>
      </c>
      <c r="I85">
        <v>4804099.33894</v>
      </c>
      <c r="J85">
        <v>344550</v>
      </c>
      <c r="K85">
        <v>0</v>
      </c>
      <c r="L85">
        <v>1973541</v>
      </c>
      <c r="M85">
        <v>839.55921</v>
      </c>
      <c r="N85">
        <v>932.23381</v>
      </c>
      <c r="O85" s="8"/>
      <c r="P85">
        <v>1198392.875</v>
      </c>
      <c r="Q85" s="5">
        <v>0</v>
      </c>
    </row>
    <row r="86" spans="1:17" s="2" customFormat="1" ht="15">
      <c r="A86" s="5">
        <v>1</v>
      </c>
      <c r="B86" s="7">
        <f t="shared" si="2"/>
        <v>0.1</v>
      </c>
      <c r="C86" s="4">
        <v>119.20903</v>
      </c>
      <c r="D86" s="4">
        <v>83.8672</v>
      </c>
      <c r="E86" s="4">
        <v>147.29112</v>
      </c>
      <c r="F86" s="4">
        <v>63.42392</v>
      </c>
      <c r="G86">
        <v>286.11962</v>
      </c>
      <c r="H86">
        <v>4092209.7539</v>
      </c>
      <c r="I86">
        <v>4803949.40481</v>
      </c>
      <c r="J86">
        <v>345920</v>
      </c>
      <c r="K86">
        <v>0</v>
      </c>
      <c r="L86">
        <v>1972171</v>
      </c>
      <c r="M86">
        <v>843.64189</v>
      </c>
      <c r="N86">
        <v>912.37597</v>
      </c>
      <c r="O86" s="8"/>
      <c r="P86">
        <v>1163452.625</v>
      </c>
      <c r="Q86" s="5">
        <v>-260</v>
      </c>
    </row>
    <row r="87" spans="1:17" s="2" customFormat="1" ht="15">
      <c r="A87" s="5">
        <v>2</v>
      </c>
      <c r="B87" s="7">
        <f t="shared" si="2"/>
        <v>0.2</v>
      </c>
      <c r="C87" s="4">
        <v>121.27448</v>
      </c>
      <c r="D87" s="4">
        <v>86.03263</v>
      </c>
      <c r="E87" s="4">
        <v>149.59356</v>
      </c>
      <c r="F87" s="4">
        <v>63.56093</v>
      </c>
      <c r="G87">
        <v>292.45361</v>
      </c>
      <c r="H87">
        <v>4656716.98415</v>
      </c>
      <c r="I87">
        <v>4862813.54311</v>
      </c>
      <c r="J87">
        <v>353980</v>
      </c>
      <c r="K87">
        <v>60</v>
      </c>
      <c r="L87">
        <v>1964051</v>
      </c>
      <c r="M87">
        <v>759.35522</v>
      </c>
      <c r="N87">
        <v>931.01741</v>
      </c>
      <c r="O87" s="8"/>
      <c r="P87">
        <v>1179439.25</v>
      </c>
      <c r="Q87" s="5">
        <v>-340</v>
      </c>
    </row>
    <row r="88" spans="1:17" s="2" customFormat="1" ht="15">
      <c r="A88" s="5">
        <v>3</v>
      </c>
      <c r="B88" s="7">
        <f t="shared" si="2"/>
        <v>0.3</v>
      </c>
      <c r="C88" s="4">
        <v>122.47885</v>
      </c>
      <c r="D88" s="4">
        <v>86.72981</v>
      </c>
      <c r="E88" s="4">
        <v>151.81451</v>
      </c>
      <c r="F88" s="4">
        <v>65.08471</v>
      </c>
      <c r="G88">
        <v>297.05218</v>
      </c>
      <c r="H88">
        <v>5010631.80124</v>
      </c>
      <c r="I88">
        <v>4871149.88056</v>
      </c>
      <c r="J88">
        <v>357660</v>
      </c>
      <c r="K88">
        <v>78</v>
      </c>
      <c r="L88">
        <v>1960353</v>
      </c>
      <c r="M88">
        <v>713.20426</v>
      </c>
      <c r="N88">
        <v>943.52033</v>
      </c>
      <c r="O88" s="8"/>
      <c r="P88">
        <v>1233895.375</v>
      </c>
      <c r="Q88" s="5">
        <v>-427</v>
      </c>
    </row>
    <row r="89" spans="1:17" s="2" customFormat="1" ht="15">
      <c r="A89" s="5">
        <v>4</v>
      </c>
      <c r="B89" s="7">
        <f t="shared" si="2"/>
        <v>0.4</v>
      </c>
      <c r="C89" s="4">
        <v>123.22693</v>
      </c>
      <c r="D89" s="4">
        <v>86.54327</v>
      </c>
      <c r="E89" s="4">
        <v>152.79245</v>
      </c>
      <c r="F89" s="4">
        <v>66.24918</v>
      </c>
      <c r="G89">
        <v>300.68982</v>
      </c>
      <c r="H89">
        <v>5228013.24804</v>
      </c>
      <c r="I89">
        <v>4886892.9639</v>
      </c>
      <c r="J89">
        <v>360903</v>
      </c>
      <c r="K89">
        <v>84</v>
      </c>
      <c r="L89">
        <v>1957104</v>
      </c>
      <c r="M89">
        <v>689.7396</v>
      </c>
      <c r="N89">
        <v>951.75292</v>
      </c>
      <c r="O89" s="8"/>
      <c r="P89">
        <v>1270125.875</v>
      </c>
      <c r="Q89" s="5">
        <v>-461</v>
      </c>
    </row>
    <row r="90" spans="1:17" s="2" customFormat="1" ht="15">
      <c r="A90" s="5">
        <v>5</v>
      </c>
      <c r="B90" s="7">
        <f t="shared" si="2"/>
        <v>0.5</v>
      </c>
      <c r="C90" s="4">
        <v>123.64887</v>
      </c>
      <c r="D90" s="4">
        <v>86.31394</v>
      </c>
      <c r="E90" s="4">
        <v>153.37097</v>
      </c>
      <c r="F90" s="4">
        <v>67.05704</v>
      </c>
      <c r="G90">
        <v>303.25583</v>
      </c>
      <c r="H90">
        <v>5356806.4467</v>
      </c>
      <c r="I90">
        <v>4906684.26869</v>
      </c>
      <c r="J90">
        <v>363520</v>
      </c>
      <c r="K90">
        <v>45</v>
      </c>
      <c r="L90">
        <v>1954526</v>
      </c>
      <c r="M90">
        <v>677.92878</v>
      </c>
      <c r="N90">
        <v>954.52318</v>
      </c>
      <c r="O90" s="8"/>
      <c r="P90">
        <v>1302142.75</v>
      </c>
      <c r="Q90" s="5">
        <v>-531</v>
      </c>
    </row>
    <row r="91" spans="1:17" s="2" customFormat="1" ht="15">
      <c r="A91" s="5">
        <v>6</v>
      </c>
      <c r="B91" s="7">
        <f t="shared" si="2"/>
        <v>0.6</v>
      </c>
      <c r="C91" s="4">
        <v>124.05158</v>
      </c>
      <c r="D91" s="4">
        <v>86.3025</v>
      </c>
      <c r="E91" s="4">
        <v>153.60393</v>
      </c>
      <c r="F91" s="4">
        <v>67.30143</v>
      </c>
      <c r="G91">
        <v>303.54141</v>
      </c>
      <c r="H91">
        <v>5430854.48653</v>
      </c>
      <c r="I91">
        <v>4917119.68393</v>
      </c>
      <c r="J91">
        <v>365419</v>
      </c>
      <c r="K91">
        <v>78</v>
      </c>
      <c r="L91">
        <v>1952594</v>
      </c>
      <c r="M91">
        <v>672.29148</v>
      </c>
      <c r="N91">
        <v>955.57354</v>
      </c>
      <c r="O91" s="8"/>
      <c r="P91">
        <v>1322914.875</v>
      </c>
      <c r="Q91" s="5">
        <v>-547</v>
      </c>
    </row>
    <row r="92" spans="1:17" s="2" customFormat="1" ht="15">
      <c r="A92" s="5">
        <v>7</v>
      </c>
      <c r="B92" s="7">
        <f t="shared" si="2"/>
        <v>0.7</v>
      </c>
      <c r="C92" s="4">
        <v>124.3331</v>
      </c>
      <c r="D92" s="4">
        <v>86.82822</v>
      </c>
      <c r="E92" s="4">
        <v>153.99753</v>
      </c>
      <c r="F92" s="4">
        <v>67.16931</v>
      </c>
      <c r="G92">
        <v>304.35335</v>
      </c>
      <c r="H92">
        <v>5511507.96441</v>
      </c>
      <c r="I92">
        <v>4911572.12121</v>
      </c>
      <c r="J92">
        <v>367662</v>
      </c>
      <c r="K92">
        <v>54</v>
      </c>
      <c r="L92">
        <v>1950375</v>
      </c>
      <c r="M92">
        <v>666.52218</v>
      </c>
      <c r="N92">
        <v>955.32162</v>
      </c>
      <c r="O92" s="8"/>
      <c r="P92">
        <v>1340745.625</v>
      </c>
      <c r="Q92" s="5">
        <v>-567</v>
      </c>
    </row>
    <row r="93" spans="1:17" s="2" customFormat="1" ht="15">
      <c r="A93" s="5">
        <v>8</v>
      </c>
      <c r="B93" s="7">
        <f t="shared" si="2"/>
        <v>0.8</v>
      </c>
      <c r="C93" s="4">
        <v>124.5354</v>
      </c>
      <c r="D93" s="4">
        <v>86.88689</v>
      </c>
      <c r="E93" s="4">
        <v>154.34565</v>
      </c>
      <c r="F93" s="4">
        <v>67.45877</v>
      </c>
      <c r="G93">
        <v>305.22772</v>
      </c>
      <c r="H93">
        <v>5562837.73571</v>
      </c>
      <c r="I93">
        <v>4915800.26361</v>
      </c>
      <c r="J93">
        <v>369379</v>
      </c>
      <c r="K93">
        <v>45</v>
      </c>
      <c r="L93">
        <v>1948667</v>
      </c>
      <c r="M93">
        <v>663.29624</v>
      </c>
      <c r="N93">
        <v>958.06099</v>
      </c>
      <c r="O93" s="8"/>
      <c r="P93">
        <v>1355835.5</v>
      </c>
      <c r="Q93" s="5">
        <v>-601</v>
      </c>
    </row>
    <row r="94" spans="1:17" s="2" customFormat="1" ht="15">
      <c r="A94" s="5">
        <v>9</v>
      </c>
      <c r="B94" s="7">
        <f t="shared" si="2"/>
        <v>0.9</v>
      </c>
      <c r="C94" s="4">
        <v>124.68521</v>
      </c>
      <c r="D94" s="4">
        <v>86.93599</v>
      </c>
      <c r="E94" s="4">
        <v>155.38039</v>
      </c>
      <c r="F94" s="4">
        <v>68.4444</v>
      </c>
      <c r="G94">
        <v>306.05054</v>
      </c>
      <c r="H94">
        <v>5600236.28666</v>
      </c>
      <c r="I94">
        <v>4921767.64186</v>
      </c>
      <c r="J94">
        <v>370991</v>
      </c>
      <c r="K94">
        <v>78</v>
      </c>
      <c r="L94">
        <v>1947022</v>
      </c>
      <c r="M94">
        <v>661.87787</v>
      </c>
      <c r="N94">
        <v>961.2446</v>
      </c>
      <c r="O94" s="8"/>
      <c r="P94">
        <v>1369330.875</v>
      </c>
      <c r="Q94" s="5">
        <v>-614</v>
      </c>
    </row>
    <row r="95" spans="1:17" s="2" customFormat="1" ht="15">
      <c r="A95" s="5">
        <v>10</v>
      </c>
      <c r="B95" s="7">
        <f t="shared" si="2"/>
        <v>1</v>
      </c>
      <c r="C95" s="11">
        <v>124.8538</v>
      </c>
      <c r="D95" s="11">
        <v>86.97432</v>
      </c>
      <c r="E95" s="11">
        <v>155.67877</v>
      </c>
      <c r="F95" s="11">
        <v>68.70445</v>
      </c>
      <c r="G95">
        <v>308.52886</v>
      </c>
      <c r="H95">
        <v>5630575.03074</v>
      </c>
      <c r="I95">
        <v>4923057.07535</v>
      </c>
      <c r="J95">
        <v>371914</v>
      </c>
      <c r="K95">
        <v>93</v>
      </c>
      <c r="L95">
        <v>1946084</v>
      </c>
      <c r="M95">
        <v>659.77965</v>
      </c>
      <c r="N95">
        <v>958.17806</v>
      </c>
      <c r="O95" s="8"/>
      <c r="P95">
        <v>1381443.125</v>
      </c>
      <c r="Q95" s="5">
        <v>-651</v>
      </c>
    </row>
    <row r="96" spans="1:17" s="3" customFormat="1" ht="15">
      <c r="A96" s="6">
        <v>11</v>
      </c>
      <c r="B96" s="7">
        <f t="shared" si="2"/>
        <v>1.1</v>
      </c>
      <c r="C96" s="4">
        <v>124.94469</v>
      </c>
      <c r="D96" s="4">
        <v>85.20125</v>
      </c>
      <c r="E96" s="4">
        <v>155.53667</v>
      </c>
      <c r="F96" s="4">
        <v>70.33543</v>
      </c>
      <c r="G96">
        <v>307.80445</v>
      </c>
      <c r="H96">
        <v>5660186.81561</v>
      </c>
      <c r="I96">
        <v>4924106.61425</v>
      </c>
      <c r="J96">
        <v>372785</v>
      </c>
      <c r="K96">
        <v>69</v>
      </c>
      <c r="L96">
        <v>1945237</v>
      </c>
      <c r="M96">
        <v>658.01053</v>
      </c>
      <c r="N96">
        <v>957.96125</v>
      </c>
      <c r="O96" s="8"/>
      <c r="P96">
        <v>1388585.375</v>
      </c>
      <c r="Q96" s="5">
        <v>-675</v>
      </c>
    </row>
    <row r="97" spans="1:17" s="2" customFormat="1" ht="15">
      <c r="A97" s="5">
        <v>12</v>
      </c>
      <c r="B97" s="7">
        <f t="shared" si="2"/>
        <v>1.2</v>
      </c>
      <c r="C97" s="4">
        <v>124.99823</v>
      </c>
      <c r="D97" s="4">
        <v>85.54391</v>
      </c>
      <c r="E97" s="4">
        <v>155.48211</v>
      </c>
      <c r="F97" s="4">
        <v>69.9382</v>
      </c>
      <c r="G97">
        <v>308.5047</v>
      </c>
      <c r="H97">
        <v>5684774.2311</v>
      </c>
      <c r="I97">
        <v>4926625.50758</v>
      </c>
      <c r="J97">
        <v>373641</v>
      </c>
      <c r="K97">
        <v>87</v>
      </c>
      <c r="L97">
        <v>1944363</v>
      </c>
      <c r="M97">
        <v>656.59457</v>
      </c>
      <c r="N97">
        <v>958.33757</v>
      </c>
      <c r="O97" s="8"/>
      <c r="P97">
        <v>1396032.5</v>
      </c>
      <c r="Q97" s="5">
        <v>-661</v>
      </c>
    </row>
    <row r="98" spans="1:17" s="2" customFormat="1" ht="15">
      <c r="A98" s="5">
        <v>13</v>
      </c>
      <c r="B98" s="7">
        <f t="shared" si="2"/>
        <v>1.3</v>
      </c>
      <c r="C98" s="4">
        <v>125.06841</v>
      </c>
      <c r="D98" s="4">
        <v>85.0674</v>
      </c>
      <c r="E98" s="4">
        <v>155.59979</v>
      </c>
      <c r="F98" s="4">
        <v>70.53239</v>
      </c>
      <c r="G98">
        <v>309.4791</v>
      </c>
      <c r="H98">
        <v>5689323.18701</v>
      </c>
      <c r="I98">
        <v>4929114.41408</v>
      </c>
      <c r="J98">
        <v>374374</v>
      </c>
      <c r="K98">
        <v>51</v>
      </c>
      <c r="L98">
        <v>1943666</v>
      </c>
      <c r="M98">
        <v>657.30912</v>
      </c>
      <c r="N98">
        <v>955.36714</v>
      </c>
      <c r="O98" s="8"/>
      <c r="P98">
        <v>1401966</v>
      </c>
      <c r="Q98" s="5">
        <v>-695</v>
      </c>
    </row>
    <row r="99" spans="1:17" s="2" customFormat="1" ht="15">
      <c r="A99" s="5">
        <v>14</v>
      </c>
      <c r="B99" s="7">
        <f t="shared" si="2"/>
        <v>1.4</v>
      </c>
      <c r="C99" s="4">
        <v>125.14714</v>
      </c>
      <c r="D99" s="4">
        <v>85.7498</v>
      </c>
      <c r="E99" s="4">
        <v>155.71044</v>
      </c>
      <c r="F99" s="4">
        <v>69.96064</v>
      </c>
      <c r="G99">
        <v>309.12446</v>
      </c>
      <c r="H99">
        <v>5702467.03341</v>
      </c>
      <c r="I99">
        <v>4931903.18885</v>
      </c>
      <c r="J99">
        <v>375058</v>
      </c>
      <c r="K99">
        <v>66</v>
      </c>
      <c r="L99">
        <v>1942967</v>
      </c>
      <c r="M99">
        <v>656.85485</v>
      </c>
      <c r="N99">
        <v>954.442</v>
      </c>
      <c r="O99" s="8"/>
      <c r="P99">
        <v>1406265.75</v>
      </c>
      <c r="Q99" s="5">
        <v>-695</v>
      </c>
    </row>
    <row r="100" spans="1:17" s="2" customFormat="1" ht="15">
      <c r="A100" s="5">
        <v>15</v>
      </c>
      <c r="B100" s="7">
        <f t="shared" si="2"/>
        <v>1.5</v>
      </c>
      <c r="C100" s="4">
        <v>125.25698</v>
      </c>
      <c r="D100" s="4">
        <v>85.54603</v>
      </c>
      <c r="E100" s="4">
        <v>156.15131</v>
      </c>
      <c r="F100" s="4">
        <v>70.60528</v>
      </c>
      <c r="G100">
        <v>309.16501</v>
      </c>
      <c r="H100">
        <v>5724324.48472</v>
      </c>
      <c r="I100">
        <v>4925216.12678</v>
      </c>
      <c r="J100">
        <v>376223</v>
      </c>
      <c r="K100">
        <v>78</v>
      </c>
      <c r="L100">
        <v>1941790</v>
      </c>
      <c r="M100">
        <v>656.47913</v>
      </c>
      <c r="N100">
        <v>956.14897</v>
      </c>
      <c r="O100" s="8"/>
      <c r="P100">
        <v>1413529</v>
      </c>
      <c r="Q100" s="5">
        <v>-706</v>
      </c>
    </row>
    <row r="101" spans="1:17" s="2" customFormat="1" ht="15">
      <c r="A101" s="5">
        <v>16</v>
      </c>
      <c r="B101" s="7">
        <f t="shared" si="2"/>
        <v>1.6</v>
      </c>
      <c r="C101" s="4">
        <v>125.3121</v>
      </c>
      <c r="D101" s="4">
        <v>85.51052</v>
      </c>
      <c r="E101" s="4">
        <v>155.71001</v>
      </c>
      <c r="F101" s="4">
        <v>70.19949</v>
      </c>
      <c r="G101">
        <v>310.07931</v>
      </c>
      <c r="H101">
        <v>5737824.92029</v>
      </c>
      <c r="I101">
        <v>4931213.49187</v>
      </c>
      <c r="J101">
        <v>376864</v>
      </c>
      <c r="K101">
        <v>87</v>
      </c>
      <c r="L101">
        <v>1941140</v>
      </c>
      <c r="M101">
        <v>655.99791</v>
      </c>
      <c r="N101">
        <v>953.07946</v>
      </c>
      <c r="O101" s="8"/>
      <c r="P101">
        <v>1417696.75</v>
      </c>
      <c r="Q101" s="5">
        <v>-740</v>
      </c>
    </row>
    <row r="102" spans="1:17" s="2" customFormat="1" ht="15">
      <c r="A102" s="5">
        <v>17</v>
      </c>
      <c r="B102" s="7">
        <f t="shared" si="2"/>
        <v>1.7</v>
      </c>
      <c r="C102" s="4">
        <v>125.35424</v>
      </c>
      <c r="D102" s="4">
        <v>85.26382</v>
      </c>
      <c r="E102" s="4">
        <v>156.05406</v>
      </c>
      <c r="F102" s="4">
        <v>70.79024</v>
      </c>
      <c r="G102">
        <v>309.86656</v>
      </c>
      <c r="H102">
        <v>5751741.84977</v>
      </c>
      <c r="I102">
        <v>4927135.28361</v>
      </c>
      <c r="J102">
        <v>377672</v>
      </c>
      <c r="K102">
        <v>48</v>
      </c>
      <c r="L102">
        <v>1940371</v>
      </c>
      <c r="M102">
        <v>655.87931</v>
      </c>
      <c r="N102">
        <v>959.14678</v>
      </c>
      <c r="O102" s="8"/>
      <c r="P102">
        <v>1427890.5</v>
      </c>
      <c r="Q102" s="5">
        <v>-710</v>
      </c>
    </row>
    <row r="103" spans="1:17" s="2" customFormat="1" ht="15">
      <c r="A103" s="5">
        <v>18</v>
      </c>
      <c r="B103" s="7">
        <f t="shared" si="2"/>
        <v>1.8</v>
      </c>
      <c r="C103" s="4">
        <v>125.43071</v>
      </c>
      <c r="D103" s="4">
        <v>84.64663</v>
      </c>
      <c r="E103" s="4">
        <v>156.89919</v>
      </c>
      <c r="F103" s="4">
        <v>72.25256</v>
      </c>
      <c r="G103">
        <v>309.86079</v>
      </c>
      <c r="H103">
        <v>5759780.89741</v>
      </c>
      <c r="I103">
        <v>4933462.50377</v>
      </c>
      <c r="J103">
        <v>378637</v>
      </c>
      <c r="K103">
        <v>3</v>
      </c>
      <c r="L103">
        <v>1939451</v>
      </c>
      <c r="M103">
        <v>924.45177</v>
      </c>
      <c r="N103">
        <v>953.31225</v>
      </c>
      <c r="O103" s="8"/>
      <c r="P103">
        <v>1431570.125</v>
      </c>
      <c r="Q103" s="5">
        <v>-737</v>
      </c>
    </row>
    <row r="104" spans="1:17" s="2" customFormat="1" ht="15">
      <c r="A104" s="5">
        <v>19</v>
      </c>
      <c r="B104" s="7">
        <f t="shared" si="2"/>
        <v>1.9</v>
      </c>
      <c r="C104" s="4">
        <v>125.52286</v>
      </c>
      <c r="D104" s="4">
        <v>84.50895</v>
      </c>
      <c r="E104" s="4">
        <v>156.82152</v>
      </c>
      <c r="F104" s="4">
        <v>72.31257</v>
      </c>
      <c r="G104">
        <v>310.24788</v>
      </c>
      <c r="H104">
        <v>5771159.27259</v>
      </c>
      <c r="I104">
        <v>4936101.3444</v>
      </c>
      <c r="J104">
        <v>379485</v>
      </c>
      <c r="K104">
        <v>3</v>
      </c>
      <c r="L104">
        <v>1938603</v>
      </c>
      <c r="M104">
        <v>814.02169</v>
      </c>
      <c r="N104">
        <v>953.96801</v>
      </c>
      <c r="O104" s="8"/>
      <c r="P104">
        <v>1439177.125</v>
      </c>
      <c r="Q104" s="5">
        <v>-723</v>
      </c>
    </row>
    <row r="105" spans="1:17" s="2" customFormat="1" ht="15">
      <c r="A105" s="5">
        <v>20</v>
      </c>
      <c r="B105" s="7">
        <f t="shared" si="2"/>
        <v>2</v>
      </c>
      <c r="C105" s="4">
        <v>125.58053</v>
      </c>
      <c r="D105" s="4">
        <v>85.0784</v>
      </c>
      <c r="E105" s="4">
        <v>157.34936</v>
      </c>
      <c r="F105" s="4">
        <v>72.27096</v>
      </c>
      <c r="G105">
        <v>310.65029</v>
      </c>
      <c r="H105">
        <v>5791800.18681</v>
      </c>
      <c r="I105">
        <v>4939519.8425</v>
      </c>
      <c r="J105">
        <v>380175</v>
      </c>
      <c r="K105">
        <v>3</v>
      </c>
      <c r="L105">
        <v>1937913</v>
      </c>
      <c r="M105">
        <v>757.96288</v>
      </c>
      <c r="N105">
        <v>953.29266</v>
      </c>
      <c r="O105" s="8"/>
      <c r="P105">
        <v>1443776.625</v>
      </c>
      <c r="Q105" s="5">
        <v>-759</v>
      </c>
    </row>
    <row r="106" spans="1:17" s="2" customFormat="1" ht="15">
      <c r="A106" s="5">
        <v>21</v>
      </c>
      <c r="B106" s="7">
        <f t="shared" si="2"/>
        <v>2.1</v>
      </c>
      <c r="C106" s="4">
        <v>125.6018</v>
      </c>
      <c r="D106" s="4">
        <v>84.87848</v>
      </c>
      <c r="E106" s="4">
        <v>157.04378</v>
      </c>
      <c r="F106" s="4">
        <v>72.16531</v>
      </c>
      <c r="G106">
        <v>312.06185</v>
      </c>
      <c r="H106">
        <v>5800651.75133</v>
      </c>
      <c r="I106">
        <v>4942128.69632</v>
      </c>
      <c r="J106">
        <v>380956</v>
      </c>
      <c r="K106">
        <v>0</v>
      </c>
      <c r="L106">
        <v>1937135</v>
      </c>
      <c r="M106">
        <v>929.76814</v>
      </c>
      <c r="N106">
        <v>947.47607</v>
      </c>
      <c r="O106" s="8"/>
      <c r="P106">
        <v>1448608.625</v>
      </c>
      <c r="Q106" s="5">
        <v>-768</v>
      </c>
    </row>
    <row r="107" spans="1:17" s="2" customFormat="1" ht="15">
      <c r="A107" s="5">
        <v>22</v>
      </c>
      <c r="B107" s="7">
        <f t="shared" si="2"/>
        <v>2.2</v>
      </c>
      <c r="C107" s="4">
        <v>125.62237</v>
      </c>
      <c r="D107" s="4">
        <v>84.79568</v>
      </c>
      <c r="E107" s="4">
        <v>156.95917</v>
      </c>
      <c r="F107" s="4">
        <v>72.16349</v>
      </c>
      <c r="G107">
        <v>310.30716</v>
      </c>
      <c r="H107">
        <v>5811914.30854</v>
      </c>
      <c r="I107">
        <v>4940779.28917</v>
      </c>
      <c r="J107">
        <v>381683</v>
      </c>
      <c r="K107">
        <v>12</v>
      </c>
      <c r="L107">
        <v>1936396</v>
      </c>
      <c r="M107">
        <v>818.7089</v>
      </c>
      <c r="N107">
        <v>950.92219</v>
      </c>
      <c r="O107" s="8"/>
      <c r="P107">
        <v>1448871.625</v>
      </c>
      <c r="Q107" s="5">
        <v>-769</v>
      </c>
    </row>
    <row r="108" spans="1:17" s="2" customFormat="1" ht="15">
      <c r="A108" s="5">
        <v>23</v>
      </c>
      <c r="B108" s="7">
        <f t="shared" si="2"/>
        <v>2.3</v>
      </c>
      <c r="C108" s="4">
        <v>125.68943</v>
      </c>
      <c r="D108" s="4">
        <v>84.9417</v>
      </c>
      <c r="E108" s="4">
        <v>157.71635</v>
      </c>
      <c r="F108" s="4">
        <v>72.77465</v>
      </c>
      <c r="G108">
        <v>310.06792</v>
      </c>
      <c r="H108">
        <v>5815765.86295</v>
      </c>
      <c r="I108">
        <v>4937330.80425</v>
      </c>
      <c r="J108">
        <v>381974</v>
      </c>
      <c r="K108">
        <v>0</v>
      </c>
      <c r="L108">
        <v>1936117</v>
      </c>
      <c r="M108">
        <v>761.42558</v>
      </c>
      <c r="N108">
        <v>946.576</v>
      </c>
      <c r="O108" s="8"/>
      <c r="P108">
        <v>1449065.75</v>
      </c>
      <c r="Q108" s="5">
        <v>-781</v>
      </c>
    </row>
    <row r="109" spans="1:17" s="2" customFormat="1" ht="15">
      <c r="A109" s="5">
        <v>24</v>
      </c>
      <c r="B109" s="7">
        <f t="shared" si="2"/>
        <v>2.4</v>
      </c>
      <c r="C109" s="4">
        <v>125.73962</v>
      </c>
      <c r="D109" s="4">
        <v>84.15056</v>
      </c>
      <c r="E109" s="4">
        <v>157.51996</v>
      </c>
      <c r="F109" s="4">
        <v>73.3694</v>
      </c>
      <c r="G109">
        <v>311.02914</v>
      </c>
      <c r="H109">
        <v>5826708.9373</v>
      </c>
      <c r="I109">
        <v>4938950.09282</v>
      </c>
      <c r="J109">
        <v>382183</v>
      </c>
      <c r="K109">
        <v>15</v>
      </c>
      <c r="L109">
        <v>1935893</v>
      </c>
      <c r="M109">
        <v>730.15612</v>
      </c>
      <c r="N109">
        <v>946.51763</v>
      </c>
      <c r="O109" s="8"/>
      <c r="P109">
        <v>1453607.25</v>
      </c>
      <c r="Q109" s="5">
        <v>-763</v>
      </c>
    </row>
    <row r="110" spans="1:17" s="2" customFormat="1" ht="15">
      <c r="A110" s="5">
        <v>25</v>
      </c>
      <c r="B110" s="7">
        <f t="shared" si="2"/>
        <v>2.5</v>
      </c>
      <c r="C110" s="4">
        <v>125.7799</v>
      </c>
      <c r="D110" s="4">
        <v>84.69768</v>
      </c>
      <c r="E110" s="4">
        <v>158.14769</v>
      </c>
      <c r="F110" s="4">
        <v>73.45001</v>
      </c>
      <c r="G110">
        <v>310.45627</v>
      </c>
      <c r="H110">
        <v>5834935.36112</v>
      </c>
      <c r="I110">
        <v>4942128.69632</v>
      </c>
      <c r="J110">
        <v>382457</v>
      </c>
      <c r="K110">
        <v>3</v>
      </c>
      <c r="L110">
        <v>1935631</v>
      </c>
      <c r="M110">
        <v>712.99802</v>
      </c>
      <c r="N110">
        <v>947.40262</v>
      </c>
      <c r="O110" s="8"/>
      <c r="P110">
        <v>1456380.625</v>
      </c>
      <c r="Q110" s="5">
        <v>-763</v>
      </c>
    </row>
    <row r="111" spans="1:17" s="2" customFormat="1" ht="15">
      <c r="A111" s="5">
        <v>26</v>
      </c>
      <c r="B111" s="7">
        <f t="shared" si="2"/>
        <v>2.6</v>
      </c>
      <c r="C111" s="4">
        <v>125.81106</v>
      </c>
      <c r="D111" s="4">
        <v>83.81987</v>
      </c>
      <c r="E111" s="4">
        <v>158.15353</v>
      </c>
      <c r="F111" s="4">
        <v>74.33366</v>
      </c>
      <c r="G111">
        <v>312.02975</v>
      </c>
      <c r="H111">
        <v>5843289.94512</v>
      </c>
      <c r="I111">
        <v>4947256.44347</v>
      </c>
      <c r="J111">
        <v>383302</v>
      </c>
      <c r="K111">
        <v>6</v>
      </c>
      <c r="L111">
        <v>1934783</v>
      </c>
      <c r="M111">
        <v>704.89836</v>
      </c>
      <c r="N111">
        <v>945.6303</v>
      </c>
      <c r="O111" s="8"/>
      <c r="P111">
        <v>1458852.375</v>
      </c>
      <c r="Q111" s="5">
        <v>-757</v>
      </c>
    </row>
    <row r="112" spans="1:17" s="2" customFormat="1" ht="15">
      <c r="A112" s="5">
        <v>27</v>
      </c>
      <c r="B112" s="7">
        <f t="shared" si="2"/>
        <v>2.7</v>
      </c>
      <c r="C112" s="4">
        <v>125.80984</v>
      </c>
      <c r="D112" s="4">
        <v>83.5869</v>
      </c>
      <c r="E112" s="4">
        <v>157.51043</v>
      </c>
      <c r="F112" s="4">
        <v>73.92353</v>
      </c>
      <c r="G112">
        <v>311.38423</v>
      </c>
      <c r="H112">
        <v>5848342.11851</v>
      </c>
      <c r="I112">
        <v>4936161.31805</v>
      </c>
      <c r="J112">
        <v>383758</v>
      </c>
      <c r="K112">
        <v>3</v>
      </c>
      <c r="L112">
        <v>1934330</v>
      </c>
      <c r="M112">
        <v>695.43526</v>
      </c>
      <c r="N112">
        <v>946.40223</v>
      </c>
      <c r="O112" s="8"/>
      <c r="P112">
        <v>1461370.375</v>
      </c>
      <c r="Q112" s="5">
        <v>-768</v>
      </c>
    </row>
    <row r="113" spans="1:17" s="2" customFormat="1" ht="15">
      <c r="A113" s="5">
        <v>28</v>
      </c>
      <c r="B113" s="7">
        <f t="shared" si="2"/>
        <v>2.8</v>
      </c>
      <c r="C113" s="4">
        <v>125.82512</v>
      </c>
      <c r="D113" s="4">
        <v>84.29318</v>
      </c>
      <c r="E113" s="4">
        <v>157.82292</v>
      </c>
      <c r="F113" s="4">
        <v>73.52974</v>
      </c>
      <c r="G113">
        <v>310.86913</v>
      </c>
      <c r="H113">
        <v>5844798.35039</v>
      </c>
      <c r="I113">
        <v>4943028.30107</v>
      </c>
      <c r="J113">
        <v>383975</v>
      </c>
      <c r="K113">
        <v>0</v>
      </c>
      <c r="L113">
        <v>1934116</v>
      </c>
      <c r="M113">
        <v>689.40132</v>
      </c>
      <c r="N113">
        <v>944.68942</v>
      </c>
      <c r="O113" s="8"/>
      <c r="P113">
        <v>1469058.875</v>
      </c>
      <c r="Q113" s="5">
        <v>-773</v>
      </c>
    </row>
    <row r="114" spans="1:17" s="2" customFormat="1" ht="15">
      <c r="A114" s="5">
        <v>29</v>
      </c>
      <c r="B114" s="7">
        <f t="shared" si="2"/>
        <v>2.9</v>
      </c>
      <c r="C114" s="4">
        <v>125.81868</v>
      </c>
      <c r="D114" s="4">
        <v>84.56025</v>
      </c>
      <c r="E114" s="4">
        <v>157.93481</v>
      </c>
      <c r="F114" s="4">
        <v>73.37456</v>
      </c>
      <c r="G114">
        <v>311.80444</v>
      </c>
      <c r="H114">
        <v>5856215.81549</v>
      </c>
      <c r="I114">
        <v>4936281.26537</v>
      </c>
      <c r="J114">
        <v>384200</v>
      </c>
      <c r="K114">
        <v>0</v>
      </c>
      <c r="L114">
        <v>1933891</v>
      </c>
      <c r="M114">
        <v>684.98919</v>
      </c>
      <c r="N114">
        <v>946.86486</v>
      </c>
      <c r="O114" s="8"/>
      <c r="P114">
        <v>1470796</v>
      </c>
      <c r="Q114" s="5">
        <v>-771</v>
      </c>
    </row>
    <row r="115" spans="1:17" s="2" customFormat="1" ht="15">
      <c r="A115" s="5">
        <v>30</v>
      </c>
      <c r="B115" s="7">
        <f t="shared" si="2"/>
        <v>3</v>
      </c>
      <c r="C115" s="4">
        <v>125.88175</v>
      </c>
      <c r="D115" s="4">
        <v>84.40851</v>
      </c>
      <c r="E115" s="4">
        <v>157.819</v>
      </c>
      <c r="F115" s="4">
        <v>73.4105</v>
      </c>
      <c r="G115">
        <v>312.01123</v>
      </c>
      <c r="H115">
        <v>5853957.4315</v>
      </c>
      <c r="I115">
        <v>4937480.73837</v>
      </c>
      <c r="J115">
        <v>384434</v>
      </c>
      <c r="K115">
        <v>3</v>
      </c>
      <c r="L115">
        <v>1933654</v>
      </c>
      <c r="M115">
        <v>681.77464</v>
      </c>
      <c r="N115">
        <v>946.40318</v>
      </c>
      <c r="O115" s="8"/>
      <c r="P115">
        <v>1477592.625</v>
      </c>
      <c r="Q115" s="5">
        <v>-802</v>
      </c>
    </row>
    <row r="116" spans="1:17" s="2" customFormat="1" ht="15">
      <c r="A116" s="5">
        <v>31</v>
      </c>
      <c r="B116" s="7">
        <f t="shared" si="2"/>
        <v>3.1</v>
      </c>
      <c r="C116" s="4">
        <v>125.93397</v>
      </c>
      <c r="D116" s="4">
        <v>83.49194</v>
      </c>
      <c r="E116" s="4">
        <v>158.82653</v>
      </c>
      <c r="F116" s="4">
        <v>75.3346</v>
      </c>
      <c r="G116">
        <v>311.01775</v>
      </c>
      <c r="H116">
        <v>5863203.7195</v>
      </c>
      <c r="I116">
        <v>4946266.87822</v>
      </c>
      <c r="J116">
        <v>384823</v>
      </c>
      <c r="K116">
        <v>3</v>
      </c>
      <c r="L116">
        <v>1933265</v>
      </c>
      <c r="M116">
        <v>678.85508</v>
      </c>
      <c r="N116">
        <v>946.68384</v>
      </c>
      <c r="O116" s="8"/>
      <c r="P116">
        <v>1478705.125</v>
      </c>
      <c r="Q116" s="5">
        <v>-770</v>
      </c>
    </row>
    <row r="117" spans="1:17" s="2" customFormat="1" ht="15">
      <c r="A117" s="5">
        <v>32</v>
      </c>
      <c r="B117" s="7">
        <f aca="true" t="shared" si="3" ref="B117:B135">A117/10</f>
        <v>3.2</v>
      </c>
      <c r="C117" s="4">
        <v>125.95902</v>
      </c>
      <c r="D117" s="4">
        <v>83.82536</v>
      </c>
      <c r="E117" s="4">
        <v>158.03794</v>
      </c>
      <c r="F117" s="4">
        <v>74.21258</v>
      </c>
      <c r="G117">
        <v>312.12498</v>
      </c>
      <c r="H117">
        <v>5876550.44238</v>
      </c>
      <c r="I117">
        <v>4940629.35505</v>
      </c>
      <c r="J117">
        <v>385819</v>
      </c>
      <c r="K117">
        <v>6</v>
      </c>
      <c r="L117">
        <v>1932266</v>
      </c>
      <c r="M117">
        <v>677.79745</v>
      </c>
      <c r="N117">
        <v>946.90428</v>
      </c>
      <c r="O117" s="8"/>
      <c r="P117">
        <v>1481498.375</v>
      </c>
      <c r="Q117" s="5">
        <v>-786</v>
      </c>
    </row>
    <row r="118" spans="1:17" s="2" customFormat="1" ht="15">
      <c r="A118" s="5">
        <v>33</v>
      </c>
      <c r="B118" s="7">
        <f t="shared" si="3"/>
        <v>3.3</v>
      </c>
      <c r="C118" s="4">
        <v>125.9772</v>
      </c>
      <c r="D118" s="4">
        <v>84.05896</v>
      </c>
      <c r="E118" s="4">
        <v>157.64061</v>
      </c>
      <c r="F118" s="4">
        <v>73.58165</v>
      </c>
      <c r="G118">
        <v>312.38829</v>
      </c>
      <c r="H118">
        <v>5871020.96628</v>
      </c>
      <c r="I118">
        <v>4950554.99426</v>
      </c>
      <c r="J118">
        <v>386208</v>
      </c>
      <c r="K118">
        <v>0</v>
      </c>
      <c r="L118">
        <v>1931883</v>
      </c>
      <c r="M118">
        <v>678.05693</v>
      </c>
      <c r="N118">
        <v>942.97477</v>
      </c>
      <c r="O118" s="8"/>
      <c r="P118">
        <v>1483459.5</v>
      </c>
      <c r="Q118" s="5">
        <v>-790</v>
      </c>
    </row>
    <row r="119" spans="1:17" s="2" customFormat="1" ht="15">
      <c r="A119" s="5">
        <v>34</v>
      </c>
      <c r="B119" s="7">
        <f t="shared" si="3"/>
        <v>3.4</v>
      </c>
      <c r="C119" s="4">
        <v>126.02274</v>
      </c>
      <c r="D119" s="4">
        <v>83.06997</v>
      </c>
      <c r="E119" s="4">
        <v>157.76268</v>
      </c>
      <c r="F119" s="4">
        <v>74.6927</v>
      </c>
      <c r="G119">
        <v>311.93555</v>
      </c>
      <c r="H119">
        <v>5884771.34425</v>
      </c>
      <c r="I119">
        <v>4939249.96107</v>
      </c>
      <c r="J119">
        <v>386633</v>
      </c>
      <c r="K119">
        <v>3</v>
      </c>
      <c r="L119">
        <v>1931455</v>
      </c>
      <c r="M119">
        <v>677.15576</v>
      </c>
      <c r="N119">
        <v>943.85403</v>
      </c>
      <c r="O119" s="8"/>
      <c r="P119">
        <v>1484203.875</v>
      </c>
      <c r="Q119" s="5">
        <v>-784</v>
      </c>
    </row>
    <row r="120" spans="1:17" s="2" customFormat="1" ht="15">
      <c r="A120" s="5">
        <v>35</v>
      </c>
      <c r="B120" s="7">
        <f t="shared" si="3"/>
        <v>3.5</v>
      </c>
      <c r="C120" s="4">
        <v>126.03225</v>
      </c>
      <c r="D120" s="4">
        <v>83.47508</v>
      </c>
      <c r="E120" s="4">
        <v>158.19716</v>
      </c>
      <c r="F120" s="4">
        <v>74.72208</v>
      </c>
      <c r="G120">
        <v>310.79791</v>
      </c>
      <c r="H120">
        <v>5887759.50402</v>
      </c>
      <c r="I120">
        <v>4943358.15617</v>
      </c>
      <c r="J120">
        <v>387036</v>
      </c>
      <c r="K120">
        <v>0</v>
      </c>
      <c r="L120">
        <v>1931055</v>
      </c>
      <c r="M120">
        <v>675.31422</v>
      </c>
      <c r="N120">
        <v>945.18681</v>
      </c>
      <c r="O120" s="8"/>
      <c r="P120">
        <v>1489199.125</v>
      </c>
      <c r="Q120" s="5">
        <v>-796</v>
      </c>
    </row>
    <row r="121" spans="1:17" s="2" customFormat="1" ht="15">
      <c r="A121" s="5">
        <v>36</v>
      </c>
      <c r="B121" s="7">
        <f t="shared" si="3"/>
        <v>3.6</v>
      </c>
      <c r="C121" s="4">
        <v>126.07393</v>
      </c>
      <c r="D121" s="4">
        <v>83.97718</v>
      </c>
      <c r="E121" s="4">
        <v>158.9998</v>
      </c>
      <c r="F121" s="4">
        <v>75.02261</v>
      </c>
      <c r="G121">
        <v>311.21679</v>
      </c>
      <c r="H121">
        <v>5889055.75501</v>
      </c>
      <c r="I121">
        <v>4946686.69377</v>
      </c>
      <c r="J121">
        <v>387398</v>
      </c>
      <c r="K121">
        <v>6</v>
      </c>
      <c r="L121">
        <v>1930687</v>
      </c>
      <c r="M121">
        <v>674.30379</v>
      </c>
      <c r="N121">
        <v>939.32176</v>
      </c>
      <c r="O121" s="8"/>
      <c r="P121">
        <v>1491057.75</v>
      </c>
      <c r="Q121" s="5">
        <v>-804</v>
      </c>
    </row>
    <row r="122" spans="1:17" s="2" customFormat="1" ht="15">
      <c r="A122" s="5">
        <v>37</v>
      </c>
      <c r="B122" s="7">
        <f t="shared" si="3"/>
        <v>3.7</v>
      </c>
      <c r="C122" s="4">
        <v>126.11814</v>
      </c>
      <c r="D122" s="4">
        <v>83.43536</v>
      </c>
      <c r="E122" s="4">
        <v>158.70988</v>
      </c>
      <c r="F122" s="4">
        <v>75.27452</v>
      </c>
      <c r="G122">
        <v>310.50459</v>
      </c>
      <c r="H122">
        <v>5897469.50973</v>
      </c>
      <c r="I122">
        <v>4953853.54506</v>
      </c>
      <c r="J122">
        <v>388011</v>
      </c>
      <c r="K122">
        <v>3</v>
      </c>
      <c r="L122">
        <v>1930077</v>
      </c>
      <c r="M122">
        <v>673.73357</v>
      </c>
      <c r="N122">
        <v>941.24981</v>
      </c>
      <c r="O122" s="8"/>
      <c r="P122">
        <v>1493174.375</v>
      </c>
      <c r="Q122" s="5">
        <v>-785</v>
      </c>
    </row>
    <row r="123" spans="1:17" s="2" customFormat="1" ht="15">
      <c r="A123" s="5">
        <v>38</v>
      </c>
      <c r="B123" s="7">
        <f t="shared" si="3"/>
        <v>3.8</v>
      </c>
      <c r="C123" s="4">
        <v>126.09323</v>
      </c>
      <c r="D123" s="4">
        <v>83.99216</v>
      </c>
      <c r="E123" s="4">
        <v>158.8423</v>
      </c>
      <c r="F123" s="4">
        <v>74.85014</v>
      </c>
      <c r="G123">
        <v>310.82265</v>
      </c>
      <c r="H123">
        <v>5903313.3299</v>
      </c>
      <c r="I123">
        <v>4956372.43839</v>
      </c>
      <c r="J123">
        <v>388479</v>
      </c>
      <c r="K123">
        <v>0</v>
      </c>
      <c r="L123">
        <v>1929612</v>
      </c>
      <c r="M123">
        <v>673.62077</v>
      </c>
      <c r="N123">
        <v>945.4181</v>
      </c>
      <c r="O123" s="8"/>
      <c r="P123">
        <v>1496230.625</v>
      </c>
      <c r="Q123" s="5">
        <v>-776</v>
      </c>
    </row>
    <row r="124" spans="1:17" s="2" customFormat="1" ht="15">
      <c r="A124" s="5">
        <v>39</v>
      </c>
      <c r="B124" s="7">
        <f t="shared" si="3"/>
        <v>3.9</v>
      </c>
      <c r="C124" s="4">
        <v>126.1016</v>
      </c>
      <c r="D124" s="4">
        <v>84.24661</v>
      </c>
      <c r="E124" s="4">
        <v>158.63498</v>
      </c>
      <c r="F124" s="4">
        <v>74.38837</v>
      </c>
      <c r="G124">
        <v>310.45191</v>
      </c>
      <c r="H124">
        <v>5898400.20946</v>
      </c>
      <c r="I124">
        <v>4953463.71632</v>
      </c>
      <c r="J124">
        <v>388936</v>
      </c>
      <c r="K124">
        <v>0</v>
      </c>
      <c r="L124">
        <v>1929155</v>
      </c>
      <c r="M124">
        <v>673.15852</v>
      </c>
      <c r="N124">
        <v>945.56522</v>
      </c>
      <c r="O124" s="8"/>
      <c r="P124">
        <v>1495421.875</v>
      </c>
      <c r="Q124" s="5">
        <v>-781</v>
      </c>
    </row>
    <row r="125" spans="1:17" s="2" customFormat="1" ht="15">
      <c r="A125" s="5">
        <v>40</v>
      </c>
      <c r="B125" s="7">
        <f t="shared" si="3"/>
        <v>4</v>
      </c>
      <c r="C125" s="4">
        <v>126.14403</v>
      </c>
      <c r="D125" s="4">
        <v>83.58009</v>
      </c>
      <c r="E125" s="4">
        <v>158.59242</v>
      </c>
      <c r="F125" s="4">
        <v>75.01233</v>
      </c>
      <c r="G125">
        <v>310.5046</v>
      </c>
      <c r="H125">
        <v>5899413.22357</v>
      </c>
      <c r="I125">
        <v>4947166.48299</v>
      </c>
      <c r="J125">
        <v>389412</v>
      </c>
      <c r="K125">
        <v>3</v>
      </c>
      <c r="L125">
        <v>1928676</v>
      </c>
      <c r="M125">
        <v>671.47732</v>
      </c>
      <c r="N125">
        <v>945.09234</v>
      </c>
      <c r="O125" s="8"/>
      <c r="P125">
        <v>1496956.5</v>
      </c>
      <c r="Q125" s="5">
        <v>-786</v>
      </c>
    </row>
    <row r="126" spans="1:17" s="2" customFormat="1" ht="15">
      <c r="A126" s="5">
        <v>41</v>
      </c>
      <c r="B126" s="7">
        <f t="shared" si="3"/>
        <v>4.1</v>
      </c>
      <c r="C126" s="4">
        <v>126.1478</v>
      </c>
      <c r="D126" s="4">
        <v>83.87695</v>
      </c>
      <c r="E126" s="4">
        <v>159.30198</v>
      </c>
      <c r="F126" s="4">
        <v>75.42503</v>
      </c>
      <c r="G126">
        <v>310.85595</v>
      </c>
      <c r="H126">
        <v>5912314.11477</v>
      </c>
      <c r="I126">
        <v>4943598.05077</v>
      </c>
      <c r="J126">
        <v>389992</v>
      </c>
      <c r="K126">
        <v>6</v>
      </c>
      <c r="L126">
        <v>1928093</v>
      </c>
      <c r="M126">
        <v>671.46978</v>
      </c>
      <c r="N126">
        <v>939.43138</v>
      </c>
      <c r="O126" s="8"/>
      <c r="P126">
        <v>1495915</v>
      </c>
      <c r="Q126" s="5">
        <v>-780</v>
      </c>
    </row>
    <row r="127" spans="1:17" s="2" customFormat="1" ht="15">
      <c r="A127" s="5">
        <v>42</v>
      </c>
      <c r="B127" s="7">
        <f t="shared" si="3"/>
        <v>4.2</v>
      </c>
      <c r="C127" s="4">
        <v>126.18293</v>
      </c>
      <c r="D127" s="4">
        <v>84.27062</v>
      </c>
      <c r="E127" s="4">
        <v>158.40639</v>
      </c>
      <c r="F127" s="4">
        <v>74.13578</v>
      </c>
      <c r="G127">
        <v>310.86292</v>
      </c>
      <c r="H127">
        <v>5912224.39676</v>
      </c>
      <c r="I127">
        <v>4957332.01681</v>
      </c>
      <c r="J127">
        <v>390083</v>
      </c>
      <c r="K127">
        <v>3</v>
      </c>
      <c r="L127">
        <v>1928005</v>
      </c>
      <c r="M127">
        <v>670.42181</v>
      </c>
      <c r="N127">
        <v>936.46998</v>
      </c>
      <c r="O127" s="8"/>
      <c r="P127">
        <v>1501374.875</v>
      </c>
      <c r="Q127" s="5">
        <v>-773</v>
      </c>
    </row>
    <row r="128" spans="1:17" s="2" customFormat="1" ht="15">
      <c r="A128" s="5">
        <v>43</v>
      </c>
      <c r="B128" s="7">
        <f t="shared" si="3"/>
        <v>4.3</v>
      </c>
      <c r="C128" s="4">
        <v>126.15768</v>
      </c>
      <c r="D128" s="4">
        <v>84.02839</v>
      </c>
      <c r="E128" s="4">
        <v>159.36253</v>
      </c>
      <c r="F128" s="4">
        <v>75.33415</v>
      </c>
      <c r="G128">
        <v>310.59302</v>
      </c>
      <c r="H128">
        <v>5918007.21967</v>
      </c>
      <c r="I128">
        <v>4954453.28156</v>
      </c>
      <c r="J128">
        <v>390683</v>
      </c>
      <c r="K128">
        <v>3</v>
      </c>
      <c r="L128">
        <v>1927405</v>
      </c>
      <c r="M128">
        <v>670.95523</v>
      </c>
      <c r="N128">
        <v>946.56331</v>
      </c>
      <c r="O128" s="8"/>
      <c r="P128">
        <v>1504676</v>
      </c>
      <c r="Q128" s="5">
        <v>-792</v>
      </c>
    </row>
    <row r="129" spans="1:17" s="2" customFormat="1" ht="15">
      <c r="A129" s="5">
        <v>44</v>
      </c>
      <c r="B129" s="7">
        <f t="shared" si="3"/>
        <v>4.4</v>
      </c>
      <c r="C129" s="4">
        <v>126.23214</v>
      </c>
      <c r="D129" s="4">
        <v>84.42759</v>
      </c>
      <c r="E129" s="4">
        <v>158.95231</v>
      </c>
      <c r="F129" s="4">
        <v>74.52472</v>
      </c>
      <c r="G129">
        <v>312.22189</v>
      </c>
      <c r="H129">
        <v>5913076.60743</v>
      </c>
      <c r="I129">
        <v>4955202.95219</v>
      </c>
      <c r="J129">
        <v>390677</v>
      </c>
      <c r="K129">
        <v>0</v>
      </c>
      <c r="L129">
        <v>1927414</v>
      </c>
      <c r="M129">
        <v>669.48831</v>
      </c>
      <c r="N129">
        <v>937.92557</v>
      </c>
      <c r="O129" s="8"/>
      <c r="P129">
        <v>1508147.75</v>
      </c>
      <c r="Q129" s="5">
        <v>-797</v>
      </c>
    </row>
    <row r="130" spans="1:17" s="2" customFormat="1" ht="15">
      <c r="A130" s="5">
        <v>45</v>
      </c>
      <c r="B130" s="7">
        <f t="shared" si="3"/>
        <v>4.5</v>
      </c>
      <c r="C130" s="4">
        <v>126.26024</v>
      </c>
      <c r="D130" s="4">
        <v>84.73857</v>
      </c>
      <c r="E130" s="4">
        <v>159.02225</v>
      </c>
      <c r="F130" s="4">
        <v>74.28368</v>
      </c>
      <c r="G130">
        <v>310.82235</v>
      </c>
      <c r="H130">
        <v>5925351.65562</v>
      </c>
      <c r="I130">
        <v>4957841.79284</v>
      </c>
      <c r="J130">
        <v>391238</v>
      </c>
      <c r="K130">
        <v>3</v>
      </c>
      <c r="L130">
        <v>1926850</v>
      </c>
      <c r="M130">
        <v>669.61837</v>
      </c>
      <c r="N130">
        <v>940.98218</v>
      </c>
      <c r="O130" s="8"/>
      <c r="P130">
        <v>1507662.5</v>
      </c>
      <c r="Q130" s="5">
        <v>-783</v>
      </c>
    </row>
    <row r="131" spans="1:17" s="2" customFormat="1" ht="15">
      <c r="A131" s="5">
        <v>46</v>
      </c>
      <c r="B131" s="7">
        <f t="shared" si="3"/>
        <v>4.6</v>
      </c>
      <c r="C131" s="4">
        <v>126.28356</v>
      </c>
      <c r="D131" s="4">
        <v>84.03092</v>
      </c>
      <c r="E131" s="4">
        <v>159.21202</v>
      </c>
      <c r="F131" s="4">
        <v>75.1811</v>
      </c>
      <c r="G131">
        <v>311.46172</v>
      </c>
      <c r="H131">
        <v>5929483.68888</v>
      </c>
      <c r="I131">
        <v>4958381.55569</v>
      </c>
      <c r="J131">
        <v>391707</v>
      </c>
      <c r="K131">
        <v>6</v>
      </c>
      <c r="L131">
        <v>1926378</v>
      </c>
      <c r="M131">
        <v>669.44715</v>
      </c>
      <c r="N131">
        <v>935.24552</v>
      </c>
      <c r="O131" s="8"/>
      <c r="P131">
        <v>1508884</v>
      </c>
      <c r="Q131" s="5">
        <v>-790</v>
      </c>
    </row>
    <row r="132" spans="1:17" s="2" customFormat="1" ht="15">
      <c r="A132" s="5">
        <v>47</v>
      </c>
      <c r="B132" s="7">
        <f t="shared" si="3"/>
        <v>4.7</v>
      </c>
      <c r="C132" s="4">
        <v>126.27951</v>
      </c>
      <c r="D132" s="4">
        <v>84.16249</v>
      </c>
      <c r="E132" s="4">
        <v>159.90079</v>
      </c>
      <c r="F132" s="4">
        <v>75.7383</v>
      </c>
      <c r="G132">
        <v>310.82488</v>
      </c>
      <c r="H132">
        <v>5938746.9288</v>
      </c>
      <c r="I132">
        <v>4950734.91521</v>
      </c>
      <c r="J132">
        <v>391937</v>
      </c>
      <c r="K132">
        <v>3</v>
      </c>
      <c r="L132">
        <v>1926151</v>
      </c>
      <c r="M132">
        <v>669.31776</v>
      </c>
      <c r="N132">
        <v>936.0811</v>
      </c>
      <c r="O132" s="8"/>
      <c r="P132">
        <v>1509232.25</v>
      </c>
      <c r="Q132" s="5">
        <v>-775</v>
      </c>
    </row>
    <row r="133" spans="1:17" s="2" customFormat="1" ht="15">
      <c r="A133" s="5">
        <v>48</v>
      </c>
      <c r="B133" s="7">
        <f t="shared" si="3"/>
        <v>4.8</v>
      </c>
      <c r="C133" s="4">
        <v>126.34934</v>
      </c>
      <c r="D133" s="4">
        <v>84.3765</v>
      </c>
      <c r="E133" s="4">
        <v>159.78877</v>
      </c>
      <c r="F133" s="4">
        <v>75.41226</v>
      </c>
      <c r="G133">
        <v>310.84247</v>
      </c>
      <c r="H133">
        <v>5933662.45307</v>
      </c>
      <c r="I133">
        <v>4950554.99426</v>
      </c>
      <c r="J133">
        <v>392112</v>
      </c>
      <c r="K133">
        <v>0</v>
      </c>
      <c r="L133">
        <v>1925979</v>
      </c>
      <c r="M133">
        <v>669.88017</v>
      </c>
      <c r="N133">
        <v>935.71488</v>
      </c>
      <c r="O133" s="8"/>
      <c r="P133">
        <v>1511356.875</v>
      </c>
      <c r="Q133" s="5">
        <v>-793</v>
      </c>
    </row>
    <row r="134" spans="1:17" s="2" customFormat="1" ht="15">
      <c r="A134" s="5">
        <v>49</v>
      </c>
      <c r="B134" s="7">
        <f t="shared" si="3"/>
        <v>4.9</v>
      </c>
      <c r="C134" s="4">
        <v>126.3289</v>
      </c>
      <c r="D134" s="4">
        <v>83.68315</v>
      </c>
      <c r="E134" s="4">
        <v>159.37176</v>
      </c>
      <c r="F134" s="4">
        <v>75.68861</v>
      </c>
      <c r="G134">
        <v>310.76063</v>
      </c>
      <c r="H134">
        <v>5948160.87252</v>
      </c>
      <c r="I134">
        <v>4954633.20251</v>
      </c>
      <c r="J134">
        <v>392661</v>
      </c>
      <c r="K134">
        <v>0</v>
      </c>
      <c r="L134">
        <v>1925430</v>
      </c>
      <c r="M134">
        <v>669.49623</v>
      </c>
      <c r="N134">
        <v>939.52936</v>
      </c>
      <c r="O134" s="8"/>
      <c r="P134">
        <v>1512061</v>
      </c>
      <c r="Q134" s="5">
        <v>-809</v>
      </c>
    </row>
    <row r="135" spans="1:17" s="2" customFormat="1" ht="15">
      <c r="A135" s="5">
        <v>50</v>
      </c>
      <c r="B135" s="7">
        <f t="shared" si="3"/>
        <v>5</v>
      </c>
      <c r="C135" s="4">
        <v>126.33224</v>
      </c>
      <c r="D135" s="4">
        <v>83.46063</v>
      </c>
      <c r="E135" s="4">
        <v>160.53872</v>
      </c>
      <c r="F135" s="4">
        <v>77.07809</v>
      </c>
      <c r="G135">
        <v>310.76512</v>
      </c>
      <c r="H135">
        <v>5949963.21516</v>
      </c>
      <c r="I135">
        <v>4953313.78219</v>
      </c>
      <c r="J135">
        <v>392794</v>
      </c>
      <c r="K135">
        <v>0</v>
      </c>
      <c r="L135">
        <v>1925297</v>
      </c>
      <c r="M135">
        <v>670.06896</v>
      </c>
      <c r="N135">
        <v>932.94546</v>
      </c>
      <c r="O135" s="8"/>
      <c r="P135">
        <v>1512694.5</v>
      </c>
      <c r="Q135" s="5">
        <v>-770</v>
      </c>
    </row>
    <row r="136" spans="2:17" s="2" customFormat="1" ht="15">
      <c r="B136" s="2" t="s">
        <v>65</v>
      </c>
      <c r="C136" s="12">
        <f>C115-C85</f>
        <v>10.034199999999998</v>
      </c>
      <c r="D136" s="12">
        <f>D115-D85</f>
        <v>2.083920000000006</v>
      </c>
      <c r="E136" s="12">
        <f>E115-E85</f>
        <v>15.327979999999997</v>
      </c>
      <c r="F136" s="4"/>
      <c r="G136" s="4"/>
      <c r="H136" s="4"/>
      <c r="I136" s="4"/>
      <c r="J136"/>
      <c r="K136"/>
      <c r="L136"/>
      <c r="M136"/>
      <c r="N136"/>
      <c r="O136" s="8"/>
      <c r="P136" s="8"/>
      <c r="Q136" s="8"/>
    </row>
    <row r="137" spans="2:17" s="2" customFormat="1" ht="15">
      <c r="B137" s="2" t="s">
        <v>66</v>
      </c>
      <c r="C137" s="4">
        <f>C135-C85</f>
        <v>10.48469</v>
      </c>
      <c r="D137" s="4">
        <f>D135-D85</f>
        <v>1.1360399999999942</v>
      </c>
      <c r="E137" s="4">
        <f>E135-E85</f>
        <v>18.04770000000002</v>
      </c>
      <c r="F137" s="4">
        <f>F135-F85</f>
        <v>16.91167</v>
      </c>
      <c r="G137" s="4">
        <f>G135-G85</f>
        <v>26.077390000000037</v>
      </c>
      <c r="H137" s="4">
        <f>H135/H85</f>
        <v>1.4539625557945717</v>
      </c>
      <c r="I137" s="4">
        <f>I135/I85</f>
        <v>1.031059816361525</v>
      </c>
      <c r="J137"/>
      <c r="K137"/>
      <c r="L137"/>
      <c r="M137"/>
      <c r="N137"/>
      <c r="O137" s="8"/>
      <c r="P137" s="8">
        <f>P135/P85</f>
        <v>1.2622692704176834</v>
      </c>
      <c r="Q137" s="8"/>
    </row>
    <row r="140" ht="15">
      <c r="A140" t="s">
        <v>0</v>
      </c>
    </row>
    <row r="141" ht="15">
      <c r="A141" t="s">
        <v>70</v>
      </c>
    </row>
    <row r="142" ht="15">
      <c r="A142" t="s">
        <v>0</v>
      </c>
    </row>
    <row r="144" spans="1:17" ht="15">
      <c r="A144" s="10" t="s">
        <v>1</v>
      </c>
      <c r="B144" t="s">
        <v>9</v>
      </c>
      <c r="C144" s="10" t="s">
        <v>2</v>
      </c>
      <c r="D144" s="10" t="s">
        <v>3</v>
      </c>
      <c r="E144" s="10" t="s">
        <v>4</v>
      </c>
      <c r="F144" s="10" t="s">
        <v>5</v>
      </c>
      <c r="G144" t="s">
        <v>73</v>
      </c>
      <c r="H144" t="s">
        <v>28</v>
      </c>
      <c r="I144" t="s">
        <v>29</v>
      </c>
      <c r="J144" t="s">
        <v>6</v>
      </c>
      <c r="K144" t="s">
        <v>7</v>
      </c>
      <c r="L144" t="s">
        <v>11</v>
      </c>
      <c r="M144" t="s">
        <v>12</v>
      </c>
      <c r="N144" t="s">
        <v>8</v>
      </c>
      <c r="O144" t="s">
        <v>13</v>
      </c>
      <c r="P144" t="s">
        <v>16</v>
      </c>
      <c r="Q144" t="s">
        <v>30</v>
      </c>
    </row>
    <row r="145" spans="1:17" ht="15">
      <c r="A145">
        <v>0</v>
      </c>
      <c r="B145">
        <f aca="true" t="shared" si="4" ref="B145:B175">A145/10</f>
        <v>0</v>
      </c>
      <c r="C145">
        <v>115.83461</v>
      </c>
      <c r="D145">
        <v>82.32459</v>
      </c>
      <c r="E145">
        <v>142.49102</v>
      </c>
      <c r="F145">
        <v>75.29017</v>
      </c>
      <c r="G145">
        <v>284.68773</v>
      </c>
      <c r="H145">
        <v>4186471.55605</v>
      </c>
      <c r="I145">
        <v>4852378.12786</v>
      </c>
      <c r="J145">
        <v>344513</v>
      </c>
      <c r="K145">
        <v>0</v>
      </c>
      <c r="L145">
        <v>1973578</v>
      </c>
      <c r="M145">
        <v>820.5757</v>
      </c>
      <c r="N145">
        <v>934.16052</v>
      </c>
      <c r="P145">
        <v>1198392.875</v>
      </c>
      <c r="Q145">
        <v>0</v>
      </c>
    </row>
    <row r="146" spans="1:17" ht="15">
      <c r="A146">
        <v>1</v>
      </c>
      <c r="B146">
        <f t="shared" si="4"/>
        <v>0.1</v>
      </c>
      <c r="C146">
        <v>115.58704999999999</v>
      </c>
      <c r="D146">
        <v>78.60901</v>
      </c>
      <c r="E146">
        <v>144.88981</v>
      </c>
      <c r="F146">
        <v>66.28081</v>
      </c>
      <c r="G146">
        <v>288.42858</v>
      </c>
      <c r="H146">
        <v>4186381.43254</v>
      </c>
      <c r="I146">
        <v>4852408.11469</v>
      </c>
      <c r="J146">
        <v>357529</v>
      </c>
      <c r="K146">
        <v>3</v>
      </c>
      <c r="L146">
        <v>1960559</v>
      </c>
      <c r="M146">
        <v>853.18708</v>
      </c>
      <c r="N146">
        <v>989.19669</v>
      </c>
      <c r="P146">
        <v>1183647.625</v>
      </c>
      <c r="Q146">
        <v>-474</v>
      </c>
    </row>
    <row r="147" spans="1:17" ht="15">
      <c r="A147">
        <v>2</v>
      </c>
      <c r="B147">
        <f t="shared" si="4"/>
        <v>0.2</v>
      </c>
      <c r="C147">
        <v>116.37651</v>
      </c>
      <c r="D147">
        <v>78.77641</v>
      </c>
      <c r="E147">
        <v>146.20748</v>
      </c>
      <c r="F147">
        <v>67.43107</v>
      </c>
      <c r="G147">
        <v>290.20682</v>
      </c>
      <c r="H147">
        <v>4262477.52604</v>
      </c>
      <c r="I147">
        <v>4867851.32976</v>
      </c>
      <c r="J147">
        <v>360186</v>
      </c>
      <c r="K147">
        <v>0</v>
      </c>
      <c r="L147">
        <v>1957905</v>
      </c>
      <c r="M147">
        <v>844.22599</v>
      </c>
      <c r="N147">
        <v>990.58919</v>
      </c>
      <c r="P147">
        <v>1215416.75</v>
      </c>
      <c r="Q147">
        <v>-545</v>
      </c>
    </row>
    <row r="148" spans="1:17" ht="15">
      <c r="A148">
        <v>3</v>
      </c>
      <c r="B148">
        <f t="shared" si="4"/>
        <v>0.3</v>
      </c>
      <c r="C148">
        <v>116.87163</v>
      </c>
      <c r="D148">
        <v>78.95147</v>
      </c>
      <c r="E148">
        <v>146.26418</v>
      </c>
      <c r="F148">
        <v>67.31271</v>
      </c>
      <c r="G148">
        <v>289.77622</v>
      </c>
      <c r="H148">
        <v>4306004.9869</v>
      </c>
      <c r="I148">
        <v>4881015.54613</v>
      </c>
      <c r="J148">
        <v>362261</v>
      </c>
      <c r="K148">
        <v>3</v>
      </c>
      <c r="L148">
        <v>1955827</v>
      </c>
      <c r="M148">
        <v>840.4473</v>
      </c>
      <c r="N148">
        <v>989.93275</v>
      </c>
      <c r="P148">
        <v>1242902.5</v>
      </c>
      <c r="Q148">
        <v>-630</v>
      </c>
    </row>
    <row r="149" spans="1:17" ht="15">
      <c r="A149">
        <v>4</v>
      </c>
      <c r="B149">
        <f t="shared" si="4"/>
        <v>0.4</v>
      </c>
      <c r="C149">
        <v>117.14993</v>
      </c>
      <c r="D149">
        <v>78.53709</v>
      </c>
      <c r="E149">
        <v>146.57357</v>
      </c>
      <c r="F149">
        <v>68.03649</v>
      </c>
      <c r="G149">
        <v>290.43222</v>
      </c>
      <c r="H149">
        <v>4350242.89929</v>
      </c>
      <c r="I149">
        <v>4876667.45643</v>
      </c>
      <c r="J149">
        <v>364245</v>
      </c>
      <c r="K149">
        <v>3</v>
      </c>
      <c r="L149">
        <v>1953843</v>
      </c>
      <c r="M149">
        <v>836.56114</v>
      </c>
      <c r="N149">
        <v>988.83878</v>
      </c>
      <c r="P149">
        <v>1260925.5</v>
      </c>
      <c r="Q149">
        <v>-701</v>
      </c>
    </row>
    <row r="150" spans="1:17" ht="15">
      <c r="A150">
        <v>5</v>
      </c>
      <c r="B150">
        <f t="shared" si="4"/>
        <v>0.5</v>
      </c>
      <c r="C150">
        <v>117.37701</v>
      </c>
      <c r="D150">
        <v>77.77944</v>
      </c>
      <c r="E150">
        <v>146.60209</v>
      </c>
      <c r="F150">
        <v>68.82266</v>
      </c>
      <c r="G150">
        <v>291.40718</v>
      </c>
      <c r="H150">
        <v>4368520.08668</v>
      </c>
      <c r="I150">
        <v>4885243.6885</v>
      </c>
      <c r="J150">
        <v>365484</v>
      </c>
      <c r="K150">
        <v>0</v>
      </c>
      <c r="L150">
        <v>1952607</v>
      </c>
      <c r="M150">
        <v>835.78677</v>
      </c>
      <c r="N150">
        <v>990.00289</v>
      </c>
      <c r="P150">
        <v>1276579.875</v>
      </c>
      <c r="Q150">
        <v>-717</v>
      </c>
    </row>
    <row r="151" spans="1:17" ht="15">
      <c r="A151">
        <v>6</v>
      </c>
      <c r="B151">
        <f t="shared" si="4"/>
        <v>0.6</v>
      </c>
      <c r="C151">
        <v>117.46984</v>
      </c>
      <c r="D151">
        <v>77.19532</v>
      </c>
      <c r="E151">
        <v>148.09988</v>
      </c>
      <c r="F151">
        <v>70.90456</v>
      </c>
      <c r="G151">
        <v>293.86902</v>
      </c>
      <c r="H151">
        <v>4396130.69711</v>
      </c>
      <c r="I151">
        <v>4887462.71359</v>
      </c>
      <c r="J151">
        <v>366748</v>
      </c>
      <c r="K151">
        <v>0</v>
      </c>
      <c r="L151">
        <v>1951343</v>
      </c>
      <c r="M151">
        <v>833.38578</v>
      </c>
      <c r="N151">
        <v>992.94038</v>
      </c>
      <c r="P151">
        <v>1286829.875</v>
      </c>
      <c r="Q151">
        <v>-777</v>
      </c>
    </row>
    <row r="152" spans="1:17" ht="15">
      <c r="A152">
        <v>7</v>
      </c>
      <c r="B152">
        <f t="shared" si="4"/>
        <v>0.7</v>
      </c>
      <c r="C152">
        <v>117.63166</v>
      </c>
      <c r="D152">
        <v>77.03378</v>
      </c>
      <c r="E152">
        <v>148.48811</v>
      </c>
      <c r="F152">
        <v>71.45432</v>
      </c>
      <c r="G152">
        <v>293.19623</v>
      </c>
      <c r="H152">
        <v>4410607.4749</v>
      </c>
      <c r="I152">
        <v>4896848.58994</v>
      </c>
      <c r="J152">
        <v>367727</v>
      </c>
      <c r="K152">
        <v>0</v>
      </c>
      <c r="L152">
        <v>1950364</v>
      </c>
      <c r="M152">
        <v>832.8845</v>
      </c>
      <c r="N152">
        <v>990.11285</v>
      </c>
      <c r="P152">
        <v>1301540.75</v>
      </c>
      <c r="Q152">
        <v>-789</v>
      </c>
    </row>
    <row r="153" spans="1:17" ht="15">
      <c r="A153">
        <v>8</v>
      </c>
      <c r="B153">
        <f t="shared" si="4"/>
        <v>0.8</v>
      </c>
      <c r="C153">
        <v>117.76133</v>
      </c>
      <c r="D153">
        <v>75.55159</v>
      </c>
      <c r="E153">
        <v>148.10923</v>
      </c>
      <c r="F153">
        <v>72.55763</v>
      </c>
      <c r="G153">
        <v>293.27089</v>
      </c>
      <c r="H153">
        <v>4413634.59069</v>
      </c>
      <c r="I153">
        <v>4896758.62947</v>
      </c>
      <c r="J153">
        <v>368906</v>
      </c>
      <c r="K153">
        <v>3</v>
      </c>
      <c r="L153">
        <v>1949182</v>
      </c>
      <c r="M153">
        <v>834.91499</v>
      </c>
      <c r="N153">
        <v>989.42923</v>
      </c>
      <c r="P153">
        <v>1307896.375</v>
      </c>
      <c r="Q153">
        <v>-774</v>
      </c>
    </row>
    <row r="154" spans="1:17" ht="15">
      <c r="A154">
        <v>9</v>
      </c>
      <c r="B154">
        <f t="shared" si="4"/>
        <v>0.9</v>
      </c>
      <c r="C154">
        <v>117.75858</v>
      </c>
      <c r="D154">
        <v>74.9037</v>
      </c>
      <c r="E154">
        <v>147.46907</v>
      </c>
      <c r="F154">
        <v>72.56536</v>
      </c>
      <c r="G154">
        <v>292.57883</v>
      </c>
      <c r="H154">
        <v>4433058.57048</v>
      </c>
      <c r="I154">
        <v>4900207.11439</v>
      </c>
      <c r="J154">
        <v>369930</v>
      </c>
      <c r="K154">
        <v>0</v>
      </c>
      <c r="L154">
        <v>1948161</v>
      </c>
      <c r="M154">
        <v>833.51334</v>
      </c>
      <c r="N154">
        <v>989.90302</v>
      </c>
      <c r="P154">
        <v>1316183.375</v>
      </c>
      <c r="Q154">
        <v>-824</v>
      </c>
    </row>
    <row r="155" spans="1:17" ht="15">
      <c r="A155">
        <v>10</v>
      </c>
      <c r="B155">
        <f t="shared" si="4"/>
        <v>1</v>
      </c>
      <c r="C155">
        <v>117.85672</v>
      </c>
      <c r="D155">
        <v>75.55765</v>
      </c>
      <c r="E155">
        <v>147.77504</v>
      </c>
      <c r="F155">
        <v>72.21739</v>
      </c>
      <c r="G155">
        <v>292.52679</v>
      </c>
      <c r="H155">
        <v>4444031.19219</v>
      </c>
      <c r="I155">
        <v>4904075.41487</v>
      </c>
      <c r="J155">
        <v>371126</v>
      </c>
      <c r="K155">
        <v>6</v>
      </c>
      <c r="L155">
        <v>1946959</v>
      </c>
      <c r="M155">
        <v>834.05688</v>
      </c>
      <c r="N155">
        <v>990.48931</v>
      </c>
      <c r="P155">
        <v>1325502.25</v>
      </c>
      <c r="Q155">
        <v>-859</v>
      </c>
    </row>
    <row r="156" spans="1:17" ht="15">
      <c r="A156">
        <v>11</v>
      </c>
      <c r="B156">
        <f t="shared" si="4"/>
        <v>1.1</v>
      </c>
      <c r="C156">
        <v>117.94059</v>
      </c>
      <c r="D156">
        <v>75.40941</v>
      </c>
      <c r="E156">
        <v>147.92031</v>
      </c>
      <c r="F156">
        <v>72.5109</v>
      </c>
      <c r="G156">
        <v>292.48728</v>
      </c>
      <c r="H156">
        <v>4447988.16377</v>
      </c>
      <c r="I156">
        <v>4909473.04344</v>
      </c>
      <c r="J156">
        <v>371901</v>
      </c>
      <c r="K156">
        <v>3</v>
      </c>
      <c r="L156">
        <v>1946187</v>
      </c>
      <c r="M156">
        <v>835.08967</v>
      </c>
      <c r="N156">
        <v>990.88032</v>
      </c>
      <c r="P156">
        <v>1330913.875</v>
      </c>
      <c r="Q156">
        <v>-862</v>
      </c>
    </row>
    <row r="157" spans="1:17" ht="15">
      <c r="A157">
        <v>12</v>
      </c>
      <c r="B157">
        <f t="shared" si="4"/>
        <v>1.2</v>
      </c>
      <c r="C157">
        <v>117.97951</v>
      </c>
      <c r="D157">
        <v>75.23176</v>
      </c>
      <c r="E157">
        <v>148.78053</v>
      </c>
      <c r="F157">
        <v>73.54877</v>
      </c>
      <c r="G157">
        <v>292.73998</v>
      </c>
      <c r="H157">
        <v>4458303.65507</v>
      </c>
      <c r="I157">
        <v>4906444.37407</v>
      </c>
      <c r="J157">
        <v>372736</v>
      </c>
      <c r="K157">
        <v>0</v>
      </c>
      <c r="L157">
        <v>1945355</v>
      </c>
      <c r="M157">
        <v>834.85016</v>
      </c>
      <c r="N157">
        <v>991.65021</v>
      </c>
      <c r="P157">
        <v>1337597.875</v>
      </c>
      <c r="Q157">
        <v>-860</v>
      </c>
    </row>
    <row r="158" spans="1:17" ht="15">
      <c r="A158">
        <v>13</v>
      </c>
      <c r="B158">
        <f t="shared" si="4"/>
        <v>1.3</v>
      </c>
      <c r="C158">
        <v>118.02622</v>
      </c>
      <c r="D158">
        <v>75.87068</v>
      </c>
      <c r="E158">
        <v>148.5603</v>
      </c>
      <c r="F158">
        <v>72.68962</v>
      </c>
      <c r="G158">
        <v>292.68763</v>
      </c>
      <c r="H158">
        <v>4466926.35701</v>
      </c>
      <c r="I158">
        <v>4918589.03836</v>
      </c>
      <c r="J158">
        <v>373375</v>
      </c>
      <c r="K158">
        <v>0</v>
      </c>
      <c r="L158">
        <v>1944716</v>
      </c>
      <c r="M158">
        <v>834.77657</v>
      </c>
      <c r="N158">
        <v>992.54464</v>
      </c>
      <c r="P158">
        <v>1346162.375</v>
      </c>
      <c r="Q158">
        <v>-881</v>
      </c>
    </row>
    <row r="159" spans="1:17" ht="15">
      <c r="A159">
        <v>14</v>
      </c>
      <c r="B159">
        <f t="shared" si="4"/>
        <v>1.4</v>
      </c>
      <c r="C159">
        <v>118.10948</v>
      </c>
      <c r="D159">
        <v>74.94234</v>
      </c>
      <c r="E159">
        <v>148.91792</v>
      </c>
      <c r="F159">
        <v>73.97558</v>
      </c>
      <c r="G159">
        <v>293.5788</v>
      </c>
      <c r="H159">
        <v>4472604.23254</v>
      </c>
      <c r="I159">
        <v>4905664.71661</v>
      </c>
      <c r="J159">
        <v>373937</v>
      </c>
      <c r="K159">
        <v>3</v>
      </c>
      <c r="L159">
        <v>1944151</v>
      </c>
      <c r="M159">
        <v>835.04592</v>
      </c>
      <c r="N159">
        <v>989.29549</v>
      </c>
      <c r="P159">
        <v>1352539.125</v>
      </c>
      <c r="Q159">
        <v>-919</v>
      </c>
    </row>
    <row r="160" spans="1:17" ht="15">
      <c r="A160">
        <v>15</v>
      </c>
      <c r="B160">
        <f t="shared" si="4"/>
        <v>1.5</v>
      </c>
      <c r="C160">
        <v>118.10808</v>
      </c>
      <c r="D160">
        <v>73.63426</v>
      </c>
      <c r="E160">
        <v>148.94504</v>
      </c>
      <c r="F160">
        <v>75.31079</v>
      </c>
      <c r="G160">
        <v>293.68036</v>
      </c>
      <c r="H160">
        <v>4474354.465</v>
      </c>
      <c r="I160">
        <v>4915380.44806</v>
      </c>
      <c r="J160">
        <v>374415</v>
      </c>
      <c r="K160">
        <v>3</v>
      </c>
      <c r="L160">
        <v>1943673</v>
      </c>
      <c r="M160">
        <v>835.55461</v>
      </c>
      <c r="N160">
        <v>988.96922</v>
      </c>
      <c r="P160">
        <v>1357122.25</v>
      </c>
      <c r="Q160">
        <v>-922</v>
      </c>
    </row>
    <row r="161" spans="1:17" ht="15">
      <c r="A161">
        <v>16</v>
      </c>
      <c r="B161">
        <f t="shared" si="4"/>
        <v>1.6</v>
      </c>
      <c r="C161">
        <v>118.10234</v>
      </c>
      <c r="D161">
        <v>74.43765</v>
      </c>
      <c r="E161">
        <v>148.40911</v>
      </c>
      <c r="F161">
        <v>73.97145</v>
      </c>
      <c r="G161">
        <v>293.05037</v>
      </c>
      <c r="H161">
        <v>4467006.08709</v>
      </c>
      <c r="I161">
        <v>4917509.51266</v>
      </c>
      <c r="J161">
        <v>375041</v>
      </c>
      <c r="K161">
        <v>3</v>
      </c>
      <c r="L161">
        <v>1943047</v>
      </c>
      <c r="M161">
        <v>838.37302</v>
      </c>
      <c r="N161">
        <v>989.0594</v>
      </c>
      <c r="P161">
        <v>1359998.875</v>
      </c>
      <c r="Q161">
        <v>-963</v>
      </c>
    </row>
    <row r="162" spans="1:17" ht="15">
      <c r="A162">
        <v>17</v>
      </c>
      <c r="B162">
        <f t="shared" si="4"/>
        <v>1.7</v>
      </c>
      <c r="C162">
        <v>118.07438</v>
      </c>
      <c r="D162">
        <v>73.57387</v>
      </c>
      <c r="E162">
        <v>149.13173</v>
      </c>
      <c r="F162">
        <v>75.55787</v>
      </c>
      <c r="G162">
        <v>293.45604</v>
      </c>
      <c r="H162">
        <v>4465130.62321</v>
      </c>
      <c r="I162">
        <v>4916999.73663</v>
      </c>
      <c r="J162">
        <v>375623</v>
      </c>
      <c r="K162">
        <v>0</v>
      </c>
      <c r="L162">
        <v>1942468</v>
      </c>
      <c r="M162">
        <v>840.03051</v>
      </c>
      <c r="N162">
        <v>989.12923</v>
      </c>
      <c r="P162">
        <v>1363917</v>
      </c>
      <c r="Q162">
        <v>-948</v>
      </c>
    </row>
    <row r="163" spans="1:17" ht="15">
      <c r="A163">
        <v>18</v>
      </c>
      <c r="B163">
        <f t="shared" si="4"/>
        <v>1.8</v>
      </c>
      <c r="C163">
        <v>118.06935</v>
      </c>
      <c r="D163">
        <v>74.61781</v>
      </c>
      <c r="E163">
        <v>148.86936</v>
      </c>
      <c r="F163">
        <v>74.25155</v>
      </c>
      <c r="G163">
        <v>293.15854</v>
      </c>
      <c r="H163">
        <v>4461525.08573</v>
      </c>
      <c r="I163">
        <v>4927045.32313</v>
      </c>
      <c r="J163">
        <v>376281</v>
      </c>
      <c r="K163">
        <v>0</v>
      </c>
      <c r="L163">
        <v>1941810</v>
      </c>
      <c r="M163">
        <v>842.2619</v>
      </c>
      <c r="N163">
        <v>987.35125</v>
      </c>
      <c r="P163">
        <v>1370838.375</v>
      </c>
      <c r="Q163">
        <v>-956</v>
      </c>
    </row>
    <row r="164" spans="1:17" ht="15">
      <c r="A164">
        <v>19</v>
      </c>
      <c r="B164">
        <f t="shared" si="4"/>
        <v>1.9</v>
      </c>
      <c r="C164">
        <v>118.08413</v>
      </c>
      <c r="D164">
        <v>74.29133</v>
      </c>
      <c r="E164">
        <v>149.37503</v>
      </c>
      <c r="F164">
        <v>75.08371</v>
      </c>
      <c r="G164">
        <v>294.43058</v>
      </c>
      <c r="H164">
        <v>4460870.78806</v>
      </c>
      <c r="I164">
        <v>4914270.93551</v>
      </c>
      <c r="J164">
        <v>377149</v>
      </c>
      <c r="K164">
        <v>0</v>
      </c>
      <c r="L164">
        <v>1940942</v>
      </c>
      <c r="M164">
        <v>844.22905</v>
      </c>
      <c r="N164">
        <v>988.32576</v>
      </c>
      <c r="P164">
        <v>1372234.125</v>
      </c>
      <c r="Q164">
        <v>-959</v>
      </c>
    </row>
    <row r="165" spans="1:17" ht="15">
      <c r="A165">
        <v>20</v>
      </c>
      <c r="B165">
        <f t="shared" si="4"/>
        <v>2</v>
      </c>
      <c r="C165">
        <v>118.01285</v>
      </c>
      <c r="D165">
        <v>73.82174</v>
      </c>
      <c r="E165">
        <v>148.86727</v>
      </c>
      <c r="F165">
        <v>75.04553</v>
      </c>
      <c r="G165">
        <v>293.5481</v>
      </c>
      <c r="H165">
        <v>4456955.98392</v>
      </c>
      <c r="I165">
        <v>4929264.34822</v>
      </c>
      <c r="J165">
        <v>377559</v>
      </c>
      <c r="K165">
        <v>3</v>
      </c>
      <c r="L165">
        <v>1940529</v>
      </c>
      <c r="M165">
        <v>845.90654</v>
      </c>
      <c r="N165">
        <v>988.94751</v>
      </c>
      <c r="P165">
        <v>1375951.5</v>
      </c>
      <c r="Q165">
        <v>-964</v>
      </c>
    </row>
    <row r="166" spans="1:17" ht="15">
      <c r="A166">
        <v>21</v>
      </c>
      <c r="B166">
        <f t="shared" si="4"/>
        <v>2.1</v>
      </c>
      <c r="C166">
        <v>118.03153</v>
      </c>
      <c r="D166">
        <v>73.58002</v>
      </c>
      <c r="E166">
        <v>148.77691</v>
      </c>
      <c r="F166">
        <v>75.19689</v>
      </c>
      <c r="G166">
        <v>293.32667</v>
      </c>
      <c r="H166">
        <v>4446933.04257</v>
      </c>
      <c r="I166">
        <v>4920418.23471</v>
      </c>
      <c r="J166">
        <v>377856</v>
      </c>
      <c r="K166">
        <v>6</v>
      </c>
      <c r="L166">
        <v>1940229</v>
      </c>
      <c r="M166">
        <v>848.45673</v>
      </c>
      <c r="N166">
        <v>985.89999</v>
      </c>
      <c r="P166">
        <v>1376647.125</v>
      </c>
      <c r="Q166">
        <v>-967</v>
      </c>
    </row>
    <row r="167" spans="1:17" ht="15">
      <c r="A167">
        <v>22</v>
      </c>
      <c r="B167">
        <f t="shared" si="4"/>
        <v>2.2</v>
      </c>
      <c r="C167">
        <v>117.95368</v>
      </c>
      <c r="D167">
        <v>73.4052</v>
      </c>
      <c r="E167">
        <v>149.45762</v>
      </c>
      <c r="F167">
        <v>76.05242</v>
      </c>
      <c r="G167">
        <v>293.0754</v>
      </c>
      <c r="H167">
        <v>4429068.33443</v>
      </c>
      <c r="I167">
        <v>4928244.79615</v>
      </c>
      <c r="J167">
        <v>378342</v>
      </c>
      <c r="K167">
        <v>6</v>
      </c>
      <c r="L167">
        <v>1939743</v>
      </c>
      <c r="M167">
        <v>853.06314</v>
      </c>
      <c r="N167">
        <v>989.57811</v>
      </c>
      <c r="P167">
        <v>1380022.625</v>
      </c>
      <c r="Q167">
        <v>-977</v>
      </c>
    </row>
    <row r="168" spans="1:17" ht="15">
      <c r="A168">
        <v>23</v>
      </c>
      <c r="B168">
        <f t="shared" si="4"/>
        <v>2.3</v>
      </c>
      <c r="C168">
        <v>117.86906</v>
      </c>
      <c r="D168">
        <v>73.4792</v>
      </c>
      <c r="E168">
        <v>148.83721</v>
      </c>
      <c r="F168">
        <v>75.358</v>
      </c>
      <c r="G168">
        <v>293.257</v>
      </c>
      <c r="H168">
        <v>4430249.93266</v>
      </c>
      <c r="I168">
        <v>4923147.03583</v>
      </c>
      <c r="J168">
        <v>378941</v>
      </c>
      <c r="K168">
        <v>6</v>
      </c>
      <c r="L168">
        <v>1939144</v>
      </c>
      <c r="M168">
        <v>853.96662</v>
      </c>
      <c r="N168">
        <v>987.69069</v>
      </c>
      <c r="P168">
        <v>1382925.875</v>
      </c>
      <c r="Q168">
        <v>-944</v>
      </c>
    </row>
    <row r="169" spans="1:17" ht="15">
      <c r="A169">
        <v>24</v>
      </c>
      <c r="B169">
        <f t="shared" si="4"/>
        <v>2.4</v>
      </c>
      <c r="C169">
        <v>117.8469</v>
      </c>
      <c r="D169">
        <v>72.59654</v>
      </c>
      <c r="E169">
        <v>148.69716</v>
      </c>
      <c r="F169">
        <v>76.10062</v>
      </c>
      <c r="G169">
        <v>293.47562</v>
      </c>
      <c r="H169">
        <v>4433227.11053</v>
      </c>
      <c r="I169">
        <v>4930403.84758</v>
      </c>
      <c r="J169">
        <v>379402</v>
      </c>
      <c r="K169">
        <v>3</v>
      </c>
      <c r="L169">
        <v>1938686</v>
      </c>
      <c r="M169">
        <v>854.55549</v>
      </c>
      <c r="N169">
        <v>987.40457</v>
      </c>
      <c r="P169">
        <v>1389605.25</v>
      </c>
      <c r="Q169">
        <v>-955</v>
      </c>
    </row>
    <row r="170" spans="1:17" ht="15">
      <c r="A170">
        <v>25</v>
      </c>
      <c r="B170">
        <f t="shared" si="4"/>
        <v>2.5</v>
      </c>
      <c r="C170">
        <v>117.87012</v>
      </c>
      <c r="D170">
        <v>72.86915</v>
      </c>
      <c r="E170">
        <v>148.9048</v>
      </c>
      <c r="F170">
        <v>76.03565</v>
      </c>
      <c r="G170">
        <v>292.56543</v>
      </c>
      <c r="H170">
        <v>4428162.83688</v>
      </c>
      <c r="I170">
        <v>4933882.31933</v>
      </c>
      <c r="J170">
        <v>379761</v>
      </c>
      <c r="K170">
        <v>0</v>
      </c>
      <c r="L170">
        <v>1938330</v>
      </c>
      <c r="M170">
        <v>856.30939</v>
      </c>
      <c r="N170">
        <v>985.12173</v>
      </c>
      <c r="P170">
        <v>1386583.625</v>
      </c>
      <c r="Q170">
        <v>-986</v>
      </c>
    </row>
    <row r="171" spans="1:17" ht="15">
      <c r="A171">
        <v>26</v>
      </c>
      <c r="B171">
        <f t="shared" si="4"/>
        <v>2.6</v>
      </c>
      <c r="C171">
        <v>117.85638</v>
      </c>
      <c r="D171">
        <v>73.16406</v>
      </c>
      <c r="E171">
        <v>148.74038</v>
      </c>
      <c r="F171">
        <v>75.57632</v>
      </c>
      <c r="G171">
        <v>293.12222</v>
      </c>
      <c r="H171">
        <v>4426953.39375</v>
      </c>
      <c r="I171">
        <v>4926055.7579</v>
      </c>
      <c r="J171">
        <v>380085</v>
      </c>
      <c r="K171">
        <v>0</v>
      </c>
      <c r="L171">
        <v>1938006</v>
      </c>
      <c r="M171">
        <v>857.29566</v>
      </c>
      <c r="N171">
        <v>983.78113</v>
      </c>
      <c r="P171">
        <v>1389784.875</v>
      </c>
      <c r="Q171">
        <v>-981</v>
      </c>
    </row>
    <row r="172" spans="1:17" ht="15">
      <c r="A172">
        <v>27</v>
      </c>
      <c r="B172">
        <f t="shared" si="4"/>
        <v>2.7</v>
      </c>
      <c r="C172">
        <v>117.86054</v>
      </c>
      <c r="D172">
        <v>71.91688</v>
      </c>
      <c r="E172">
        <v>148.99528</v>
      </c>
      <c r="F172">
        <v>77.0784</v>
      </c>
      <c r="G172">
        <v>293.4957</v>
      </c>
      <c r="H172">
        <v>4426030.54766</v>
      </c>
      <c r="I172">
        <v>4925545.98186</v>
      </c>
      <c r="J172">
        <v>380475</v>
      </c>
      <c r="K172">
        <v>0</v>
      </c>
      <c r="L172">
        <v>1937616</v>
      </c>
      <c r="M172">
        <v>858.25184</v>
      </c>
      <c r="N172">
        <v>983.96663</v>
      </c>
      <c r="P172">
        <v>1392465</v>
      </c>
      <c r="Q172">
        <v>-984</v>
      </c>
    </row>
    <row r="173" spans="1:17" ht="15">
      <c r="A173">
        <v>28</v>
      </c>
      <c r="B173">
        <f t="shared" si="4"/>
        <v>2.8</v>
      </c>
      <c r="C173">
        <v>117.83033</v>
      </c>
      <c r="D173">
        <v>70.89155</v>
      </c>
      <c r="E173">
        <v>148.31976</v>
      </c>
      <c r="F173">
        <v>77.42821</v>
      </c>
      <c r="G173">
        <v>293.25322</v>
      </c>
      <c r="H173">
        <v>4425182.59372</v>
      </c>
      <c r="I173">
        <v>4927345.19138</v>
      </c>
      <c r="J173">
        <v>381049</v>
      </c>
      <c r="K173">
        <v>6</v>
      </c>
      <c r="L173">
        <v>1937036</v>
      </c>
      <c r="M173">
        <v>859.80354</v>
      </c>
      <c r="N173">
        <v>982.80707</v>
      </c>
      <c r="P173">
        <v>1392957.5</v>
      </c>
      <c r="Q173">
        <v>-963</v>
      </c>
    </row>
    <row r="174" spans="1:17" ht="15">
      <c r="A174">
        <v>29</v>
      </c>
      <c r="B174">
        <f t="shared" si="4"/>
        <v>2.9</v>
      </c>
      <c r="C174">
        <v>117.80992</v>
      </c>
      <c r="D174">
        <v>71.06102</v>
      </c>
      <c r="E174">
        <v>148.65557</v>
      </c>
      <c r="F174">
        <v>77.59455</v>
      </c>
      <c r="G174">
        <v>293.20843</v>
      </c>
      <c r="H174">
        <v>4415277.18708</v>
      </c>
      <c r="I174">
        <v>4930523.79488</v>
      </c>
      <c r="J174">
        <v>381296</v>
      </c>
      <c r="K174">
        <v>3</v>
      </c>
      <c r="L174">
        <v>1936792</v>
      </c>
      <c r="M174">
        <v>862.20949</v>
      </c>
      <c r="N174">
        <v>981.93389</v>
      </c>
      <c r="P174">
        <v>1394054.625</v>
      </c>
      <c r="Q174">
        <v>-979</v>
      </c>
    </row>
    <row r="175" spans="1:17" ht="15">
      <c r="A175">
        <v>30</v>
      </c>
      <c r="B175">
        <f t="shared" si="4"/>
        <v>3</v>
      </c>
      <c r="C175">
        <v>117.78136</v>
      </c>
      <c r="D175">
        <v>73.40452</v>
      </c>
      <c r="E175">
        <v>148.69387</v>
      </c>
      <c r="F175">
        <v>75.28935</v>
      </c>
      <c r="G175">
        <v>293.23122</v>
      </c>
      <c r="H175">
        <v>4418494.43619</v>
      </c>
      <c r="I175">
        <v>4930044.00568</v>
      </c>
      <c r="J175">
        <v>381878</v>
      </c>
      <c r="K175">
        <v>3</v>
      </c>
      <c r="L175">
        <v>1936210</v>
      </c>
      <c r="M175">
        <v>862.87828</v>
      </c>
      <c r="N175">
        <v>982.34156</v>
      </c>
      <c r="P175">
        <v>1399730</v>
      </c>
      <c r="Q175">
        <v>-974</v>
      </c>
    </row>
    <row r="176" spans="3:9" ht="15">
      <c r="C176">
        <f>C175-C145</f>
        <v>1.9467500000000086</v>
      </c>
      <c r="D176">
        <f>D175-D145</f>
        <v>-8.920069999999996</v>
      </c>
      <c r="E176">
        <f>E175-E145</f>
        <v>6.202850000000012</v>
      </c>
      <c r="F176">
        <f>F175-F145</f>
        <v>-0.0008200000000044838</v>
      </c>
      <c r="G176">
        <f>G175-G145</f>
        <v>8.54349000000002</v>
      </c>
      <c r="H176">
        <f>H175/H145</f>
        <v>1.0554220605666593</v>
      </c>
      <c r="I176">
        <f>I175/I145</f>
        <v>1.0160057348733975</v>
      </c>
    </row>
    <row r="177" ht="15">
      <c r="Q177" s="2"/>
    </row>
    <row r="178" ht="15">
      <c r="Q178" s="2"/>
    </row>
    <row r="179" ht="15">
      <c r="A179" t="s">
        <v>0</v>
      </c>
    </row>
    <row r="180" ht="15">
      <c r="A180" t="s">
        <v>72</v>
      </c>
    </row>
    <row r="181" ht="15">
      <c r="A181" t="s">
        <v>0</v>
      </c>
    </row>
    <row r="182" spans="14:17" ht="15">
      <c r="N182" t="s">
        <v>62</v>
      </c>
      <c r="Q182" s="2"/>
    </row>
    <row r="183" spans="1:19" ht="15">
      <c r="A183" s="10" t="s">
        <v>1</v>
      </c>
      <c r="B183" t="s">
        <v>9</v>
      </c>
      <c r="C183" t="s">
        <v>31</v>
      </c>
      <c r="D183" t="s">
        <v>32</v>
      </c>
      <c r="E183" t="s">
        <v>33</v>
      </c>
      <c r="F183" s="10" t="s">
        <v>5</v>
      </c>
      <c r="G183" t="s">
        <v>73</v>
      </c>
      <c r="H183" t="s">
        <v>28</v>
      </c>
      <c r="I183" t="s">
        <v>29</v>
      </c>
      <c r="J183" t="s">
        <v>6</v>
      </c>
      <c r="K183" t="s">
        <v>7</v>
      </c>
      <c r="L183" t="s">
        <v>11</v>
      </c>
      <c r="M183" t="s">
        <v>12</v>
      </c>
      <c r="N183" t="s">
        <v>8</v>
      </c>
      <c r="P183" t="s">
        <v>16</v>
      </c>
      <c r="Q183" t="s">
        <v>58</v>
      </c>
      <c r="R183" t="s">
        <v>56</v>
      </c>
      <c r="S183" t="s">
        <v>57</v>
      </c>
    </row>
    <row r="184" spans="1:19" ht="15">
      <c r="A184">
        <v>0</v>
      </c>
      <c r="B184">
        <f aca="true" t="shared" si="5" ref="B184:B214">A184/10</f>
        <v>0</v>
      </c>
      <c r="C184">
        <v>115.83461</v>
      </c>
      <c r="D184">
        <v>80.98294</v>
      </c>
      <c r="E184">
        <v>143.6234</v>
      </c>
      <c r="F184">
        <v>62.64046</v>
      </c>
      <c r="G184">
        <v>284.68773</v>
      </c>
      <c r="H184">
        <v>3996316.18598</v>
      </c>
      <c r="I184">
        <v>4829588.14055</v>
      </c>
      <c r="J184">
        <v>345080</v>
      </c>
      <c r="K184">
        <v>0</v>
      </c>
      <c r="L184">
        <v>1966513</v>
      </c>
      <c r="M184">
        <v>861.76404</v>
      </c>
      <c r="N184">
        <v>911.38957</v>
      </c>
      <c r="P184">
        <v>1225135.625</v>
      </c>
      <c r="Q184">
        <f>R184+S184</f>
        <v>-91</v>
      </c>
      <c r="R184">
        <v>0</v>
      </c>
      <c r="S184">
        <v>-91</v>
      </c>
    </row>
    <row r="185" spans="1:19" ht="15">
      <c r="A185">
        <v>1</v>
      </c>
      <c r="B185">
        <f t="shared" si="5"/>
        <v>0.1</v>
      </c>
      <c r="C185">
        <v>115.17196</v>
      </c>
      <c r="D185">
        <v>78.58975</v>
      </c>
      <c r="E185">
        <v>143.80915</v>
      </c>
      <c r="F185">
        <v>65.21941</v>
      </c>
      <c r="G185">
        <v>286.00791</v>
      </c>
      <c r="H185">
        <v>3996226.29286</v>
      </c>
      <c r="I185">
        <v>4829558.15372</v>
      </c>
      <c r="J185">
        <v>353197</v>
      </c>
      <c r="K185">
        <v>6</v>
      </c>
      <c r="L185">
        <v>1958390</v>
      </c>
      <c r="M185">
        <v>882.8501</v>
      </c>
      <c r="N185">
        <v>989.25963</v>
      </c>
      <c r="P185">
        <v>1197983.625</v>
      </c>
      <c r="Q185">
        <f aca="true" t="shared" si="6" ref="Q185:Q214">R185+S185</f>
        <v>-487</v>
      </c>
      <c r="R185">
        <v>22</v>
      </c>
      <c r="S185">
        <v>-509</v>
      </c>
    </row>
    <row r="186" spans="1:19" ht="15">
      <c r="A186">
        <v>2</v>
      </c>
      <c r="B186">
        <f t="shared" si="5"/>
        <v>0.2</v>
      </c>
      <c r="C186">
        <v>116.0141</v>
      </c>
      <c r="D186">
        <v>77.9637</v>
      </c>
      <c r="E186">
        <v>145.03946</v>
      </c>
      <c r="F186">
        <v>67.07574</v>
      </c>
      <c r="G186">
        <v>287.07702</v>
      </c>
      <c r="H186">
        <v>4122053.46705</v>
      </c>
      <c r="I186">
        <v>4853607.58769</v>
      </c>
      <c r="J186">
        <v>356301</v>
      </c>
      <c r="K186">
        <v>0</v>
      </c>
      <c r="L186">
        <v>1955292</v>
      </c>
      <c r="M186">
        <v>863.38174</v>
      </c>
      <c r="N186">
        <v>987.2108</v>
      </c>
      <c r="P186">
        <v>1247267.375</v>
      </c>
      <c r="Q186">
        <f t="shared" si="6"/>
        <v>-631</v>
      </c>
      <c r="R186">
        <v>30</v>
      </c>
      <c r="S186">
        <v>-661</v>
      </c>
    </row>
    <row r="187" spans="1:19" ht="15">
      <c r="A187">
        <v>3</v>
      </c>
      <c r="B187">
        <f t="shared" si="5"/>
        <v>0.3</v>
      </c>
      <c r="C187">
        <v>116.48774</v>
      </c>
      <c r="D187">
        <v>79.01381</v>
      </c>
      <c r="E187">
        <v>144.94493</v>
      </c>
      <c r="F187">
        <v>65.93113</v>
      </c>
      <c r="G187">
        <v>286.72374</v>
      </c>
      <c r="H187">
        <v>4195129.98507</v>
      </c>
      <c r="I187">
        <v>4868061.23755</v>
      </c>
      <c r="J187">
        <v>358735</v>
      </c>
      <c r="K187">
        <v>3</v>
      </c>
      <c r="L187">
        <v>1952855</v>
      </c>
      <c r="M187">
        <v>854.2802</v>
      </c>
      <c r="N187">
        <v>989.23034</v>
      </c>
      <c r="P187">
        <v>1283770.125</v>
      </c>
      <c r="Q187">
        <f t="shared" si="6"/>
        <v>-702</v>
      </c>
      <c r="R187">
        <v>36</v>
      </c>
      <c r="S187">
        <v>-738</v>
      </c>
    </row>
    <row r="188" spans="1:19" ht="15">
      <c r="A188">
        <v>4</v>
      </c>
      <c r="B188">
        <f t="shared" si="5"/>
        <v>0.4</v>
      </c>
      <c r="C188">
        <v>116.67689</v>
      </c>
      <c r="D188">
        <v>78.21054</v>
      </c>
      <c r="E188">
        <v>145.78173</v>
      </c>
      <c r="F188">
        <v>67.57122</v>
      </c>
      <c r="G188">
        <v>288.55431</v>
      </c>
      <c r="H188">
        <v>4225681.79296</v>
      </c>
      <c r="I188">
        <v>4874148.5631</v>
      </c>
      <c r="J188">
        <v>360415</v>
      </c>
      <c r="K188">
        <v>3</v>
      </c>
      <c r="L188">
        <v>1951175</v>
      </c>
      <c r="M188">
        <v>852.02115</v>
      </c>
      <c r="N188">
        <v>990.28007</v>
      </c>
      <c r="P188">
        <v>1308588.25</v>
      </c>
      <c r="Q188">
        <f t="shared" si="6"/>
        <v>-771</v>
      </c>
      <c r="R188">
        <v>38</v>
      </c>
      <c r="S188">
        <v>-809</v>
      </c>
    </row>
    <row r="189" spans="1:19" ht="15">
      <c r="A189">
        <v>5</v>
      </c>
      <c r="B189">
        <f t="shared" si="5"/>
        <v>0.5</v>
      </c>
      <c r="C189">
        <v>116.7844</v>
      </c>
      <c r="D189">
        <v>77.88435</v>
      </c>
      <c r="E189">
        <v>146.12292</v>
      </c>
      <c r="F189">
        <v>68.23856</v>
      </c>
      <c r="G189">
        <v>289.16516</v>
      </c>
      <c r="H189">
        <v>4240143.28858</v>
      </c>
      <c r="I189">
        <v>4881585.2958</v>
      </c>
      <c r="J189">
        <v>361881</v>
      </c>
      <c r="K189">
        <v>0</v>
      </c>
      <c r="L189">
        <v>1949712</v>
      </c>
      <c r="M189">
        <v>852.52384</v>
      </c>
      <c r="N189">
        <v>989.37047</v>
      </c>
      <c r="P189">
        <v>1327883.75</v>
      </c>
      <c r="Q189">
        <f t="shared" si="6"/>
        <v>-819</v>
      </c>
      <c r="R189">
        <v>30</v>
      </c>
      <c r="S189">
        <v>-849</v>
      </c>
    </row>
    <row r="190" spans="1:19" ht="15">
      <c r="A190">
        <v>6</v>
      </c>
      <c r="B190">
        <f t="shared" si="5"/>
        <v>0.6</v>
      </c>
      <c r="C190">
        <v>116.85657</v>
      </c>
      <c r="D190">
        <v>77.78639</v>
      </c>
      <c r="E190">
        <v>145.75104</v>
      </c>
      <c r="F190">
        <v>67.96467</v>
      </c>
      <c r="G190">
        <v>289.85926</v>
      </c>
      <c r="H190">
        <v>4253605.57649</v>
      </c>
      <c r="I190">
        <v>4890761.26439</v>
      </c>
      <c r="J190">
        <v>363183</v>
      </c>
      <c r="K190">
        <v>0</v>
      </c>
      <c r="L190">
        <v>1948410</v>
      </c>
      <c r="M190">
        <v>852.83707</v>
      </c>
      <c r="N190">
        <v>989.44465</v>
      </c>
      <c r="P190">
        <v>1345200.375</v>
      </c>
      <c r="Q190">
        <f t="shared" si="6"/>
        <v>-827</v>
      </c>
      <c r="R190">
        <v>37</v>
      </c>
      <c r="S190">
        <v>-864</v>
      </c>
    </row>
    <row r="191" spans="1:19" ht="15">
      <c r="A191">
        <v>7</v>
      </c>
      <c r="B191">
        <f t="shared" si="5"/>
        <v>0.7</v>
      </c>
      <c r="C191">
        <v>116.95742</v>
      </c>
      <c r="D191">
        <v>77.41218</v>
      </c>
      <c r="E191">
        <v>146.11512</v>
      </c>
      <c r="F191">
        <v>68.70292</v>
      </c>
      <c r="G191">
        <v>289.54695</v>
      </c>
      <c r="H191">
        <v>4268487.54511</v>
      </c>
      <c r="I191">
        <v>4888212.38422</v>
      </c>
      <c r="J191">
        <v>364074</v>
      </c>
      <c r="K191">
        <v>0</v>
      </c>
      <c r="L191">
        <v>1947519</v>
      </c>
      <c r="M191">
        <v>851.93939</v>
      </c>
      <c r="N191">
        <v>989.70581</v>
      </c>
      <c r="P191">
        <v>1352028.875</v>
      </c>
      <c r="Q191">
        <f t="shared" si="6"/>
        <v>-885</v>
      </c>
      <c r="R191">
        <v>40</v>
      </c>
      <c r="S191">
        <v>-925</v>
      </c>
    </row>
    <row r="192" spans="1:19" ht="15">
      <c r="A192">
        <v>8</v>
      </c>
      <c r="B192">
        <f t="shared" si="5"/>
        <v>0.8</v>
      </c>
      <c r="C192">
        <v>117.04144</v>
      </c>
      <c r="D192">
        <v>77.3413</v>
      </c>
      <c r="E192">
        <v>146.17814</v>
      </c>
      <c r="F192">
        <v>68.83682</v>
      </c>
      <c r="G192">
        <v>289.72556</v>
      </c>
      <c r="H192">
        <v>4279609.67014</v>
      </c>
      <c r="I192">
        <v>4898347.93122</v>
      </c>
      <c r="J192">
        <v>365283</v>
      </c>
      <c r="K192">
        <v>0</v>
      </c>
      <c r="L192">
        <v>1946310</v>
      </c>
      <c r="M192">
        <v>852.5017</v>
      </c>
      <c r="N192">
        <v>990.29199</v>
      </c>
      <c r="P192">
        <v>1366279.375</v>
      </c>
      <c r="Q192">
        <f t="shared" si="6"/>
        <v>-897</v>
      </c>
      <c r="R192">
        <v>45</v>
      </c>
      <c r="S192">
        <v>-942</v>
      </c>
    </row>
    <row r="193" spans="1:19" ht="15">
      <c r="A193">
        <v>9</v>
      </c>
      <c r="B193">
        <f t="shared" si="5"/>
        <v>0.9</v>
      </c>
      <c r="C193">
        <v>116.98071</v>
      </c>
      <c r="D193">
        <v>76.89618</v>
      </c>
      <c r="E193">
        <v>146.46942</v>
      </c>
      <c r="F193">
        <v>69.57323</v>
      </c>
      <c r="G193">
        <v>289.71989</v>
      </c>
      <c r="H193">
        <v>4272170.92462</v>
      </c>
      <c r="I193">
        <v>4901946.35026</v>
      </c>
      <c r="J193">
        <v>366143</v>
      </c>
      <c r="K193">
        <v>3</v>
      </c>
      <c r="L193">
        <v>1945447</v>
      </c>
      <c r="M193">
        <v>856.07117</v>
      </c>
      <c r="N193">
        <v>990.5437</v>
      </c>
      <c r="P193">
        <v>1372412</v>
      </c>
      <c r="Q193">
        <f t="shared" si="6"/>
        <v>-919</v>
      </c>
      <c r="R193">
        <v>48</v>
      </c>
      <c r="S193">
        <v>-967</v>
      </c>
    </row>
    <row r="194" spans="1:19" ht="15">
      <c r="A194">
        <v>10</v>
      </c>
      <c r="B194">
        <f t="shared" si="5"/>
        <v>1</v>
      </c>
      <c r="C194">
        <v>116.96648</v>
      </c>
      <c r="D194">
        <v>77.06525</v>
      </c>
      <c r="E194">
        <v>146.68811</v>
      </c>
      <c r="F194">
        <v>69.62285</v>
      </c>
      <c r="G194">
        <v>291.06933</v>
      </c>
      <c r="H194">
        <v>4277202.64889</v>
      </c>
      <c r="I194">
        <v>4901076.73232</v>
      </c>
      <c r="J194">
        <v>367026</v>
      </c>
      <c r="K194">
        <v>6</v>
      </c>
      <c r="L194">
        <v>1944561</v>
      </c>
      <c r="M194">
        <v>857.0917</v>
      </c>
      <c r="N194">
        <v>988.55124</v>
      </c>
      <c r="P194">
        <v>1384285.375</v>
      </c>
      <c r="Q194">
        <f t="shared" si="6"/>
        <v>-920</v>
      </c>
      <c r="R194">
        <v>51</v>
      </c>
      <c r="S194">
        <v>-971</v>
      </c>
    </row>
    <row r="195" spans="1:19" ht="15">
      <c r="A195">
        <v>11</v>
      </c>
      <c r="B195">
        <f t="shared" si="5"/>
        <v>1.1</v>
      </c>
      <c r="C195">
        <v>116.97385</v>
      </c>
      <c r="D195">
        <v>76.49968</v>
      </c>
      <c r="E195">
        <v>146.74792</v>
      </c>
      <c r="F195">
        <v>70.24826</v>
      </c>
      <c r="G195">
        <v>290.54087</v>
      </c>
      <c r="H195">
        <v>4270116.86264</v>
      </c>
      <c r="I195">
        <v>4903265.77059</v>
      </c>
      <c r="J195">
        <v>368074</v>
      </c>
      <c r="K195">
        <v>0</v>
      </c>
      <c r="L195">
        <v>1943519</v>
      </c>
      <c r="M195">
        <v>860.8836</v>
      </c>
      <c r="N195">
        <v>987.38708</v>
      </c>
      <c r="P195">
        <v>1391629</v>
      </c>
      <c r="Q195">
        <f t="shared" si="6"/>
        <v>-941</v>
      </c>
      <c r="R195">
        <v>55</v>
      </c>
      <c r="S195">
        <v>-996</v>
      </c>
    </row>
    <row r="196" spans="1:19" ht="15">
      <c r="A196">
        <v>12</v>
      </c>
      <c r="B196">
        <f t="shared" si="5"/>
        <v>1.2</v>
      </c>
      <c r="C196">
        <v>116.96288</v>
      </c>
      <c r="D196">
        <v>77.09221</v>
      </c>
      <c r="E196">
        <v>147.00906</v>
      </c>
      <c r="F196">
        <v>69.91686</v>
      </c>
      <c r="G196">
        <v>290.49832</v>
      </c>
      <c r="H196">
        <v>4271856.22921</v>
      </c>
      <c r="I196">
        <v>4903625.61249</v>
      </c>
      <c r="J196">
        <v>368446</v>
      </c>
      <c r="K196">
        <v>6</v>
      </c>
      <c r="L196">
        <v>1943141</v>
      </c>
      <c r="M196">
        <v>861.26742</v>
      </c>
      <c r="N196">
        <v>989.58213</v>
      </c>
      <c r="P196">
        <v>1399700.375</v>
      </c>
      <c r="Q196">
        <f t="shared" si="6"/>
        <v>-950</v>
      </c>
      <c r="R196">
        <v>47</v>
      </c>
      <c r="S196">
        <v>-997</v>
      </c>
    </row>
    <row r="197" spans="1:19" ht="15">
      <c r="A197">
        <v>13</v>
      </c>
      <c r="B197">
        <f t="shared" si="5"/>
        <v>1.3</v>
      </c>
      <c r="C197">
        <v>116.94473</v>
      </c>
      <c r="D197">
        <v>76.308</v>
      </c>
      <c r="E197">
        <v>147.54555</v>
      </c>
      <c r="F197">
        <v>71.23755</v>
      </c>
      <c r="G197">
        <v>290.14356</v>
      </c>
      <c r="H197">
        <v>4269879.08082</v>
      </c>
      <c r="I197">
        <v>4910342.66138</v>
      </c>
      <c r="J197">
        <v>369161</v>
      </c>
      <c r="K197">
        <v>0</v>
      </c>
      <c r="L197">
        <v>1942432</v>
      </c>
      <c r="M197">
        <v>863.38076</v>
      </c>
      <c r="N197">
        <v>990.92103</v>
      </c>
      <c r="P197">
        <v>1404488.75</v>
      </c>
      <c r="Q197">
        <f t="shared" si="6"/>
        <v>-942</v>
      </c>
      <c r="R197">
        <v>46</v>
      </c>
      <c r="S197">
        <v>-988</v>
      </c>
    </row>
    <row r="198" spans="1:19" ht="15">
      <c r="A198">
        <v>14</v>
      </c>
      <c r="B198">
        <f t="shared" si="5"/>
        <v>1.4</v>
      </c>
      <c r="C198">
        <v>116.9715</v>
      </c>
      <c r="D198">
        <v>76.46508</v>
      </c>
      <c r="E198">
        <v>147.09962</v>
      </c>
      <c r="F198">
        <v>70.6345</v>
      </c>
      <c r="G198">
        <v>290.63301</v>
      </c>
      <c r="H198">
        <v>4273515.35892</v>
      </c>
      <c r="I198">
        <v>4915230.51393</v>
      </c>
      <c r="J198">
        <v>369885</v>
      </c>
      <c r="K198">
        <v>0</v>
      </c>
      <c r="L198">
        <v>1941708</v>
      </c>
      <c r="M198">
        <v>864.41514</v>
      </c>
      <c r="N198">
        <v>989.36615</v>
      </c>
      <c r="P198">
        <v>1409647.625</v>
      </c>
      <c r="Q198">
        <f t="shared" si="6"/>
        <v>-968</v>
      </c>
      <c r="R198">
        <v>50</v>
      </c>
      <c r="S198">
        <v>-1018</v>
      </c>
    </row>
    <row r="199" spans="1:19" ht="15">
      <c r="A199">
        <v>15</v>
      </c>
      <c r="B199">
        <f t="shared" si="5"/>
        <v>1.5</v>
      </c>
      <c r="C199">
        <v>116.99669</v>
      </c>
      <c r="D199">
        <v>76.34293</v>
      </c>
      <c r="E199">
        <v>147.42577</v>
      </c>
      <c r="F199">
        <v>71.08287</v>
      </c>
      <c r="G199">
        <v>290.09055</v>
      </c>
      <c r="H199">
        <v>4275319.68724</v>
      </c>
      <c r="I199">
        <v>4916639.89471</v>
      </c>
      <c r="J199">
        <v>370497</v>
      </c>
      <c r="K199">
        <v>3</v>
      </c>
      <c r="L199">
        <v>1941093</v>
      </c>
      <c r="M199">
        <v>865.51273</v>
      </c>
      <c r="N199">
        <v>989.35945</v>
      </c>
      <c r="P199">
        <v>1416395.25</v>
      </c>
      <c r="Q199">
        <f t="shared" si="6"/>
        <v>-961</v>
      </c>
      <c r="R199">
        <v>50</v>
      </c>
      <c r="S199">
        <v>-1011</v>
      </c>
    </row>
    <row r="200" spans="1:19" ht="15">
      <c r="A200">
        <v>16</v>
      </c>
      <c r="B200">
        <f t="shared" si="5"/>
        <v>1.6</v>
      </c>
      <c r="C200">
        <v>117.02061</v>
      </c>
      <c r="D200">
        <v>76.48839</v>
      </c>
      <c r="E200">
        <v>146.98039</v>
      </c>
      <c r="F200">
        <v>70.49201</v>
      </c>
      <c r="G200">
        <v>290.70331</v>
      </c>
      <c r="H200">
        <v>4273621.39245</v>
      </c>
      <c r="I200">
        <v>4923956.68011</v>
      </c>
      <c r="J200">
        <v>371111</v>
      </c>
      <c r="K200">
        <v>0</v>
      </c>
      <c r="L200">
        <v>1940482</v>
      </c>
      <c r="M200">
        <v>867.25054</v>
      </c>
      <c r="N200">
        <v>988.799</v>
      </c>
      <c r="P200">
        <v>1422448</v>
      </c>
      <c r="Q200">
        <f t="shared" si="6"/>
        <v>-969</v>
      </c>
      <c r="R200">
        <v>56</v>
      </c>
      <c r="S200">
        <v>-1025</v>
      </c>
    </row>
    <row r="201" spans="1:19" ht="15">
      <c r="A201">
        <v>17</v>
      </c>
      <c r="B201">
        <f t="shared" si="5"/>
        <v>1.7</v>
      </c>
      <c r="C201">
        <v>117.04903</v>
      </c>
      <c r="D201">
        <v>76.20601</v>
      </c>
      <c r="E201">
        <v>147.16998</v>
      </c>
      <c r="F201">
        <v>70.96398</v>
      </c>
      <c r="G201">
        <v>290.68316</v>
      </c>
      <c r="H201">
        <v>4284101.28917</v>
      </c>
      <c r="I201">
        <v>4915710.30313</v>
      </c>
      <c r="J201">
        <v>371496</v>
      </c>
      <c r="K201">
        <v>0</v>
      </c>
      <c r="L201">
        <v>1940097</v>
      </c>
      <c r="M201">
        <v>865.89542</v>
      </c>
      <c r="N201">
        <v>986.07604</v>
      </c>
      <c r="P201">
        <v>1426119.875</v>
      </c>
      <c r="Q201">
        <f t="shared" si="6"/>
        <v>-964</v>
      </c>
      <c r="R201">
        <v>59</v>
      </c>
      <c r="S201">
        <v>-1023</v>
      </c>
    </row>
    <row r="202" spans="1:19" ht="15">
      <c r="A202">
        <v>18</v>
      </c>
      <c r="B202">
        <f t="shared" si="5"/>
        <v>1.8</v>
      </c>
      <c r="C202">
        <v>117.04102</v>
      </c>
      <c r="D202">
        <v>75.82674</v>
      </c>
      <c r="E202">
        <v>146.74485</v>
      </c>
      <c r="F202">
        <v>70.91806</v>
      </c>
      <c r="G202">
        <v>290.4244</v>
      </c>
      <c r="H202">
        <v>4285555.00889</v>
      </c>
      <c r="I202">
        <v>4916010.17138</v>
      </c>
      <c r="J202">
        <v>371895</v>
      </c>
      <c r="K202">
        <v>6</v>
      </c>
      <c r="L202">
        <v>1939692</v>
      </c>
      <c r="M202">
        <v>866.63468</v>
      </c>
      <c r="N202">
        <v>985.78682</v>
      </c>
      <c r="P202">
        <v>1430208.375</v>
      </c>
      <c r="Q202">
        <f t="shared" si="6"/>
        <v>-955</v>
      </c>
      <c r="R202">
        <v>63</v>
      </c>
      <c r="S202">
        <v>-1018</v>
      </c>
    </row>
    <row r="203" spans="1:19" ht="15">
      <c r="A203">
        <v>19</v>
      </c>
      <c r="B203">
        <f t="shared" si="5"/>
        <v>1.9</v>
      </c>
      <c r="C203">
        <v>117.02135</v>
      </c>
      <c r="D203">
        <v>75.7502</v>
      </c>
      <c r="E203">
        <v>146.78808</v>
      </c>
      <c r="F203">
        <v>71.03785</v>
      </c>
      <c r="G203">
        <v>290.31462</v>
      </c>
      <c r="H203">
        <v>4281836.73331</v>
      </c>
      <c r="I203">
        <v>4915140.55344</v>
      </c>
      <c r="J203">
        <v>372278</v>
      </c>
      <c r="K203">
        <v>3</v>
      </c>
      <c r="L203">
        <v>1939312</v>
      </c>
      <c r="M203">
        <v>868.21721</v>
      </c>
      <c r="N203">
        <v>988.17187</v>
      </c>
      <c r="P203">
        <v>1430051.5</v>
      </c>
      <c r="Q203">
        <f t="shared" si="6"/>
        <v>-993</v>
      </c>
      <c r="R203">
        <v>54</v>
      </c>
      <c r="S203">
        <v>-1047</v>
      </c>
    </row>
    <row r="204" spans="1:19" ht="15">
      <c r="A204">
        <v>20</v>
      </c>
      <c r="B204">
        <f t="shared" si="5"/>
        <v>2</v>
      </c>
      <c r="C204">
        <v>117.03879</v>
      </c>
      <c r="D204">
        <v>76.27692</v>
      </c>
      <c r="E204">
        <v>147.10392</v>
      </c>
      <c r="F204">
        <v>70.827</v>
      </c>
      <c r="G204">
        <v>290.48056</v>
      </c>
      <c r="H204">
        <v>4281419.42786</v>
      </c>
      <c r="I204">
        <v>4922727.22028</v>
      </c>
      <c r="J204">
        <v>372554</v>
      </c>
      <c r="K204">
        <v>3</v>
      </c>
      <c r="L204">
        <v>1939036</v>
      </c>
      <c r="M204">
        <v>868.89816</v>
      </c>
      <c r="N204">
        <v>986.92617</v>
      </c>
      <c r="P204">
        <v>1436302.5</v>
      </c>
      <c r="Q204">
        <f t="shared" si="6"/>
        <v>-986</v>
      </c>
      <c r="R204">
        <v>57</v>
      </c>
      <c r="S204">
        <v>-1043</v>
      </c>
    </row>
    <row r="205" spans="1:19" ht="15">
      <c r="A205">
        <v>21</v>
      </c>
      <c r="B205">
        <f t="shared" si="5"/>
        <v>2.1</v>
      </c>
      <c r="C205">
        <v>116.99765</v>
      </c>
      <c r="D205">
        <v>76.02372</v>
      </c>
      <c r="E205">
        <v>147.08346</v>
      </c>
      <c r="F205">
        <v>71.05973</v>
      </c>
      <c r="G205">
        <v>290.10535</v>
      </c>
      <c r="H205">
        <v>4278613.7442</v>
      </c>
      <c r="I205">
        <v>4921707.66821</v>
      </c>
      <c r="J205">
        <v>373156</v>
      </c>
      <c r="K205">
        <v>3</v>
      </c>
      <c r="L205">
        <v>1938434</v>
      </c>
      <c r="M205">
        <v>870.74493</v>
      </c>
      <c r="N205">
        <v>986.76398</v>
      </c>
      <c r="P205">
        <v>1437608.125</v>
      </c>
      <c r="Q205">
        <f t="shared" si="6"/>
        <v>-964</v>
      </c>
      <c r="R205">
        <v>53</v>
      </c>
      <c r="S205">
        <v>-1017</v>
      </c>
    </row>
    <row r="206" spans="1:19" ht="15">
      <c r="A206">
        <v>22</v>
      </c>
      <c r="B206">
        <f t="shared" si="5"/>
        <v>2.2</v>
      </c>
      <c r="C206">
        <v>117.05032</v>
      </c>
      <c r="D206">
        <v>75.35727</v>
      </c>
      <c r="E206">
        <v>147.22582</v>
      </c>
      <c r="F206">
        <v>71.86856</v>
      </c>
      <c r="G206">
        <v>290.54872</v>
      </c>
      <c r="H206">
        <v>4285721.28455</v>
      </c>
      <c r="I206">
        <v>4925755.88965</v>
      </c>
      <c r="J206">
        <v>373738</v>
      </c>
      <c r="K206">
        <v>0</v>
      </c>
      <c r="L206">
        <v>1937855</v>
      </c>
      <c r="M206">
        <v>870.73057</v>
      </c>
      <c r="N206">
        <v>984.88297</v>
      </c>
      <c r="P206">
        <v>1443958</v>
      </c>
      <c r="Q206">
        <f t="shared" si="6"/>
        <v>-967</v>
      </c>
      <c r="R206">
        <v>59</v>
      </c>
      <c r="S206">
        <v>-1026</v>
      </c>
    </row>
    <row r="207" spans="1:19" ht="15">
      <c r="A207">
        <v>23</v>
      </c>
      <c r="B207">
        <f t="shared" si="5"/>
        <v>2.3</v>
      </c>
      <c r="C207">
        <v>116.99283</v>
      </c>
      <c r="D207">
        <v>75.38638</v>
      </c>
      <c r="E207">
        <v>147.20258</v>
      </c>
      <c r="F207">
        <v>71.81618</v>
      </c>
      <c r="G207">
        <v>291.15925</v>
      </c>
      <c r="H207">
        <v>4278339.26019</v>
      </c>
      <c r="I207">
        <v>4917479.52583</v>
      </c>
      <c r="J207">
        <v>373946</v>
      </c>
      <c r="K207">
        <v>3</v>
      </c>
      <c r="L207">
        <v>1937644</v>
      </c>
      <c r="M207">
        <v>872.72747</v>
      </c>
      <c r="N207">
        <v>981.70127</v>
      </c>
      <c r="P207">
        <v>1443742.625</v>
      </c>
      <c r="Q207">
        <f t="shared" si="6"/>
        <v>-973</v>
      </c>
      <c r="R207">
        <v>58</v>
      </c>
      <c r="S207">
        <v>-1031</v>
      </c>
    </row>
    <row r="208" spans="1:19" ht="15">
      <c r="A208">
        <v>24</v>
      </c>
      <c r="B208">
        <f t="shared" si="5"/>
        <v>2.4</v>
      </c>
      <c r="C208">
        <v>117.03264</v>
      </c>
      <c r="D208">
        <v>75.71893</v>
      </c>
      <c r="E208">
        <v>147.32162</v>
      </c>
      <c r="F208">
        <v>71.60267</v>
      </c>
      <c r="G208">
        <v>290.47406</v>
      </c>
      <c r="H208">
        <v>4286132.72895</v>
      </c>
      <c r="I208">
        <v>4927884.95425</v>
      </c>
      <c r="J208">
        <v>374495</v>
      </c>
      <c r="K208">
        <v>3</v>
      </c>
      <c r="L208">
        <v>1937095</v>
      </c>
      <c r="M208">
        <v>872.52243</v>
      </c>
      <c r="N208">
        <v>978.92421</v>
      </c>
      <c r="P208">
        <v>1447818.125</v>
      </c>
      <c r="Q208">
        <f t="shared" si="6"/>
        <v>-944</v>
      </c>
      <c r="R208">
        <v>63</v>
      </c>
      <c r="S208">
        <v>-1007</v>
      </c>
    </row>
    <row r="209" spans="1:19" ht="15">
      <c r="A209">
        <v>25</v>
      </c>
      <c r="B209">
        <f t="shared" si="5"/>
        <v>2.5</v>
      </c>
      <c r="C209">
        <v>117.1081</v>
      </c>
      <c r="D209">
        <v>75.66713</v>
      </c>
      <c r="E209">
        <v>147.45263</v>
      </c>
      <c r="F209">
        <v>71.78549</v>
      </c>
      <c r="G209">
        <v>290.64805</v>
      </c>
      <c r="H209">
        <v>4299844.9303</v>
      </c>
      <c r="I209">
        <v>4925995.78425</v>
      </c>
      <c r="J209">
        <v>374646</v>
      </c>
      <c r="K209">
        <v>3</v>
      </c>
      <c r="L209">
        <v>1936944</v>
      </c>
      <c r="M209">
        <v>869.89716</v>
      </c>
      <c r="N209">
        <v>976.45203</v>
      </c>
      <c r="P209">
        <v>1455348.625</v>
      </c>
      <c r="Q209">
        <f t="shared" si="6"/>
        <v>-977</v>
      </c>
      <c r="R209">
        <v>60</v>
      </c>
      <c r="S209">
        <v>-1037</v>
      </c>
    </row>
    <row r="210" spans="1:19" ht="15">
      <c r="A210">
        <v>26</v>
      </c>
      <c r="B210">
        <f t="shared" si="5"/>
        <v>2.6</v>
      </c>
      <c r="C210">
        <v>117.09128</v>
      </c>
      <c r="D210">
        <v>75.03007</v>
      </c>
      <c r="E210">
        <v>147.02006</v>
      </c>
      <c r="F210">
        <v>71.98998</v>
      </c>
      <c r="G210">
        <v>291.43939</v>
      </c>
      <c r="H210">
        <v>4298175.5991</v>
      </c>
      <c r="I210">
        <v>4921617.70773</v>
      </c>
      <c r="J210">
        <v>375073</v>
      </c>
      <c r="K210">
        <v>3</v>
      </c>
      <c r="L210">
        <v>1936517</v>
      </c>
      <c r="M210">
        <v>871.25849</v>
      </c>
      <c r="N210">
        <v>975.46767</v>
      </c>
      <c r="P210">
        <v>1457089.875</v>
      </c>
      <c r="Q210">
        <f t="shared" si="6"/>
        <v>-972</v>
      </c>
      <c r="R210">
        <v>64</v>
      </c>
      <c r="S210">
        <v>-1036</v>
      </c>
    </row>
    <row r="211" spans="1:19" ht="15">
      <c r="A211">
        <v>27</v>
      </c>
      <c r="B211">
        <f t="shared" si="5"/>
        <v>2.7</v>
      </c>
      <c r="C211">
        <v>117.10746</v>
      </c>
      <c r="D211">
        <v>74.96235</v>
      </c>
      <c r="E211">
        <v>147.00896</v>
      </c>
      <c r="F211">
        <v>72.04661</v>
      </c>
      <c r="G211">
        <v>290.63804</v>
      </c>
      <c r="H211">
        <v>4297590.56874</v>
      </c>
      <c r="I211">
        <v>4929744.13742</v>
      </c>
      <c r="J211">
        <v>375483</v>
      </c>
      <c r="K211">
        <v>0</v>
      </c>
      <c r="L211">
        <v>1936110</v>
      </c>
      <c r="M211">
        <v>872.19715</v>
      </c>
      <c r="N211">
        <v>977.67402</v>
      </c>
      <c r="P211">
        <v>1463670.5</v>
      </c>
      <c r="Q211">
        <f t="shared" si="6"/>
        <v>-978</v>
      </c>
      <c r="R211">
        <v>66</v>
      </c>
      <c r="S211">
        <v>-1044</v>
      </c>
    </row>
    <row r="212" spans="1:19" ht="15">
      <c r="A212">
        <v>28</v>
      </c>
      <c r="B212">
        <f t="shared" si="5"/>
        <v>2.8</v>
      </c>
      <c r="C212">
        <v>117.11124</v>
      </c>
      <c r="D212">
        <v>74.92256</v>
      </c>
      <c r="E212">
        <v>147.09486</v>
      </c>
      <c r="F212">
        <v>72.17227</v>
      </c>
      <c r="G212">
        <v>291.19391</v>
      </c>
      <c r="H212">
        <v>4301739.8382</v>
      </c>
      <c r="I212">
        <v>4930433.8344</v>
      </c>
      <c r="J212">
        <v>375867</v>
      </c>
      <c r="K212">
        <v>0</v>
      </c>
      <c r="L212">
        <v>1935726</v>
      </c>
      <c r="M212">
        <v>872.36756</v>
      </c>
      <c r="N212">
        <v>974.39316</v>
      </c>
      <c r="P212">
        <v>1463880.375</v>
      </c>
      <c r="Q212">
        <f t="shared" si="6"/>
        <v>-1004</v>
      </c>
      <c r="R212">
        <v>65</v>
      </c>
      <c r="S212">
        <v>-1069</v>
      </c>
    </row>
    <row r="213" spans="1:19" ht="15">
      <c r="A213">
        <v>29</v>
      </c>
      <c r="B213">
        <f t="shared" si="5"/>
        <v>2.9</v>
      </c>
      <c r="C213">
        <v>117.14339</v>
      </c>
      <c r="D213">
        <v>74.95288</v>
      </c>
      <c r="E213">
        <v>147.35774</v>
      </c>
      <c r="F213">
        <v>72.40485</v>
      </c>
      <c r="G213">
        <v>291.19077</v>
      </c>
      <c r="H213">
        <v>4304726.00398</v>
      </c>
      <c r="I213">
        <v>4928334.75663</v>
      </c>
      <c r="J213">
        <v>376382</v>
      </c>
      <c r="K213">
        <v>0</v>
      </c>
      <c r="L213">
        <v>1935211</v>
      </c>
      <c r="M213">
        <v>873.0036</v>
      </c>
      <c r="N213">
        <v>978.46496</v>
      </c>
      <c r="P213">
        <v>1467690.875</v>
      </c>
      <c r="Q213">
        <f t="shared" si="6"/>
        <v>-995</v>
      </c>
      <c r="R213">
        <v>65</v>
      </c>
      <c r="S213">
        <v>-1060</v>
      </c>
    </row>
    <row r="214" spans="1:19" ht="15">
      <c r="A214">
        <v>30</v>
      </c>
      <c r="B214">
        <f t="shared" si="5"/>
        <v>3</v>
      </c>
      <c r="C214">
        <v>117.14274</v>
      </c>
      <c r="D214">
        <v>74.43582</v>
      </c>
      <c r="E214">
        <v>147.79749</v>
      </c>
      <c r="F214">
        <v>73.36168</v>
      </c>
      <c r="G214">
        <v>291.54825</v>
      </c>
      <c r="H214">
        <v>4304106.77068</v>
      </c>
      <c r="I214">
        <v>4931723.2679</v>
      </c>
      <c r="J214">
        <v>376990</v>
      </c>
      <c r="K214">
        <v>6</v>
      </c>
      <c r="L214">
        <v>1934597</v>
      </c>
      <c r="M214">
        <v>874.59183</v>
      </c>
      <c r="N214">
        <v>978.12079</v>
      </c>
      <c r="P214">
        <v>1469099.25</v>
      </c>
      <c r="Q214">
        <f t="shared" si="6"/>
        <v>-987</v>
      </c>
      <c r="R214">
        <v>60</v>
      </c>
      <c r="S214">
        <v>-1047</v>
      </c>
    </row>
    <row r="215" spans="3:9" ht="15">
      <c r="C215">
        <f>C214-C184</f>
        <v>1.3081300000000056</v>
      </c>
      <c r="D215">
        <f>D214-D184</f>
        <v>-6.5471199999999925</v>
      </c>
      <c r="E215">
        <f>E214-E184</f>
        <v>4.174090000000007</v>
      </c>
      <c r="F215">
        <f>F214-F184</f>
        <v>10.72122000000001</v>
      </c>
      <c r="G215">
        <f>G214-G184</f>
        <v>6.860520000000008</v>
      </c>
      <c r="H215">
        <f>H214/H184</f>
        <v>1.0770185767031648</v>
      </c>
      <c r="I215">
        <f>I214/I184</f>
        <v>1.0211477923950611</v>
      </c>
    </row>
    <row r="216" ht="15">
      <c r="Q216" s="2"/>
    </row>
    <row r="217" ht="15">
      <c r="Q217" s="2"/>
    </row>
    <row r="218" ht="15">
      <c r="Q218" s="2"/>
    </row>
    <row r="219" ht="15">
      <c r="Q219" s="2"/>
    </row>
    <row r="220" ht="15">
      <c r="Q220" s="2"/>
    </row>
    <row r="221" ht="15">
      <c r="Q221" s="2"/>
    </row>
    <row r="222" ht="15">
      <c r="Q222" s="2"/>
    </row>
    <row r="223" ht="15">
      <c r="Q223" s="2"/>
    </row>
    <row r="224" ht="15">
      <c r="Q224" s="2"/>
    </row>
    <row r="225" ht="15">
      <c r="Q225" s="2"/>
    </row>
    <row r="226" ht="15">
      <c r="Q226" s="2"/>
    </row>
    <row r="227" ht="15">
      <c r="Q227" s="2"/>
    </row>
    <row r="228" ht="15">
      <c r="Q228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5516"/>
  <sheetViews>
    <sheetView zoomScalePageLayoutView="0" workbookViewId="0" topLeftCell="A1">
      <selection activeCell="G3" sqref="G3"/>
    </sheetView>
  </sheetViews>
  <sheetFormatPr defaultColWidth="9.140625" defaultRowHeight="15"/>
  <cols>
    <col min="4" max="4" width="15.00390625" style="8" customWidth="1"/>
    <col min="5" max="5" width="12.140625" style="0" customWidth="1"/>
    <col min="6" max="6" width="10.8515625" style="0" customWidth="1"/>
    <col min="7" max="7" width="19.8515625" style="0" customWidth="1"/>
    <col min="12" max="12" width="16.00390625" style="8" customWidth="1"/>
    <col min="13" max="13" width="14.28125" style="0" customWidth="1"/>
    <col min="14" max="14" width="13.7109375" style="0" customWidth="1"/>
    <col min="15" max="16" width="13.28125" style="0" customWidth="1"/>
    <col min="17" max="17" width="15.140625" style="0" customWidth="1"/>
    <col min="18" max="18" width="12.28125" style="0" customWidth="1"/>
  </cols>
  <sheetData>
    <row r="2" spans="2:22" ht="15">
      <c r="B2" t="s">
        <v>1</v>
      </c>
      <c r="C2" t="s">
        <v>9</v>
      </c>
      <c r="D2" s="8" t="s">
        <v>20</v>
      </c>
      <c r="E2" t="s">
        <v>19</v>
      </c>
      <c r="F2" t="s">
        <v>34</v>
      </c>
      <c r="G2" t="s">
        <v>77</v>
      </c>
      <c r="H2" t="s">
        <v>39</v>
      </c>
      <c r="I2" t="s">
        <v>38</v>
      </c>
      <c r="J2" s="10" t="s">
        <v>40</v>
      </c>
      <c r="K2" t="s">
        <v>41</v>
      </c>
      <c r="L2" s="8" t="s">
        <v>36</v>
      </c>
      <c r="M2" t="s">
        <v>35</v>
      </c>
      <c r="N2" t="s">
        <v>37</v>
      </c>
      <c r="O2" t="s">
        <v>45</v>
      </c>
      <c r="P2" t="s">
        <v>42</v>
      </c>
      <c r="Q2" t="s">
        <v>43</v>
      </c>
      <c r="R2" s="10" t="s">
        <v>44</v>
      </c>
      <c r="S2" s="10" t="s">
        <v>46</v>
      </c>
      <c r="U2" t="s">
        <v>68</v>
      </c>
      <c r="V2" t="s">
        <v>67</v>
      </c>
    </row>
    <row r="3" spans="2:22" ht="15">
      <c r="B3">
        <v>0</v>
      </c>
      <c r="C3">
        <f>B3/10</f>
        <v>0</v>
      </c>
      <c r="D3" s="8">
        <v>115.84755</v>
      </c>
      <c r="E3">
        <v>115.84755</v>
      </c>
      <c r="F3">
        <v>115.83461</v>
      </c>
      <c r="G3">
        <v>115.83461</v>
      </c>
      <c r="H3" s="4">
        <v>82.32459</v>
      </c>
      <c r="I3">
        <v>82.32459</v>
      </c>
      <c r="J3">
        <v>82.32459</v>
      </c>
      <c r="K3">
        <v>80.98294</v>
      </c>
      <c r="L3" s="4">
        <v>142.49102</v>
      </c>
      <c r="M3">
        <v>142.49102</v>
      </c>
      <c r="N3">
        <v>142.49102</v>
      </c>
      <c r="O3">
        <v>142.49102</v>
      </c>
      <c r="P3" s="4">
        <v>60.16642</v>
      </c>
      <c r="Q3">
        <v>60.16642</v>
      </c>
      <c r="R3">
        <v>75.29017</v>
      </c>
      <c r="S3">
        <v>62.64046</v>
      </c>
      <c r="U3">
        <f>F3-E3</f>
        <v>-0.012940000000000396</v>
      </c>
      <c r="V3">
        <f>N3-M3</f>
        <v>0</v>
      </c>
    </row>
    <row r="4" spans="2:22" ht="15">
      <c r="B4">
        <v>1</v>
      </c>
      <c r="C4">
        <f aca="true" t="shared" si="0" ref="C4:C53">B4/10</f>
        <v>0.1</v>
      </c>
      <c r="D4" s="8">
        <v>119.20903</v>
      </c>
      <c r="E4">
        <v>114.3897</v>
      </c>
      <c r="F4">
        <v>115.58704999999999</v>
      </c>
      <c r="G4">
        <v>115.17196</v>
      </c>
      <c r="H4" s="4">
        <v>83.8672</v>
      </c>
      <c r="I4">
        <v>78.85873</v>
      </c>
      <c r="J4">
        <v>78.60901</v>
      </c>
      <c r="K4">
        <v>78.58975</v>
      </c>
      <c r="L4" s="4">
        <v>147.29112</v>
      </c>
      <c r="M4">
        <v>142.68748</v>
      </c>
      <c r="N4">
        <v>144.88981</v>
      </c>
      <c r="O4">
        <v>143.80915</v>
      </c>
      <c r="P4" s="4">
        <v>63.42392</v>
      </c>
      <c r="Q4">
        <v>63.82875</v>
      </c>
      <c r="R4">
        <v>66.28081</v>
      </c>
      <c r="S4">
        <v>65.21941</v>
      </c>
      <c r="U4">
        <f aca="true" t="shared" si="1" ref="U4:U33">F4-E4</f>
        <v>1.197349999999986</v>
      </c>
      <c r="V4">
        <f aca="true" t="shared" si="2" ref="V4:V33">N4-M4</f>
        <v>2.2023300000000177</v>
      </c>
    </row>
    <row r="5" spans="2:22" ht="15">
      <c r="B5">
        <v>2</v>
      </c>
      <c r="C5">
        <f t="shared" si="0"/>
        <v>0.2</v>
      </c>
      <c r="D5" s="8">
        <v>121.27448</v>
      </c>
      <c r="E5">
        <v>115.19822</v>
      </c>
      <c r="F5">
        <v>116.37651</v>
      </c>
      <c r="G5">
        <v>116.0141</v>
      </c>
      <c r="H5" s="4">
        <v>86.03263</v>
      </c>
      <c r="I5">
        <v>78.1333</v>
      </c>
      <c r="J5">
        <v>78.77641</v>
      </c>
      <c r="K5">
        <v>77.9637</v>
      </c>
      <c r="L5" s="4">
        <v>149.59356</v>
      </c>
      <c r="M5">
        <v>144.26044</v>
      </c>
      <c r="N5">
        <v>146.20748</v>
      </c>
      <c r="O5">
        <v>145.03946</v>
      </c>
      <c r="P5" s="4">
        <v>63.56093</v>
      </c>
      <c r="Q5">
        <v>66.12714</v>
      </c>
      <c r="R5">
        <v>67.43107</v>
      </c>
      <c r="S5">
        <v>67.07574</v>
      </c>
      <c r="U5">
        <f t="shared" si="1"/>
        <v>1.1782899999999898</v>
      </c>
      <c r="V5">
        <f t="shared" si="2"/>
        <v>1.9470400000000154</v>
      </c>
    </row>
    <row r="6" spans="2:22" ht="15">
      <c r="B6">
        <v>3</v>
      </c>
      <c r="C6">
        <f t="shared" si="0"/>
        <v>0.3</v>
      </c>
      <c r="D6" s="8">
        <v>122.47885</v>
      </c>
      <c r="E6">
        <v>115.95077</v>
      </c>
      <c r="F6">
        <v>116.87163</v>
      </c>
      <c r="G6">
        <v>116.48774</v>
      </c>
      <c r="H6" s="4">
        <v>86.72981</v>
      </c>
      <c r="I6">
        <v>77.8164</v>
      </c>
      <c r="J6">
        <v>78.95147</v>
      </c>
      <c r="K6">
        <v>79.01381</v>
      </c>
      <c r="L6" s="4">
        <v>151.81451</v>
      </c>
      <c r="M6">
        <v>145.37902</v>
      </c>
      <c r="N6">
        <v>146.26418</v>
      </c>
      <c r="O6">
        <v>144.94493</v>
      </c>
      <c r="P6" s="4">
        <v>65.08471</v>
      </c>
      <c r="Q6">
        <v>67.56262</v>
      </c>
      <c r="R6">
        <v>67.31271</v>
      </c>
      <c r="S6">
        <v>65.93113</v>
      </c>
      <c r="U6">
        <f t="shared" si="1"/>
        <v>0.9208599999999905</v>
      </c>
      <c r="V6">
        <f t="shared" si="2"/>
        <v>0.8851600000000133</v>
      </c>
    </row>
    <row r="7" spans="2:22" ht="15">
      <c r="B7">
        <v>4</v>
      </c>
      <c r="C7">
        <f t="shared" si="0"/>
        <v>0.4</v>
      </c>
      <c r="D7" s="8">
        <v>123.22693</v>
      </c>
      <c r="E7">
        <v>116.38092</v>
      </c>
      <c r="F7">
        <v>117.14993</v>
      </c>
      <c r="G7">
        <v>116.67689</v>
      </c>
      <c r="H7" s="4">
        <v>86.54327</v>
      </c>
      <c r="I7">
        <v>77.40871</v>
      </c>
      <c r="J7">
        <v>78.53709</v>
      </c>
      <c r="K7">
        <v>78.21054</v>
      </c>
      <c r="L7" s="4">
        <v>152.79245</v>
      </c>
      <c r="M7">
        <v>146.36923</v>
      </c>
      <c r="N7">
        <v>146.57357</v>
      </c>
      <c r="O7">
        <v>145.78173</v>
      </c>
      <c r="P7" s="4">
        <v>66.24918</v>
      </c>
      <c r="Q7">
        <v>68.96052</v>
      </c>
      <c r="R7">
        <v>68.03649</v>
      </c>
      <c r="S7">
        <v>67.57122</v>
      </c>
      <c r="U7">
        <f t="shared" si="1"/>
        <v>0.7690099999999944</v>
      </c>
      <c r="V7">
        <f t="shared" si="2"/>
        <v>0.20434000000000196</v>
      </c>
    </row>
    <row r="8" spans="2:22" ht="15">
      <c r="B8">
        <v>5</v>
      </c>
      <c r="C8">
        <f t="shared" si="0"/>
        <v>0.5</v>
      </c>
      <c r="D8" s="8">
        <v>123.64887</v>
      </c>
      <c r="E8">
        <v>116.6957</v>
      </c>
      <c r="F8">
        <v>117.37701</v>
      </c>
      <c r="G8">
        <v>116.7844</v>
      </c>
      <c r="H8" s="4">
        <v>86.31394</v>
      </c>
      <c r="I8">
        <v>78.69599</v>
      </c>
      <c r="J8">
        <v>77.77944</v>
      </c>
      <c r="K8">
        <v>77.88435</v>
      </c>
      <c r="L8" s="4">
        <v>153.37097</v>
      </c>
      <c r="M8">
        <v>147.03224</v>
      </c>
      <c r="N8">
        <v>146.60209</v>
      </c>
      <c r="O8">
        <v>146.12292</v>
      </c>
      <c r="P8" s="4">
        <v>67.05704</v>
      </c>
      <c r="Q8">
        <v>68.33625</v>
      </c>
      <c r="R8">
        <v>68.82266</v>
      </c>
      <c r="S8">
        <v>68.23856</v>
      </c>
      <c r="U8">
        <f t="shared" si="1"/>
        <v>0.6813099999999963</v>
      </c>
      <c r="V8">
        <f t="shared" si="2"/>
        <v>-0.4301499999999976</v>
      </c>
    </row>
    <row r="9" spans="2:22" ht="15">
      <c r="B9">
        <v>6</v>
      </c>
      <c r="C9">
        <f t="shared" si="0"/>
        <v>0.6</v>
      </c>
      <c r="D9" s="8">
        <v>124.05158</v>
      </c>
      <c r="E9">
        <v>116.98997</v>
      </c>
      <c r="F9">
        <v>117.46984</v>
      </c>
      <c r="G9">
        <v>116.85657</v>
      </c>
      <c r="H9" s="4">
        <v>86.3025</v>
      </c>
      <c r="I9">
        <v>77.8656</v>
      </c>
      <c r="J9">
        <v>77.19532</v>
      </c>
      <c r="K9">
        <v>77.78639</v>
      </c>
      <c r="L9" s="4">
        <v>153.60393</v>
      </c>
      <c r="M9">
        <v>147.05854</v>
      </c>
      <c r="N9">
        <v>148.09988</v>
      </c>
      <c r="O9">
        <v>145.75104</v>
      </c>
      <c r="P9" s="4">
        <v>67.30143</v>
      </c>
      <c r="Q9">
        <v>69.19294</v>
      </c>
      <c r="R9">
        <v>70.90456</v>
      </c>
      <c r="S9">
        <v>67.96467</v>
      </c>
      <c r="U9">
        <f t="shared" si="1"/>
        <v>0.47987000000000535</v>
      </c>
      <c r="V9">
        <f t="shared" si="2"/>
        <v>1.0413400000000195</v>
      </c>
    </row>
    <row r="10" spans="2:22" ht="15">
      <c r="B10">
        <v>7</v>
      </c>
      <c r="C10">
        <f t="shared" si="0"/>
        <v>0.7</v>
      </c>
      <c r="D10" s="8">
        <v>124.3331</v>
      </c>
      <c r="E10">
        <v>117.15514</v>
      </c>
      <c r="F10">
        <v>117.63166</v>
      </c>
      <c r="G10">
        <v>116.95742</v>
      </c>
      <c r="H10" s="4">
        <v>86.82822</v>
      </c>
      <c r="I10">
        <v>77.90035</v>
      </c>
      <c r="J10">
        <v>77.03378</v>
      </c>
      <c r="K10">
        <v>77.41218</v>
      </c>
      <c r="L10" s="4">
        <v>153.99753</v>
      </c>
      <c r="M10">
        <v>147.78972</v>
      </c>
      <c r="N10">
        <v>148.48811</v>
      </c>
      <c r="O10">
        <v>146.11512</v>
      </c>
      <c r="P10" s="4">
        <v>67.16931</v>
      </c>
      <c r="Q10">
        <v>69.88937</v>
      </c>
      <c r="R10">
        <v>71.45432</v>
      </c>
      <c r="S10">
        <v>68.70292</v>
      </c>
      <c r="U10">
        <f t="shared" si="1"/>
        <v>0.4765199999999936</v>
      </c>
      <c r="V10">
        <f t="shared" si="2"/>
        <v>0.6983900000000176</v>
      </c>
    </row>
    <row r="11" spans="2:22" ht="15">
      <c r="B11">
        <v>8</v>
      </c>
      <c r="C11">
        <f t="shared" si="0"/>
        <v>0.8</v>
      </c>
      <c r="D11" s="8">
        <v>124.5354</v>
      </c>
      <c r="E11">
        <v>117.25198</v>
      </c>
      <c r="F11">
        <v>117.76133</v>
      </c>
      <c r="G11">
        <v>117.04144</v>
      </c>
      <c r="H11" s="4">
        <v>86.88689</v>
      </c>
      <c r="I11">
        <v>77.20224</v>
      </c>
      <c r="J11">
        <v>75.55159</v>
      </c>
      <c r="K11">
        <v>77.3413</v>
      </c>
      <c r="L11" s="4">
        <v>154.34565</v>
      </c>
      <c r="M11">
        <v>147.99757</v>
      </c>
      <c r="N11">
        <v>148.10923</v>
      </c>
      <c r="O11">
        <v>146.17814</v>
      </c>
      <c r="P11" s="4">
        <v>67.45877</v>
      </c>
      <c r="Q11">
        <v>70.79533</v>
      </c>
      <c r="R11">
        <v>72.55763</v>
      </c>
      <c r="S11">
        <v>68.83682</v>
      </c>
      <c r="U11">
        <f t="shared" si="1"/>
        <v>0.5093499999999977</v>
      </c>
      <c r="V11">
        <f t="shared" si="2"/>
        <v>0.11166000000000054</v>
      </c>
    </row>
    <row r="12" spans="1:22" ht="15">
      <c r="A12" s="1"/>
      <c r="B12">
        <v>9</v>
      </c>
      <c r="C12">
        <f t="shared" si="0"/>
        <v>0.9</v>
      </c>
      <c r="D12" s="8">
        <v>124.68521</v>
      </c>
      <c r="E12">
        <v>117.34266</v>
      </c>
      <c r="F12">
        <v>117.75858</v>
      </c>
      <c r="G12">
        <v>116.98071</v>
      </c>
      <c r="H12" s="4">
        <v>86.93599</v>
      </c>
      <c r="I12">
        <v>77.28011</v>
      </c>
      <c r="J12">
        <v>74.9037</v>
      </c>
      <c r="K12">
        <v>76.89618</v>
      </c>
      <c r="L12" s="4">
        <v>155.38039</v>
      </c>
      <c r="M12">
        <v>148.5616</v>
      </c>
      <c r="N12">
        <v>147.46907</v>
      </c>
      <c r="O12">
        <v>146.46942</v>
      </c>
      <c r="P12" s="4">
        <v>68.4444</v>
      </c>
      <c r="Q12">
        <v>71.28149</v>
      </c>
      <c r="R12">
        <v>72.56536</v>
      </c>
      <c r="S12">
        <v>69.57323</v>
      </c>
      <c r="U12">
        <f t="shared" si="1"/>
        <v>0.41591999999999985</v>
      </c>
      <c r="V12">
        <f t="shared" si="2"/>
        <v>-1.0925300000000107</v>
      </c>
    </row>
    <row r="13" spans="2:22" ht="15">
      <c r="B13">
        <v>10</v>
      </c>
      <c r="C13">
        <f t="shared" si="0"/>
        <v>1</v>
      </c>
      <c r="D13" s="9">
        <v>124.8538</v>
      </c>
      <c r="E13" s="1">
        <v>117.37935</v>
      </c>
      <c r="F13">
        <v>117.85672</v>
      </c>
      <c r="G13">
        <v>116.96648</v>
      </c>
      <c r="H13" s="11">
        <v>86.97432</v>
      </c>
      <c r="I13" s="1">
        <v>77.3588</v>
      </c>
      <c r="J13">
        <v>75.55765</v>
      </c>
      <c r="K13">
        <v>77.06525</v>
      </c>
      <c r="L13" s="11">
        <v>155.67877</v>
      </c>
      <c r="M13" s="1">
        <v>148.55919</v>
      </c>
      <c r="N13">
        <v>147.77504</v>
      </c>
      <c r="O13">
        <v>146.68811</v>
      </c>
      <c r="P13" s="11">
        <v>68.70445</v>
      </c>
      <c r="Q13" s="1">
        <v>71.20038</v>
      </c>
      <c r="R13">
        <v>72.21739</v>
      </c>
      <c r="S13">
        <v>69.62285</v>
      </c>
      <c r="U13">
        <f t="shared" si="1"/>
        <v>0.4773699999999934</v>
      </c>
      <c r="V13">
        <f t="shared" si="2"/>
        <v>-0.784150000000011</v>
      </c>
    </row>
    <row r="14" spans="2:22" ht="15">
      <c r="B14">
        <v>11</v>
      </c>
      <c r="C14">
        <f t="shared" si="0"/>
        <v>1.1</v>
      </c>
      <c r="D14" s="8">
        <v>124.94469</v>
      </c>
      <c r="E14">
        <v>117.41573</v>
      </c>
      <c r="F14">
        <v>117.94059</v>
      </c>
      <c r="G14">
        <v>116.97385</v>
      </c>
      <c r="H14" s="4">
        <v>85.20125</v>
      </c>
      <c r="I14">
        <v>77.35201</v>
      </c>
      <c r="J14">
        <v>75.40941</v>
      </c>
      <c r="K14">
        <v>76.49968</v>
      </c>
      <c r="L14" s="4">
        <v>155.53667</v>
      </c>
      <c r="M14">
        <v>148.96593</v>
      </c>
      <c r="N14">
        <v>147.92031</v>
      </c>
      <c r="O14">
        <v>146.74792</v>
      </c>
      <c r="P14" s="4">
        <v>70.33543</v>
      </c>
      <c r="Q14">
        <v>71.61393</v>
      </c>
      <c r="R14">
        <v>72.5109</v>
      </c>
      <c r="S14">
        <v>70.24826</v>
      </c>
      <c r="U14">
        <f t="shared" si="1"/>
        <v>0.5248600000000039</v>
      </c>
      <c r="V14">
        <f t="shared" si="2"/>
        <v>-1.0456199999999853</v>
      </c>
    </row>
    <row r="15" spans="2:22" ht="15">
      <c r="B15">
        <v>12</v>
      </c>
      <c r="C15">
        <f t="shared" si="0"/>
        <v>1.2</v>
      </c>
      <c r="D15" s="8">
        <v>124.99823</v>
      </c>
      <c r="E15">
        <v>117.47739</v>
      </c>
      <c r="F15">
        <v>117.97951</v>
      </c>
      <c r="G15">
        <v>116.96288</v>
      </c>
      <c r="H15" s="4">
        <v>85.54391</v>
      </c>
      <c r="I15">
        <v>77.32321</v>
      </c>
      <c r="J15">
        <v>75.23176</v>
      </c>
      <c r="K15">
        <v>77.09221</v>
      </c>
      <c r="L15" s="4">
        <v>155.48211</v>
      </c>
      <c r="M15">
        <v>149.18807</v>
      </c>
      <c r="N15">
        <v>148.78053</v>
      </c>
      <c r="O15">
        <v>147.00906</v>
      </c>
      <c r="P15" s="4">
        <v>69.9382</v>
      </c>
      <c r="Q15">
        <v>71.86485</v>
      </c>
      <c r="R15">
        <v>73.54877</v>
      </c>
      <c r="S15">
        <v>69.91686</v>
      </c>
      <c r="U15">
        <f t="shared" si="1"/>
        <v>0.502120000000005</v>
      </c>
      <c r="V15">
        <f t="shared" si="2"/>
        <v>-0.40754000000001156</v>
      </c>
    </row>
    <row r="16" spans="2:22" ht="15">
      <c r="B16">
        <v>13</v>
      </c>
      <c r="C16">
        <f t="shared" si="0"/>
        <v>1.3</v>
      </c>
      <c r="D16" s="8">
        <v>125.06841</v>
      </c>
      <c r="E16">
        <v>117.46079</v>
      </c>
      <c r="F16">
        <v>118.02622</v>
      </c>
      <c r="G16">
        <v>116.94473</v>
      </c>
      <c r="H16" s="4">
        <v>85.0674</v>
      </c>
      <c r="I16">
        <v>76.87964</v>
      </c>
      <c r="J16">
        <v>75.87068</v>
      </c>
      <c r="K16">
        <v>76.308</v>
      </c>
      <c r="L16" s="4">
        <v>155.59979</v>
      </c>
      <c r="M16">
        <v>149.22609</v>
      </c>
      <c r="N16">
        <v>148.5603</v>
      </c>
      <c r="O16">
        <v>147.54555</v>
      </c>
      <c r="P16" s="4">
        <v>70.53239</v>
      </c>
      <c r="Q16">
        <v>72.34645</v>
      </c>
      <c r="R16">
        <v>72.68962</v>
      </c>
      <c r="S16">
        <v>71.23755</v>
      </c>
      <c r="U16">
        <f t="shared" si="1"/>
        <v>0.5654299999999921</v>
      </c>
      <c r="V16">
        <f t="shared" si="2"/>
        <v>-0.665789999999987</v>
      </c>
    </row>
    <row r="17" spans="2:22" ht="15">
      <c r="B17">
        <v>14</v>
      </c>
      <c r="C17">
        <f t="shared" si="0"/>
        <v>1.4</v>
      </c>
      <c r="D17" s="8">
        <v>125.14714</v>
      </c>
      <c r="E17">
        <v>117.52251</v>
      </c>
      <c r="F17">
        <v>118.10948</v>
      </c>
      <c r="G17">
        <v>116.9715</v>
      </c>
      <c r="H17" s="4">
        <v>85.7498</v>
      </c>
      <c r="I17">
        <v>77.74403</v>
      </c>
      <c r="J17">
        <v>74.94234</v>
      </c>
      <c r="K17">
        <v>76.46508</v>
      </c>
      <c r="L17" s="4">
        <v>155.71044</v>
      </c>
      <c r="M17">
        <v>149.49081</v>
      </c>
      <c r="N17">
        <v>148.91792</v>
      </c>
      <c r="O17">
        <v>147.09962</v>
      </c>
      <c r="P17" s="4">
        <v>69.96064</v>
      </c>
      <c r="Q17">
        <v>71.74678</v>
      </c>
      <c r="R17">
        <v>73.97558</v>
      </c>
      <c r="S17">
        <v>70.6345</v>
      </c>
      <c r="U17">
        <f t="shared" si="1"/>
        <v>0.586970000000008</v>
      </c>
      <c r="V17">
        <f t="shared" si="2"/>
        <v>-0.572890000000001</v>
      </c>
    </row>
    <row r="18" spans="2:22" ht="15">
      <c r="B18">
        <v>15</v>
      </c>
      <c r="C18">
        <f t="shared" si="0"/>
        <v>1.5</v>
      </c>
      <c r="D18" s="8">
        <v>125.25698</v>
      </c>
      <c r="E18">
        <v>117.57763</v>
      </c>
      <c r="F18">
        <v>118.10808</v>
      </c>
      <c r="G18">
        <v>116.99669</v>
      </c>
      <c r="H18" s="4">
        <v>85.54603</v>
      </c>
      <c r="I18">
        <v>77.62188</v>
      </c>
      <c r="J18">
        <v>73.63426</v>
      </c>
      <c r="K18">
        <v>76.34293</v>
      </c>
      <c r="L18" s="4">
        <v>156.15131</v>
      </c>
      <c r="M18">
        <v>149.58796</v>
      </c>
      <c r="N18">
        <v>148.94504</v>
      </c>
      <c r="O18">
        <v>147.42577</v>
      </c>
      <c r="P18" s="4">
        <v>70.60528</v>
      </c>
      <c r="Q18">
        <v>71.96608</v>
      </c>
      <c r="R18">
        <v>75.31079</v>
      </c>
      <c r="S18">
        <v>71.08287</v>
      </c>
      <c r="U18">
        <f t="shared" si="1"/>
        <v>0.5304500000000019</v>
      </c>
      <c r="V18">
        <f t="shared" si="2"/>
        <v>-0.6429200000000037</v>
      </c>
    </row>
    <row r="19" spans="2:22" ht="15">
      <c r="B19">
        <v>16</v>
      </c>
      <c r="C19">
        <f t="shared" si="0"/>
        <v>1.6</v>
      </c>
      <c r="D19" s="8">
        <v>125.3121</v>
      </c>
      <c r="E19">
        <v>117.58356</v>
      </c>
      <c r="F19">
        <v>118.10234</v>
      </c>
      <c r="G19">
        <v>117.02061</v>
      </c>
      <c r="H19" s="4">
        <v>85.51052</v>
      </c>
      <c r="I19">
        <v>76.59426</v>
      </c>
      <c r="J19">
        <v>74.43765</v>
      </c>
      <c r="K19">
        <v>76.48839</v>
      </c>
      <c r="L19" s="4">
        <v>155.71001</v>
      </c>
      <c r="M19">
        <v>149.53919</v>
      </c>
      <c r="N19">
        <v>148.40911</v>
      </c>
      <c r="O19">
        <v>146.98039</v>
      </c>
      <c r="P19" s="4">
        <v>70.19949</v>
      </c>
      <c r="Q19">
        <v>72.94493</v>
      </c>
      <c r="R19">
        <v>73.97145</v>
      </c>
      <c r="S19">
        <v>70.49201</v>
      </c>
      <c r="U19">
        <f t="shared" si="1"/>
        <v>0.5187799999999925</v>
      </c>
      <c r="V19">
        <f t="shared" si="2"/>
        <v>-1.1300799999999924</v>
      </c>
    </row>
    <row r="20" spans="2:22" ht="15">
      <c r="B20">
        <v>17</v>
      </c>
      <c r="C20">
        <f t="shared" si="0"/>
        <v>1.7</v>
      </c>
      <c r="D20" s="8">
        <v>125.35424</v>
      </c>
      <c r="E20">
        <v>117.65136</v>
      </c>
      <c r="F20">
        <v>118.07438</v>
      </c>
      <c r="G20">
        <v>117.04903</v>
      </c>
      <c r="H20" s="4">
        <v>85.26382</v>
      </c>
      <c r="I20">
        <v>76.59809</v>
      </c>
      <c r="J20">
        <v>73.57387</v>
      </c>
      <c r="K20">
        <v>76.20601</v>
      </c>
      <c r="L20" s="4">
        <v>156.05406</v>
      </c>
      <c r="M20">
        <v>149.30519</v>
      </c>
      <c r="N20">
        <v>149.13173</v>
      </c>
      <c r="O20">
        <v>147.16998</v>
      </c>
      <c r="P20" s="4">
        <v>70.79024</v>
      </c>
      <c r="Q20">
        <v>72.7071</v>
      </c>
      <c r="R20">
        <v>75.55787</v>
      </c>
      <c r="S20">
        <v>70.96398</v>
      </c>
      <c r="U20">
        <f t="shared" si="1"/>
        <v>0.42302000000000817</v>
      </c>
      <c r="V20">
        <f t="shared" si="2"/>
        <v>-0.17346000000000572</v>
      </c>
    </row>
    <row r="21" spans="2:22" ht="15">
      <c r="B21">
        <v>18</v>
      </c>
      <c r="C21">
        <f t="shared" si="0"/>
        <v>1.8</v>
      </c>
      <c r="D21" s="8">
        <v>125.43071</v>
      </c>
      <c r="E21">
        <v>117.58791</v>
      </c>
      <c r="F21">
        <v>118.06935</v>
      </c>
      <c r="G21">
        <v>117.04102</v>
      </c>
      <c r="H21" s="4">
        <v>84.64663</v>
      </c>
      <c r="I21">
        <v>75.46825</v>
      </c>
      <c r="J21">
        <v>74.61781</v>
      </c>
      <c r="K21">
        <v>75.82674</v>
      </c>
      <c r="L21" s="4">
        <v>156.89919</v>
      </c>
      <c r="M21">
        <v>149.65792</v>
      </c>
      <c r="N21">
        <v>148.86936</v>
      </c>
      <c r="O21">
        <v>146.74485</v>
      </c>
      <c r="P21" s="4">
        <v>72.25256</v>
      </c>
      <c r="Q21">
        <v>74.18966</v>
      </c>
      <c r="R21">
        <v>74.25155</v>
      </c>
      <c r="S21">
        <v>70.91806</v>
      </c>
      <c r="U21">
        <f t="shared" si="1"/>
        <v>0.4814400000000063</v>
      </c>
      <c r="V21">
        <f t="shared" si="2"/>
        <v>-0.7885599999999897</v>
      </c>
    </row>
    <row r="22" spans="2:22" ht="15">
      <c r="B22">
        <v>19</v>
      </c>
      <c r="C22">
        <f t="shared" si="0"/>
        <v>1.9</v>
      </c>
      <c r="D22" s="8">
        <v>125.52286</v>
      </c>
      <c r="E22">
        <v>117.59721</v>
      </c>
      <c r="F22">
        <v>118.08413</v>
      </c>
      <c r="G22">
        <v>117.02135</v>
      </c>
      <c r="H22" s="4">
        <v>84.50895</v>
      </c>
      <c r="I22">
        <v>75.75226</v>
      </c>
      <c r="J22">
        <v>74.29133</v>
      </c>
      <c r="K22">
        <v>75.7502</v>
      </c>
      <c r="L22" s="4">
        <v>156.82152</v>
      </c>
      <c r="M22">
        <v>150.33161</v>
      </c>
      <c r="N22">
        <v>149.37503</v>
      </c>
      <c r="O22">
        <v>146.78808</v>
      </c>
      <c r="P22" s="4">
        <v>72.31257</v>
      </c>
      <c r="Q22">
        <v>74.57935</v>
      </c>
      <c r="R22">
        <v>75.08371</v>
      </c>
      <c r="S22">
        <v>71.03785</v>
      </c>
      <c r="U22">
        <f t="shared" si="1"/>
        <v>0.4869199999999978</v>
      </c>
      <c r="V22">
        <f t="shared" si="2"/>
        <v>-0.9565800000000024</v>
      </c>
    </row>
    <row r="23" spans="2:22" ht="15">
      <c r="B23">
        <v>20</v>
      </c>
      <c r="C23">
        <f t="shared" si="0"/>
        <v>2</v>
      </c>
      <c r="D23" s="8">
        <v>125.58053</v>
      </c>
      <c r="E23">
        <v>117.59626</v>
      </c>
      <c r="F23">
        <v>118.01285</v>
      </c>
      <c r="G23">
        <v>117.03879</v>
      </c>
      <c r="H23" s="4">
        <v>85.0784</v>
      </c>
      <c r="I23">
        <v>76.24662</v>
      </c>
      <c r="J23">
        <v>73.82174</v>
      </c>
      <c r="K23">
        <v>76.27692</v>
      </c>
      <c r="L23" s="4">
        <v>157.34936</v>
      </c>
      <c r="M23">
        <v>150.04139</v>
      </c>
      <c r="N23">
        <v>148.86727</v>
      </c>
      <c r="O23">
        <v>147.10392</v>
      </c>
      <c r="P23" s="4">
        <v>72.27096</v>
      </c>
      <c r="Q23">
        <v>73.79476</v>
      </c>
      <c r="R23">
        <v>75.04553</v>
      </c>
      <c r="S23">
        <v>70.827</v>
      </c>
      <c r="U23">
        <f t="shared" si="1"/>
        <v>0.41658999999999935</v>
      </c>
      <c r="V23">
        <f t="shared" si="2"/>
        <v>-1.1741200000000163</v>
      </c>
    </row>
    <row r="24" spans="2:22" ht="15">
      <c r="B24">
        <v>21</v>
      </c>
      <c r="C24">
        <f t="shared" si="0"/>
        <v>2.1</v>
      </c>
      <c r="D24" s="8">
        <v>125.6018</v>
      </c>
      <c r="E24">
        <v>117.57672</v>
      </c>
      <c r="F24">
        <v>118.03153</v>
      </c>
      <c r="G24">
        <v>116.99765</v>
      </c>
      <c r="H24" s="4">
        <v>84.87848</v>
      </c>
      <c r="I24">
        <v>76.15869</v>
      </c>
      <c r="J24">
        <v>73.58002</v>
      </c>
      <c r="K24">
        <v>76.02372</v>
      </c>
      <c r="L24" s="4">
        <v>157.04378</v>
      </c>
      <c r="M24">
        <v>150.031</v>
      </c>
      <c r="N24">
        <v>148.77691</v>
      </c>
      <c r="O24">
        <v>147.08346</v>
      </c>
      <c r="P24" s="4">
        <v>72.16531</v>
      </c>
      <c r="Q24">
        <v>73.87232</v>
      </c>
      <c r="R24">
        <v>75.19689</v>
      </c>
      <c r="S24">
        <v>71.05973</v>
      </c>
      <c r="U24">
        <f t="shared" si="1"/>
        <v>0.45481000000000904</v>
      </c>
      <c r="V24">
        <f t="shared" si="2"/>
        <v>-1.2540900000000192</v>
      </c>
    </row>
    <row r="25" spans="2:22" ht="15">
      <c r="B25">
        <v>22</v>
      </c>
      <c r="C25">
        <f t="shared" si="0"/>
        <v>2.2</v>
      </c>
      <c r="D25" s="8">
        <v>125.62237</v>
      </c>
      <c r="E25">
        <v>117.5439</v>
      </c>
      <c r="F25">
        <v>117.95368</v>
      </c>
      <c r="G25">
        <v>117.05032</v>
      </c>
      <c r="H25" s="4">
        <v>84.79568</v>
      </c>
      <c r="I25">
        <v>76.36425</v>
      </c>
      <c r="J25">
        <v>73.4052</v>
      </c>
      <c r="K25">
        <v>75.35727</v>
      </c>
      <c r="L25" s="4">
        <v>156.95917</v>
      </c>
      <c r="M25">
        <v>149.53704</v>
      </c>
      <c r="N25">
        <v>149.45762</v>
      </c>
      <c r="O25">
        <v>147.22582</v>
      </c>
      <c r="P25" s="4">
        <v>72.16349</v>
      </c>
      <c r="Q25">
        <v>73.17279</v>
      </c>
      <c r="R25">
        <v>76.05242</v>
      </c>
      <c r="S25">
        <v>71.86856</v>
      </c>
      <c r="U25">
        <f t="shared" si="1"/>
        <v>0.409780000000012</v>
      </c>
      <c r="V25">
        <f t="shared" si="2"/>
        <v>-0.07941999999999894</v>
      </c>
    </row>
    <row r="26" spans="2:22" ht="15">
      <c r="B26">
        <v>23</v>
      </c>
      <c r="C26">
        <f t="shared" si="0"/>
        <v>2.3</v>
      </c>
      <c r="D26" s="8">
        <v>125.68943</v>
      </c>
      <c r="E26">
        <v>117.4858</v>
      </c>
      <c r="F26">
        <v>117.86906</v>
      </c>
      <c r="G26">
        <v>116.99283</v>
      </c>
      <c r="H26" s="4">
        <v>84.9417</v>
      </c>
      <c r="I26">
        <v>76.38785</v>
      </c>
      <c r="J26">
        <v>73.4792</v>
      </c>
      <c r="K26">
        <v>75.38638</v>
      </c>
      <c r="L26" s="4">
        <v>157.71635</v>
      </c>
      <c r="M26">
        <v>149.48037</v>
      </c>
      <c r="N26">
        <v>148.83721</v>
      </c>
      <c r="O26">
        <v>147.20258</v>
      </c>
      <c r="P26" s="4">
        <v>72.77465</v>
      </c>
      <c r="Q26">
        <v>73.09251</v>
      </c>
      <c r="R26">
        <v>75.358</v>
      </c>
      <c r="S26">
        <v>71.81618</v>
      </c>
      <c r="U26">
        <f t="shared" si="1"/>
        <v>0.38326000000000704</v>
      </c>
      <c r="V26">
        <f t="shared" si="2"/>
        <v>-0.6431599999999946</v>
      </c>
    </row>
    <row r="27" spans="2:22" ht="15">
      <c r="B27">
        <v>24</v>
      </c>
      <c r="C27">
        <f t="shared" si="0"/>
        <v>2.4</v>
      </c>
      <c r="D27" s="8">
        <v>125.73962</v>
      </c>
      <c r="E27">
        <v>117.46393</v>
      </c>
      <c r="F27">
        <v>117.8469</v>
      </c>
      <c r="G27">
        <v>117.03264</v>
      </c>
      <c r="H27" s="4">
        <v>84.15056</v>
      </c>
      <c r="I27">
        <v>76.38588</v>
      </c>
      <c r="J27">
        <v>72.59654</v>
      </c>
      <c r="K27">
        <v>75.71893</v>
      </c>
      <c r="L27" s="4">
        <v>157.51996</v>
      </c>
      <c r="M27">
        <v>149.49693</v>
      </c>
      <c r="N27">
        <v>148.69716</v>
      </c>
      <c r="O27">
        <v>147.32162</v>
      </c>
      <c r="P27" s="4">
        <v>73.3694</v>
      </c>
      <c r="Q27">
        <v>73.11104</v>
      </c>
      <c r="R27">
        <v>76.10062</v>
      </c>
      <c r="S27">
        <v>71.60267</v>
      </c>
      <c r="U27">
        <f t="shared" si="1"/>
        <v>0.38297000000000025</v>
      </c>
      <c r="V27">
        <f t="shared" si="2"/>
        <v>-0.7997699999999952</v>
      </c>
    </row>
    <row r="28" spans="2:22" ht="15">
      <c r="B28">
        <v>25</v>
      </c>
      <c r="C28">
        <f t="shared" si="0"/>
        <v>2.5</v>
      </c>
      <c r="D28" s="8">
        <v>125.7799</v>
      </c>
      <c r="E28">
        <v>117.45974</v>
      </c>
      <c r="F28">
        <v>117.87012</v>
      </c>
      <c r="G28">
        <v>117.1081</v>
      </c>
      <c r="H28" s="4">
        <v>84.69768</v>
      </c>
      <c r="I28">
        <v>76.11385</v>
      </c>
      <c r="J28">
        <v>72.86915</v>
      </c>
      <c r="K28">
        <v>75.66713</v>
      </c>
      <c r="L28" s="4">
        <v>158.14769</v>
      </c>
      <c r="M28">
        <v>149.90966</v>
      </c>
      <c r="N28">
        <v>148.9048</v>
      </c>
      <c r="O28">
        <v>147.45263</v>
      </c>
      <c r="P28" s="4">
        <v>73.45001</v>
      </c>
      <c r="Q28">
        <v>73.79581</v>
      </c>
      <c r="R28">
        <v>76.03565</v>
      </c>
      <c r="S28">
        <v>71.78549</v>
      </c>
      <c r="U28">
        <f t="shared" si="1"/>
        <v>0.4103800000000035</v>
      </c>
      <c r="V28">
        <f t="shared" si="2"/>
        <v>-1.0048600000000079</v>
      </c>
    </row>
    <row r="29" spans="2:22" ht="15">
      <c r="B29">
        <v>26</v>
      </c>
      <c r="C29">
        <f t="shared" si="0"/>
        <v>2.6</v>
      </c>
      <c r="D29" s="8">
        <v>125.81106</v>
      </c>
      <c r="E29">
        <v>117.4479</v>
      </c>
      <c r="F29">
        <v>117.85638</v>
      </c>
      <c r="G29">
        <v>117.09128</v>
      </c>
      <c r="H29" s="4">
        <v>83.81987</v>
      </c>
      <c r="I29">
        <v>76.96089</v>
      </c>
      <c r="J29">
        <v>73.16406</v>
      </c>
      <c r="K29">
        <v>75.03007</v>
      </c>
      <c r="L29" s="4">
        <v>158.15353</v>
      </c>
      <c r="M29">
        <v>149.92383</v>
      </c>
      <c r="N29">
        <v>148.74038</v>
      </c>
      <c r="O29">
        <v>147.02006</v>
      </c>
      <c r="P29" s="4">
        <v>74.33366</v>
      </c>
      <c r="Q29">
        <v>72.96294</v>
      </c>
      <c r="R29">
        <v>75.57632</v>
      </c>
      <c r="S29">
        <v>71.98998</v>
      </c>
      <c r="U29">
        <f t="shared" si="1"/>
        <v>0.4084799999999973</v>
      </c>
      <c r="V29">
        <f t="shared" si="2"/>
        <v>-1.1834500000000219</v>
      </c>
    </row>
    <row r="30" spans="2:22" ht="15">
      <c r="B30">
        <v>27</v>
      </c>
      <c r="C30">
        <f t="shared" si="0"/>
        <v>2.7</v>
      </c>
      <c r="D30" s="8">
        <v>125.80984</v>
      </c>
      <c r="E30">
        <v>117.43063</v>
      </c>
      <c r="F30">
        <v>117.86054</v>
      </c>
      <c r="G30">
        <v>117.10746</v>
      </c>
      <c r="H30" s="4">
        <v>83.5869</v>
      </c>
      <c r="I30">
        <v>75.96706</v>
      </c>
      <c r="J30">
        <v>71.91688</v>
      </c>
      <c r="K30">
        <v>74.96235</v>
      </c>
      <c r="L30" s="4">
        <v>157.51043</v>
      </c>
      <c r="M30">
        <v>149.68948</v>
      </c>
      <c r="N30">
        <v>148.99528</v>
      </c>
      <c r="O30">
        <v>147.00896</v>
      </c>
      <c r="P30" s="4">
        <v>73.92353</v>
      </c>
      <c r="Q30">
        <v>73.72242</v>
      </c>
      <c r="R30">
        <v>77.0784</v>
      </c>
      <c r="S30">
        <v>72.04661</v>
      </c>
      <c r="U30">
        <f t="shared" si="1"/>
        <v>0.4299100000000067</v>
      </c>
      <c r="V30">
        <f t="shared" si="2"/>
        <v>-0.694199999999995</v>
      </c>
    </row>
    <row r="31" spans="2:22" ht="15">
      <c r="B31">
        <v>28</v>
      </c>
      <c r="C31">
        <f t="shared" si="0"/>
        <v>2.8</v>
      </c>
      <c r="D31" s="8">
        <v>125.82512</v>
      </c>
      <c r="E31">
        <v>117.40995</v>
      </c>
      <c r="F31">
        <v>117.83033</v>
      </c>
      <c r="G31">
        <v>117.11124</v>
      </c>
      <c r="H31" s="4">
        <v>84.29318</v>
      </c>
      <c r="I31">
        <v>75.3089</v>
      </c>
      <c r="J31">
        <v>70.89155</v>
      </c>
      <c r="K31">
        <v>74.92256</v>
      </c>
      <c r="L31" s="4">
        <v>157.82292</v>
      </c>
      <c r="M31">
        <v>150.43745</v>
      </c>
      <c r="N31">
        <v>148.31976</v>
      </c>
      <c r="O31">
        <v>147.09486</v>
      </c>
      <c r="P31" s="4">
        <v>73.52974</v>
      </c>
      <c r="Q31">
        <v>75.12855</v>
      </c>
      <c r="R31">
        <v>77.42821</v>
      </c>
      <c r="S31">
        <v>72.17227</v>
      </c>
      <c r="U31">
        <f t="shared" si="1"/>
        <v>0.42038000000000864</v>
      </c>
      <c r="V31">
        <f t="shared" si="2"/>
        <v>-2.1176900000000103</v>
      </c>
    </row>
    <row r="32" spans="2:22" ht="15">
      <c r="B32">
        <v>29</v>
      </c>
      <c r="C32">
        <f t="shared" si="0"/>
        <v>2.9</v>
      </c>
      <c r="D32" s="8">
        <v>125.81868</v>
      </c>
      <c r="E32">
        <v>117.38411</v>
      </c>
      <c r="F32">
        <v>117.80992</v>
      </c>
      <c r="G32">
        <v>117.14339</v>
      </c>
      <c r="H32" s="4">
        <v>84.56025</v>
      </c>
      <c r="I32">
        <v>75.02598</v>
      </c>
      <c r="J32">
        <v>71.06102</v>
      </c>
      <c r="K32">
        <v>74.95288</v>
      </c>
      <c r="L32" s="4">
        <v>157.93481</v>
      </c>
      <c r="M32">
        <v>150.55111</v>
      </c>
      <c r="N32">
        <v>148.65557</v>
      </c>
      <c r="O32">
        <v>147.35774</v>
      </c>
      <c r="P32" s="4">
        <v>73.37456</v>
      </c>
      <c r="Q32">
        <v>75.52512</v>
      </c>
      <c r="R32">
        <v>77.59455</v>
      </c>
      <c r="S32">
        <v>72.40485</v>
      </c>
      <c r="U32">
        <f t="shared" si="1"/>
        <v>0.42580999999999847</v>
      </c>
      <c r="V32">
        <f t="shared" si="2"/>
        <v>-1.8955399999999827</v>
      </c>
    </row>
    <row r="33" spans="2:22" ht="15">
      <c r="B33">
        <v>30</v>
      </c>
      <c r="C33">
        <f t="shared" si="0"/>
        <v>3</v>
      </c>
      <c r="D33" s="8">
        <v>125.88175</v>
      </c>
      <c r="E33">
        <v>117.42311</v>
      </c>
      <c r="F33">
        <v>117.78136</v>
      </c>
      <c r="G33">
        <v>117.14274</v>
      </c>
      <c r="H33" s="4">
        <v>84.40851</v>
      </c>
      <c r="I33">
        <v>75.34991</v>
      </c>
      <c r="J33">
        <v>73.40452</v>
      </c>
      <c r="K33">
        <v>74.43582</v>
      </c>
      <c r="L33" s="4">
        <v>157.819</v>
      </c>
      <c r="M33">
        <v>150.10205</v>
      </c>
      <c r="N33">
        <v>148.69387</v>
      </c>
      <c r="O33">
        <v>147.79749</v>
      </c>
      <c r="P33" s="4">
        <v>73.4105</v>
      </c>
      <c r="Q33">
        <v>74.75214</v>
      </c>
      <c r="R33">
        <v>75.28935</v>
      </c>
      <c r="S33">
        <v>73.36168</v>
      </c>
      <c r="U33">
        <f t="shared" si="1"/>
        <v>0.3582500000000124</v>
      </c>
      <c r="V33">
        <f t="shared" si="2"/>
        <v>-1.4081799999999873</v>
      </c>
    </row>
    <row r="34" spans="2:16" ht="15">
      <c r="B34">
        <v>31</v>
      </c>
      <c r="C34">
        <f t="shared" si="0"/>
        <v>3.1</v>
      </c>
      <c r="D34" s="8">
        <v>125.93397</v>
      </c>
      <c r="H34" s="4">
        <v>83.49194</v>
      </c>
      <c r="L34" s="4">
        <v>158.82653</v>
      </c>
      <c r="P34" s="4">
        <v>75.3346</v>
      </c>
    </row>
    <row r="35" spans="2:16" ht="15">
      <c r="B35">
        <v>32</v>
      </c>
      <c r="C35">
        <f t="shared" si="0"/>
        <v>3.2</v>
      </c>
      <c r="D35" s="8">
        <v>125.95902</v>
      </c>
      <c r="H35" s="4">
        <v>83.82536</v>
      </c>
      <c r="L35" s="4">
        <v>158.03794</v>
      </c>
      <c r="P35" s="4">
        <v>74.21258</v>
      </c>
    </row>
    <row r="36" spans="2:16" ht="15">
      <c r="B36">
        <v>33</v>
      </c>
      <c r="C36">
        <f t="shared" si="0"/>
        <v>3.3</v>
      </c>
      <c r="D36" s="8">
        <v>125.9772</v>
      </c>
      <c r="H36" s="4">
        <v>84.05896</v>
      </c>
      <c r="L36" s="4">
        <v>157.64061</v>
      </c>
      <c r="P36" s="4">
        <v>73.58165</v>
      </c>
    </row>
    <row r="37" spans="2:16" ht="15">
      <c r="B37">
        <v>34</v>
      </c>
      <c r="C37">
        <f t="shared" si="0"/>
        <v>3.4</v>
      </c>
      <c r="D37" s="8">
        <v>126.02274</v>
      </c>
      <c r="H37" s="4">
        <v>83.06997</v>
      </c>
      <c r="L37" s="4">
        <v>157.76268</v>
      </c>
      <c r="P37" s="4">
        <v>74.6927</v>
      </c>
    </row>
    <row r="38" spans="2:16" ht="15">
      <c r="B38">
        <v>35</v>
      </c>
      <c r="C38">
        <f t="shared" si="0"/>
        <v>3.5</v>
      </c>
      <c r="D38" s="8">
        <v>126.03225</v>
      </c>
      <c r="H38" s="4">
        <v>83.47508</v>
      </c>
      <c r="L38" s="4">
        <v>158.19716</v>
      </c>
      <c r="P38" s="4">
        <v>74.72208</v>
      </c>
    </row>
    <row r="39" spans="2:16" ht="15">
      <c r="B39">
        <v>36</v>
      </c>
      <c r="C39">
        <f t="shared" si="0"/>
        <v>3.6</v>
      </c>
      <c r="D39" s="8">
        <v>126.07393</v>
      </c>
      <c r="H39" s="4">
        <v>83.97718</v>
      </c>
      <c r="L39" s="4">
        <v>158.9998</v>
      </c>
      <c r="P39" s="4">
        <v>75.02261</v>
      </c>
    </row>
    <row r="40" spans="2:16" ht="15">
      <c r="B40">
        <v>37</v>
      </c>
      <c r="C40">
        <f t="shared" si="0"/>
        <v>3.7</v>
      </c>
      <c r="D40" s="8">
        <v>126.11814</v>
      </c>
      <c r="H40" s="4">
        <v>83.43536</v>
      </c>
      <c r="L40" s="4">
        <v>158.70988</v>
      </c>
      <c r="P40" s="4">
        <v>75.27452</v>
      </c>
    </row>
    <row r="41" spans="2:16" ht="15">
      <c r="B41">
        <v>38</v>
      </c>
      <c r="C41">
        <f t="shared" si="0"/>
        <v>3.8</v>
      </c>
      <c r="D41" s="8">
        <v>126.09323</v>
      </c>
      <c r="H41" s="4">
        <v>83.99216</v>
      </c>
      <c r="L41" s="4">
        <v>158.8423</v>
      </c>
      <c r="P41" s="4">
        <v>74.85014</v>
      </c>
    </row>
    <row r="42" spans="2:16" ht="15">
      <c r="B42">
        <v>39</v>
      </c>
      <c r="C42">
        <f t="shared" si="0"/>
        <v>3.9</v>
      </c>
      <c r="D42" s="8">
        <v>126.1016</v>
      </c>
      <c r="H42" s="4">
        <v>84.24661</v>
      </c>
      <c r="L42" s="4">
        <v>158.63498</v>
      </c>
      <c r="P42" s="4">
        <v>74.38837</v>
      </c>
    </row>
    <row r="43" spans="2:16" ht="15">
      <c r="B43">
        <v>40</v>
      </c>
      <c r="C43">
        <f t="shared" si="0"/>
        <v>4</v>
      </c>
      <c r="D43" s="8">
        <v>126.14403</v>
      </c>
      <c r="H43" s="4">
        <v>83.58009</v>
      </c>
      <c r="L43" s="4">
        <v>158.59242</v>
      </c>
      <c r="P43" s="4">
        <v>75.01233</v>
      </c>
    </row>
    <row r="44" spans="1:16" ht="15">
      <c r="A44" s="1"/>
      <c r="B44">
        <v>41</v>
      </c>
      <c r="C44">
        <f t="shared" si="0"/>
        <v>4.1</v>
      </c>
      <c r="D44" s="8">
        <v>126.1478</v>
      </c>
      <c r="H44" s="4">
        <v>83.87695</v>
      </c>
      <c r="L44" s="4">
        <v>159.30198</v>
      </c>
      <c r="P44" s="4">
        <v>75.42503</v>
      </c>
    </row>
    <row r="45" spans="2:16" ht="15">
      <c r="B45">
        <v>42</v>
      </c>
      <c r="C45">
        <f t="shared" si="0"/>
        <v>4.2</v>
      </c>
      <c r="D45" s="8">
        <v>126.18293</v>
      </c>
      <c r="H45" s="4">
        <v>84.27062</v>
      </c>
      <c r="L45" s="4">
        <v>158.40639</v>
      </c>
      <c r="P45" s="4">
        <v>74.13578</v>
      </c>
    </row>
    <row r="46" spans="2:16" ht="15">
      <c r="B46">
        <v>43</v>
      </c>
      <c r="C46">
        <f t="shared" si="0"/>
        <v>4.3</v>
      </c>
      <c r="D46" s="8">
        <v>126.15768</v>
      </c>
      <c r="H46" s="4">
        <v>84.02839</v>
      </c>
      <c r="L46" s="4">
        <v>159.36253</v>
      </c>
      <c r="P46" s="4">
        <v>75.33415</v>
      </c>
    </row>
    <row r="47" spans="2:16" ht="15">
      <c r="B47">
        <v>44</v>
      </c>
      <c r="C47">
        <f t="shared" si="0"/>
        <v>4.4</v>
      </c>
      <c r="D47" s="8">
        <v>126.23214</v>
      </c>
      <c r="H47" s="4">
        <v>84.42759</v>
      </c>
      <c r="L47" s="4">
        <v>158.95231</v>
      </c>
      <c r="P47" s="4">
        <v>74.52472</v>
      </c>
    </row>
    <row r="48" spans="2:16" ht="15">
      <c r="B48">
        <v>45</v>
      </c>
      <c r="C48">
        <f t="shared" si="0"/>
        <v>4.5</v>
      </c>
      <c r="D48" s="8">
        <v>126.26024</v>
      </c>
      <c r="H48" s="4">
        <v>84.73857</v>
      </c>
      <c r="L48" s="4">
        <v>159.02225</v>
      </c>
      <c r="P48" s="4">
        <v>74.28368</v>
      </c>
    </row>
    <row r="49" spans="2:16" ht="15">
      <c r="B49">
        <v>46</v>
      </c>
      <c r="C49">
        <f t="shared" si="0"/>
        <v>4.6</v>
      </c>
      <c r="D49" s="8">
        <v>126.28356</v>
      </c>
      <c r="H49" s="4">
        <v>84.03092</v>
      </c>
      <c r="L49" s="4">
        <v>159.21202</v>
      </c>
      <c r="P49" s="4">
        <v>75.1811</v>
      </c>
    </row>
    <row r="50" spans="2:16" ht="15">
      <c r="B50">
        <v>47</v>
      </c>
      <c r="C50">
        <f t="shared" si="0"/>
        <v>4.7</v>
      </c>
      <c r="D50" s="8">
        <v>126.27951</v>
      </c>
      <c r="H50" s="4">
        <v>84.16249</v>
      </c>
      <c r="L50" s="4">
        <v>159.90079</v>
      </c>
      <c r="P50" s="4">
        <v>75.7383</v>
      </c>
    </row>
    <row r="51" spans="2:16" ht="15">
      <c r="B51">
        <v>48</v>
      </c>
      <c r="C51">
        <f t="shared" si="0"/>
        <v>4.8</v>
      </c>
      <c r="D51" s="8">
        <v>126.34934</v>
      </c>
      <c r="H51" s="4">
        <v>84.3765</v>
      </c>
      <c r="L51" s="4">
        <v>159.78877</v>
      </c>
      <c r="P51" s="4">
        <v>75.41226</v>
      </c>
    </row>
    <row r="52" spans="2:16" ht="15">
      <c r="B52">
        <v>49</v>
      </c>
      <c r="C52">
        <f t="shared" si="0"/>
        <v>4.9</v>
      </c>
      <c r="D52" s="8">
        <v>126.3289</v>
      </c>
      <c r="H52" s="4">
        <v>83.68315</v>
      </c>
      <c r="L52" s="4">
        <v>159.37176</v>
      </c>
      <c r="P52" s="4">
        <v>75.68861</v>
      </c>
    </row>
    <row r="53" spans="2:16" ht="15">
      <c r="B53">
        <v>50</v>
      </c>
      <c r="C53">
        <f t="shared" si="0"/>
        <v>5</v>
      </c>
      <c r="D53" s="8">
        <v>126.33224</v>
      </c>
      <c r="H53" s="4">
        <v>83.46063</v>
      </c>
      <c r="L53" s="4">
        <v>160.53872</v>
      </c>
      <c r="P53" s="4">
        <v>77.07809</v>
      </c>
    </row>
    <row r="54" ht="15">
      <c r="L54" s="4"/>
    </row>
    <row r="76" ht="15">
      <c r="A76" s="1"/>
    </row>
    <row r="108" ht="15">
      <c r="A108" s="1"/>
    </row>
    <row r="140" ht="15">
      <c r="A140" s="1"/>
    </row>
    <row r="172" ht="15">
      <c r="A172" s="1"/>
    </row>
    <row r="204" ht="15">
      <c r="A204" s="1"/>
    </row>
    <row r="236" ht="15">
      <c r="A236" s="1"/>
    </row>
    <row r="268" ht="15">
      <c r="A268" s="1"/>
    </row>
    <row r="300" ht="15">
      <c r="A300" s="1"/>
    </row>
    <row r="332" ht="15">
      <c r="A332" s="1"/>
    </row>
    <row r="364" ht="15">
      <c r="A364" s="1"/>
    </row>
    <row r="396" ht="15">
      <c r="A396" s="1"/>
    </row>
    <row r="428" ht="15">
      <c r="A428" s="1"/>
    </row>
    <row r="460" ht="15">
      <c r="A460" s="1"/>
    </row>
    <row r="492" ht="15">
      <c r="A492" s="1"/>
    </row>
    <row r="524" ht="15">
      <c r="A524" s="1"/>
    </row>
    <row r="556" ht="15">
      <c r="A556" s="1"/>
    </row>
    <row r="588" ht="15">
      <c r="A588" s="1"/>
    </row>
    <row r="620" ht="15">
      <c r="A620" s="1"/>
    </row>
    <row r="652" ht="15">
      <c r="A652" s="1"/>
    </row>
    <row r="684" ht="15">
      <c r="A684" s="1"/>
    </row>
    <row r="716" ht="15">
      <c r="A716" s="1"/>
    </row>
    <row r="748" ht="15">
      <c r="A748" s="1"/>
    </row>
    <row r="780" ht="15">
      <c r="A780" s="1"/>
    </row>
    <row r="812" ht="15">
      <c r="A812" s="1"/>
    </row>
    <row r="844" ht="15">
      <c r="A844" s="1"/>
    </row>
    <row r="876" ht="15">
      <c r="A876" s="1"/>
    </row>
    <row r="908" ht="15">
      <c r="A908" s="1"/>
    </row>
    <row r="940" ht="15">
      <c r="A940" s="1"/>
    </row>
    <row r="972" ht="15">
      <c r="A972" s="1"/>
    </row>
    <row r="1004" ht="15">
      <c r="A1004" s="1"/>
    </row>
    <row r="1036" ht="15">
      <c r="A1036" s="1"/>
    </row>
    <row r="1068" ht="15">
      <c r="A1068" s="1"/>
    </row>
    <row r="1100" ht="15">
      <c r="A1100" s="1"/>
    </row>
    <row r="1132" ht="15">
      <c r="A1132" s="1"/>
    </row>
    <row r="1164" ht="15">
      <c r="A1164" s="1"/>
    </row>
    <row r="1196" ht="15">
      <c r="A1196" s="1"/>
    </row>
    <row r="1228" ht="15">
      <c r="A1228" s="1"/>
    </row>
    <row r="1260" ht="15">
      <c r="A1260" s="1"/>
    </row>
    <row r="1292" ht="15">
      <c r="A1292" s="1"/>
    </row>
    <row r="1324" ht="15">
      <c r="A1324" s="1"/>
    </row>
    <row r="1356" ht="15">
      <c r="A1356" s="1"/>
    </row>
    <row r="1388" ht="15">
      <c r="A1388" s="1"/>
    </row>
    <row r="1420" ht="15">
      <c r="A1420" s="1"/>
    </row>
    <row r="1452" ht="15">
      <c r="A1452" s="1"/>
    </row>
    <row r="1484" ht="15">
      <c r="A1484" s="1"/>
    </row>
    <row r="1516" ht="15">
      <c r="A1516" s="1"/>
    </row>
    <row r="1548" ht="15">
      <c r="A1548" s="1"/>
    </row>
    <row r="1580" ht="15">
      <c r="A1580" s="1"/>
    </row>
    <row r="1612" ht="15">
      <c r="A1612" s="1"/>
    </row>
    <row r="1644" ht="15">
      <c r="A1644" s="1"/>
    </row>
    <row r="1676" ht="15">
      <c r="A1676" s="1"/>
    </row>
    <row r="1708" ht="15">
      <c r="A1708" s="1"/>
    </row>
    <row r="1740" ht="15">
      <c r="A1740" s="1"/>
    </row>
    <row r="1772" ht="15">
      <c r="A1772" s="1"/>
    </row>
    <row r="1804" ht="15">
      <c r="A1804" s="1"/>
    </row>
    <row r="1836" ht="15">
      <c r="A1836" s="1"/>
    </row>
    <row r="1868" ht="15">
      <c r="A1868" s="1"/>
    </row>
    <row r="1900" ht="15">
      <c r="A1900" s="1"/>
    </row>
    <row r="1932" ht="15">
      <c r="A1932" s="1"/>
    </row>
    <row r="1964" ht="15">
      <c r="A1964" s="1"/>
    </row>
    <row r="1996" ht="15">
      <c r="A1996" s="1"/>
    </row>
    <row r="2028" ht="15">
      <c r="A2028" s="1"/>
    </row>
    <row r="2060" ht="15">
      <c r="A2060" s="1"/>
    </row>
    <row r="2092" ht="15">
      <c r="A2092" s="1"/>
    </row>
    <row r="2124" ht="15">
      <c r="A2124" s="1"/>
    </row>
    <row r="2156" ht="15">
      <c r="A2156" s="1"/>
    </row>
    <row r="2188" ht="15">
      <c r="A2188" s="1"/>
    </row>
    <row r="2220" ht="15">
      <c r="A2220" s="1"/>
    </row>
    <row r="2252" ht="15">
      <c r="A2252" s="1"/>
    </row>
    <row r="2284" ht="15">
      <c r="A2284" s="1"/>
    </row>
    <row r="2316" ht="15">
      <c r="A2316" s="1"/>
    </row>
    <row r="2348" ht="15">
      <c r="A2348" s="1"/>
    </row>
    <row r="2380" ht="15">
      <c r="A2380" s="1"/>
    </row>
    <row r="2412" ht="15">
      <c r="A2412" s="1"/>
    </row>
    <row r="2444" ht="15">
      <c r="A2444" s="1"/>
    </row>
    <row r="2476" ht="15">
      <c r="A2476" s="1"/>
    </row>
    <row r="2508" ht="15">
      <c r="A2508" s="1"/>
    </row>
    <row r="2540" ht="15">
      <c r="A2540" s="1"/>
    </row>
    <row r="2572" ht="15">
      <c r="A2572" s="1"/>
    </row>
    <row r="2604" ht="15">
      <c r="A2604" s="1"/>
    </row>
    <row r="2636" ht="15">
      <c r="A2636" s="1"/>
    </row>
    <row r="2668" ht="15">
      <c r="A2668" s="1"/>
    </row>
    <row r="2700" ht="15">
      <c r="A2700" s="1"/>
    </row>
    <row r="2732" ht="15">
      <c r="A2732" s="1"/>
    </row>
    <row r="2764" ht="15">
      <c r="A2764" s="1"/>
    </row>
    <row r="2796" ht="15">
      <c r="A2796" s="1"/>
    </row>
    <row r="2828" ht="15">
      <c r="A2828" s="1"/>
    </row>
    <row r="2860" ht="15">
      <c r="A2860" s="1"/>
    </row>
    <row r="2892" ht="15">
      <c r="A2892" s="1"/>
    </row>
    <row r="2924" ht="15">
      <c r="A2924" s="1"/>
    </row>
    <row r="2956" ht="15">
      <c r="A2956" s="1"/>
    </row>
    <row r="2988" ht="15">
      <c r="A2988" s="1"/>
    </row>
    <row r="3020" ht="15">
      <c r="A3020" s="1"/>
    </row>
    <row r="3052" ht="15">
      <c r="A3052" s="1"/>
    </row>
    <row r="3084" ht="15">
      <c r="A3084" s="1"/>
    </row>
    <row r="3116" ht="15">
      <c r="A3116" s="1"/>
    </row>
    <row r="3148" ht="15">
      <c r="A3148" s="1"/>
    </row>
    <row r="3180" ht="15">
      <c r="A3180" s="1"/>
    </row>
    <row r="3212" ht="15">
      <c r="A3212" s="1"/>
    </row>
    <row r="3244" ht="15">
      <c r="A3244" s="1"/>
    </row>
    <row r="3276" ht="15">
      <c r="A3276" s="1"/>
    </row>
    <row r="3308" ht="15">
      <c r="A3308" s="1"/>
    </row>
    <row r="3340" ht="15">
      <c r="A3340" s="1"/>
    </row>
    <row r="3372" ht="15">
      <c r="A3372" s="1"/>
    </row>
    <row r="3404" ht="15">
      <c r="A3404" s="1"/>
    </row>
    <row r="3436" ht="15">
      <c r="A3436" s="1"/>
    </row>
    <row r="3468" ht="15">
      <c r="A3468" s="1"/>
    </row>
    <row r="3500" ht="15">
      <c r="A3500" s="1"/>
    </row>
    <row r="3532" ht="15">
      <c r="A3532" s="1"/>
    </row>
    <row r="3564" ht="15">
      <c r="A3564" s="1"/>
    </row>
    <row r="3596" ht="15">
      <c r="A3596" s="1"/>
    </row>
    <row r="3628" ht="15">
      <c r="A3628" s="1"/>
    </row>
    <row r="3660" ht="15">
      <c r="A3660" s="1"/>
    </row>
    <row r="3692" ht="15">
      <c r="A3692" s="1"/>
    </row>
    <row r="3724" ht="15">
      <c r="A3724" s="1"/>
    </row>
    <row r="3756" ht="15">
      <c r="A3756" s="1"/>
    </row>
    <row r="3788" ht="15">
      <c r="A3788" s="1"/>
    </row>
    <row r="3820" ht="15">
      <c r="A3820" s="1"/>
    </row>
    <row r="3852" ht="15">
      <c r="A3852" s="1"/>
    </row>
    <row r="3884" ht="15">
      <c r="A3884" s="1"/>
    </row>
    <row r="3916" ht="15">
      <c r="A3916" s="1"/>
    </row>
    <row r="3948" ht="15">
      <c r="A3948" s="1"/>
    </row>
    <row r="3980" ht="15">
      <c r="A3980" s="1"/>
    </row>
    <row r="4012" ht="15">
      <c r="A4012" s="1"/>
    </row>
    <row r="4044" ht="15">
      <c r="A4044" s="1"/>
    </row>
    <row r="4076" ht="15">
      <c r="A4076" s="1"/>
    </row>
    <row r="4108" ht="15">
      <c r="A4108" s="1"/>
    </row>
    <row r="4140" ht="15">
      <c r="A4140" s="1"/>
    </row>
    <row r="4172" ht="15">
      <c r="A4172" s="1"/>
    </row>
    <row r="4204" ht="15">
      <c r="A4204" s="1"/>
    </row>
    <row r="4236" ht="15">
      <c r="A4236" s="1"/>
    </row>
    <row r="4268" ht="15">
      <c r="A4268" s="1"/>
    </row>
    <row r="4300" ht="15">
      <c r="A4300" s="1"/>
    </row>
    <row r="4332" ht="15">
      <c r="A4332" s="1"/>
    </row>
    <row r="4364" ht="15">
      <c r="A4364" s="1"/>
    </row>
    <row r="4396" ht="15">
      <c r="A4396" s="1"/>
    </row>
    <row r="4428" ht="15">
      <c r="A4428" s="1"/>
    </row>
    <row r="4460" ht="15">
      <c r="A4460" s="1"/>
    </row>
    <row r="4492" ht="15">
      <c r="A4492" s="1"/>
    </row>
    <row r="4524" ht="15">
      <c r="A4524" s="1"/>
    </row>
    <row r="4556" ht="15">
      <c r="A4556" s="1"/>
    </row>
    <row r="4588" ht="15">
      <c r="A4588" s="1"/>
    </row>
    <row r="4620" ht="15">
      <c r="A4620" s="1"/>
    </row>
    <row r="4652" ht="15">
      <c r="A4652" s="1"/>
    </row>
    <row r="4684" ht="15">
      <c r="A4684" s="1"/>
    </row>
    <row r="4716" ht="15">
      <c r="A4716" s="1"/>
    </row>
    <row r="4748" ht="15">
      <c r="A4748" s="1"/>
    </row>
    <row r="4780" ht="15">
      <c r="A4780" s="1"/>
    </row>
    <row r="4812" ht="15">
      <c r="A4812" s="1"/>
    </row>
    <row r="4844" ht="15">
      <c r="A4844" s="1"/>
    </row>
    <row r="4876" ht="15">
      <c r="A4876" s="1"/>
    </row>
    <row r="4908" ht="15">
      <c r="A4908" s="1"/>
    </row>
    <row r="4940" ht="15">
      <c r="A4940" s="1"/>
    </row>
    <row r="4972" ht="15">
      <c r="A4972" s="1"/>
    </row>
    <row r="5004" ht="15">
      <c r="A5004" s="1"/>
    </row>
    <row r="5036" ht="15">
      <c r="A5036" s="1"/>
    </row>
    <row r="5068" ht="15">
      <c r="A5068" s="1"/>
    </row>
    <row r="5100" ht="15">
      <c r="A5100" s="1"/>
    </row>
    <row r="5132" ht="15">
      <c r="A5132" s="1"/>
    </row>
    <row r="5164" ht="15">
      <c r="A5164" s="1"/>
    </row>
    <row r="5196" ht="15">
      <c r="A5196" s="1"/>
    </row>
    <row r="5228" ht="15">
      <c r="A5228" s="1"/>
    </row>
    <row r="5260" ht="15">
      <c r="A5260" s="1"/>
    </row>
    <row r="5292" ht="15">
      <c r="A5292" s="1"/>
    </row>
    <row r="5324" ht="15">
      <c r="A5324" s="1"/>
    </row>
    <row r="5356" ht="15">
      <c r="A5356" s="1"/>
    </row>
    <row r="5388" ht="15">
      <c r="A5388" s="1"/>
    </row>
    <row r="5420" ht="15">
      <c r="A5420" s="1"/>
    </row>
    <row r="5452" ht="15">
      <c r="A5452" s="1"/>
    </row>
    <row r="5484" ht="15">
      <c r="A5484" s="1"/>
    </row>
    <row r="5516" ht="15">
      <c r="A5516" s="1"/>
    </row>
    <row r="5548" ht="15">
      <c r="A5548" s="1"/>
    </row>
    <row r="5580" ht="15">
      <c r="A5580" s="1"/>
    </row>
    <row r="5612" ht="15">
      <c r="A5612" s="1"/>
    </row>
    <row r="5644" ht="15">
      <c r="A5644" s="1"/>
    </row>
    <row r="5676" ht="15">
      <c r="A5676" s="1"/>
    </row>
    <row r="5708" ht="15">
      <c r="A5708" s="1"/>
    </row>
    <row r="5740" ht="15">
      <c r="A5740" s="1"/>
    </row>
    <row r="5772" ht="15">
      <c r="A5772" s="1"/>
    </row>
    <row r="5804" ht="15">
      <c r="A5804" s="1"/>
    </row>
    <row r="5836" ht="15">
      <c r="A5836" s="1"/>
    </row>
    <row r="5868" ht="15">
      <c r="A5868" s="1"/>
    </row>
    <row r="5900" ht="15">
      <c r="A5900" s="1"/>
    </row>
    <row r="5932" ht="15">
      <c r="A5932" s="1"/>
    </row>
    <row r="5964" ht="15">
      <c r="A5964" s="1"/>
    </row>
    <row r="5996" ht="15">
      <c r="A5996" s="1"/>
    </row>
    <row r="6028" ht="15">
      <c r="A6028" s="1"/>
    </row>
    <row r="6060" ht="15">
      <c r="A6060" s="1"/>
    </row>
    <row r="6092" ht="15">
      <c r="A6092" s="1"/>
    </row>
    <row r="6124" ht="15">
      <c r="A6124" s="1"/>
    </row>
    <row r="6156" ht="15">
      <c r="A6156" s="1"/>
    </row>
    <row r="6188" ht="15">
      <c r="A6188" s="1"/>
    </row>
    <row r="6220" ht="15">
      <c r="A6220" s="1"/>
    </row>
    <row r="6252" ht="15">
      <c r="A6252" s="1"/>
    </row>
    <row r="6284" ht="15">
      <c r="A6284" s="1"/>
    </row>
    <row r="6316" ht="15">
      <c r="A6316" s="1"/>
    </row>
    <row r="6348" ht="15">
      <c r="A6348" s="1"/>
    </row>
    <row r="6380" ht="15">
      <c r="A6380" s="1"/>
    </row>
    <row r="6412" ht="15">
      <c r="A6412" s="1"/>
    </row>
    <row r="6444" ht="15">
      <c r="A6444" s="1"/>
    </row>
    <row r="6476" ht="15">
      <c r="A6476" s="1"/>
    </row>
    <row r="6508" ht="15">
      <c r="A6508" s="1"/>
    </row>
    <row r="6540" ht="15">
      <c r="A6540" s="1"/>
    </row>
    <row r="6572" ht="15">
      <c r="A6572" s="1"/>
    </row>
    <row r="6604" ht="15">
      <c r="A6604" s="1"/>
    </row>
    <row r="6636" ht="15">
      <c r="A6636" s="1"/>
    </row>
    <row r="6668" ht="15">
      <c r="A6668" s="1"/>
    </row>
    <row r="6700" ht="15">
      <c r="A6700" s="1"/>
    </row>
    <row r="6732" ht="15">
      <c r="A6732" s="1"/>
    </row>
    <row r="6764" ht="15">
      <c r="A6764" s="1"/>
    </row>
    <row r="6796" ht="15">
      <c r="A6796" s="1"/>
    </row>
    <row r="6828" ht="15">
      <c r="A6828" s="1"/>
    </row>
    <row r="6860" ht="15">
      <c r="A6860" s="1"/>
    </row>
    <row r="6892" ht="15">
      <c r="A6892" s="1"/>
    </row>
    <row r="6924" ht="15">
      <c r="A6924" s="1"/>
    </row>
    <row r="6956" ht="15">
      <c r="A6956" s="1"/>
    </row>
    <row r="6988" ht="15">
      <c r="A6988" s="1"/>
    </row>
    <row r="7020" ht="15">
      <c r="A7020" s="1"/>
    </row>
    <row r="7052" ht="15">
      <c r="A7052" s="1"/>
    </row>
    <row r="7084" ht="15">
      <c r="A7084" s="1"/>
    </row>
    <row r="7116" ht="15">
      <c r="A7116" s="1"/>
    </row>
    <row r="7148" ht="15">
      <c r="A7148" s="1"/>
    </row>
    <row r="7180" ht="15">
      <c r="A7180" s="1"/>
    </row>
    <row r="7212" ht="15">
      <c r="A7212" s="1"/>
    </row>
    <row r="7244" ht="15">
      <c r="A7244" s="1"/>
    </row>
    <row r="7276" ht="15">
      <c r="A7276" s="1"/>
    </row>
    <row r="7308" ht="15">
      <c r="A7308" s="1"/>
    </row>
    <row r="7340" ht="15">
      <c r="A7340" s="1"/>
    </row>
    <row r="7372" ht="15">
      <c r="A7372" s="1"/>
    </row>
    <row r="7404" ht="15">
      <c r="A7404" s="1"/>
    </row>
    <row r="7436" ht="15">
      <c r="A7436" s="1"/>
    </row>
    <row r="7468" ht="15">
      <c r="A7468" s="1"/>
    </row>
    <row r="7500" ht="15">
      <c r="A7500" s="1"/>
    </row>
    <row r="7532" ht="15">
      <c r="A7532" s="1"/>
    </row>
    <row r="7564" ht="15">
      <c r="A7564" s="1"/>
    </row>
    <row r="7596" ht="15">
      <c r="A7596" s="1"/>
    </row>
    <row r="7628" ht="15">
      <c r="A7628" s="1"/>
    </row>
    <row r="7660" ht="15">
      <c r="A7660" s="1"/>
    </row>
    <row r="7692" ht="15">
      <c r="A7692" s="1"/>
    </row>
    <row r="7724" ht="15">
      <c r="A7724" s="1"/>
    </row>
    <row r="7756" ht="15">
      <c r="A7756" s="1"/>
    </row>
    <row r="7788" ht="15">
      <c r="A7788" s="1"/>
    </row>
    <row r="7820" ht="15">
      <c r="A7820" s="1"/>
    </row>
    <row r="7852" ht="15">
      <c r="A7852" s="1"/>
    </row>
    <row r="7884" ht="15">
      <c r="A7884" s="1"/>
    </row>
    <row r="7916" ht="15">
      <c r="A7916" s="1"/>
    </row>
    <row r="7948" ht="15">
      <c r="A7948" s="1"/>
    </row>
    <row r="7980" ht="15">
      <c r="A7980" s="1"/>
    </row>
    <row r="8012" ht="15">
      <c r="A8012" s="1"/>
    </row>
    <row r="8044" ht="15">
      <c r="A8044" s="1"/>
    </row>
    <row r="8076" ht="15">
      <c r="A8076" s="1"/>
    </row>
    <row r="8108" ht="15">
      <c r="A8108" s="1"/>
    </row>
    <row r="8140" ht="15">
      <c r="A8140" s="1"/>
    </row>
    <row r="8172" ht="15">
      <c r="A8172" s="1"/>
    </row>
    <row r="8204" ht="15">
      <c r="A8204" s="1"/>
    </row>
    <row r="8236" ht="15">
      <c r="A8236" s="1"/>
    </row>
    <row r="8268" ht="15">
      <c r="A8268" s="1"/>
    </row>
    <row r="8300" ht="15">
      <c r="A8300" s="1"/>
    </row>
    <row r="8332" ht="15">
      <c r="A8332" s="1"/>
    </row>
    <row r="8364" ht="15">
      <c r="A8364" s="1"/>
    </row>
    <row r="8396" ht="15">
      <c r="A8396" s="1"/>
    </row>
    <row r="8428" ht="15">
      <c r="A8428" s="1"/>
    </row>
    <row r="8460" ht="15">
      <c r="A8460" s="1"/>
    </row>
    <row r="8492" ht="15">
      <c r="A8492" s="1"/>
    </row>
    <row r="8524" ht="15">
      <c r="A8524" s="1"/>
    </row>
    <row r="8556" ht="15">
      <c r="A8556" s="1"/>
    </row>
    <row r="8588" ht="15">
      <c r="A8588" s="1"/>
    </row>
    <row r="8620" ht="15">
      <c r="A8620" s="1"/>
    </row>
    <row r="8652" ht="15">
      <c r="A8652" s="1"/>
    </row>
    <row r="8684" ht="15">
      <c r="A8684" s="1"/>
    </row>
    <row r="8716" ht="15">
      <c r="A8716" s="1"/>
    </row>
    <row r="8748" ht="15">
      <c r="A8748" s="1"/>
    </row>
    <row r="8780" ht="15">
      <c r="A8780" s="1"/>
    </row>
    <row r="8812" ht="15">
      <c r="A8812" s="1"/>
    </row>
    <row r="8844" ht="15">
      <c r="A8844" s="1"/>
    </row>
    <row r="8876" ht="15">
      <c r="A8876" s="1"/>
    </row>
    <row r="8908" ht="15">
      <c r="A8908" s="1"/>
    </row>
    <row r="8940" ht="15">
      <c r="A8940" s="1"/>
    </row>
    <row r="8972" ht="15">
      <c r="A8972" s="1"/>
    </row>
    <row r="9004" ht="15">
      <c r="A9004" s="1"/>
    </row>
    <row r="9036" ht="15">
      <c r="A9036" s="1"/>
    </row>
    <row r="9068" ht="15">
      <c r="A9068" s="1"/>
    </row>
    <row r="9100" ht="15">
      <c r="A9100" s="1"/>
    </row>
    <row r="9132" ht="15">
      <c r="A9132" s="1"/>
    </row>
    <row r="9164" ht="15">
      <c r="A9164" s="1"/>
    </row>
    <row r="9196" ht="15">
      <c r="A9196" s="1"/>
    </row>
    <row r="9228" ht="15">
      <c r="A9228" s="1"/>
    </row>
    <row r="9260" ht="15">
      <c r="A9260" s="1"/>
    </row>
    <row r="9292" ht="15">
      <c r="A9292" s="1"/>
    </row>
    <row r="9324" ht="15">
      <c r="A9324" s="1"/>
    </row>
    <row r="9356" ht="15">
      <c r="A9356" s="1"/>
    </row>
    <row r="9388" ht="15">
      <c r="A9388" s="1"/>
    </row>
    <row r="9420" ht="15">
      <c r="A9420" s="1"/>
    </row>
    <row r="9452" ht="15">
      <c r="A9452" s="1"/>
    </row>
    <row r="9484" ht="15">
      <c r="A9484" s="1"/>
    </row>
    <row r="9516" ht="15">
      <c r="A9516" s="1"/>
    </row>
    <row r="9548" ht="15">
      <c r="A9548" s="1"/>
    </row>
    <row r="9580" ht="15">
      <c r="A9580" s="1"/>
    </row>
    <row r="9612" ht="15">
      <c r="A9612" s="1"/>
    </row>
    <row r="9644" ht="15">
      <c r="A9644" s="1"/>
    </row>
    <row r="9676" ht="15">
      <c r="A9676" s="1"/>
    </row>
    <row r="9708" ht="15">
      <c r="A9708" s="1"/>
    </row>
    <row r="9740" ht="15">
      <c r="A9740" s="1"/>
    </row>
    <row r="9772" ht="15">
      <c r="A9772" s="1"/>
    </row>
    <row r="9804" ht="15">
      <c r="A9804" s="1"/>
    </row>
    <row r="9836" ht="15">
      <c r="A9836" s="1"/>
    </row>
    <row r="9868" ht="15">
      <c r="A9868" s="1"/>
    </row>
    <row r="9900" ht="15">
      <c r="A9900" s="1"/>
    </row>
    <row r="9932" ht="15">
      <c r="A9932" s="1"/>
    </row>
    <row r="9964" ht="15">
      <c r="A9964" s="1"/>
    </row>
    <row r="9996" ht="15">
      <c r="A9996" s="1"/>
    </row>
    <row r="10028" ht="15">
      <c r="A10028" s="1"/>
    </row>
    <row r="10060" ht="15">
      <c r="A10060" s="1"/>
    </row>
    <row r="10092" ht="15">
      <c r="A10092" s="1"/>
    </row>
    <row r="10124" ht="15">
      <c r="A10124" s="1"/>
    </row>
    <row r="10156" ht="15">
      <c r="A10156" s="1"/>
    </row>
    <row r="10188" ht="15">
      <c r="A10188" s="1"/>
    </row>
    <row r="10220" ht="15">
      <c r="A10220" s="1"/>
    </row>
    <row r="10252" ht="15">
      <c r="A10252" s="1"/>
    </row>
    <row r="10284" ht="15">
      <c r="A10284" s="1"/>
    </row>
    <row r="10316" ht="15">
      <c r="A10316" s="1"/>
    </row>
    <row r="10348" ht="15">
      <c r="A10348" s="1"/>
    </row>
    <row r="10380" ht="15">
      <c r="A10380" s="1"/>
    </row>
    <row r="10412" ht="15">
      <c r="A10412" s="1"/>
    </row>
    <row r="10444" ht="15">
      <c r="A10444" s="1"/>
    </row>
    <row r="10476" ht="15">
      <c r="A10476" s="1"/>
    </row>
    <row r="10508" ht="15">
      <c r="A10508" s="1"/>
    </row>
    <row r="10540" ht="15">
      <c r="A10540" s="1"/>
    </row>
    <row r="10572" ht="15">
      <c r="A10572" s="1"/>
    </row>
    <row r="10604" ht="15">
      <c r="A10604" s="1"/>
    </row>
    <row r="10636" ht="15">
      <c r="A10636" s="1"/>
    </row>
    <row r="10668" ht="15">
      <c r="A10668" s="1"/>
    </row>
    <row r="10700" ht="15">
      <c r="A10700" s="1"/>
    </row>
    <row r="10732" ht="15">
      <c r="A10732" s="1"/>
    </row>
    <row r="10764" ht="15">
      <c r="A10764" s="1"/>
    </row>
    <row r="10796" ht="15">
      <c r="A10796" s="1"/>
    </row>
    <row r="10828" ht="15">
      <c r="A10828" s="1"/>
    </row>
    <row r="10860" ht="15">
      <c r="A10860" s="1"/>
    </row>
    <row r="10892" ht="15">
      <c r="A10892" s="1"/>
    </row>
    <row r="10924" ht="15">
      <c r="A10924" s="1"/>
    </row>
    <row r="10956" ht="15">
      <c r="A10956" s="1"/>
    </row>
    <row r="10988" ht="15">
      <c r="A10988" s="1"/>
    </row>
    <row r="11020" ht="15">
      <c r="A11020" s="1"/>
    </row>
    <row r="11052" ht="15">
      <c r="A11052" s="1"/>
    </row>
    <row r="11084" ht="15">
      <c r="A11084" s="1"/>
    </row>
    <row r="11116" ht="15">
      <c r="A11116" s="1"/>
    </row>
    <row r="11148" ht="15">
      <c r="A11148" s="1"/>
    </row>
    <row r="11180" ht="15">
      <c r="A11180" s="1"/>
    </row>
    <row r="11212" ht="15">
      <c r="A11212" s="1"/>
    </row>
    <row r="11244" ht="15">
      <c r="A11244" s="1"/>
    </row>
    <row r="11276" ht="15">
      <c r="A11276" s="1"/>
    </row>
    <row r="11308" ht="15">
      <c r="A11308" s="1"/>
    </row>
    <row r="11340" ht="15">
      <c r="A11340" s="1"/>
    </row>
    <row r="11372" ht="15">
      <c r="A11372" s="1"/>
    </row>
    <row r="11404" ht="15">
      <c r="A11404" s="1"/>
    </row>
    <row r="11436" ht="15">
      <c r="A11436" s="1"/>
    </row>
    <row r="11468" ht="15">
      <c r="A11468" s="1"/>
    </row>
    <row r="11500" ht="15">
      <c r="A11500" s="1"/>
    </row>
    <row r="11532" ht="15">
      <c r="A11532" s="1"/>
    </row>
    <row r="11564" ht="15">
      <c r="A11564" s="1"/>
    </row>
    <row r="11596" ht="15">
      <c r="A11596" s="1"/>
    </row>
    <row r="11628" ht="15">
      <c r="A11628" s="1"/>
    </row>
    <row r="11660" ht="15">
      <c r="A11660" s="1"/>
    </row>
    <row r="11692" ht="15">
      <c r="A11692" s="1"/>
    </row>
    <row r="11724" ht="15">
      <c r="A11724" s="1"/>
    </row>
    <row r="11756" ht="15">
      <c r="A11756" s="1"/>
    </row>
    <row r="11788" ht="15">
      <c r="A11788" s="1"/>
    </row>
    <row r="11820" ht="15">
      <c r="A11820" s="1"/>
    </row>
    <row r="11852" ht="15">
      <c r="A11852" s="1"/>
    </row>
    <row r="11884" ht="15">
      <c r="A11884" s="1"/>
    </row>
    <row r="11916" ht="15">
      <c r="A11916" s="1"/>
    </row>
    <row r="11948" ht="15">
      <c r="A11948" s="1"/>
    </row>
    <row r="11980" ht="15">
      <c r="A11980" s="1"/>
    </row>
    <row r="12012" ht="15">
      <c r="A12012" s="1"/>
    </row>
    <row r="12044" ht="15">
      <c r="A12044" s="1"/>
    </row>
    <row r="12076" ht="15">
      <c r="A12076" s="1"/>
    </row>
    <row r="12108" ht="15">
      <c r="A12108" s="1"/>
    </row>
    <row r="12140" ht="15">
      <c r="A12140" s="1"/>
    </row>
    <row r="12172" ht="15">
      <c r="A12172" s="1"/>
    </row>
    <row r="12204" ht="15">
      <c r="A12204" s="1"/>
    </row>
    <row r="12236" ht="15">
      <c r="A12236" s="1"/>
    </row>
    <row r="12268" ht="15">
      <c r="A12268" s="1"/>
    </row>
    <row r="12300" ht="15">
      <c r="A12300" s="1"/>
    </row>
    <row r="12332" ht="15">
      <c r="A12332" s="1"/>
    </row>
    <row r="12364" ht="15">
      <c r="A12364" s="1"/>
    </row>
    <row r="12396" ht="15">
      <c r="A12396" s="1"/>
    </row>
    <row r="12428" ht="15">
      <c r="A12428" s="1"/>
    </row>
    <row r="12460" ht="15">
      <c r="A12460" s="1"/>
    </row>
    <row r="12492" ht="15">
      <c r="A12492" s="1"/>
    </row>
    <row r="12524" ht="15">
      <c r="A12524" s="1"/>
    </row>
    <row r="12556" ht="15">
      <c r="A12556" s="1"/>
    </row>
    <row r="12588" ht="15">
      <c r="A12588" s="1"/>
    </row>
    <row r="12620" ht="15">
      <c r="A12620" s="1"/>
    </row>
    <row r="12652" ht="15">
      <c r="A12652" s="1"/>
    </row>
    <row r="12684" ht="15">
      <c r="A12684" s="1"/>
    </row>
    <row r="12716" ht="15">
      <c r="A12716" s="1"/>
    </row>
    <row r="12748" ht="15">
      <c r="A12748" s="1"/>
    </row>
    <row r="12780" ht="15">
      <c r="A12780" s="1"/>
    </row>
    <row r="12812" ht="15">
      <c r="A12812" s="1"/>
    </row>
    <row r="12844" ht="15">
      <c r="A12844" s="1"/>
    </row>
    <row r="12876" ht="15">
      <c r="A12876" s="1"/>
    </row>
    <row r="12908" ht="15">
      <c r="A12908" s="1"/>
    </row>
    <row r="12940" ht="15">
      <c r="A12940" s="1"/>
    </row>
    <row r="12972" ht="15">
      <c r="A12972" s="1"/>
    </row>
    <row r="13004" ht="15">
      <c r="A13004" s="1"/>
    </row>
    <row r="13036" ht="15">
      <c r="A13036" s="1"/>
    </row>
    <row r="13068" ht="15">
      <c r="A13068" s="1"/>
    </row>
    <row r="13100" ht="15">
      <c r="A13100" s="1"/>
    </row>
    <row r="13132" ht="15">
      <c r="A13132" s="1"/>
    </row>
    <row r="13164" ht="15">
      <c r="A13164" s="1"/>
    </row>
    <row r="13196" ht="15">
      <c r="A13196" s="1"/>
    </row>
    <row r="13228" ht="15">
      <c r="A13228" s="1"/>
    </row>
    <row r="13260" ht="15">
      <c r="A13260" s="1"/>
    </row>
    <row r="13292" ht="15">
      <c r="A13292" s="1"/>
    </row>
    <row r="13324" ht="15">
      <c r="A13324" s="1"/>
    </row>
    <row r="13356" ht="15">
      <c r="A13356" s="1"/>
    </row>
    <row r="13388" ht="15">
      <c r="A13388" s="1"/>
    </row>
    <row r="13420" ht="15">
      <c r="A13420" s="1"/>
    </row>
    <row r="13452" ht="15">
      <c r="A13452" s="1"/>
    </row>
    <row r="13484" ht="15">
      <c r="A13484" s="1"/>
    </row>
    <row r="13516" ht="15">
      <c r="A13516" s="1"/>
    </row>
    <row r="13548" ht="15">
      <c r="A13548" s="1"/>
    </row>
    <row r="13580" ht="15">
      <c r="A13580" s="1"/>
    </row>
    <row r="13612" ht="15">
      <c r="A13612" s="1"/>
    </row>
    <row r="13644" ht="15">
      <c r="A13644" s="1"/>
    </row>
    <row r="13676" ht="15">
      <c r="A13676" s="1"/>
    </row>
    <row r="13708" ht="15">
      <c r="A13708" s="1"/>
    </row>
    <row r="13740" ht="15">
      <c r="A13740" s="1"/>
    </row>
    <row r="13772" ht="15">
      <c r="A13772" s="1"/>
    </row>
    <row r="13804" ht="15">
      <c r="A13804" s="1"/>
    </row>
    <row r="13836" ht="15">
      <c r="A13836" s="1"/>
    </row>
    <row r="13868" ht="15">
      <c r="A13868" s="1"/>
    </row>
    <row r="13900" ht="15">
      <c r="A13900" s="1"/>
    </row>
    <row r="13932" ht="15">
      <c r="A13932" s="1"/>
    </row>
    <row r="13964" ht="15">
      <c r="A13964" s="1"/>
    </row>
    <row r="13996" ht="15">
      <c r="A13996" s="1"/>
    </row>
    <row r="14028" ht="15">
      <c r="A14028" s="1"/>
    </row>
    <row r="14060" ht="15">
      <c r="A14060" s="1"/>
    </row>
    <row r="14092" ht="15">
      <c r="A14092" s="1"/>
    </row>
    <row r="14124" ht="15">
      <c r="A14124" s="1"/>
    </row>
    <row r="14156" ht="15">
      <c r="A14156" s="1"/>
    </row>
    <row r="14188" ht="15">
      <c r="A14188" s="1"/>
    </row>
    <row r="14220" ht="15">
      <c r="A14220" s="1"/>
    </row>
    <row r="14252" ht="15">
      <c r="A14252" s="1"/>
    </row>
    <row r="14284" ht="15">
      <c r="A14284" s="1"/>
    </row>
    <row r="14316" ht="15">
      <c r="A14316" s="1"/>
    </row>
    <row r="14348" ht="15">
      <c r="A14348" s="1"/>
    </row>
    <row r="14380" ht="15">
      <c r="A14380" s="1"/>
    </row>
    <row r="14412" ht="15">
      <c r="A14412" s="1"/>
    </row>
    <row r="14444" ht="15">
      <c r="A14444" s="1"/>
    </row>
    <row r="14476" ht="15">
      <c r="A14476" s="1"/>
    </row>
    <row r="14508" ht="15">
      <c r="A14508" s="1"/>
    </row>
    <row r="14540" ht="15">
      <c r="A14540" s="1"/>
    </row>
    <row r="14572" ht="15">
      <c r="A14572" s="1"/>
    </row>
    <row r="14604" ht="15">
      <c r="A14604" s="1"/>
    </row>
    <row r="14636" ht="15">
      <c r="A14636" s="1"/>
    </row>
    <row r="14668" ht="15">
      <c r="A14668" s="1"/>
    </row>
    <row r="14700" ht="15">
      <c r="A14700" s="1"/>
    </row>
    <row r="14732" ht="15">
      <c r="A14732" s="1"/>
    </row>
    <row r="14764" ht="15">
      <c r="A14764" s="1"/>
    </row>
    <row r="14796" ht="15">
      <c r="A14796" s="1"/>
    </row>
    <row r="14828" ht="15">
      <c r="A14828" s="1"/>
    </row>
    <row r="14860" ht="15">
      <c r="A14860" s="1"/>
    </row>
    <row r="14892" ht="15">
      <c r="A14892" s="1"/>
    </row>
    <row r="14924" ht="15">
      <c r="A14924" s="1"/>
    </row>
    <row r="14956" ht="15">
      <c r="A14956" s="1"/>
    </row>
    <row r="14988" ht="15">
      <c r="A14988" s="1"/>
    </row>
    <row r="15020" ht="15">
      <c r="A15020" s="1"/>
    </row>
    <row r="15052" ht="15">
      <c r="A15052" s="1"/>
    </row>
    <row r="15084" ht="15">
      <c r="A15084" s="1"/>
    </row>
    <row r="15116" ht="15">
      <c r="A15116" s="1"/>
    </row>
    <row r="15148" ht="15">
      <c r="A15148" s="1"/>
    </row>
    <row r="15180" ht="15">
      <c r="A15180" s="1"/>
    </row>
    <row r="15212" ht="15">
      <c r="A15212" s="1"/>
    </row>
    <row r="15244" ht="15">
      <c r="A15244" s="1"/>
    </row>
    <row r="15276" ht="15">
      <c r="A15276" s="1"/>
    </row>
    <row r="15308" ht="15">
      <c r="A15308" s="1"/>
    </row>
    <row r="15340" ht="15">
      <c r="A15340" s="1"/>
    </row>
    <row r="15372" ht="15">
      <c r="A15372" s="1"/>
    </row>
    <row r="15404" ht="15">
      <c r="A15404" s="1"/>
    </row>
    <row r="15436" ht="15">
      <c r="A15436" s="1"/>
    </row>
    <row r="15468" ht="15">
      <c r="A15468" s="1"/>
    </row>
    <row r="15500" ht="15">
      <c r="A15500" s="1"/>
    </row>
    <row r="15532" ht="15">
      <c r="A15532" s="1"/>
    </row>
    <row r="15564" ht="15">
      <c r="A15564" s="1"/>
    </row>
    <row r="15596" ht="15">
      <c r="A15596" s="1"/>
    </row>
    <row r="15628" ht="15">
      <c r="A15628" s="1"/>
    </row>
    <row r="15660" ht="15">
      <c r="A15660" s="1"/>
    </row>
    <row r="15692" ht="15">
      <c r="A15692" s="1"/>
    </row>
    <row r="15724" ht="15">
      <c r="A15724" s="1"/>
    </row>
    <row r="15756" ht="15">
      <c r="A15756" s="1"/>
    </row>
    <row r="15788" ht="15">
      <c r="A15788" s="1"/>
    </row>
    <row r="15820" ht="15">
      <c r="A15820" s="1"/>
    </row>
    <row r="15852" ht="15">
      <c r="A15852" s="1"/>
    </row>
    <row r="15884" ht="15">
      <c r="A15884" s="1"/>
    </row>
    <row r="15916" ht="15">
      <c r="A15916" s="1"/>
    </row>
    <row r="15948" ht="15">
      <c r="A15948" s="1"/>
    </row>
    <row r="15980" ht="15">
      <c r="A15980" s="1"/>
    </row>
    <row r="16012" ht="15">
      <c r="A16012" s="1"/>
    </row>
    <row r="16044" ht="15">
      <c r="A16044" s="1"/>
    </row>
    <row r="16076" ht="15">
      <c r="A16076" s="1"/>
    </row>
    <row r="16108" ht="15">
      <c r="A16108" s="1"/>
    </row>
    <row r="16140" ht="15">
      <c r="A16140" s="1"/>
    </row>
    <row r="16172" ht="15">
      <c r="A16172" s="1"/>
    </row>
    <row r="16204" ht="15">
      <c r="A16204" s="1"/>
    </row>
    <row r="16236" ht="15">
      <c r="A16236" s="1"/>
    </row>
    <row r="16268" ht="15">
      <c r="A16268" s="1"/>
    </row>
    <row r="16300" ht="15">
      <c r="A16300" s="1"/>
    </row>
    <row r="16332" ht="15">
      <c r="A16332" s="1"/>
    </row>
    <row r="16364" ht="15">
      <c r="A16364" s="1"/>
    </row>
    <row r="16396" ht="15">
      <c r="A16396" s="1"/>
    </row>
    <row r="16428" ht="15">
      <c r="A16428" s="1"/>
    </row>
    <row r="16460" ht="15">
      <c r="A16460" s="1"/>
    </row>
    <row r="16492" ht="15">
      <c r="A16492" s="1"/>
    </row>
    <row r="16524" ht="15">
      <c r="A16524" s="1"/>
    </row>
    <row r="16556" ht="15">
      <c r="A16556" s="1"/>
    </row>
    <row r="16588" ht="15">
      <c r="A16588" s="1"/>
    </row>
    <row r="16620" ht="15">
      <c r="A16620" s="1"/>
    </row>
    <row r="16652" ht="15">
      <c r="A16652" s="1"/>
    </row>
    <row r="16684" ht="15">
      <c r="A16684" s="1"/>
    </row>
    <row r="16716" ht="15">
      <c r="A16716" s="1"/>
    </row>
    <row r="16748" ht="15">
      <c r="A16748" s="1"/>
    </row>
    <row r="16780" ht="15">
      <c r="A16780" s="1"/>
    </row>
    <row r="16812" ht="15">
      <c r="A16812" s="1"/>
    </row>
    <row r="16844" ht="15">
      <c r="A16844" s="1"/>
    </row>
    <row r="16876" ht="15">
      <c r="A16876" s="1"/>
    </row>
    <row r="16908" ht="15">
      <c r="A16908" s="1"/>
    </row>
    <row r="16940" ht="15">
      <c r="A16940" s="1"/>
    </row>
    <row r="16972" ht="15">
      <c r="A16972" s="1"/>
    </row>
    <row r="17004" ht="15">
      <c r="A17004" s="1"/>
    </row>
    <row r="17036" ht="15">
      <c r="A17036" s="1"/>
    </row>
    <row r="17068" ht="15">
      <c r="A17068" s="1"/>
    </row>
    <row r="17100" ht="15">
      <c r="A17100" s="1"/>
    </row>
    <row r="17132" ht="15">
      <c r="A17132" s="1"/>
    </row>
    <row r="17164" ht="15">
      <c r="A17164" s="1"/>
    </row>
    <row r="17196" ht="15">
      <c r="A17196" s="1"/>
    </row>
    <row r="17228" ht="15">
      <c r="A17228" s="1"/>
    </row>
    <row r="17260" ht="15">
      <c r="A17260" s="1"/>
    </row>
    <row r="17292" ht="15">
      <c r="A17292" s="1"/>
    </row>
    <row r="17324" ht="15">
      <c r="A17324" s="1"/>
    </row>
    <row r="17356" ht="15">
      <c r="A17356" s="1"/>
    </row>
    <row r="17388" ht="15">
      <c r="A17388" s="1"/>
    </row>
    <row r="17420" ht="15">
      <c r="A17420" s="1"/>
    </row>
    <row r="17452" ht="15">
      <c r="A17452" s="1"/>
    </row>
    <row r="17484" ht="15">
      <c r="A17484" s="1"/>
    </row>
    <row r="17516" ht="15">
      <c r="A17516" s="1"/>
    </row>
    <row r="17548" ht="15">
      <c r="A17548" s="1"/>
    </row>
    <row r="17580" ht="15">
      <c r="A17580" s="1"/>
    </row>
    <row r="17612" ht="15">
      <c r="A17612" s="1"/>
    </row>
    <row r="17644" ht="15">
      <c r="A17644" s="1"/>
    </row>
    <row r="17676" ht="15">
      <c r="A17676" s="1"/>
    </row>
    <row r="17708" ht="15">
      <c r="A17708" s="1"/>
    </row>
    <row r="17740" ht="15">
      <c r="A17740" s="1"/>
    </row>
    <row r="17772" ht="15">
      <c r="A17772" s="1"/>
    </row>
    <row r="17804" ht="15">
      <c r="A17804" s="1"/>
    </row>
    <row r="17836" ht="15">
      <c r="A17836" s="1"/>
    </row>
    <row r="17868" ht="15">
      <c r="A17868" s="1"/>
    </row>
    <row r="17900" ht="15">
      <c r="A17900" s="1"/>
    </row>
    <row r="17932" ht="15">
      <c r="A17932" s="1"/>
    </row>
    <row r="17964" ht="15">
      <c r="A17964" s="1"/>
    </row>
    <row r="17996" ht="15">
      <c r="A17996" s="1"/>
    </row>
    <row r="18028" ht="15">
      <c r="A18028" s="1"/>
    </row>
    <row r="18060" ht="15">
      <c r="A18060" s="1"/>
    </row>
    <row r="18092" ht="15">
      <c r="A18092" s="1"/>
    </row>
    <row r="18124" ht="15">
      <c r="A18124" s="1"/>
    </row>
    <row r="18156" ht="15">
      <c r="A18156" s="1"/>
    </row>
    <row r="18188" ht="15">
      <c r="A18188" s="1"/>
    </row>
    <row r="18220" ht="15">
      <c r="A18220" s="1"/>
    </row>
    <row r="18252" ht="15">
      <c r="A18252" s="1"/>
    </row>
    <row r="18284" ht="15">
      <c r="A18284" s="1"/>
    </row>
    <row r="18316" ht="15">
      <c r="A18316" s="1"/>
    </row>
    <row r="18348" ht="15">
      <c r="A18348" s="1"/>
    </row>
    <row r="18380" ht="15">
      <c r="A18380" s="1"/>
    </row>
    <row r="18412" ht="15">
      <c r="A18412" s="1"/>
    </row>
    <row r="18444" ht="15">
      <c r="A18444" s="1"/>
    </row>
    <row r="18476" ht="15">
      <c r="A18476" s="1"/>
    </row>
    <row r="18508" ht="15">
      <c r="A18508" s="1"/>
    </row>
    <row r="18540" ht="15">
      <c r="A18540" s="1"/>
    </row>
    <row r="18572" ht="15">
      <c r="A18572" s="1"/>
    </row>
    <row r="18604" ht="15">
      <c r="A18604" s="1"/>
    </row>
    <row r="18636" ht="15">
      <c r="A18636" s="1"/>
    </row>
    <row r="18668" ht="15">
      <c r="A18668" s="1"/>
    </row>
    <row r="18700" ht="15">
      <c r="A18700" s="1"/>
    </row>
    <row r="18732" ht="15">
      <c r="A18732" s="1"/>
    </row>
    <row r="18764" ht="15">
      <c r="A18764" s="1"/>
    </row>
    <row r="18796" ht="15">
      <c r="A18796" s="1"/>
    </row>
    <row r="18828" ht="15">
      <c r="A18828" s="1"/>
    </row>
    <row r="18860" ht="15">
      <c r="A18860" s="1"/>
    </row>
    <row r="18892" ht="15">
      <c r="A18892" s="1"/>
    </row>
    <row r="18924" ht="15">
      <c r="A18924" s="1"/>
    </row>
    <row r="18956" ht="15">
      <c r="A18956" s="1"/>
    </row>
    <row r="18988" ht="15">
      <c r="A18988" s="1"/>
    </row>
    <row r="19020" ht="15">
      <c r="A19020" s="1"/>
    </row>
    <row r="19052" ht="15">
      <c r="A19052" s="1"/>
    </row>
    <row r="19084" ht="15">
      <c r="A19084" s="1"/>
    </row>
    <row r="19116" ht="15">
      <c r="A19116" s="1"/>
    </row>
    <row r="19148" ht="15">
      <c r="A19148" s="1"/>
    </row>
    <row r="19180" ht="15">
      <c r="A19180" s="1"/>
    </row>
    <row r="19212" ht="15">
      <c r="A19212" s="1"/>
    </row>
    <row r="19244" ht="15">
      <c r="A19244" s="1"/>
    </row>
    <row r="19276" ht="15">
      <c r="A19276" s="1"/>
    </row>
    <row r="19308" ht="15">
      <c r="A19308" s="1"/>
    </row>
    <row r="19340" ht="15">
      <c r="A19340" s="1"/>
    </row>
    <row r="19372" ht="15">
      <c r="A19372" s="1"/>
    </row>
    <row r="19404" ht="15">
      <c r="A19404" s="1"/>
    </row>
    <row r="19436" ht="15">
      <c r="A19436" s="1"/>
    </row>
    <row r="19468" ht="15">
      <c r="A19468" s="1"/>
    </row>
    <row r="19500" ht="15">
      <c r="A19500" s="1"/>
    </row>
    <row r="19532" ht="15">
      <c r="A19532" s="1"/>
    </row>
    <row r="19564" ht="15">
      <c r="A19564" s="1"/>
    </row>
    <row r="19596" ht="15">
      <c r="A19596" s="1"/>
    </row>
    <row r="19628" ht="15">
      <c r="A19628" s="1"/>
    </row>
    <row r="19660" ht="15">
      <c r="A19660" s="1"/>
    </row>
    <row r="19692" ht="15">
      <c r="A19692" s="1"/>
    </row>
    <row r="19724" ht="15">
      <c r="A19724" s="1"/>
    </row>
    <row r="19756" ht="15">
      <c r="A19756" s="1"/>
    </row>
    <row r="19788" ht="15">
      <c r="A19788" s="1"/>
    </row>
    <row r="19820" ht="15">
      <c r="A19820" s="1"/>
    </row>
    <row r="19852" ht="15">
      <c r="A19852" s="1"/>
    </row>
    <row r="19884" ht="15">
      <c r="A19884" s="1"/>
    </row>
    <row r="19916" ht="15">
      <c r="A19916" s="1"/>
    </row>
    <row r="19948" ht="15">
      <c r="A19948" s="1"/>
    </row>
    <row r="19980" ht="15">
      <c r="A19980" s="1"/>
    </row>
    <row r="20012" ht="15">
      <c r="A20012" s="1"/>
    </row>
    <row r="20044" ht="15">
      <c r="A20044" s="1"/>
    </row>
    <row r="20076" ht="15">
      <c r="A20076" s="1"/>
    </row>
    <row r="20108" ht="15">
      <c r="A20108" s="1"/>
    </row>
    <row r="20140" ht="15">
      <c r="A20140" s="1"/>
    </row>
    <row r="20172" ht="15">
      <c r="A20172" s="1"/>
    </row>
    <row r="20204" ht="15">
      <c r="A20204" s="1"/>
    </row>
    <row r="20236" ht="15">
      <c r="A20236" s="1"/>
    </row>
    <row r="20268" ht="15">
      <c r="A20268" s="1"/>
    </row>
    <row r="20300" ht="15">
      <c r="A20300" s="1"/>
    </row>
    <row r="20332" ht="15">
      <c r="A20332" s="1"/>
    </row>
    <row r="20364" ht="15">
      <c r="A20364" s="1"/>
    </row>
    <row r="20396" ht="15">
      <c r="A20396" s="1"/>
    </row>
    <row r="20428" ht="15">
      <c r="A20428" s="1"/>
    </row>
    <row r="20460" ht="15">
      <c r="A20460" s="1"/>
    </row>
    <row r="20492" ht="15">
      <c r="A20492" s="1"/>
    </row>
    <row r="20524" ht="15">
      <c r="A20524" s="1"/>
    </row>
    <row r="20556" ht="15">
      <c r="A20556" s="1"/>
    </row>
    <row r="20588" ht="15">
      <c r="A20588" s="1"/>
    </row>
    <row r="20620" ht="15">
      <c r="A20620" s="1"/>
    </row>
    <row r="20652" ht="15">
      <c r="A20652" s="1"/>
    </row>
    <row r="20684" ht="15">
      <c r="A20684" s="1"/>
    </row>
    <row r="20716" ht="15">
      <c r="A20716" s="1"/>
    </row>
    <row r="20748" ht="15">
      <c r="A20748" s="1"/>
    </row>
    <row r="20780" ht="15">
      <c r="A20780" s="1"/>
    </row>
    <row r="20812" ht="15">
      <c r="A20812" s="1"/>
    </row>
    <row r="20844" ht="15">
      <c r="A20844" s="1"/>
    </row>
    <row r="20876" ht="15">
      <c r="A20876" s="1"/>
    </row>
    <row r="20908" ht="15">
      <c r="A20908" s="1"/>
    </row>
    <row r="20940" ht="15">
      <c r="A20940" s="1"/>
    </row>
    <row r="20972" ht="15">
      <c r="A20972" s="1"/>
    </row>
    <row r="21004" ht="15">
      <c r="A21004" s="1"/>
    </row>
    <row r="21036" ht="15">
      <c r="A21036" s="1"/>
    </row>
    <row r="21068" ht="15">
      <c r="A21068" s="1"/>
    </row>
    <row r="21100" ht="15">
      <c r="A21100" s="1"/>
    </row>
    <row r="21132" ht="15">
      <c r="A21132" s="1"/>
    </row>
    <row r="21164" ht="15">
      <c r="A21164" s="1"/>
    </row>
    <row r="21196" ht="15">
      <c r="A21196" s="1"/>
    </row>
    <row r="21228" ht="15">
      <c r="A21228" s="1"/>
    </row>
    <row r="21260" ht="15">
      <c r="A21260" s="1"/>
    </row>
    <row r="21292" ht="15">
      <c r="A21292" s="1"/>
    </row>
    <row r="21324" ht="15">
      <c r="A21324" s="1"/>
    </row>
    <row r="21356" ht="15">
      <c r="A21356" s="1"/>
    </row>
    <row r="21388" ht="15">
      <c r="A21388" s="1"/>
    </row>
    <row r="21420" ht="15">
      <c r="A21420" s="1"/>
    </row>
    <row r="21452" ht="15">
      <c r="A21452" s="1"/>
    </row>
    <row r="21484" ht="15">
      <c r="A21484" s="1"/>
    </row>
    <row r="21516" ht="15">
      <c r="A21516" s="1"/>
    </row>
    <row r="21548" ht="15">
      <c r="A21548" s="1"/>
    </row>
    <row r="21580" ht="15">
      <c r="A21580" s="1"/>
    </row>
    <row r="21612" ht="15">
      <c r="A21612" s="1"/>
    </row>
    <row r="21644" ht="15">
      <c r="A21644" s="1"/>
    </row>
    <row r="21676" ht="15">
      <c r="A21676" s="1"/>
    </row>
    <row r="21708" ht="15">
      <c r="A21708" s="1"/>
    </row>
    <row r="21740" ht="15">
      <c r="A21740" s="1"/>
    </row>
    <row r="21772" ht="15">
      <c r="A21772" s="1"/>
    </row>
    <row r="21804" ht="15">
      <c r="A21804" s="1"/>
    </row>
    <row r="21836" ht="15">
      <c r="A21836" s="1"/>
    </row>
    <row r="21868" ht="15">
      <c r="A21868" s="1"/>
    </row>
    <row r="21900" ht="15">
      <c r="A21900" s="1"/>
    </row>
    <row r="21932" ht="15">
      <c r="A21932" s="1"/>
    </row>
    <row r="21964" ht="15">
      <c r="A21964" s="1"/>
    </row>
    <row r="21996" ht="15">
      <c r="A21996" s="1"/>
    </row>
    <row r="22028" ht="15">
      <c r="A22028" s="1"/>
    </row>
    <row r="22060" ht="15">
      <c r="A22060" s="1"/>
    </row>
    <row r="22092" ht="15">
      <c r="A22092" s="1"/>
    </row>
    <row r="22124" ht="15">
      <c r="A22124" s="1"/>
    </row>
    <row r="22156" ht="15">
      <c r="A22156" s="1"/>
    </row>
    <row r="22188" ht="15">
      <c r="A22188" s="1"/>
    </row>
    <row r="22220" ht="15">
      <c r="A22220" s="1"/>
    </row>
    <row r="22252" ht="15">
      <c r="A22252" s="1"/>
    </row>
    <row r="22284" ht="15">
      <c r="A22284" s="1"/>
    </row>
    <row r="22316" ht="15">
      <c r="A22316" s="1"/>
    </row>
    <row r="22348" ht="15">
      <c r="A22348" s="1"/>
    </row>
    <row r="22380" ht="15">
      <c r="A22380" s="1"/>
    </row>
    <row r="22412" ht="15">
      <c r="A22412" s="1"/>
    </row>
    <row r="22444" ht="15">
      <c r="A22444" s="1"/>
    </row>
    <row r="22476" ht="15">
      <c r="A22476" s="1"/>
    </row>
    <row r="22508" ht="15">
      <c r="A22508" s="1"/>
    </row>
    <row r="22540" ht="15">
      <c r="A22540" s="1"/>
    </row>
    <row r="22572" ht="15">
      <c r="A22572" s="1"/>
    </row>
    <row r="22604" ht="15">
      <c r="A22604" s="1"/>
    </row>
    <row r="22636" ht="15">
      <c r="A22636" s="1"/>
    </row>
    <row r="22668" ht="15">
      <c r="A22668" s="1"/>
    </row>
    <row r="22700" ht="15">
      <c r="A22700" s="1"/>
    </row>
    <row r="22732" ht="15">
      <c r="A22732" s="1"/>
    </row>
    <row r="22764" ht="15">
      <c r="A22764" s="1"/>
    </row>
    <row r="22796" ht="15">
      <c r="A22796" s="1"/>
    </row>
    <row r="22828" ht="15">
      <c r="A22828" s="1"/>
    </row>
    <row r="22860" ht="15">
      <c r="A22860" s="1"/>
    </row>
    <row r="22892" ht="15">
      <c r="A22892" s="1"/>
    </row>
    <row r="22924" ht="15">
      <c r="A22924" s="1"/>
    </row>
    <row r="22956" ht="15">
      <c r="A22956" s="1"/>
    </row>
    <row r="22988" ht="15">
      <c r="A22988" s="1"/>
    </row>
    <row r="23020" ht="15">
      <c r="A23020" s="1"/>
    </row>
    <row r="23052" ht="15">
      <c r="A23052" s="1"/>
    </row>
    <row r="23084" ht="15">
      <c r="A23084" s="1"/>
    </row>
    <row r="23116" ht="15">
      <c r="A23116" s="1"/>
    </row>
    <row r="23148" ht="15">
      <c r="A23148" s="1"/>
    </row>
    <row r="23180" ht="15">
      <c r="A23180" s="1"/>
    </row>
    <row r="23212" ht="15">
      <c r="A23212" s="1"/>
    </row>
    <row r="23244" ht="15">
      <c r="A23244" s="1"/>
    </row>
    <row r="23276" ht="15">
      <c r="A23276" s="1"/>
    </row>
    <row r="23308" ht="15">
      <c r="A23308" s="1"/>
    </row>
    <row r="23340" ht="15">
      <c r="A23340" s="1"/>
    </row>
    <row r="23372" ht="15">
      <c r="A23372" s="1"/>
    </row>
    <row r="23404" ht="15">
      <c r="A23404" s="1"/>
    </row>
    <row r="23436" ht="15">
      <c r="A23436" s="1"/>
    </row>
    <row r="23468" ht="15">
      <c r="A23468" s="1"/>
    </row>
    <row r="23500" ht="15">
      <c r="A23500" s="1"/>
    </row>
    <row r="23532" ht="15">
      <c r="A23532" s="1"/>
    </row>
    <row r="23564" ht="15">
      <c r="A23564" s="1"/>
    </row>
    <row r="23596" ht="15">
      <c r="A23596" s="1"/>
    </row>
    <row r="23628" ht="15">
      <c r="A23628" s="1"/>
    </row>
    <row r="23660" ht="15">
      <c r="A23660" s="1"/>
    </row>
    <row r="23692" ht="15">
      <c r="A23692" s="1"/>
    </row>
    <row r="23724" ht="15">
      <c r="A23724" s="1"/>
    </row>
    <row r="23756" ht="15">
      <c r="A23756" s="1"/>
    </row>
    <row r="23788" ht="15">
      <c r="A23788" s="1"/>
    </row>
    <row r="23820" ht="15">
      <c r="A23820" s="1"/>
    </row>
    <row r="23852" ht="15">
      <c r="A23852" s="1"/>
    </row>
    <row r="23884" ht="15">
      <c r="A23884" s="1"/>
    </row>
    <row r="23916" ht="15">
      <c r="A23916" s="1"/>
    </row>
    <row r="23948" ht="15">
      <c r="A23948" s="1"/>
    </row>
    <row r="23980" ht="15">
      <c r="A23980" s="1"/>
    </row>
    <row r="24012" ht="15">
      <c r="A24012" s="1"/>
    </row>
    <row r="24044" ht="15">
      <c r="A24044" s="1"/>
    </row>
    <row r="24076" ht="15">
      <c r="A24076" s="1"/>
    </row>
    <row r="24108" ht="15">
      <c r="A24108" s="1"/>
    </row>
    <row r="24140" ht="15">
      <c r="A24140" s="1"/>
    </row>
    <row r="24172" ht="15">
      <c r="A24172" s="1"/>
    </row>
    <row r="24204" ht="15">
      <c r="A24204" s="1"/>
    </row>
    <row r="24236" ht="15">
      <c r="A24236" s="1"/>
    </row>
    <row r="24268" ht="15">
      <c r="A24268" s="1"/>
    </row>
    <row r="24300" ht="15">
      <c r="A24300" s="1"/>
    </row>
    <row r="24332" ht="15">
      <c r="A24332" s="1"/>
    </row>
    <row r="24364" ht="15">
      <c r="A24364" s="1"/>
    </row>
    <row r="24396" ht="15">
      <c r="A24396" s="1"/>
    </row>
    <row r="24428" ht="15">
      <c r="A24428" s="1"/>
    </row>
    <row r="24460" ht="15">
      <c r="A24460" s="1"/>
    </row>
    <row r="24492" ht="15">
      <c r="A24492" s="1"/>
    </row>
    <row r="24524" ht="15">
      <c r="A24524" s="1"/>
    </row>
    <row r="24556" ht="15">
      <c r="A24556" s="1"/>
    </row>
    <row r="24588" ht="15">
      <c r="A24588" s="1"/>
    </row>
    <row r="24620" ht="15">
      <c r="A24620" s="1"/>
    </row>
    <row r="24652" ht="15">
      <c r="A24652" s="1"/>
    </row>
    <row r="24684" ht="15">
      <c r="A24684" s="1"/>
    </row>
    <row r="24716" ht="15">
      <c r="A24716" s="1"/>
    </row>
    <row r="24748" ht="15">
      <c r="A24748" s="1"/>
    </row>
    <row r="24780" ht="15">
      <c r="A24780" s="1"/>
    </row>
    <row r="24812" ht="15">
      <c r="A24812" s="1"/>
    </row>
    <row r="24844" ht="15">
      <c r="A24844" s="1"/>
    </row>
    <row r="24876" ht="15">
      <c r="A24876" s="1"/>
    </row>
    <row r="24908" ht="15">
      <c r="A24908" s="1"/>
    </row>
    <row r="24940" ht="15">
      <c r="A24940" s="1"/>
    </row>
    <row r="24972" ht="15">
      <c r="A24972" s="1"/>
    </row>
    <row r="25004" ht="15">
      <c r="A25004" s="1"/>
    </row>
    <row r="25036" ht="15">
      <c r="A25036" s="1"/>
    </row>
    <row r="25068" ht="15">
      <c r="A25068" s="1"/>
    </row>
    <row r="25100" ht="15">
      <c r="A25100" s="1"/>
    </row>
    <row r="25132" ht="15">
      <c r="A25132" s="1"/>
    </row>
    <row r="25164" ht="15">
      <c r="A25164" s="1"/>
    </row>
    <row r="25196" ht="15">
      <c r="A25196" s="1"/>
    </row>
    <row r="25228" ht="15">
      <c r="A25228" s="1"/>
    </row>
    <row r="25260" ht="15">
      <c r="A25260" s="1"/>
    </row>
    <row r="25292" ht="15">
      <c r="A25292" s="1"/>
    </row>
    <row r="25324" ht="15">
      <c r="A25324" s="1"/>
    </row>
    <row r="25356" ht="15">
      <c r="A25356" s="1"/>
    </row>
    <row r="25388" ht="15">
      <c r="A25388" s="1"/>
    </row>
    <row r="25420" ht="15">
      <c r="A25420" s="1"/>
    </row>
    <row r="25452" ht="15">
      <c r="A25452" s="1"/>
    </row>
    <row r="25484" ht="15">
      <c r="A25484" s="1"/>
    </row>
    <row r="25516" ht="15">
      <c r="A25516" s="1"/>
    </row>
    <row r="25548" ht="15">
      <c r="A25548" s="1"/>
    </row>
    <row r="25580" ht="15">
      <c r="A25580" s="1"/>
    </row>
    <row r="25612" ht="15">
      <c r="A25612" s="1"/>
    </row>
    <row r="25644" ht="15">
      <c r="A25644" s="1"/>
    </row>
    <row r="25676" ht="15">
      <c r="A25676" s="1"/>
    </row>
    <row r="25708" ht="15">
      <c r="A25708" s="1"/>
    </row>
    <row r="25740" ht="15">
      <c r="A25740" s="1"/>
    </row>
    <row r="25772" ht="15">
      <c r="A25772" s="1"/>
    </row>
    <row r="25804" ht="15">
      <c r="A25804" s="1"/>
    </row>
    <row r="25836" ht="15">
      <c r="A25836" s="1"/>
    </row>
    <row r="25868" ht="15">
      <c r="A25868" s="1"/>
    </row>
    <row r="25900" ht="15">
      <c r="A25900" s="1"/>
    </row>
    <row r="25932" ht="15">
      <c r="A25932" s="1"/>
    </row>
    <row r="25964" ht="15">
      <c r="A25964" s="1"/>
    </row>
    <row r="25996" ht="15">
      <c r="A25996" s="1"/>
    </row>
    <row r="26028" ht="15">
      <c r="A26028" s="1"/>
    </row>
    <row r="26060" ht="15">
      <c r="A26060" s="1"/>
    </row>
    <row r="26092" ht="15">
      <c r="A26092" s="1"/>
    </row>
    <row r="26124" ht="15">
      <c r="A26124" s="1"/>
    </row>
    <row r="26156" ht="15">
      <c r="A26156" s="1"/>
    </row>
    <row r="26188" ht="15">
      <c r="A26188" s="1"/>
    </row>
    <row r="26220" ht="15">
      <c r="A26220" s="1"/>
    </row>
    <row r="26252" ht="15">
      <c r="A26252" s="1"/>
    </row>
    <row r="26284" ht="15">
      <c r="A26284" s="1"/>
    </row>
    <row r="26316" ht="15">
      <c r="A26316" s="1"/>
    </row>
    <row r="26348" ht="15">
      <c r="A26348" s="1"/>
    </row>
    <row r="26380" ht="15">
      <c r="A26380" s="1"/>
    </row>
    <row r="26412" ht="15">
      <c r="A26412" s="1"/>
    </row>
    <row r="26444" ht="15">
      <c r="A26444" s="1"/>
    </row>
    <row r="26476" ht="15">
      <c r="A26476" s="1"/>
    </row>
    <row r="26508" ht="15">
      <c r="A26508" s="1"/>
    </row>
    <row r="26540" ht="15">
      <c r="A26540" s="1"/>
    </row>
    <row r="26572" ht="15">
      <c r="A26572" s="1"/>
    </row>
    <row r="26604" ht="15">
      <c r="A26604" s="1"/>
    </row>
    <row r="26636" ht="15">
      <c r="A26636" s="1"/>
    </row>
    <row r="26668" ht="15">
      <c r="A26668" s="1"/>
    </row>
    <row r="26700" ht="15">
      <c r="A26700" s="1"/>
    </row>
    <row r="26732" ht="15">
      <c r="A26732" s="1"/>
    </row>
    <row r="26764" ht="15">
      <c r="A26764" s="1"/>
    </row>
    <row r="26796" ht="15">
      <c r="A26796" s="1"/>
    </row>
    <row r="26828" ht="15">
      <c r="A26828" s="1"/>
    </row>
    <row r="26860" ht="15">
      <c r="A26860" s="1"/>
    </row>
    <row r="26892" ht="15">
      <c r="A26892" s="1"/>
    </row>
    <row r="26924" ht="15">
      <c r="A26924" s="1"/>
    </row>
    <row r="26956" ht="15">
      <c r="A26956" s="1"/>
    </row>
    <row r="26988" ht="15">
      <c r="A26988" s="1"/>
    </row>
    <row r="27020" ht="15">
      <c r="A27020" s="1"/>
    </row>
    <row r="27052" ht="15">
      <c r="A27052" s="1"/>
    </row>
    <row r="27084" ht="15">
      <c r="A27084" s="1"/>
    </row>
    <row r="27116" ht="15">
      <c r="A27116" s="1"/>
    </row>
    <row r="27148" ht="15">
      <c r="A27148" s="1"/>
    </row>
    <row r="27180" ht="15">
      <c r="A27180" s="1"/>
    </row>
    <row r="27212" ht="15">
      <c r="A27212" s="1"/>
    </row>
    <row r="27244" ht="15">
      <c r="A27244" s="1"/>
    </row>
    <row r="27276" ht="15">
      <c r="A27276" s="1"/>
    </row>
    <row r="27308" ht="15">
      <c r="A27308" s="1"/>
    </row>
    <row r="27340" ht="15">
      <c r="A27340" s="1"/>
    </row>
    <row r="27372" ht="15">
      <c r="A27372" s="1"/>
    </row>
    <row r="27404" ht="15">
      <c r="A27404" s="1"/>
    </row>
    <row r="27436" ht="15">
      <c r="A27436" s="1"/>
    </row>
    <row r="27468" ht="15">
      <c r="A27468" s="1"/>
    </row>
    <row r="27500" ht="15">
      <c r="A27500" s="1"/>
    </row>
    <row r="27532" ht="15">
      <c r="A27532" s="1"/>
    </row>
    <row r="27564" ht="15">
      <c r="A27564" s="1"/>
    </row>
    <row r="27596" ht="15">
      <c r="A27596" s="1"/>
    </row>
    <row r="27628" ht="15">
      <c r="A27628" s="1"/>
    </row>
    <row r="27660" ht="15">
      <c r="A27660" s="1"/>
    </row>
    <row r="27692" ht="15">
      <c r="A27692" s="1"/>
    </row>
    <row r="27724" ht="15">
      <c r="A27724" s="1"/>
    </row>
    <row r="27756" ht="15">
      <c r="A27756" s="1"/>
    </row>
    <row r="27788" ht="15">
      <c r="A27788" s="1"/>
    </row>
    <row r="27820" ht="15">
      <c r="A27820" s="1"/>
    </row>
    <row r="27852" ht="15">
      <c r="A27852" s="1"/>
    </row>
    <row r="27884" ht="15">
      <c r="A27884" s="1"/>
    </row>
    <row r="27916" ht="15">
      <c r="A27916" s="1"/>
    </row>
    <row r="27948" ht="15">
      <c r="A27948" s="1"/>
    </row>
    <row r="27980" ht="15">
      <c r="A27980" s="1"/>
    </row>
    <row r="28012" ht="15">
      <c r="A28012" s="1"/>
    </row>
    <row r="28044" ht="15">
      <c r="A28044" s="1"/>
    </row>
    <row r="28076" ht="15">
      <c r="A28076" s="1"/>
    </row>
    <row r="28108" ht="15">
      <c r="A28108" s="1"/>
    </row>
    <row r="28140" ht="15">
      <c r="A28140" s="1"/>
    </row>
    <row r="28172" ht="15">
      <c r="A28172" s="1"/>
    </row>
    <row r="28204" ht="15">
      <c r="A28204" s="1"/>
    </row>
    <row r="28236" ht="15">
      <c r="A28236" s="1"/>
    </row>
    <row r="28268" ht="15">
      <c r="A28268" s="1"/>
    </row>
    <row r="28300" ht="15">
      <c r="A28300" s="1"/>
    </row>
    <row r="28332" ht="15">
      <c r="A28332" s="1"/>
    </row>
    <row r="28364" ht="15">
      <c r="A28364" s="1"/>
    </row>
    <row r="28396" ht="15">
      <c r="A28396" s="1"/>
    </row>
    <row r="28428" ht="15">
      <c r="A28428" s="1"/>
    </row>
    <row r="28460" ht="15">
      <c r="A28460" s="1"/>
    </row>
    <row r="28492" ht="15">
      <c r="A28492" s="1"/>
    </row>
    <row r="28524" ht="15">
      <c r="A28524" s="1"/>
    </row>
    <row r="28556" ht="15">
      <c r="A28556" s="1"/>
    </row>
    <row r="28588" ht="15">
      <c r="A28588" s="1"/>
    </row>
    <row r="28620" ht="15">
      <c r="A28620" s="1"/>
    </row>
    <row r="28652" ht="15">
      <c r="A28652" s="1"/>
    </row>
    <row r="28684" ht="15">
      <c r="A28684" s="1"/>
    </row>
    <row r="28716" ht="15">
      <c r="A28716" s="1"/>
    </row>
    <row r="28748" ht="15">
      <c r="A28748" s="1"/>
    </row>
    <row r="28780" ht="15">
      <c r="A28780" s="1"/>
    </row>
    <row r="28812" ht="15">
      <c r="A28812" s="1"/>
    </row>
    <row r="28844" ht="15">
      <c r="A28844" s="1"/>
    </row>
    <row r="28876" ht="15">
      <c r="A28876" s="1"/>
    </row>
    <row r="28908" ht="15">
      <c r="A28908" s="1"/>
    </row>
    <row r="28940" ht="15">
      <c r="A28940" s="1"/>
    </row>
    <row r="28972" ht="15">
      <c r="A28972" s="1"/>
    </row>
    <row r="29004" ht="15">
      <c r="A29004" s="1"/>
    </row>
    <row r="29036" ht="15">
      <c r="A29036" s="1"/>
    </row>
    <row r="29068" ht="15">
      <c r="A29068" s="1"/>
    </row>
    <row r="29100" ht="15">
      <c r="A29100" s="1"/>
    </row>
    <row r="29132" ht="15">
      <c r="A29132" s="1"/>
    </row>
    <row r="29164" ht="15">
      <c r="A29164" s="1"/>
    </row>
    <row r="29196" ht="15">
      <c r="A29196" s="1"/>
    </row>
    <row r="29228" ht="15">
      <c r="A29228" s="1"/>
    </row>
    <row r="29260" ht="15">
      <c r="A29260" s="1"/>
    </row>
    <row r="29292" ht="15">
      <c r="A29292" s="1"/>
    </row>
    <row r="29324" ht="15">
      <c r="A29324" s="1"/>
    </row>
    <row r="29356" ht="15">
      <c r="A29356" s="1"/>
    </row>
    <row r="29388" ht="15">
      <c r="A29388" s="1"/>
    </row>
    <row r="29420" ht="15">
      <c r="A29420" s="1"/>
    </row>
    <row r="29452" ht="15">
      <c r="A29452" s="1"/>
    </row>
    <row r="29484" ht="15">
      <c r="A29484" s="1"/>
    </row>
    <row r="29516" ht="15">
      <c r="A29516" s="1"/>
    </row>
    <row r="29548" ht="15">
      <c r="A29548" s="1"/>
    </row>
    <row r="29580" ht="15">
      <c r="A29580" s="1"/>
    </row>
    <row r="29612" ht="15">
      <c r="A29612" s="1"/>
    </row>
    <row r="29644" ht="15">
      <c r="A29644" s="1"/>
    </row>
    <row r="29676" ht="15">
      <c r="A29676" s="1"/>
    </row>
    <row r="29708" ht="15">
      <c r="A29708" s="1"/>
    </row>
    <row r="29740" ht="15">
      <c r="A29740" s="1"/>
    </row>
    <row r="29772" ht="15">
      <c r="A29772" s="1"/>
    </row>
    <row r="29804" ht="15">
      <c r="A29804" s="1"/>
    </row>
    <row r="29836" ht="15">
      <c r="A29836" s="1"/>
    </row>
    <row r="29868" ht="15">
      <c r="A29868" s="1"/>
    </row>
    <row r="29900" ht="15">
      <c r="A29900" s="1"/>
    </row>
    <row r="29932" ht="15">
      <c r="A29932" s="1"/>
    </row>
    <row r="29964" ht="15">
      <c r="A29964" s="1"/>
    </row>
    <row r="29996" ht="15">
      <c r="A29996" s="1"/>
    </row>
    <row r="30028" ht="15">
      <c r="A30028" s="1"/>
    </row>
    <row r="30060" ht="15">
      <c r="A30060" s="1"/>
    </row>
    <row r="30092" ht="15">
      <c r="A30092" s="1"/>
    </row>
    <row r="30124" ht="15">
      <c r="A30124" s="1"/>
    </row>
    <row r="30156" ht="15">
      <c r="A30156" s="1"/>
    </row>
    <row r="30188" ht="15">
      <c r="A30188" s="1"/>
    </row>
    <row r="30220" ht="15">
      <c r="A30220" s="1"/>
    </row>
    <row r="30252" ht="15">
      <c r="A30252" s="1"/>
    </row>
    <row r="30284" ht="15">
      <c r="A30284" s="1"/>
    </row>
    <row r="30316" ht="15">
      <c r="A30316" s="1"/>
    </row>
    <row r="30348" ht="15">
      <c r="A30348" s="1"/>
    </row>
    <row r="30380" ht="15">
      <c r="A30380" s="1"/>
    </row>
    <row r="30412" ht="15">
      <c r="A30412" s="1"/>
    </row>
    <row r="30444" ht="15">
      <c r="A30444" s="1"/>
    </row>
    <row r="30476" ht="15">
      <c r="A30476" s="1"/>
    </row>
    <row r="30508" ht="15">
      <c r="A30508" s="1"/>
    </row>
    <row r="30540" ht="15">
      <c r="A30540" s="1"/>
    </row>
    <row r="30572" ht="15">
      <c r="A30572" s="1"/>
    </row>
    <row r="30604" ht="15">
      <c r="A30604" s="1"/>
    </row>
    <row r="30636" ht="15">
      <c r="A30636" s="1"/>
    </row>
    <row r="30668" ht="15">
      <c r="A30668" s="1"/>
    </row>
    <row r="30700" ht="15">
      <c r="A30700" s="1"/>
    </row>
    <row r="30732" ht="15">
      <c r="A30732" s="1"/>
    </row>
    <row r="30764" ht="15">
      <c r="A30764" s="1"/>
    </row>
    <row r="30796" ht="15">
      <c r="A30796" s="1"/>
    </row>
    <row r="30828" ht="15">
      <c r="A30828" s="1"/>
    </row>
    <row r="30860" ht="15">
      <c r="A30860" s="1"/>
    </row>
    <row r="30892" ht="15">
      <c r="A30892" s="1"/>
    </row>
    <row r="30924" ht="15">
      <c r="A30924" s="1"/>
    </row>
    <row r="30956" ht="15">
      <c r="A30956" s="1"/>
    </row>
    <row r="30988" ht="15">
      <c r="A30988" s="1"/>
    </row>
    <row r="31020" ht="15">
      <c r="A31020" s="1"/>
    </row>
    <row r="31052" ht="15">
      <c r="A31052" s="1"/>
    </row>
    <row r="31084" ht="15">
      <c r="A31084" s="1"/>
    </row>
    <row r="31116" ht="15">
      <c r="A31116" s="1"/>
    </row>
    <row r="31148" ht="15">
      <c r="A31148" s="1"/>
    </row>
    <row r="31180" ht="15">
      <c r="A31180" s="1"/>
    </row>
    <row r="31212" ht="15">
      <c r="A31212" s="1"/>
    </row>
    <row r="31244" ht="15">
      <c r="A31244" s="1"/>
    </row>
    <row r="31276" ht="15">
      <c r="A31276" s="1"/>
    </row>
    <row r="31308" ht="15">
      <c r="A31308" s="1"/>
    </row>
    <row r="31340" ht="15">
      <c r="A31340" s="1"/>
    </row>
    <row r="31372" ht="15">
      <c r="A31372" s="1"/>
    </row>
    <row r="31404" ht="15">
      <c r="A31404" s="1"/>
    </row>
    <row r="31436" ht="15">
      <c r="A31436" s="1"/>
    </row>
    <row r="31468" ht="15">
      <c r="A31468" s="1"/>
    </row>
    <row r="31500" ht="15">
      <c r="A31500" s="1"/>
    </row>
    <row r="31532" ht="15">
      <c r="A31532" s="1"/>
    </row>
    <row r="31564" ht="15">
      <c r="A31564" s="1"/>
    </row>
    <row r="31596" ht="15">
      <c r="A31596" s="1"/>
    </row>
    <row r="31628" ht="15">
      <c r="A31628" s="1"/>
    </row>
    <row r="31660" ht="15">
      <c r="A31660" s="1"/>
    </row>
    <row r="31692" ht="15">
      <c r="A31692" s="1"/>
    </row>
    <row r="31724" ht="15">
      <c r="A31724" s="1"/>
    </row>
    <row r="31756" ht="15">
      <c r="A31756" s="1"/>
    </row>
    <row r="31788" ht="15">
      <c r="A31788" s="1"/>
    </row>
    <row r="31820" ht="15">
      <c r="A31820" s="1"/>
    </row>
    <row r="31852" ht="15">
      <c r="A31852" s="1"/>
    </row>
    <row r="31884" ht="15">
      <c r="A31884" s="1"/>
    </row>
    <row r="31916" ht="15">
      <c r="A31916" s="1"/>
    </row>
    <row r="31948" ht="15">
      <c r="A31948" s="1"/>
    </row>
    <row r="31980" ht="15">
      <c r="A31980" s="1"/>
    </row>
    <row r="32012" ht="15">
      <c r="A32012" s="1"/>
    </row>
    <row r="32044" ht="15">
      <c r="A32044" s="1"/>
    </row>
    <row r="32076" ht="15">
      <c r="A32076" s="1"/>
    </row>
    <row r="32108" ht="15">
      <c r="A32108" s="1"/>
    </row>
    <row r="32140" ht="15">
      <c r="A32140" s="1"/>
    </row>
    <row r="32172" ht="15">
      <c r="A32172" s="1"/>
    </row>
    <row r="32204" ht="15">
      <c r="A32204" s="1"/>
    </row>
    <row r="32236" ht="15">
      <c r="A32236" s="1"/>
    </row>
    <row r="32268" ht="15">
      <c r="A32268" s="1"/>
    </row>
    <row r="32300" ht="15">
      <c r="A32300" s="1"/>
    </row>
    <row r="32332" ht="15">
      <c r="A32332" s="1"/>
    </row>
    <row r="32364" ht="15">
      <c r="A32364" s="1"/>
    </row>
    <row r="32396" ht="15">
      <c r="A32396" s="1"/>
    </row>
    <row r="32428" ht="15">
      <c r="A32428" s="1"/>
    </row>
    <row r="32460" ht="15">
      <c r="A32460" s="1"/>
    </row>
    <row r="32492" ht="15">
      <c r="A32492" s="1"/>
    </row>
    <row r="32524" ht="15">
      <c r="A32524" s="1"/>
    </row>
    <row r="32556" ht="15">
      <c r="A32556" s="1"/>
    </row>
    <row r="32588" ht="15">
      <c r="A32588" s="1"/>
    </row>
    <row r="32620" ht="15">
      <c r="A32620" s="1"/>
    </row>
    <row r="32652" ht="15">
      <c r="A32652" s="1"/>
    </row>
    <row r="32684" ht="15">
      <c r="A32684" s="1"/>
    </row>
    <row r="32716" ht="15">
      <c r="A32716" s="1"/>
    </row>
    <row r="32748" ht="15">
      <c r="A32748" s="1"/>
    </row>
    <row r="32780" ht="15">
      <c r="A32780" s="1"/>
    </row>
    <row r="32812" ht="15">
      <c r="A32812" s="1"/>
    </row>
    <row r="32844" ht="15">
      <c r="A32844" s="1"/>
    </row>
    <row r="32876" ht="15">
      <c r="A32876" s="1"/>
    </row>
    <row r="32908" ht="15">
      <c r="A32908" s="1"/>
    </row>
    <row r="32940" ht="15">
      <c r="A32940" s="1"/>
    </row>
    <row r="32972" ht="15">
      <c r="A32972" s="1"/>
    </row>
    <row r="33004" ht="15">
      <c r="A33004" s="1"/>
    </row>
    <row r="33036" ht="15">
      <c r="A33036" s="1"/>
    </row>
    <row r="33068" ht="15">
      <c r="A33068" s="1"/>
    </row>
    <row r="33100" ht="15">
      <c r="A33100" s="1"/>
    </row>
    <row r="33132" ht="15">
      <c r="A33132" s="1"/>
    </row>
    <row r="33164" ht="15">
      <c r="A33164" s="1"/>
    </row>
    <row r="33196" ht="15">
      <c r="A33196" s="1"/>
    </row>
    <row r="33228" ht="15">
      <c r="A33228" s="1"/>
    </row>
    <row r="33260" ht="15">
      <c r="A33260" s="1"/>
    </row>
    <row r="33292" ht="15">
      <c r="A33292" s="1"/>
    </row>
    <row r="33324" ht="15">
      <c r="A33324" s="1"/>
    </row>
    <row r="33356" ht="15">
      <c r="A33356" s="1"/>
    </row>
    <row r="33388" ht="15">
      <c r="A33388" s="1"/>
    </row>
    <row r="33420" ht="15">
      <c r="A33420" s="1"/>
    </row>
    <row r="33452" ht="15">
      <c r="A33452" s="1"/>
    </row>
    <row r="33484" ht="15">
      <c r="A33484" s="1"/>
    </row>
    <row r="33516" ht="15">
      <c r="A33516" s="1"/>
    </row>
    <row r="33548" ht="15">
      <c r="A33548" s="1"/>
    </row>
    <row r="33580" ht="15">
      <c r="A33580" s="1"/>
    </row>
    <row r="33612" ht="15">
      <c r="A33612" s="1"/>
    </row>
    <row r="33644" ht="15">
      <c r="A33644" s="1"/>
    </row>
    <row r="33676" ht="15">
      <c r="A33676" s="1"/>
    </row>
    <row r="33708" ht="15">
      <c r="A33708" s="1"/>
    </row>
    <row r="33740" ht="15">
      <c r="A33740" s="1"/>
    </row>
    <row r="33772" ht="15">
      <c r="A33772" s="1"/>
    </row>
    <row r="33804" ht="15">
      <c r="A33804" s="1"/>
    </row>
    <row r="33836" ht="15">
      <c r="A33836" s="1"/>
    </row>
    <row r="33868" ht="15">
      <c r="A33868" s="1"/>
    </row>
    <row r="33900" ht="15">
      <c r="A33900" s="1"/>
    </row>
    <row r="33932" ht="15">
      <c r="A33932" s="1"/>
    </row>
    <row r="33964" ht="15">
      <c r="A33964" s="1"/>
    </row>
    <row r="33996" ht="15">
      <c r="A33996" s="1"/>
    </row>
    <row r="34028" ht="15">
      <c r="A34028" s="1"/>
    </row>
    <row r="34060" ht="15">
      <c r="A34060" s="1"/>
    </row>
    <row r="34092" ht="15">
      <c r="A34092" s="1"/>
    </row>
    <row r="34124" ht="15">
      <c r="A34124" s="1"/>
    </row>
    <row r="34156" ht="15">
      <c r="A34156" s="1"/>
    </row>
    <row r="34188" ht="15">
      <c r="A34188" s="1"/>
    </row>
    <row r="34220" ht="15">
      <c r="A34220" s="1"/>
    </row>
    <row r="34252" ht="15">
      <c r="A34252" s="1"/>
    </row>
    <row r="34284" ht="15">
      <c r="A34284" s="1"/>
    </row>
    <row r="34316" ht="15">
      <c r="A34316" s="1"/>
    </row>
    <row r="34348" ht="15">
      <c r="A34348" s="1"/>
    </row>
    <row r="34380" ht="15">
      <c r="A34380" s="1"/>
    </row>
    <row r="34412" ht="15">
      <c r="A34412" s="1"/>
    </row>
    <row r="34444" ht="15">
      <c r="A34444" s="1"/>
    </row>
    <row r="34476" ht="15">
      <c r="A34476" s="1"/>
    </row>
    <row r="34508" ht="15">
      <c r="A34508" s="1"/>
    </row>
    <row r="34540" ht="15">
      <c r="A34540" s="1"/>
    </row>
    <row r="34572" ht="15">
      <c r="A34572" s="1"/>
    </row>
    <row r="34604" ht="15">
      <c r="A34604" s="1"/>
    </row>
    <row r="34636" ht="15">
      <c r="A34636" s="1"/>
    </row>
    <row r="34668" ht="15">
      <c r="A34668" s="1"/>
    </row>
    <row r="34700" ht="15">
      <c r="A34700" s="1"/>
    </row>
    <row r="34732" ht="15">
      <c r="A34732" s="1"/>
    </row>
    <row r="34764" ht="15">
      <c r="A34764" s="1"/>
    </row>
    <row r="34796" ht="15">
      <c r="A34796" s="1"/>
    </row>
    <row r="34828" ht="15">
      <c r="A34828" s="1"/>
    </row>
    <row r="34860" ht="15">
      <c r="A34860" s="1"/>
    </row>
    <row r="34892" ht="15">
      <c r="A34892" s="1"/>
    </row>
    <row r="34924" ht="15">
      <c r="A34924" s="1"/>
    </row>
    <row r="34956" ht="15">
      <c r="A34956" s="1"/>
    </row>
    <row r="34988" ht="15">
      <c r="A34988" s="1"/>
    </row>
    <row r="35020" ht="15">
      <c r="A35020" s="1"/>
    </row>
    <row r="35052" ht="15">
      <c r="A35052" s="1"/>
    </row>
    <row r="35084" ht="15">
      <c r="A35084" s="1"/>
    </row>
    <row r="35116" ht="15">
      <c r="A35116" s="1"/>
    </row>
    <row r="35148" ht="15">
      <c r="A35148" s="1"/>
    </row>
    <row r="35180" ht="15">
      <c r="A35180" s="1"/>
    </row>
    <row r="35212" ht="15">
      <c r="A35212" s="1"/>
    </row>
    <row r="35244" ht="15">
      <c r="A35244" s="1"/>
    </row>
    <row r="35276" ht="15">
      <c r="A35276" s="1"/>
    </row>
    <row r="35308" ht="15">
      <c r="A35308" s="1"/>
    </row>
    <row r="35340" ht="15">
      <c r="A35340" s="1"/>
    </row>
    <row r="35372" ht="15">
      <c r="A35372" s="1"/>
    </row>
    <row r="35404" ht="15">
      <c r="A35404" s="1"/>
    </row>
    <row r="35436" ht="15">
      <c r="A35436" s="1"/>
    </row>
    <row r="35468" ht="15">
      <c r="A35468" s="1"/>
    </row>
    <row r="35500" ht="15">
      <c r="A35500" s="1"/>
    </row>
    <row r="35532" ht="15">
      <c r="A35532" s="1"/>
    </row>
    <row r="35564" ht="15">
      <c r="A35564" s="1"/>
    </row>
    <row r="35596" ht="15">
      <c r="A35596" s="1"/>
    </row>
    <row r="35628" ht="15">
      <c r="A35628" s="1"/>
    </row>
    <row r="35660" ht="15">
      <c r="A35660" s="1"/>
    </row>
    <row r="35692" ht="15">
      <c r="A35692" s="1"/>
    </row>
    <row r="35724" ht="15">
      <c r="A35724" s="1"/>
    </row>
    <row r="35756" ht="15">
      <c r="A35756" s="1"/>
    </row>
    <row r="35788" ht="15">
      <c r="A35788" s="1"/>
    </row>
    <row r="35820" ht="15">
      <c r="A35820" s="1"/>
    </row>
    <row r="35852" ht="15">
      <c r="A35852" s="1"/>
    </row>
    <row r="35884" ht="15">
      <c r="A35884" s="1"/>
    </row>
    <row r="35916" ht="15">
      <c r="A35916" s="1"/>
    </row>
    <row r="35948" ht="15">
      <c r="A35948" s="1"/>
    </row>
    <row r="35980" ht="15">
      <c r="A35980" s="1"/>
    </row>
    <row r="36012" ht="15">
      <c r="A36012" s="1"/>
    </row>
    <row r="36044" ht="15">
      <c r="A36044" s="1"/>
    </row>
    <row r="36076" ht="15">
      <c r="A36076" s="1"/>
    </row>
    <row r="36108" ht="15">
      <c r="A36108" s="1"/>
    </row>
    <row r="36140" ht="15">
      <c r="A36140" s="1"/>
    </row>
    <row r="36172" ht="15">
      <c r="A36172" s="1"/>
    </row>
    <row r="36204" ht="15">
      <c r="A36204" s="1"/>
    </row>
    <row r="36236" ht="15">
      <c r="A36236" s="1"/>
    </row>
    <row r="36268" ht="15">
      <c r="A36268" s="1"/>
    </row>
    <row r="36300" ht="15">
      <c r="A36300" s="1"/>
    </row>
    <row r="36332" ht="15">
      <c r="A36332" s="1"/>
    </row>
    <row r="36364" ht="15">
      <c r="A36364" s="1"/>
    </row>
    <row r="36396" ht="15">
      <c r="A36396" s="1"/>
    </row>
    <row r="36428" ht="15">
      <c r="A36428" s="1"/>
    </row>
    <row r="36460" ht="15">
      <c r="A36460" s="1"/>
    </row>
    <row r="36492" ht="15">
      <c r="A36492" s="1"/>
    </row>
    <row r="36524" ht="15">
      <c r="A36524" s="1"/>
    </row>
    <row r="36556" ht="15">
      <c r="A36556" s="1"/>
    </row>
    <row r="36588" ht="15">
      <c r="A36588" s="1"/>
    </row>
    <row r="36620" ht="15">
      <c r="A36620" s="1"/>
    </row>
    <row r="36652" ht="15">
      <c r="A36652" s="1"/>
    </row>
    <row r="36684" ht="15">
      <c r="A36684" s="1"/>
    </row>
    <row r="36716" ht="15">
      <c r="A36716" s="1"/>
    </row>
    <row r="36748" ht="15">
      <c r="A36748" s="1"/>
    </row>
    <row r="36780" ht="15">
      <c r="A36780" s="1"/>
    </row>
    <row r="36812" ht="15">
      <c r="A36812" s="1"/>
    </row>
    <row r="36844" ht="15">
      <c r="A36844" s="1"/>
    </row>
    <row r="36876" ht="15">
      <c r="A36876" s="1"/>
    </row>
    <row r="36908" ht="15">
      <c r="A36908" s="1"/>
    </row>
    <row r="36940" ht="15">
      <c r="A36940" s="1"/>
    </row>
    <row r="36972" ht="15">
      <c r="A36972" s="1"/>
    </row>
    <row r="37004" ht="15">
      <c r="A37004" s="1"/>
    </row>
    <row r="37036" ht="15">
      <c r="A37036" s="1"/>
    </row>
    <row r="37068" ht="15">
      <c r="A37068" s="1"/>
    </row>
    <row r="37100" ht="15">
      <c r="A37100" s="1"/>
    </row>
    <row r="37132" ht="15">
      <c r="A37132" s="1"/>
    </row>
    <row r="37164" ht="15">
      <c r="A37164" s="1"/>
    </row>
    <row r="37196" ht="15">
      <c r="A37196" s="1"/>
    </row>
    <row r="37228" ht="15">
      <c r="A37228" s="1"/>
    </row>
    <row r="37260" ht="15">
      <c r="A37260" s="1"/>
    </row>
    <row r="37292" ht="15">
      <c r="A37292" s="1"/>
    </row>
    <row r="37324" ht="15">
      <c r="A37324" s="1"/>
    </row>
    <row r="37356" ht="15">
      <c r="A37356" s="1"/>
    </row>
    <row r="37388" ht="15">
      <c r="A37388" s="1"/>
    </row>
    <row r="37420" ht="15">
      <c r="A37420" s="1"/>
    </row>
    <row r="37452" ht="15">
      <c r="A37452" s="1"/>
    </row>
    <row r="37484" ht="15">
      <c r="A37484" s="1"/>
    </row>
    <row r="37516" ht="15">
      <c r="A37516" s="1"/>
    </row>
    <row r="37548" ht="15">
      <c r="A37548" s="1"/>
    </row>
    <row r="37580" ht="15">
      <c r="A37580" s="1"/>
    </row>
    <row r="37612" ht="15">
      <c r="A37612" s="1"/>
    </row>
    <row r="37644" ht="15">
      <c r="A37644" s="1"/>
    </row>
    <row r="37676" ht="15">
      <c r="A37676" s="1"/>
    </row>
    <row r="37708" ht="15">
      <c r="A37708" s="1"/>
    </row>
    <row r="37740" ht="15">
      <c r="A37740" s="1"/>
    </row>
    <row r="37772" ht="15">
      <c r="A37772" s="1"/>
    </row>
    <row r="37804" ht="15">
      <c r="A37804" s="1"/>
    </row>
    <row r="37836" ht="15">
      <c r="A37836" s="1"/>
    </row>
    <row r="37868" ht="15">
      <c r="A37868" s="1"/>
    </row>
    <row r="37900" ht="15">
      <c r="A37900" s="1"/>
    </row>
    <row r="37932" ht="15">
      <c r="A37932" s="1"/>
    </row>
    <row r="37964" ht="15">
      <c r="A37964" s="1"/>
    </row>
    <row r="37996" ht="15">
      <c r="A37996" s="1"/>
    </row>
    <row r="38028" ht="15">
      <c r="A38028" s="1"/>
    </row>
    <row r="38060" ht="15">
      <c r="A38060" s="1"/>
    </row>
    <row r="38092" ht="15">
      <c r="A38092" s="1"/>
    </row>
    <row r="38124" ht="15">
      <c r="A38124" s="1"/>
    </row>
    <row r="38156" ht="15">
      <c r="A38156" s="1"/>
    </row>
    <row r="38188" ht="15">
      <c r="A38188" s="1"/>
    </row>
    <row r="38220" ht="15">
      <c r="A38220" s="1"/>
    </row>
    <row r="38252" ht="15">
      <c r="A38252" s="1"/>
    </row>
    <row r="38284" ht="15">
      <c r="A38284" s="1"/>
    </row>
    <row r="38316" ht="15">
      <c r="A38316" s="1"/>
    </row>
    <row r="38348" ht="15">
      <c r="A38348" s="1"/>
    </row>
    <row r="38380" ht="15">
      <c r="A38380" s="1"/>
    </row>
    <row r="38412" ht="15">
      <c r="A38412" s="1"/>
    </row>
    <row r="38444" ht="15">
      <c r="A38444" s="1"/>
    </row>
    <row r="38476" ht="15">
      <c r="A38476" s="1"/>
    </row>
    <row r="38508" ht="15">
      <c r="A38508" s="1"/>
    </row>
    <row r="38540" ht="15">
      <c r="A38540" s="1"/>
    </row>
    <row r="38572" ht="15">
      <c r="A38572" s="1"/>
    </row>
    <row r="38604" ht="15">
      <c r="A38604" s="1"/>
    </row>
    <row r="38636" ht="15">
      <c r="A38636" s="1"/>
    </row>
    <row r="38668" ht="15">
      <c r="A38668" s="1"/>
    </row>
    <row r="38700" ht="15">
      <c r="A38700" s="1"/>
    </row>
    <row r="38732" ht="15">
      <c r="A38732" s="1"/>
    </row>
    <row r="38764" ht="15">
      <c r="A38764" s="1"/>
    </row>
    <row r="38796" ht="15">
      <c r="A38796" s="1"/>
    </row>
    <row r="38828" ht="15">
      <c r="A38828" s="1"/>
    </row>
    <row r="38860" ht="15">
      <c r="A38860" s="1"/>
    </row>
    <row r="38892" ht="15">
      <c r="A38892" s="1"/>
    </row>
    <row r="38924" ht="15">
      <c r="A38924" s="1"/>
    </row>
    <row r="38956" ht="15">
      <c r="A38956" s="1"/>
    </row>
    <row r="38988" ht="15">
      <c r="A38988" s="1"/>
    </row>
    <row r="39020" ht="15">
      <c r="A39020" s="1"/>
    </row>
    <row r="39052" ht="15">
      <c r="A39052" s="1"/>
    </row>
    <row r="39084" ht="15">
      <c r="A39084" s="1"/>
    </row>
    <row r="39116" ht="15">
      <c r="A39116" s="1"/>
    </row>
    <row r="39148" ht="15">
      <c r="A39148" s="1"/>
    </row>
    <row r="39180" ht="15">
      <c r="A39180" s="1"/>
    </row>
    <row r="39212" ht="15">
      <c r="A39212" s="1"/>
    </row>
    <row r="39244" ht="15">
      <c r="A39244" s="1"/>
    </row>
    <row r="39276" ht="15">
      <c r="A39276" s="1"/>
    </row>
    <row r="39308" ht="15">
      <c r="A39308" s="1"/>
    </row>
    <row r="39340" ht="15">
      <c r="A39340" s="1"/>
    </row>
    <row r="39372" ht="15">
      <c r="A39372" s="1"/>
    </row>
    <row r="39404" ht="15">
      <c r="A39404" s="1"/>
    </row>
    <row r="39436" ht="15">
      <c r="A39436" s="1"/>
    </row>
    <row r="39468" ht="15">
      <c r="A39468" s="1"/>
    </row>
    <row r="39500" ht="15">
      <c r="A39500" s="1"/>
    </row>
    <row r="39532" ht="15">
      <c r="A39532" s="1"/>
    </row>
    <row r="39564" ht="15">
      <c r="A39564" s="1"/>
    </row>
    <row r="39596" ht="15">
      <c r="A39596" s="1"/>
    </row>
    <row r="39628" ht="15">
      <c r="A39628" s="1"/>
    </row>
    <row r="39660" ht="15">
      <c r="A39660" s="1"/>
    </row>
    <row r="39692" ht="15">
      <c r="A39692" s="1"/>
    </row>
    <row r="39724" ht="15">
      <c r="A39724" s="1"/>
    </row>
    <row r="39756" ht="15">
      <c r="A39756" s="1"/>
    </row>
    <row r="39788" ht="15">
      <c r="A39788" s="1"/>
    </row>
    <row r="39820" ht="15">
      <c r="A39820" s="1"/>
    </row>
    <row r="39852" ht="15">
      <c r="A39852" s="1"/>
    </row>
    <row r="39884" ht="15">
      <c r="A39884" s="1"/>
    </row>
    <row r="39916" ht="15">
      <c r="A39916" s="1"/>
    </row>
    <row r="39948" ht="15">
      <c r="A39948" s="1"/>
    </row>
    <row r="39980" ht="15">
      <c r="A39980" s="1"/>
    </row>
    <row r="40012" ht="15">
      <c r="A40012" s="1"/>
    </row>
    <row r="40044" ht="15">
      <c r="A40044" s="1"/>
    </row>
    <row r="40076" ht="15">
      <c r="A40076" s="1"/>
    </row>
    <row r="40108" ht="15">
      <c r="A40108" s="1"/>
    </row>
    <row r="40140" ht="15">
      <c r="A40140" s="1"/>
    </row>
    <row r="40172" ht="15">
      <c r="A40172" s="1"/>
    </row>
    <row r="40204" ht="15">
      <c r="A40204" s="1"/>
    </row>
    <row r="40236" ht="15">
      <c r="A40236" s="1"/>
    </row>
    <row r="40268" ht="15">
      <c r="A40268" s="1"/>
    </row>
    <row r="40300" ht="15">
      <c r="A40300" s="1"/>
    </row>
    <row r="40332" ht="15">
      <c r="A40332" s="1"/>
    </row>
    <row r="40364" ht="15">
      <c r="A40364" s="1"/>
    </row>
    <row r="40396" ht="15">
      <c r="A40396" s="1"/>
    </row>
    <row r="40428" ht="15">
      <c r="A40428" s="1"/>
    </row>
    <row r="40460" ht="15">
      <c r="A40460" s="1"/>
    </row>
    <row r="40492" ht="15">
      <c r="A40492" s="1"/>
    </row>
    <row r="40524" ht="15">
      <c r="A40524" s="1"/>
    </row>
    <row r="40556" ht="15">
      <c r="A40556" s="1"/>
    </row>
    <row r="40588" ht="15">
      <c r="A40588" s="1"/>
    </row>
    <row r="40620" ht="15">
      <c r="A40620" s="1"/>
    </row>
    <row r="40652" ht="15">
      <c r="A40652" s="1"/>
    </row>
    <row r="40684" ht="15">
      <c r="A40684" s="1"/>
    </row>
    <row r="40716" ht="15">
      <c r="A40716" s="1"/>
    </row>
    <row r="40748" ht="15">
      <c r="A40748" s="1"/>
    </row>
    <row r="40780" ht="15">
      <c r="A40780" s="1"/>
    </row>
    <row r="40812" ht="15">
      <c r="A40812" s="1"/>
    </row>
    <row r="40844" ht="15">
      <c r="A40844" s="1"/>
    </row>
    <row r="40876" ht="15">
      <c r="A40876" s="1"/>
    </row>
    <row r="40908" ht="15">
      <c r="A40908" s="1"/>
    </row>
    <row r="40940" ht="15">
      <c r="A40940" s="1"/>
    </row>
    <row r="40972" ht="15">
      <c r="A40972" s="1"/>
    </row>
    <row r="41004" ht="15">
      <c r="A41004" s="1"/>
    </row>
    <row r="41036" ht="15">
      <c r="A41036" s="1"/>
    </row>
    <row r="41068" ht="15">
      <c r="A41068" s="1"/>
    </row>
    <row r="41100" ht="15">
      <c r="A41100" s="1"/>
    </row>
    <row r="41132" ht="15">
      <c r="A41132" s="1"/>
    </row>
    <row r="41164" ht="15">
      <c r="A41164" s="1"/>
    </row>
    <row r="41196" ht="15">
      <c r="A41196" s="1"/>
    </row>
    <row r="41228" ht="15">
      <c r="A41228" s="1"/>
    </row>
    <row r="41260" ht="15">
      <c r="A41260" s="1"/>
    </row>
    <row r="41292" ht="15">
      <c r="A41292" s="1"/>
    </row>
    <row r="41324" ht="15">
      <c r="A41324" s="1"/>
    </row>
    <row r="41356" ht="15">
      <c r="A41356" s="1"/>
    </row>
    <row r="41388" ht="15">
      <c r="A41388" s="1"/>
    </row>
    <row r="41420" ht="15">
      <c r="A41420" s="1"/>
    </row>
    <row r="41452" ht="15">
      <c r="A41452" s="1"/>
    </row>
    <row r="41484" ht="15">
      <c r="A41484" s="1"/>
    </row>
    <row r="41516" ht="15">
      <c r="A41516" s="1"/>
    </row>
    <row r="41548" ht="15">
      <c r="A41548" s="1"/>
    </row>
    <row r="41580" ht="15">
      <c r="A41580" s="1"/>
    </row>
    <row r="41612" ht="15">
      <c r="A41612" s="1"/>
    </row>
    <row r="41644" ht="15">
      <c r="A41644" s="1"/>
    </row>
    <row r="41676" ht="15">
      <c r="A41676" s="1"/>
    </row>
    <row r="41708" ht="15">
      <c r="A41708" s="1"/>
    </row>
    <row r="41740" ht="15">
      <c r="A41740" s="1"/>
    </row>
    <row r="41772" ht="15">
      <c r="A41772" s="1"/>
    </row>
    <row r="41804" ht="15">
      <c r="A41804" s="1"/>
    </row>
    <row r="41836" ht="15">
      <c r="A41836" s="1"/>
    </row>
    <row r="41868" ht="15">
      <c r="A41868" s="1"/>
    </row>
    <row r="41900" ht="15">
      <c r="A41900" s="1"/>
    </row>
    <row r="41932" ht="15">
      <c r="A41932" s="1"/>
    </row>
    <row r="41964" ht="15">
      <c r="A41964" s="1"/>
    </row>
    <row r="41996" ht="15">
      <c r="A41996" s="1"/>
    </row>
    <row r="42028" ht="15">
      <c r="A42028" s="1"/>
    </row>
    <row r="42060" ht="15">
      <c r="A42060" s="1"/>
    </row>
    <row r="42092" ht="15">
      <c r="A42092" s="1"/>
    </row>
    <row r="42124" ht="15">
      <c r="A42124" s="1"/>
    </row>
    <row r="42156" ht="15">
      <c r="A42156" s="1"/>
    </row>
    <row r="42188" ht="15">
      <c r="A42188" s="1"/>
    </row>
    <row r="42220" ht="15">
      <c r="A42220" s="1"/>
    </row>
    <row r="42252" ht="15">
      <c r="A42252" s="1"/>
    </row>
    <row r="42284" ht="15">
      <c r="A42284" s="1"/>
    </row>
    <row r="42316" ht="15">
      <c r="A42316" s="1"/>
    </row>
    <row r="42348" ht="15">
      <c r="A42348" s="1"/>
    </row>
    <row r="42380" ht="15">
      <c r="A42380" s="1"/>
    </row>
    <row r="42412" ht="15">
      <c r="A42412" s="1"/>
    </row>
    <row r="42444" ht="15">
      <c r="A42444" s="1"/>
    </row>
    <row r="42476" ht="15">
      <c r="A42476" s="1"/>
    </row>
    <row r="42508" ht="15">
      <c r="A42508" s="1"/>
    </row>
    <row r="42540" ht="15">
      <c r="A42540" s="1"/>
    </row>
    <row r="42572" ht="15">
      <c r="A42572" s="1"/>
    </row>
    <row r="42604" ht="15">
      <c r="A42604" s="1"/>
    </row>
    <row r="42636" ht="15">
      <c r="A42636" s="1"/>
    </row>
    <row r="42668" ht="15">
      <c r="A42668" s="1"/>
    </row>
    <row r="42700" ht="15">
      <c r="A42700" s="1"/>
    </row>
    <row r="42732" ht="15">
      <c r="A42732" s="1"/>
    </row>
    <row r="42764" ht="15">
      <c r="A42764" s="1"/>
    </row>
    <row r="42796" ht="15">
      <c r="A42796" s="1"/>
    </row>
    <row r="42828" ht="15">
      <c r="A42828" s="1"/>
    </row>
    <row r="42860" ht="15">
      <c r="A42860" s="1"/>
    </row>
    <row r="42892" ht="15">
      <c r="A42892" s="1"/>
    </row>
    <row r="42924" ht="15">
      <c r="A42924" s="1"/>
    </row>
    <row r="42956" ht="15">
      <c r="A42956" s="1"/>
    </row>
    <row r="42988" ht="15">
      <c r="A42988" s="1"/>
    </row>
    <row r="43020" ht="15">
      <c r="A43020" s="1"/>
    </row>
    <row r="43052" ht="15">
      <c r="A43052" s="1"/>
    </row>
    <row r="43084" ht="15">
      <c r="A43084" s="1"/>
    </row>
    <row r="43116" ht="15">
      <c r="A43116" s="1"/>
    </row>
    <row r="43148" ht="15">
      <c r="A43148" s="1"/>
    </row>
    <row r="43180" ht="15">
      <c r="A43180" s="1"/>
    </row>
    <row r="43212" ht="15">
      <c r="A43212" s="1"/>
    </row>
    <row r="43244" ht="15">
      <c r="A43244" s="1"/>
    </row>
    <row r="43276" ht="15">
      <c r="A43276" s="1"/>
    </row>
    <row r="43308" ht="15">
      <c r="A43308" s="1"/>
    </row>
    <row r="43340" ht="15">
      <c r="A43340" s="1"/>
    </row>
    <row r="43372" ht="15">
      <c r="A43372" s="1"/>
    </row>
    <row r="43404" ht="15">
      <c r="A43404" s="1"/>
    </row>
    <row r="43436" ht="15">
      <c r="A43436" s="1"/>
    </row>
    <row r="43468" ht="15">
      <c r="A43468" s="1"/>
    </row>
    <row r="43500" ht="15">
      <c r="A43500" s="1"/>
    </row>
    <row r="43532" ht="15">
      <c r="A43532" s="1"/>
    </row>
    <row r="43564" ht="15">
      <c r="A43564" s="1"/>
    </row>
    <row r="43596" ht="15">
      <c r="A43596" s="1"/>
    </row>
    <row r="43628" ht="15">
      <c r="A43628" s="1"/>
    </row>
    <row r="43660" ht="15">
      <c r="A43660" s="1"/>
    </row>
    <row r="43692" ht="15">
      <c r="A43692" s="1"/>
    </row>
    <row r="43724" ht="15">
      <c r="A43724" s="1"/>
    </row>
    <row r="43756" ht="15">
      <c r="A43756" s="1"/>
    </row>
    <row r="43788" ht="15">
      <c r="A43788" s="1"/>
    </row>
    <row r="43820" ht="15">
      <c r="A43820" s="1"/>
    </row>
    <row r="43852" ht="15">
      <c r="A43852" s="1"/>
    </row>
    <row r="43884" ht="15">
      <c r="A43884" s="1"/>
    </row>
    <row r="43916" ht="15">
      <c r="A43916" s="1"/>
    </row>
    <row r="43948" ht="15">
      <c r="A43948" s="1"/>
    </row>
    <row r="43980" ht="15">
      <c r="A43980" s="1"/>
    </row>
    <row r="44012" ht="15">
      <c r="A44012" s="1"/>
    </row>
    <row r="44044" ht="15">
      <c r="A44044" s="1"/>
    </row>
    <row r="44076" ht="15">
      <c r="A44076" s="1"/>
    </row>
    <row r="44108" ht="15">
      <c r="A44108" s="1"/>
    </row>
    <row r="44140" ht="15">
      <c r="A44140" s="1"/>
    </row>
    <row r="44172" ht="15">
      <c r="A44172" s="1"/>
    </row>
    <row r="44204" ht="15">
      <c r="A44204" s="1"/>
    </row>
    <row r="44236" ht="15">
      <c r="A44236" s="1"/>
    </row>
    <row r="44268" ht="15">
      <c r="A44268" s="1"/>
    </row>
    <row r="44300" ht="15">
      <c r="A44300" s="1"/>
    </row>
    <row r="44332" ht="15">
      <c r="A44332" s="1"/>
    </row>
    <row r="44364" ht="15">
      <c r="A44364" s="1"/>
    </row>
    <row r="44396" ht="15">
      <c r="A44396" s="1"/>
    </row>
    <row r="44428" ht="15">
      <c r="A44428" s="1"/>
    </row>
    <row r="44460" ht="15">
      <c r="A44460" s="1"/>
    </row>
    <row r="44492" ht="15">
      <c r="A44492" s="1"/>
    </row>
    <row r="44524" ht="15">
      <c r="A44524" s="1"/>
    </row>
    <row r="44556" ht="15">
      <c r="A44556" s="1"/>
    </row>
    <row r="44588" ht="15">
      <c r="A44588" s="1"/>
    </row>
    <row r="44620" ht="15">
      <c r="A44620" s="1"/>
    </row>
    <row r="44652" ht="15">
      <c r="A44652" s="1"/>
    </row>
    <row r="44684" ht="15">
      <c r="A44684" s="1"/>
    </row>
    <row r="44716" ht="15">
      <c r="A44716" s="1"/>
    </row>
    <row r="44748" ht="15">
      <c r="A44748" s="1"/>
    </row>
    <row r="44780" ht="15">
      <c r="A44780" s="1"/>
    </row>
    <row r="44812" ht="15">
      <c r="A44812" s="1"/>
    </row>
    <row r="44844" ht="15">
      <c r="A44844" s="1"/>
    </row>
    <row r="44876" ht="15">
      <c r="A44876" s="1"/>
    </row>
    <row r="44908" ht="15">
      <c r="A44908" s="1"/>
    </row>
    <row r="44940" ht="15">
      <c r="A44940" s="1"/>
    </row>
    <row r="44972" ht="15">
      <c r="A44972" s="1"/>
    </row>
    <row r="45004" ht="15">
      <c r="A45004" s="1"/>
    </row>
    <row r="45036" ht="15">
      <c r="A45036" s="1"/>
    </row>
    <row r="45068" ht="15">
      <c r="A45068" s="1"/>
    </row>
    <row r="45100" ht="15">
      <c r="A45100" s="1"/>
    </row>
    <row r="45132" ht="15">
      <c r="A45132" s="1"/>
    </row>
    <row r="45164" ht="15">
      <c r="A45164" s="1"/>
    </row>
    <row r="45196" ht="15">
      <c r="A45196" s="1"/>
    </row>
    <row r="45228" ht="15">
      <c r="A45228" s="1"/>
    </row>
    <row r="45260" ht="15">
      <c r="A45260" s="1"/>
    </row>
    <row r="45292" ht="15">
      <c r="A45292" s="1"/>
    </row>
    <row r="45324" ht="15">
      <c r="A45324" s="1"/>
    </row>
    <row r="45356" ht="15">
      <c r="A45356" s="1"/>
    </row>
    <row r="45388" ht="15">
      <c r="A45388" s="1"/>
    </row>
    <row r="45420" ht="15">
      <c r="A45420" s="1"/>
    </row>
    <row r="45452" ht="15">
      <c r="A45452" s="1"/>
    </row>
    <row r="45484" ht="15">
      <c r="A45484" s="1"/>
    </row>
    <row r="45516" ht="15">
      <c r="A45516" s="1"/>
    </row>
    <row r="45548" ht="15">
      <c r="A45548" s="1"/>
    </row>
    <row r="45580" ht="15">
      <c r="A45580" s="1"/>
    </row>
    <row r="45612" ht="15">
      <c r="A45612" s="1"/>
    </row>
    <row r="45644" ht="15">
      <c r="A45644" s="1"/>
    </row>
    <row r="45676" ht="15">
      <c r="A45676" s="1"/>
    </row>
    <row r="45708" ht="15">
      <c r="A45708" s="1"/>
    </row>
    <row r="45740" ht="15">
      <c r="A45740" s="1"/>
    </row>
    <row r="45772" ht="15">
      <c r="A45772" s="1"/>
    </row>
    <row r="45804" ht="15">
      <c r="A45804" s="1"/>
    </row>
    <row r="45836" ht="15">
      <c r="A45836" s="1"/>
    </row>
    <row r="45868" ht="15">
      <c r="A45868" s="1"/>
    </row>
    <row r="45900" ht="15">
      <c r="A45900" s="1"/>
    </row>
    <row r="45932" ht="15">
      <c r="A45932" s="1"/>
    </row>
    <row r="45964" ht="15">
      <c r="A45964" s="1"/>
    </row>
    <row r="45996" ht="15">
      <c r="A45996" s="1"/>
    </row>
    <row r="46028" ht="15">
      <c r="A46028" s="1"/>
    </row>
    <row r="46060" ht="15">
      <c r="A46060" s="1"/>
    </row>
    <row r="46092" ht="15">
      <c r="A46092" s="1"/>
    </row>
    <row r="46124" ht="15">
      <c r="A46124" s="1"/>
    </row>
    <row r="46156" ht="15">
      <c r="A46156" s="1"/>
    </row>
    <row r="46188" ht="15">
      <c r="A46188" s="1"/>
    </row>
    <row r="46220" ht="15">
      <c r="A46220" s="1"/>
    </row>
    <row r="46252" ht="15">
      <c r="A46252" s="1"/>
    </row>
    <row r="46284" ht="15">
      <c r="A46284" s="1"/>
    </row>
    <row r="46316" ht="15">
      <c r="A46316" s="1"/>
    </row>
    <row r="46348" ht="15">
      <c r="A46348" s="1"/>
    </row>
    <row r="46380" ht="15">
      <c r="A46380" s="1"/>
    </row>
    <row r="46412" ht="15">
      <c r="A46412" s="1"/>
    </row>
    <row r="46444" ht="15">
      <c r="A46444" s="1"/>
    </row>
    <row r="46476" ht="15">
      <c r="A46476" s="1"/>
    </row>
    <row r="46508" ht="15">
      <c r="A46508" s="1"/>
    </row>
    <row r="46540" ht="15">
      <c r="A46540" s="1"/>
    </row>
    <row r="46572" ht="15">
      <c r="A46572" s="1"/>
    </row>
    <row r="46604" ht="15">
      <c r="A46604" s="1"/>
    </row>
    <row r="46636" ht="15">
      <c r="A46636" s="1"/>
    </row>
    <row r="46668" ht="15">
      <c r="A46668" s="1"/>
    </row>
    <row r="46700" ht="15">
      <c r="A46700" s="1"/>
    </row>
    <row r="46732" ht="15">
      <c r="A46732" s="1"/>
    </row>
    <row r="46764" ht="15">
      <c r="A46764" s="1"/>
    </row>
    <row r="46796" ht="15">
      <c r="A46796" s="1"/>
    </row>
    <row r="46828" ht="15">
      <c r="A46828" s="1"/>
    </row>
    <row r="46860" ht="15">
      <c r="A46860" s="1"/>
    </row>
    <row r="46892" ht="15">
      <c r="A46892" s="1"/>
    </row>
    <row r="46924" ht="15">
      <c r="A46924" s="1"/>
    </row>
    <row r="46956" ht="15">
      <c r="A46956" s="1"/>
    </row>
    <row r="46988" ht="15">
      <c r="A46988" s="1"/>
    </row>
    <row r="47020" ht="15">
      <c r="A47020" s="1"/>
    </row>
    <row r="47052" ht="15">
      <c r="A47052" s="1"/>
    </row>
    <row r="47084" ht="15">
      <c r="A47084" s="1"/>
    </row>
    <row r="47116" ht="15">
      <c r="A47116" s="1"/>
    </row>
    <row r="47148" ht="15">
      <c r="A47148" s="1"/>
    </row>
    <row r="47180" ht="15">
      <c r="A47180" s="1"/>
    </row>
    <row r="47212" ht="15">
      <c r="A47212" s="1"/>
    </row>
    <row r="47244" ht="15">
      <c r="A47244" s="1"/>
    </row>
    <row r="47276" ht="15">
      <c r="A47276" s="1"/>
    </row>
    <row r="47308" ht="15">
      <c r="A47308" s="1"/>
    </row>
    <row r="47340" ht="15">
      <c r="A47340" s="1"/>
    </row>
    <row r="47372" ht="15">
      <c r="A47372" s="1"/>
    </row>
    <row r="47404" ht="15">
      <c r="A47404" s="1"/>
    </row>
    <row r="47436" ht="15">
      <c r="A47436" s="1"/>
    </row>
    <row r="47468" ht="15">
      <c r="A47468" s="1"/>
    </row>
    <row r="47500" ht="15">
      <c r="A47500" s="1"/>
    </row>
    <row r="47532" ht="15">
      <c r="A47532" s="1"/>
    </row>
    <row r="47564" ht="15">
      <c r="A47564" s="1"/>
    </row>
    <row r="47596" ht="15">
      <c r="A47596" s="1"/>
    </row>
    <row r="47628" ht="15">
      <c r="A47628" s="1"/>
    </row>
    <row r="47660" ht="15">
      <c r="A47660" s="1"/>
    </row>
    <row r="47692" ht="15">
      <c r="A47692" s="1"/>
    </row>
    <row r="47724" ht="15">
      <c r="A47724" s="1"/>
    </row>
    <row r="47756" ht="15">
      <c r="A47756" s="1"/>
    </row>
    <row r="47788" ht="15">
      <c r="A47788" s="1"/>
    </row>
    <row r="47820" ht="15">
      <c r="A47820" s="1"/>
    </row>
    <row r="47852" ht="15">
      <c r="A47852" s="1"/>
    </row>
    <row r="47884" ht="15">
      <c r="A47884" s="1"/>
    </row>
    <row r="47916" ht="15">
      <c r="A47916" s="1"/>
    </row>
    <row r="47948" ht="15">
      <c r="A47948" s="1"/>
    </row>
    <row r="47980" ht="15">
      <c r="A47980" s="1"/>
    </row>
    <row r="48012" ht="15">
      <c r="A48012" s="1"/>
    </row>
    <row r="48044" ht="15">
      <c r="A48044" s="1"/>
    </row>
    <row r="48076" ht="15">
      <c r="A48076" s="1"/>
    </row>
    <row r="48108" ht="15">
      <c r="A48108" s="1"/>
    </row>
    <row r="48140" ht="15">
      <c r="A48140" s="1"/>
    </row>
    <row r="48172" ht="15">
      <c r="A48172" s="1"/>
    </row>
    <row r="48204" ht="15">
      <c r="A48204" s="1"/>
    </row>
    <row r="48236" ht="15">
      <c r="A48236" s="1"/>
    </row>
    <row r="48268" ht="15">
      <c r="A48268" s="1"/>
    </row>
    <row r="48300" ht="15">
      <c r="A48300" s="1"/>
    </row>
    <row r="48332" ht="15">
      <c r="A48332" s="1"/>
    </row>
    <row r="48364" ht="15">
      <c r="A48364" s="1"/>
    </row>
    <row r="48396" ht="15">
      <c r="A48396" s="1"/>
    </row>
    <row r="48428" ht="15">
      <c r="A48428" s="1"/>
    </row>
    <row r="48460" ht="15">
      <c r="A48460" s="1"/>
    </row>
    <row r="48492" ht="15">
      <c r="A48492" s="1"/>
    </row>
    <row r="48524" ht="15">
      <c r="A48524" s="1"/>
    </row>
    <row r="48556" ht="15">
      <c r="A48556" s="1"/>
    </row>
    <row r="48588" ht="15">
      <c r="A48588" s="1"/>
    </row>
    <row r="48620" ht="15">
      <c r="A48620" s="1"/>
    </row>
    <row r="48652" ht="15">
      <c r="A48652" s="1"/>
    </row>
    <row r="48684" ht="15">
      <c r="A48684" s="1"/>
    </row>
    <row r="48716" ht="15">
      <c r="A48716" s="1"/>
    </row>
    <row r="48748" ht="15">
      <c r="A48748" s="1"/>
    </row>
    <row r="48780" ht="15">
      <c r="A48780" s="1"/>
    </row>
    <row r="48812" ht="15">
      <c r="A48812" s="1"/>
    </row>
    <row r="48844" ht="15">
      <c r="A48844" s="1"/>
    </row>
    <row r="48876" ht="15">
      <c r="A48876" s="1"/>
    </row>
    <row r="48908" ht="15">
      <c r="A48908" s="1"/>
    </row>
    <row r="48940" ht="15">
      <c r="A48940" s="1"/>
    </row>
    <row r="48972" ht="15">
      <c r="A48972" s="1"/>
    </row>
    <row r="49004" ht="15">
      <c r="A49004" s="1"/>
    </row>
    <row r="49036" ht="15">
      <c r="A49036" s="1"/>
    </row>
    <row r="49068" ht="15">
      <c r="A49068" s="1"/>
    </row>
    <row r="49100" ht="15">
      <c r="A49100" s="1"/>
    </row>
    <row r="49132" ht="15">
      <c r="A49132" s="1"/>
    </row>
    <row r="49164" ht="15">
      <c r="A49164" s="1"/>
    </row>
    <row r="49196" ht="15">
      <c r="A49196" s="1"/>
    </row>
    <row r="49228" ht="15">
      <c r="A49228" s="1"/>
    </row>
    <row r="49260" ht="15">
      <c r="A49260" s="1"/>
    </row>
    <row r="49292" ht="15">
      <c r="A49292" s="1"/>
    </row>
    <row r="49324" ht="15">
      <c r="A49324" s="1"/>
    </row>
    <row r="49356" ht="15">
      <c r="A49356" s="1"/>
    </row>
    <row r="49388" ht="15">
      <c r="A49388" s="1"/>
    </row>
    <row r="49420" ht="15">
      <c r="A49420" s="1"/>
    </row>
    <row r="49452" ht="15">
      <c r="A49452" s="1"/>
    </row>
    <row r="49484" ht="15">
      <c r="A49484" s="1"/>
    </row>
    <row r="49516" ht="15">
      <c r="A49516" s="1"/>
    </row>
    <row r="49548" ht="15">
      <c r="A49548" s="1"/>
    </row>
    <row r="49580" ht="15">
      <c r="A49580" s="1"/>
    </row>
    <row r="49612" ht="15">
      <c r="A49612" s="1"/>
    </row>
    <row r="49644" ht="15">
      <c r="A49644" s="1"/>
    </row>
    <row r="49676" ht="15">
      <c r="A49676" s="1"/>
    </row>
    <row r="49708" ht="15">
      <c r="A49708" s="1"/>
    </row>
    <row r="49740" ht="15">
      <c r="A49740" s="1"/>
    </row>
    <row r="49772" ht="15">
      <c r="A49772" s="1"/>
    </row>
    <row r="49804" ht="15">
      <c r="A49804" s="1"/>
    </row>
    <row r="49836" ht="15">
      <c r="A49836" s="1"/>
    </row>
    <row r="49868" ht="15">
      <c r="A49868" s="1"/>
    </row>
    <row r="49900" ht="15">
      <c r="A49900" s="1"/>
    </row>
    <row r="49932" ht="15">
      <c r="A49932" s="1"/>
    </row>
    <row r="49964" ht="15">
      <c r="A49964" s="1"/>
    </row>
    <row r="49996" ht="15">
      <c r="A49996" s="1"/>
    </row>
    <row r="50028" ht="15">
      <c r="A50028" s="1"/>
    </row>
    <row r="50060" ht="15">
      <c r="A50060" s="1"/>
    </row>
    <row r="50092" ht="15">
      <c r="A50092" s="1"/>
    </row>
    <row r="50124" ht="15">
      <c r="A50124" s="1"/>
    </row>
    <row r="50156" ht="15">
      <c r="A50156" s="1"/>
    </row>
    <row r="50188" ht="15">
      <c r="A50188" s="1"/>
    </row>
    <row r="50220" ht="15">
      <c r="A50220" s="1"/>
    </row>
    <row r="50252" ht="15">
      <c r="A50252" s="1"/>
    </row>
    <row r="50284" ht="15">
      <c r="A50284" s="1"/>
    </row>
    <row r="50316" ht="15">
      <c r="A50316" s="1"/>
    </row>
    <row r="50348" ht="15">
      <c r="A50348" s="1"/>
    </row>
    <row r="50380" ht="15">
      <c r="A50380" s="1"/>
    </row>
    <row r="50412" ht="15">
      <c r="A50412" s="1"/>
    </row>
    <row r="50444" ht="15">
      <c r="A50444" s="1"/>
    </row>
    <row r="50476" ht="15">
      <c r="A50476" s="1"/>
    </row>
    <row r="50508" ht="15">
      <c r="A50508" s="1"/>
    </row>
    <row r="50540" ht="15">
      <c r="A50540" s="1"/>
    </row>
    <row r="50572" ht="15">
      <c r="A50572" s="1"/>
    </row>
    <row r="50604" ht="15">
      <c r="A50604" s="1"/>
    </row>
    <row r="50636" ht="15">
      <c r="A50636" s="1"/>
    </row>
    <row r="50668" ht="15">
      <c r="A50668" s="1"/>
    </row>
    <row r="50700" ht="15">
      <c r="A50700" s="1"/>
    </row>
    <row r="50732" ht="15">
      <c r="A50732" s="1"/>
    </row>
    <row r="50764" ht="15">
      <c r="A50764" s="1"/>
    </row>
    <row r="50796" ht="15">
      <c r="A50796" s="1"/>
    </row>
    <row r="50828" ht="15">
      <c r="A50828" s="1"/>
    </row>
    <row r="50860" ht="15">
      <c r="A50860" s="1"/>
    </row>
    <row r="50892" ht="15">
      <c r="A50892" s="1"/>
    </row>
    <row r="50924" ht="15">
      <c r="A50924" s="1"/>
    </row>
    <row r="50956" ht="15">
      <c r="A50956" s="1"/>
    </row>
    <row r="50988" ht="15">
      <c r="A50988" s="1"/>
    </row>
    <row r="51020" ht="15">
      <c r="A51020" s="1"/>
    </row>
    <row r="51052" ht="15">
      <c r="A51052" s="1"/>
    </row>
    <row r="51084" ht="15">
      <c r="A51084" s="1"/>
    </row>
    <row r="51116" ht="15">
      <c r="A51116" s="1"/>
    </row>
    <row r="51148" ht="15">
      <c r="A51148" s="1"/>
    </row>
    <row r="51180" ht="15">
      <c r="A51180" s="1"/>
    </row>
    <row r="51212" ht="15">
      <c r="A51212" s="1"/>
    </row>
    <row r="51244" ht="15">
      <c r="A51244" s="1"/>
    </row>
    <row r="51276" ht="15">
      <c r="A51276" s="1"/>
    </row>
    <row r="51308" ht="15">
      <c r="A51308" s="1"/>
    </row>
    <row r="51340" ht="15">
      <c r="A51340" s="1"/>
    </row>
    <row r="51372" ht="15">
      <c r="A51372" s="1"/>
    </row>
    <row r="51404" ht="15">
      <c r="A51404" s="1"/>
    </row>
    <row r="51436" ht="15">
      <c r="A51436" s="1"/>
    </row>
    <row r="51468" ht="15">
      <c r="A51468" s="1"/>
    </row>
    <row r="51500" ht="15">
      <c r="A51500" s="1"/>
    </row>
    <row r="51532" ht="15">
      <c r="A51532" s="1"/>
    </row>
    <row r="51564" ht="15">
      <c r="A51564" s="1"/>
    </row>
    <row r="51596" ht="15">
      <c r="A51596" s="1"/>
    </row>
    <row r="51628" ht="15">
      <c r="A51628" s="1"/>
    </row>
    <row r="51660" ht="15">
      <c r="A51660" s="1"/>
    </row>
    <row r="51692" ht="15">
      <c r="A51692" s="1"/>
    </row>
    <row r="51724" ht="15">
      <c r="A51724" s="1"/>
    </row>
    <row r="51756" ht="15">
      <c r="A51756" s="1"/>
    </row>
    <row r="51788" ht="15">
      <c r="A51788" s="1"/>
    </row>
    <row r="51820" ht="15">
      <c r="A51820" s="1"/>
    </row>
    <row r="51852" ht="15">
      <c r="A51852" s="1"/>
    </row>
    <row r="51884" ht="15">
      <c r="A51884" s="1"/>
    </row>
    <row r="51916" ht="15">
      <c r="A51916" s="1"/>
    </row>
    <row r="51948" ht="15">
      <c r="A51948" s="1"/>
    </row>
    <row r="51980" ht="15">
      <c r="A51980" s="1"/>
    </row>
    <row r="52012" ht="15">
      <c r="A52012" s="1"/>
    </row>
    <row r="52044" ht="15">
      <c r="A52044" s="1"/>
    </row>
    <row r="52076" ht="15">
      <c r="A52076" s="1"/>
    </row>
    <row r="52108" ht="15">
      <c r="A52108" s="1"/>
    </row>
    <row r="52140" ht="15">
      <c r="A52140" s="1"/>
    </row>
    <row r="52172" ht="15">
      <c r="A52172" s="1"/>
    </row>
    <row r="52204" ht="15">
      <c r="A52204" s="1"/>
    </row>
    <row r="52236" ht="15">
      <c r="A52236" s="1"/>
    </row>
    <row r="52268" ht="15">
      <c r="A52268" s="1"/>
    </row>
    <row r="52300" ht="15">
      <c r="A52300" s="1"/>
    </row>
    <row r="52332" ht="15">
      <c r="A52332" s="1"/>
    </row>
    <row r="52364" ht="15">
      <c r="A52364" s="1"/>
    </row>
    <row r="52396" ht="15">
      <c r="A52396" s="1"/>
    </row>
    <row r="52428" ht="15">
      <c r="A52428" s="1"/>
    </row>
    <row r="52460" ht="15">
      <c r="A52460" s="1"/>
    </row>
    <row r="52492" ht="15">
      <c r="A52492" s="1"/>
    </row>
    <row r="52524" ht="15">
      <c r="A52524" s="1"/>
    </row>
    <row r="52556" ht="15">
      <c r="A52556" s="1"/>
    </row>
    <row r="52588" ht="15">
      <c r="A52588" s="1"/>
    </row>
    <row r="52620" ht="15">
      <c r="A52620" s="1"/>
    </row>
    <row r="52652" ht="15">
      <c r="A52652" s="1"/>
    </row>
    <row r="52684" ht="15">
      <c r="A52684" s="1"/>
    </row>
    <row r="52716" ht="15">
      <c r="A52716" s="1"/>
    </row>
    <row r="52748" ht="15">
      <c r="A52748" s="1"/>
    </row>
    <row r="52780" ht="15">
      <c r="A52780" s="1"/>
    </row>
    <row r="52812" ht="15">
      <c r="A52812" s="1"/>
    </row>
    <row r="52844" ht="15">
      <c r="A52844" s="1"/>
    </row>
    <row r="52876" ht="15">
      <c r="A52876" s="1"/>
    </row>
    <row r="52908" ht="15">
      <c r="A52908" s="1"/>
    </row>
    <row r="52940" ht="15">
      <c r="A52940" s="1"/>
    </row>
    <row r="52972" ht="15">
      <c r="A52972" s="1"/>
    </row>
    <row r="53004" ht="15">
      <c r="A53004" s="1"/>
    </row>
    <row r="53036" ht="15">
      <c r="A53036" s="1"/>
    </row>
    <row r="53068" ht="15">
      <c r="A53068" s="1"/>
    </row>
    <row r="53100" ht="15">
      <c r="A53100" s="1"/>
    </row>
    <row r="53132" ht="15">
      <c r="A53132" s="1"/>
    </row>
    <row r="53164" ht="15">
      <c r="A53164" s="1"/>
    </row>
    <row r="53196" ht="15">
      <c r="A53196" s="1"/>
    </row>
    <row r="53228" ht="15">
      <c r="A53228" s="1"/>
    </row>
    <row r="53260" ht="15">
      <c r="A53260" s="1"/>
    </row>
    <row r="53292" ht="15">
      <c r="A53292" s="1"/>
    </row>
    <row r="53324" ht="15">
      <c r="A53324" s="1"/>
    </row>
    <row r="53356" ht="15">
      <c r="A53356" s="1"/>
    </row>
    <row r="53388" ht="15">
      <c r="A53388" s="1"/>
    </row>
    <row r="53420" ht="15">
      <c r="A53420" s="1"/>
    </row>
    <row r="53452" ht="15">
      <c r="A53452" s="1"/>
    </row>
    <row r="53484" ht="15">
      <c r="A53484" s="1"/>
    </row>
    <row r="53516" ht="15">
      <c r="A53516" s="1"/>
    </row>
    <row r="53548" ht="15">
      <c r="A53548" s="1"/>
    </row>
    <row r="53580" ht="15">
      <c r="A53580" s="1"/>
    </row>
    <row r="53612" ht="15">
      <c r="A53612" s="1"/>
    </row>
    <row r="53644" ht="15">
      <c r="A53644" s="1"/>
    </row>
    <row r="53676" ht="15">
      <c r="A53676" s="1"/>
    </row>
    <row r="53708" ht="15">
      <c r="A53708" s="1"/>
    </row>
    <row r="53740" ht="15">
      <c r="A53740" s="1"/>
    </row>
    <row r="53772" ht="15">
      <c r="A53772" s="1"/>
    </row>
    <row r="53804" ht="15">
      <c r="A53804" s="1"/>
    </row>
    <row r="53836" ht="15">
      <c r="A53836" s="1"/>
    </row>
    <row r="53868" ht="15">
      <c r="A53868" s="1"/>
    </row>
    <row r="53900" ht="15">
      <c r="A53900" s="1"/>
    </row>
    <row r="53932" ht="15">
      <c r="A53932" s="1"/>
    </row>
    <row r="53964" ht="15">
      <c r="A53964" s="1"/>
    </row>
    <row r="53996" ht="15">
      <c r="A53996" s="1"/>
    </row>
    <row r="54028" ht="15">
      <c r="A54028" s="1"/>
    </row>
    <row r="54060" ht="15">
      <c r="A54060" s="1"/>
    </row>
    <row r="54092" ht="15">
      <c r="A54092" s="1"/>
    </row>
    <row r="54124" ht="15">
      <c r="A54124" s="1"/>
    </row>
    <row r="54156" ht="15">
      <c r="A54156" s="1"/>
    </row>
    <row r="54188" ht="15">
      <c r="A54188" s="1"/>
    </row>
    <row r="54220" ht="15">
      <c r="A54220" s="1"/>
    </row>
    <row r="54252" ht="15">
      <c r="A54252" s="1"/>
    </row>
    <row r="54284" ht="15">
      <c r="A54284" s="1"/>
    </row>
    <row r="54316" ht="15">
      <c r="A54316" s="1"/>
    </row>
    <row r="54348" ht="15">
      <c r="A54348" s="1"/>
    </row>
    <row r="54380" ht="15">
      <c r="A54380" s="1"/>
    </row>
    <row r="54412" ht="15">
      <c r="A54412" s="1"/>
    </row>
    <row r="54444" ht="15">
      <c r="A54444" s="1"/>
    </row>
    <row r="54476" ht="15">
      <c r="A54476" s="1"/>
    </row>
    <row r="54508" ht="15">
      <c r="A54508" s="1"/>
    </row>
    <row r="54540" ht="15">
      <c r="A54540" s="1"/>
    </row>
    <row r="54572" ht="15">
      <c r="A54572" s="1"/>
    </row>
    <row r="54604" ht="15">
      <c r="A54604" s="1"/>
    </row>
    <row r="54636" ht="15">
      <c r="A54636" s="1"/>
    </row>
    <row r="54668" ht="15">
      <c r="A54668" s="1"/>
    </row>
    <row r="54700" ht="15">
      <c r="A54700" s="1"/>
    </row>
    <row r="54732" ht="15">
      <c r="A54732" s="1"/>
    </row>
    <row r="54764" ht="15">
      <c r="A54764" s="1"/>
    </row>
    <row r="54796" ht="15">
      <c r="A54796" s="1"/>
    </row>
    <row r="54828" ht="15">
      <c r="A54828" s="1"/>
    </row>
    <row r="54860" ht="15">
      <c r="A54860" s="1"/>
    </row>
    <row r="54892" ht="15">
      <c r="A54892" s="1"/>
    </row>
    <row r="54924" ht="15">
      <c r="A54924" s="1"/>
    </row>
    <row r="54956" ht="15">
      <c r="A54956" s="1"/>
    </row>
    <row r="54988" ht="15">
      <c r="A54988" s="1"/>
    </row>
    <row r="55020" ht="15">
      <c r="A55020" s="1"/>
    </row>
    <row r="55052" ht="15">
      <c r="A55052" s="1"/>
    </row>
    <row r="55084" ht="15">
      <c r="A55084" s="1"/>
    </row>
    <row r="55116" ht="15">
      <c r="A55116" s="1"/>
    </row>
    <row r="55148" ht="15">
      <c r="A55148" s="1"/>
    </row>
    <row r="55180" ht="15">
      <c r="A55180" s="1"/>
    </row>
    <row r="55212" ht="15">
      <c r="A55212" s="1"/>
    </row>
    <row r="55244" ht="15">
      <c r="A55244" s="1"/>
    </row>
    <row r="55276" ht="15">
      <c r="A55276" s="1"/>
    </row>
    <row r="55308" ht="15">
      <c r="A55308" s="1"/>
    </row>
    <row r="55340" ht="15">
      <c r="A55340" s="1"/>
    </row>
    <row r="55372" ht="15">
      <c r="A55372" s="1"/>
    </row>
    <row r="55404" ht="15">
      <c r="A55404" s="1"/>
    </row>
    <row r="55436" ht="15">
      <c r="A55436" s="1"/>
    </row>
    <row r="55468" ht="15">
      <c r="A55468" s="1"/>
    </row>
    <row r="55500" ht="15">
      <c r="A55500" s="1"/>
    </row>
    <row r="55532" ht="15">
      <c r="A55532" s="1"/>
    </row>
    <row r="55564" ht="15">
      <c r="A55564" s="1"/>
    </row>
    <row r="55596" ht="15">
      <c r="A55596" s="1"/>
    </row>
    <row r="55628" ht="15">
      <c r="A55628" s="1"/>
    </row>
    <row r="55660" ht="15">
      <c r="A55660" s="1"/>
    </row>
    <row r="55692" ht="15">
      <c r="A55692" s="1"/>
    </row>
    <row r="55724" ht="15">
      <c r="A55724" s="1"/>
    </row>
    <row r="55756" ht="15">
      <c r="A55756" s="1"/>
    </row>
    <row r="55788" ht="15">
      <c r="A55788" s="1"/>
    </row>
    <row r="55820" ht="15">
      <c r="A55820" s="1"/>
    </row>
    <row r="55852" ht="15">
      <c r="A55852" s="1"/>
    </row>
    <row r="55884" ht="15">
      <c r="A55884" s="1"/>
    </row>
    <row r="55916" ht="15">
      <c r="A55916" s="1"/>
    </row>
    <row r="55948" ht="15">
      <c r="A55948" s="1"/>
    </row>
    <row r="55980" ht="15">
      <c r="A55980" s="1"/>
    </row>
    <row r="56012" ht="15">
      <c r="A56012" s="1"/>
    </row>
    <row r="56044" ht="15">
      <c r="A56044" s="1"/>
    </row>
    <row r="56076" ht="15">
      <c r="A56076" s="1"/>
    </row>
    <row r="56108" ht="15">
      <c r="A56108" s="1"/>
    </row>
    <row r="56140" ht="15">
      <c r="A56140" s="1"/>
    </row>
    <row r="56172" ht="15">
      <c r="A56172" s="1"/>
    </row>
    <row r="56204" ht="15">
      <c r="A56204" s="1"/>
    </row>
    <row r="56236" ht="15">
      <c r="A56236" s="1"/>
    </row>
    <row r="56268" ht="15">
      <c r="A56268" s="1"/>
    </row>
    <row r="56300" ht="15">
      <c r="A56300" s="1"/>
    </row>
    <row r="56332" ht="15">
      <c r="A56332" s="1"/>
    </row>
    <row r="56364" ht="15">
      <c r="A56364" s="1"/>
    </row>
    <row r="56396" ht="15">
      <c r="A56396" s="1"/>
    </row>
    <row r="56428" ht="15">
      <c r="A56428" s="1"/>
    </row>
    <row r="56460" ht="15">
      <c r="A56460" s="1"/>
    </row>
    <row r="56492" ht="15">
      <c r="A56492" s="1"/>
    </row>
    <row r="56524" ht="15">
      <c r="A56524" s="1"/>
    </row>
    <row r="56556" ht="15">
      <c r="A56556" s="1"/>
    </row>
    <row r="56588" ht="15">
      <c r="A56588" s="1"/>
    </row>
    <row r="56620" ht="15">
      <c r="A56620" s="1"/>
    </row>
    <row r="56652" ht="15">
      <c r="A56652" s="1"/>
    </row>
    <row r="56684" ht="15">
      <c r="A56684" s="1"/>
    </row>
    <row r="56716" ht="15">
      <c r="A56716" s="1"/>
    </row>
    <row r="56748" ht="15">
      <c r="A56748" s="1"/>
    </row>
    <row r="56780" ht="15">
      <c r="A56780" s="1"/>
    </row>
    <row r="56812" ht="15">
      <c r="A56812" s="1"/>
    </row>
    <row r="56844" ht="15">
      <c r="A56844" s="1"/>
    </row>
    <row r="56876" ht="15">
      <c r="A56876" s="1"/>
    </row>
    <row r="56908" ht="15">
      <c r="A56908" s="1"/>
    </row>
    <row r="56940" ht="15">
      <c r="A56940" s="1"/>
    </row>
    <row r="56972" ht="15">
      <c r="A56972" s="1"/>
    </row>
    <row r="57004" ht="15">
      <c r="A57004" s="1"/>
    </row>
    <row r="57036" ht="15">
      <c r="A57036" s="1"/>
    </row>
    <row r="57068" ht="15">
      <c r="A57068" s="1"/>
    </row>
    <row r="57100" ht="15">
      <c r="A57100" s="1"/>
    </row>
    <row r="57132" ht="15">
      <c r="A57132" s="1"/>
    </row>
    <row r="57164" ht="15">
      <c r="A57164" s="1"/>
    </row>
    <row r="57196" ht="15">
      <c r="A57196" s="1"/>
    </row>
    <row r="57228" ht="15">
      <c r="A57228" s="1"/>
    </row>
    <row r="57260" ht="15">
      <c r="A57260" s="1"/>
    </row>
    <row r="57292" ht="15">
      <c r="A57292" s="1"/>
    </row>
    <row r="57324" ht="15">
      <c r="A57324" s="1"/>
    </row>
    <row r="57356" ht="15">
      <c r="A57356" s="1"/>
    </row>
    <row r="57388" ht="15">
      <c r="A57388" s="1"/>
    </row>
    <row r="57420" ht="15">
      <c r="A57420" s="1"/>
    </row>
    <row r="57452" ht="15">
      <c r="A57452" s="1"/>
    </row>
    <row r="57484" ht="15">
      <c r="A57484" s="1"/>
    </row>
    <row r="57516" ht="15">
      <c r="A57516" s="1"/>
    </row>
    <row r="57548" ht="15">
      <c r="A57548" s="1"/>
    </row>
    <row r="57580" ht="15">
      <c r="A57580" s="1"/>
    </row>
    <row r="57612" ht="15">
      <c r="A57612" s="1"/>
    </row>
    <row r="57644" ht="15">
      <c r="A57644" s="1"/>
    </row>
    <row r="57676" ht="15">
      <c r="A57676" s="1"/>
    </row>
    <row r="57708" ht="15">
      <c r="A57708" s="1"/>
    </row>
    <row r="57740" ht="15">
      <c r="A57740" s="1"/>
    </row>
    <row r="57772" ht="15">
      <c r="A57772" s="1"/>
    </row>
    <row r="57804" ht="15">
      <c r="A57804" s="1"/>
    </row>
    <row r="57836" ht="15">
      <c r="A57836" s="1"/>
    </row>
    <row r="57868" ht="15">
      <c r="A57868" s="1"/>
    </row>
    <row r="57900" ht="15">
      <c r="A57900" s="1"/>
    </row>
    <row r="57932" ht="15">
      <c r="A57932" s="1"/>
    </row>
    <row r="57964" ht="15">
      <c r="A57964" s="1"/>
    </row>
    <row r="57996" ht="15">
      <c r="A57996" s="1"/>
    </row>
    <row r="58028" ht="15">
      <c r="A58028" s="1"/>
    </row>
    <row r="58060" ht="15">
      <c r="A58060" s="1"/>
    </row>
    <row r="58092" ht="15">
      <c r="A58092" s="1"/>
    </row>
    <row r="58124" ht="15">
      <c r="A58124" s="1"/>
    </row>
    <row r="58156" ht="15">
      <c r="A58156" s="1"/>
    </row>
    <row r="58188" ht="15">
      <c r="A58188" s="1"/>
    </row>
    <row r="58220" ht="15">
      <c r="A58220" s="1"/>
    </row>
    <row r="58252" ht="15">
      <c r="A58252" s="1"/>
    </row>
    <row r="58284" ht="15">
      <c r="A58284" s="1"/>
    </row>
    <row r="58316" ht="15">
      <c r="A58316" s="1"/>
    </row>
    <row r="58348" ht="15">
      <c r="A58348" s="1"/>
    </row>
    <row r="58380" ht="15">
      <c r="A58380" s="1"/>
    </row>
    <row r="58412" ht="15">
      <c r="A58412" s="1"/>
    </row>
    <row r="58444" ht="15">
      <c r="A58444" s="1"/>
    </row>
    <row r="58476" ht="15">
      <c r="A58476" s="1"/>
    </row>
    <row r="58508" ht="15">
      <c r="A58508" s="1"/>
    </row>
    <row r="58540" ht="15">
      <c r="A58540" s="1"/>
    </row>
    <row r="58572" ht="15">
      <c r="A58572" s="1"/>
    </row>
    <row r="58604" ht="15">
      <c r="A58604" s="1"/>
    </row>
    <row r="58636" ht="15">
      <c r="A58636" s="1"/>
    </row>
    <row r="58668" ht="15">
      <c r="A58668" s="1"/>
    </row>
    <row r="58700" ht="15">
      <c r="A58700" s="1"/>
    </row>
    <row r="58732" ht="15">
      <c r="A58732" s="1"/>
    </row>
    <row r="58764" ht="15">
      <c r="A58764" s="1"/>
    </row>
    <row r="58796" ht="15">
      <c r="A58796" s="1"/>
    </row>
    <row r="58828" ht="15">
      <c r="A58828" s="1"/>
    </row>
    <row r="58860" ht="15">
      <c r="A58860" s="1"/>
    </row>
    <row r="58892" ht="15">
      <c r="A58892" s="1"/>
    </row>
    <row r="58924" ht="15">
      <c r="A58924" s="1"/>
    </row>
    <row r="58956" ht="15">
      <c r="A58956" s="1"/>
    </row>
    <row r="58988" ht="15">
      <c r="A58988" s="1"/>
    </row>
    <row r="59020" ht="15">
      <c r="A59020" s="1"/>
    </row>
    <row r="59052" ht="15">
      <c r="A59052" s="1"/>
    </row>
    <row r="59084" ht="15">
      <c r="A59084" s="1"/>
    </row>
    <row r="59116" ht="15">
      <c r="A59116" s="1"/>
    </row>
    <row r="59148" ht="15">
      <c r="A59148" s="1"/>
    </row>
    <row r="59180" ht="15">
      <c r="A59180" s="1"/>
    </row>
    <row r="59212" ht="15">
      <c r="A59212" s="1"/>
    </row>
    <row r="59244" ht="15">
      <c r="A59244" s="1"/>
    </row>
    <row r="59276" ht="15">
      <c r="A59276" s="1"/>
    </row>
    <row r="59308" ht="15">
      <c r="A59308" s="1"/>
    </row>
    <row r="59340" ht="15">
      <c r="A59340" s="1"/>
    </row>
    <row r="59372" ht="15">
      <c r="A59372" s="1"/>
    </row>
    <row r="59404" ht="15">
      <c r="A59404" s="1"/>
    </row>
    <row r="59436" ht="15">
      <c r="A59436" s="1"/>
    </row>
    <row r="59468" ht="15">
      <c r="A59468" s="1"/>
    </row>
    <row r="59500" ht="15">
      <c r="A59500" s="1"/>
    </row>
    <row r="59532" ht="15">
      <c r="A59532" s="1"/>
    </row>
    <row r="59564" ht="15">
      <c r="A59564" s="1"/>
    </row>
    <row r="59596" ht="15">
      <c r="A59596" s="1"/>
    </row>
    <row r="59628" ht="15">
      <c r="A59628" s="1"/>
    </row>
    <row r="59660" ht="15">
      <c r="A59660" s="1"/>
    </row>
    <row r="59692" ht="15">
      <c r="A59692" s="1"/>
    </row>
    <row r="59724" ht="15">
      <c r="A59724" s="1"/>
    </row>
    <row r="59756" ht="15">
      <c r="A59756" s="1"/>
    </row>
    <row r="59788" ht="15">
      <c r="A59788" s="1"/>
    </row>
    <row r="59820" ht="15">
      <c r="A59820" s="1"/>
    </row>
    <row r="59852" ht="15">
      <c r="A59852" s="1"/>
    </row>
    <row r="59884" ht="15">
      <c r="A59884" s="1"/>
    </row>
    <row r="59916" ht="15">
      <c r="A59916" s="1"/>
    </row>
    <row r="59948" ht="15">
      <c r="A59948" s="1"/>
    </row>
    <row r="59980" ht="15">
      <c r="A59980" s="1"/>
    </row>
    <row r="60012" ht="15">
      <c r="A60012" s="1"/>
    </row>
    <row r="60044" ht="15">
      <c r="A60044" s="1"/>
    </row>
    <row r="60076" ht="15">
      <c r="A60076" s="1"/>
    </row>
    <row r="60108" ht="15">
      <c r="A60108" s="1"/>
    </row>
    <row r="60140" ht="15">
      <c r="A60140" s="1"/>
    </row>
    <row r="60172" ht="15">
      <c r="A60172" s="1"/>
    </row>
    <row r="60204" ht="15">
      <c r="A60204" s="1"/>
    </row>
    <row r="60236" ht="15">
      <c r="A60236" s="1"/>
    </row>
    <row r="60268" ht="15">
      <c r="A60268" s="1"/>
    </row>
    <row r="60300" ht="15">
      <c r="A60300" s="1"/>
    </row>
    <row r="60332" ht="15">
      <c r="A60332" s="1"/>
    </row>
    <row r="60364" ht="15">
      <c r="A60364" s="1"/>
    </row>
    <row r="60396" ht="15">
      <c r="A60396" s="1"/>
    </row>
    <row r="60428" ht="15">
      <c r="A60428" s="1"/>
    </row>
    <row r="60460" ht="15">
      <c r="A60460" s="1"/>
    </row>
    <row r="60492" ht="15">
      <c r="A60492" s="1"/>
    </row>
    <row r="60524" ht="15">
      <c r="A60524" s="1"/>
    </row>
    <row r="60556" ht="15">
      <c r="A60556" s="1"/>
    </row>
    <row r="60588" ht="15">
      <c r="A60588" s="1"/>
    </row>
    <row r="60620" ht="15">
      <c r="A60620" s="1"/>
    </row>
    <row r="60652" ht="15">
      <c r="A60652" s="1"/>
    </row>
    <row r="60684" ht="15">
      <c r="A60684" s="1"/>
    </row>
    <row r="60716" ht="15">
      <c r="A60716" s="1"/>
    </row>
    <row r="60748" ht="15">
      <c r="A60748" s="1"/>
    </row>
    <row r="60780" ht="15">
      <c r="A60780" s="1"/>
    </row>
    <row r="60812" ht="15">
      <c r="A60812" s="1"/>
    </row>
    <row r="60844" ht="15">
      <c r="A60844" s="1"/>
    </row>
    <row r="60876" ht="15">
      <c r="A60876" s="1"/>
    </row>
    <row r="60908" ht="15">
      <c r="A60908" s="1"/>
    </row>
    <row r="60940" ht="15">
      <c r="A60940" s="1"/>
    </row>
    <row r="60972" ht="15">
      <c r="A60972" s="1"/>
    </row>
    <row r="61004" ht="15">
      <c r="A61004" s="1"/>
    </row>
    <row r="61036" ht="15">
      <c r="A61036" s="1"/>
    </row>
    <row r="61068" ht="15">
      <c r="A61068" s="1"/>
    </row>
    <row r="61100" ht="15">
      <c r="A61100" s="1"/>
    </row>
    <row r="61132" ht="15">
      <c r="A61132" s="1"/>
    </row>
    <row r="61164" ht="15">
      <c r="A61164" s="1"/>
    </row>
    <row r="61196" ht="15">
      <c r="A61196" s="1"/>
    </row>
    <row r="61228" ht="15">
      <c r="A61228" s="1"/>
    </row>
    <row r="61260" ht="15">
      <c r="A61260" s="1"/>
    </row>
    <row r="61292" ht="15">
      <c r="A61292" s="1"/>
    </row>
    <row r="61324" ht="15">
      <c r="A61324" s="1"/>
    </row>
    <row r="61356" ht="15">
      <c r="A61356" s="1"/>
    </row>
    <row r="61388" ht="15">
      <c r="A61388" s="1"/>
    </row>
    <row r="61420" ht="15">
      <c r="A61420" s="1"/>
    </row>
    <row r="61452" ht="15">
      <c r="A61452" s="1"/>
    </row>
    <row r="61484" ht="15">
      <c r="A61484" s="1"/>
    </row>
    <row r="61516" ht="15">
      <c r="A61516" s="1"/>
    </row>
    <row r="61548" ht="15">
      <c r="A61548" s="1"/>
    </row>
    <row r="61580" ht="15">
      <c r="A61580" s="1"/>
    </row>
    <row r="61612" ht="15">
      <c r="A61612" s="1"/>
    </row>
    <row r="61644" ht="15">
      <c r="A61644" s="1"/>
    </row>
    <row r="61676" ht="15">
      <c r="A61676" s="1"/>
    </row>
    <row r="61708" ht="15">
      <c r="A61708" s="1"/>
    </row>
    <row r="61740" ht="15">
      <c r="A61740" s="1"/>
    </row>
    <row r="61772" ht="15">
      <c r="A61772" s="1"/>
    </row>
    <row r="61804" ht="15">
      <c r="A61804" s="1"/>
    </row>
    <row r="61836" ht="15">
      <c r="A61836" s="1"/>
    </row>
    <row r="61868" ht="15">
      <c r="A61868" s="1"/>
    </row>
    <row r="61900" ht="15">
      <c r="A61900" s="1"/>
    </row>
    <row r="61932" ht="15">
      <c r="A61932" s="1"/>
    </row>
    <row r="61964" ht="15">
      <c r="A61964" s="1"/>
    </row>
    <row r="61996" ht="15">
      <c r="A61996" s="1"/>
    </row>
    <row r="62028" ht="15">
      <c r="A62028" s="1"/>
    </row>
    <row r="62060" ht="15">
      <c r="A62060" s="1"/>
    </row>
    <row r="62092" ht="15">
      <c r="A62092" s="1"/>
    </row>
    <row r="62124" ht="15">
      <c r="A62124" s="1"/>
    </row>
    <row r="62156" ht="15">
      <c r="A62156" s="1"/>
    </row>
    <row r="62188" ht="15">
      <c r="A62188" s="1"/>
    </row>
    <row r="62220" ht="15">
      <c r="A62220" s="1"/>
    </row>
    <row r="62252" ht="15">
      <c r="A62252" s="1"/>
    </row>
    <row r="62284" ht="15">
      <c r="A62284" s="1"/>
    </row>
    <row r="62316" ht="15">
      <c r="A62316" s="1"/>
    </row>
    <row r="62348" ht="15">
      <c r="A62348" s="1"/>
    </row>
    <row r="62380" ht="15">
      <c r="A62380" s="1"/>
    </row>
    <row r="62412" ht="15">
      <c r="A62412" s="1"/>
    </row>
    <row r="62444" ht="15">
      <c r="A62444" s="1"/>
    </row>
    <row r="62476" ht="15">
      <c r="A62476" s="1"/>
    </row>
    <row r="62508" ht="15">
      <c r="A62508" s="1"/>
    </row>
    <row r="62540" ht="15">
      <c r="A62540" s="1"/>
    </row>
    <row r="62572" ht="15">
      <c r="A62572" s="1"/>
    </row>
    <row r="62604" ht="15">
      <c r="A62604" s="1"/>
    </row>
    <row r="62636" ht="15">
      <c r="A62636" s="1"/>
    </row>
    <row r="62668" ht="15">
      <c r="A62668" s="1"/>
    </row>
    <row r="62700" ht="15">
      <c r="A62700" s="1"/>
    </row>
    <row r="62732" ht="15">
      <c r="A62732" s="1"/>
    </row>
    <row r="62764" ht="15">
      <c r="A62764" s="1"/>
    </row>
    <row r="62796" ht="15">
      <c r="A62796" s="1"/>
    </row>
    <row r="62828" ht="15">
      <c r="A62828" s="1"/>
    </row>
    <row r="62860" ht="15">
      <c r="A62860" s="1"/>
    </row>
    <row r="62892" ht="15">
      <c r="A62892" s="1"/>
    </row>
    <row r="62924" ht="15">
      <c r="A62924" s="1"/>
    </row>
    <row r="62956" ht="15">
      <c r="A62956" s="1"/>
    </row>
    <row r="62988" ht="15">
      <c r="A62988" s="1"/>
    </row>
    <row r="63020" ht="15">
      <c r="A63020" s="1"/>
    </row>
    <row r="63052" ht="15">
      <c r="A63052" s="1"/>
    </row>
    <row r="63084" ht="15">
      <c r="A63084" s="1"/>
    </row>
    <row r="63116" ht="15">
      <c r="A63116" s="1"/>
    </row>
    <row r="63148" ht="15">
      <c r="A63148" s="1"/>
    </row>
    <row r="63180" ht="15">
      <c r="A63180" s="1"/>
    </row>
    <row r="63212" ht="15">
      <c r="A63212" s="1"/>
    </row>
    <row r="63244" ht="15">
      <c r="A63244" s="1"/>
    </row>
    <row r="63276" ht="15">
      <c r="A63276" s="1"/>
    </row>
    <row r="63308" ht="15">
      <c r="A63308" s="1"/>
    </row>
    <row r="63340" ht="15">
      <c r="A63340" s="1"/>
    </row>
    <row r="63372" ht="15">
      <c r="A63372" s="1"/>
    </row>
    <row r="63404" ht="15">
      <c r="A63404" s="1"/>
    </row>
    <row r="63436" ht="15">
      <c r="A63436" s="1"/>
    </row>
    <row r="63468" ht="15">
      <c r="A63468" s="1"/>
    </row>
    <row r="63500" ht="15">
      <c r="A63500" s="1"/>
    </row>
    <row r="63532" ht="15">
      <c r="A63532" s="1"/>
    </row>
    <row r="63564" ht="15">
      <c r="A63564" s="1"/>
    </row>
    <row r="63596" ht="15">
      <c r="A63596" s="1"/>
    </row>
    <row r="63628" ht="15">
      <c r="A63628" s="1"/>
    </row>
    <row r="63660" ht="15">
      <c r="A63660" s="1"/>
    </row>
    <row r="63692" ht="15">
      <c r="A63692" s="1"/>
    </row>
    <row r="63724" ht="15">
      <c r="A63724" s="1"/>
    </row>
    <row r="63756" ht="15">
      <c r="A63756" s="1"/>
    </row>
    <row r="63788" ht="15">
      <c r="A63788" s="1"/>
    </row>
    <row r="63820" ht="15">
      <c r="A63820" s="1"/>
    </row>
    <row r="63852" ht="15">
      <c r="A63852" s="1"/>
    </row>
    <row r="63884" ht="15">
      <c r="A63884" s="1"/>
    </row>
    <row r="63916" ht="15">
      <c r="A63916" s="1"/>
    </row>
    <row r="63948" ht="15">
      <c r="A63948" s="1"/>
    </row>
    <row r="63980" ht="15">
      <c r="A63980" s="1"/>
    </row>
    <row r="64012" ht="15">
      <c r="A64012" s="1"/>
    </row>
    <row r="64044" ht="15">
      <c r="A64044" s="1"/>
    </row>
    <row r="64076" ht="15">
      <c r="A64076" s="1"/>
    </row>
    <row r="64108" ht="15">
      <c r="A64108" s="1"/>
    </row>
    <row r="64140" ht="15">
      <c r="A64140" s="1"/>
    </row>
    <row r="64172" ht="15">
      <c r="A64172" s="1"/>
    </row>
    <row r="64204" ht="15">
      <c r="A64204" s="1"/>
    </row>
    <row r="64236" ht="15">
      <c r="A64236" s="1"/>
    </row>
    <row r="64268" ht="15">
      <c r="A64268" s="1"/>
    </row>
    <row r="64300" ht="15">
      <c r="A64300" s="1"/>
    </row>
    <row r="64332" ht="15">
      <c r="A64332" s="1"/>
    </row>
    <row r="64364" ht="15">
      <c r="A64364" s="1"/>
    </row>
    <row r="64396" ht="15">
      <c r="A64396" s="1"/>
    </row>
    <row r="64428" ht="15">
      <c r="A64428" s="1"/>
    </row>
    <row r="64460" ht="15">
      <c r="A64460" s="1"/>
    </row>
    <row r="64492" ht="15">
      <c r="A64492" s="1"/>
    </row>
    <row r="64524" ht="15">
      <c r="A64524" s="1"/>
    </row>
    <row r="64556" ht="15">
      <c r="A64556" s="1"/>
    </row>
    <row r="64588" ht="15">
      <c r="A64588" s="1"/>
    </row>
    <row r="64620" ht="15">
      <c r="A64620" s="1"/>
    </row>
    <row r="64652" ht="15">
      <c r="A64652" s="1"/>
    </row>
    <row r="64684" ht="15">
      <c r="A64684" s="1"/>
    </row>
    <row r="64716" ht="15">
      <c r="A64716" s="1"/>
    </row>
    <row r="64748" ht="15">
      <c r="A64748" s="1"/>
    </row>
    <row r="64780" ht="15">
      <c r="A64780" s="1"/>
    </row>
    <row r="64812" ht="15">
      <c r="A64812" s="1"/>
    </row>
    <row r="64844" ht="15">
      <c r="A64844" s="1"/>
    </row>
    <row r="64876" ht="15">
      <c r="A64876" s="1"/>
    </row>
    <row r="64908" ht="15">
      <c r="A64908" s="1"/>
    </row>
    <row r="64940" ht="15">
      <c r="A64940" s="1"/>
    </row>
    <row r="64972" ht="15">
      <c r="A64972" s="1"/>
    </row>
    <row r="65004" ht="15">
      <c r="A65004" s="1"/>
    </row>
    <row r="65036" ht="15">
      <c r="A65036" s="1"/>
    </row>
    <row r="65068" ht="15">
      <c r="A65068" s="1"/>
    </row>
    <row r="65100" ht="15">
      <c r="A65100" s="1"/>
    </row>
    <row r="65132" ht="15">
      <c r="A65132" s="1"/>
    </row>
    <row r="65164" ht="15">
      <c r="A65164" s="1"/>
    </row>
    <row r="65196" ht="15">
      <c r="A65196" s="1"/>
    </row>
    <row r="65228" ht="15">
      <c r="A65228" s="1"/>
    </row>
    <row r="65260" ht="15">
      <c r="A65260" s="1"/>
    </row>
    <row r="65292" ht="15">
      <c r="A65292" s="1"/>
    </row>
    <row r="65324" ht="15">
      <c r="A65324" s="1"/>
    </row>
    <row r="65356" ht="15">
      <c r="A65356" s="1"/>
    </row>
    <row r="65388" ht="15">
      <c r="A65388" s="1"/>
    </row>
    <row r="65420" ht="15">
      <c r="A65420" s="1"/>
    </row>
    <row r="65452" ht="15">
      <c r="A65452" s="1"/>
    </row>
    <row r="65484" ht="15">
      <c r="A65484" s="1"/>
    </row>
    <row r="65516" ht="15">
      <c r="A6551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4"/>
  <sheetViews>
    <sheetView zoomScalePageLayoutView="0" workbookViewId="0" topLeftCell="A1">
      <selection activeCell="G3" sqref="G3"/>
    </sheetView>
  </sheetViews>
  <sheetFormatPr defaultColWidth="9.140625" defaultRowHeight="15"/>
  <cols>
    <col min="4" max="4" width="16.00390625" style="8" customWidth="1"/>
    <col min="5" max="5" width="18.28125" style="0" customWidth="1"/>
    <col min="6" max="6" width="20.28125" style="0" customWidth="1"/>
    <col min="7" max="7" width="20.57421875" style="0" customWidth="1"/>
    <col min="8" max="8" width="13.140625" style="0" customWidth="1"/>
    <col min="12" max="12" width="13.28125" style="0" customWidth="1"/>
    <col min="13" max="13" width="15.140625" style="0" customWidth="1"/>
    <col min="14" max="14" width="12.28125" style="0" customWidth="1"/>
  </cols>
  <sheetData>
    <row r="2" spans="2:7" ht="15">
      <c r="B2" t="s">
        <v>1</v>
      </c>
      <c r="C2" t="s">
        <v>9</v>
      </c>
      <c r="D2" s="8" t="s">
        <v>48</v>
      </c>
      <c r="E2" t="s">
        <v>47</v>
      </c>
      <c r="F2" t="s">
        <v>49</v>
      </c>
      <c r="G2" t="s">
        <v>76</v>
      </c>
    </row>
    <row r="3" spans="2:7" ht="15">
      <c r="B3">
        <v>0</v>
      </c>
      <c r="C3">
        <f>B3/10</f>
        <v>0</v>
      </c>
      <c r="D3">
        <v>284.68773</v>
      </c>
      <c r="E3">
        <v>284.68773</v>
      </c>
      <c r="F3">
        <v>284.68773</v>
      </c>
      <c r="G3">
        <v>284.68773</v>
      </c>
    </row>
    <row r="4" spans="2:7" ht="15">
      <c r="B4">
        <v>1</v>
      </c>
      <c r="C4">
        <f aca="true" t="shared" si="0" ref="C4:C53">B4/10</f>
        <v>0.1</v>
      </c>
      <c r="D4">
        <v>286.11962</v>
      </c>
      <c r="E4">
        <v>283.39645</v>
      </c>
      <c r="F4">
        <v>288.42858</v>
      </c>
      <c r="G4">
        <v>286.00791</v>
      </c>
    </row>
    <row r="5" spans="2:7" ht="15">
      <c r="B5">
        <v>2</v>
      </c>
      <c r="C5">
        <f t="shared" si="0"/>
        <v>0.2</v>
      </c>
      <c r="D5">
        <v>292.45361</v>
      </c>
      <c r="E5">
        <v>286.69062</v>
      </c>
      <c r="F5">
        <v>290.20682</v>
      </c>
      <c r="G5">
        <v>287.07702</v>
      </c>
    </row>
    <row r="6" spans="2:7" ht="15">
      <c r="B6">
        <v>3</v>
      </c>
      <c r="C6">
        <f t="shared" si="0"/>
        <v>0.3</v>
      </c>
      <c r="D6">
        <v>297.05218</v>
      </c>
      <c r="E6">
        <v>287.64823</v>
      </c>
      <c r="F6">
        <v>289.77622</v>
      </c>
      <c r="G6">
        <v>286.72374</v>
      </c>
    </row>
    <row r="7" spans="2:7" ht="15">
      <c r="B7">
        <v>4</v>
      </c>
      <c r="C7">
        <f t="shared" si="0"/>
        <v>0.4</v>
      </c>
      <c r="D7">
        <v>300.68982</v>
      </c>
      <c r="E7">
        <v>288.76376</v>
      </c>
      <c r="F7">
        <v>290.43222</v>
      </c>
      <c r="G7">
        <v>288.55431</v>
      </c>
    </row>
    <row r="8" spans="2:7" ht="15">
      <c r="B8">
        <v>5</v>
      </c>
      <c r="C8">
        <f t="shared" si="0"/>
        <v>0.5</v>
      </c>
      <c r="D8">
        <v>303.25583</v>
      </c>
      <c r="E8">
        <v>289.94017</v>
      </c>
      <c r="F8">
        <v>291.40718</v>
      </c>
      <c r="G8">
        <v>289.16516</v>
      </c>
    </row>
    <row r="9" spans="2:7" ht="15">
      <c r="B9">
        <v>6</v>
      </c>
      <c r="C9">
        <f t="shared" si="0"/>
        <v>0.6</v>
      </c>
      <c r="D9">
        <v>303.54141</v>
      </c>
      <c r="E9">
        <v>290.31484</v>
      </c>
      <c r="F9">
        <v>293.86902</v>
      </c>
      <c r="G9">
        <v>289.85926</v>
      </c>
    </row>
    <row r="10" spans="2:7" ht="15">
      <c r="B10">
        <v>7</v>
      </c>
      <c r="C10">
        <f t="shared" si="0"/>
        <v>0.7</v>
      </c>
      <c r="D10">
        <v>304.35335</v>
      </c>
      <c r="E10">
        <v>290.77015</v>
      </c>
      <c r="F10">
        <v>293.19623</v>
      </c>
      <c r="G10">
        <v>289.54695</v>
      </c>
    </row>
    <row r="11" spans="2:7" ht="15">
      <c r="B11">
        <v>8</v>
      </c>
      <c r="C11">
        <f t="shared" si="0"/>
        <v>0.8</v>
      </c>
      <c r="D11">
        <v>305.22772</v>
      </c>
      <c r="E11">
        <v>291.71049</v>
      </c>
      <c r="F11">
        <v>293.27089</v>
      </c>
      <c r="G11">
        <v>289.72556</v>
      </c>
    </row>
    <row r="12" spans="2:7" ht="15">
      <c r="B12">
        <v>9</v>
      </c>
      <c r="C12">
        <f t="shared" si="0"/>
        <v>0.9</v>
      </c>
      <c r="D12">
        <v>306.05054</v>
      </c>
      <c r="E12">
        <v>292.85402</v>
      </c>
      <c r="F12">
        <v>292.57883</v>
      </c>
      <c r="G12">
        <v>289.71989</v>
      </c>
    </row>
    <row r="13" spans="2:7" ht="15">
      <c r="B13">
        <v>10</v>
      </c>
      <c r="C13">
        <f t="shared" si="0"/>
        <v>1</v>
      </c>
      <c r="D13">
        <v>308.52886</v>
      </c>
      <c r="E13">
        <v>293.57584</v>
      </c>
      <c r="F13">
        <v>292.52679</v>
      </c>
      <c r="G13">
        <v>291.06933</v>
      </c>
    </row>
    <row r="14" spans="2:7" ht="15">
      <c r="B14">
        <v>11</v>
      </c>
      <c r="C14">
        <f t="shared" si="0"/>
        <v>1.1</v>
      </c>
      <c r="D14">
        <v>307.80445</v>
      </c>
      <c r="E14">
        <v>294.2538</v>
      </c>
      <c r="F14">
        <v>292.48728</v>
      </c>
      <c r="G14">
        <v>290.54087</v>
      </c>
    </row>
    <row r="15" spans="2:7" ht="15">
      <c r="B15">
        <v>12</v>
      </c>
      <c r="C15">
        <f t="shared" si="0"/>
        <v>1.2</v>
      </c>
      <c r="D15">
        <v>308.5047</v>
      </c>
      <c r="E15">
        <v>294.53092</v>
      </c>
      <c r="F15">
        <v>292.73998</v>
      </c>
      <c r="G15">
        <v>290.49832</v>
      </c>
    </row>
    <row r="16" spans="2:7" ht="15">
      <c r="B16">
        <v>13</v>
      </c>
      <c r="C16">
        <f t="shared" si="0"/>
        <v>1.3</v>
      </c>
      <c r="D16">
        <v>309.4791</v>
      </c>
      <c r="E16">
        <v>294.46725</v>
      </c>
      <c r="F16">
        <v>292.68763</v>
      </c>
      <c r="G16">
        <v>290.14356</v>
      </c>
    </row>
    <row r="17" spans="2:7" ht="15">
      <c r="B17">
        <v>14</v>
      </c>
      <c r="C17">
        <f t="shared" si="0"/>
        <v>1.4</v>
      </c>
      <c r="D17">
        <v>309.12446</v>
      </c>
      <c r="E17">
        <v>295.07</v>
      </c>
      <c r="F17">
        <v>293.5788</v>
      </c>
      <c r="G17">
        <v>290.63301</v>
      </c>
    </row>
    <row r="18" spans="2:7" ht="15">
      <c r="B18">
        <v>15</v>
      </c>
      <c r="C18">
        <f t="shared" si="0"/>
        <v>1.5</v>
      </c>
      <c r="D18">
        <v>309.16501</v>
      </c>
      <c r="E18">
        <v>295.84399</v>
      </c>
      <c r="F18">
        <v>293.68036</v>
      </c>
      <c r="G18">
        <v>290.09055</v>
      </c>
    </row>
    <row r="19" spans="2:7" ht="15">
      <c r="B19">
        <v>16</v>
      </c>
      <c r="C19">
        <f t="shared" si="0"/>
        <v>1.6</v>
      </c>
      <c r="D19">
        <v>310.07931</v>
      </c>
      <c r="E19">
        <v>295.13731</v>
      </c>
      <c r="F19">
        <v>293.05037</v>
      </c>
      <c r="G19">
        <v>290.70331</v>
      </c>
    </row>
    <row r="20" spans="2:7" ht="15">
      <c r="B20">
        <v>17</v>
      </c>
      <c r="C20">
        <f t="shared" si="0"/>
        <v>1.7</v>
      </c>
      <c r="D20">
        <v>309.86656</v>
      </c>
      <c r="E20">
        <v>295.0548</v>
      </c>
      <c r="F20">
        <v>293.45604</v>
      </c>
      <c r="G20">
        <v>290.68316</v>
      </c>
    </row>
    <row r="21" spans="2:7" ht="15">
      <c r="B21">
        <v>18</v>
      </c>
      <c r="C21">
        <f t="shared" si="0"/>
        <v>1.8</v>
      </c>
      <c r="D21">
        <v>309.86079</v>
      </c>
      <c r="E21">
        <v>294.55558</v>
      </c>
      <c r="F21">
        <v>293.15854</v>
      </c>
      <c r="G21">
        <v>290.4244</v>
      </c>
    </row>
    <row r="22" spans="2:7" ht="15">
      <c r="B22">
        <v>19</v>
      </c>
      <c r="C22">
        <f t="shared" si="0"/>
        <v>1.9</v>
      </c>
      <c r="D22">
        <v>310.24788</v>
      </c>
      <c r="E22">
        <v>295.39961</v>
      </c>
      <c r="F22">
        <v>294.43058</v>
      </c>
      <c r="G22">
        <v>290.31462</v>
      </c>
    </row>
    <row r="23" spans="2:7" ht="15">
      <c r="B23">
        <v>20</v>
      </c>
      <c r="C23">
        <f t="shared" si="0"/>
        <v>2</v>
      </c>
      <c r="D23">
        <v>310.65029</v>
      </c>
      <c r="E23">
        <v>294.86388</v>
      </c>
      <c r="F23">
        <v>293.5481</v>
      </c>
      <c r="G23">
        <v>290.48056</v>
      </c>
    </row>
    <row r="24" spans="2:7" ht="15">
      <c r="B24">
        <v>21</v>
      </c>
      <c r="C24">
        <f t="shared" si="0"/>
        <v>2.1</v>
      </c>
      <c r="D24">
        <v>312.06185</v>
      </c>
      <c r="E24">
        <v>294.90873</v>
      </c>
      <c r="F24">
        <v>293.32667</v>
      </c>
      <c r="G24">
        <v>290.10535</v>
      </c>
    </row>
    <row r="25" spans="2:7" ht="15">
      <c r="B25">
        <v>22</v>
      </c>
      <c r="C25">
        <f t="shared" si="0"/>
        <v>2.2</v>
      </c>
      <c r="D25">
        <v>310.30716</v>
      </c>
      <c r="E25">
        <v>294.50898</v>
      </c>
      <c r="F25">
        <v>293.0754</v>
      </c>
      <c r="G25">
        <v>290.54872</v>
      </c>
    </row>
    <row r="26" spans="2:7" ht="15">
      <c r="B26">
        <v>23</v>
      </c>
      <c r="C26">
        <f t="shared" si="0"/>
        <v>2.3</v>
      </c>
      <c r="D26">
        <v>310.06792</v>
      </c>
      <c r="E26">
        <v>294.8419</v>
      </c>
      <c r="F26">
        <v>293.257</v>
      </c>
      <c r="G26">
        <v>291.15925</v>
      </c>
    </row>
    <row r="27" spans="2:7" ht="15">
      <c r="B27">
        <v>24</v>
      </c>
      <c r="C27">
        <f t="shared" si="0"/>
        <v>2.4</v>
      </c>
      <c r="D27">
        <v>311.02914</v>
      </c>
      <c r="E27">
        <v>295.50063</v>
      </c>
      <c r="F27">
        <v>293.47562</v>
      </c>
      <c r="G27">
        <v>290.47406</v>
      </c>
    </row>
    <row r="28" spans="2:7" ht="15">
      <c r="B28">
        <v>25</v>
      </c>
      <c r="C28">
        <f t="shared" si="0"/>
        <v>2.5</v>
      </c>
      <c r="D28">
        <v>310.45627</v>
      </c>
      <c r="E28">
        <v>295.18968</v>
      </c>
      <c r="F28">
        <v>292.56543</v>
      </c>
      <c r="G28">
        <v>290.64805</v>
      </c>
    </row>
    <row r="29" spans="2:7" ht="15">
      <c r="B29">
        <v>26</v>
      </c>
      <c r="C29">
        <f t="shared" si="0"/>
        <v>2.6</v>
      </c>
      <c r="D29">
        <v>312.02975</v>
      </c>
      <c r="E29">
        <v>295.12947</v>
      </c>
      <c r="F29">
        <v>293.12222</v>
      </c>
      <c r="G29">
        <v>291.43939</v>
      </c>
    </row>
    <row r="30" spans="2:7" ht="15">
      <c r="B30">
        <v>27</v>
      </c>
      <c r="C30">
        <f t="shared" si="0"/>
        <v>2.7</v>
      </c>
      <c r="D30">
        <v>311.38423</v>
      </c>
      <c r="E30">
        <v>294.8292</v>
      </c>
      <c r="F30">
        <v>293.4957</v>
      </c>
      <c r="G30">
        <v>290.63804</v>
      </c>
    </row>
    <row r="31" spans="2:7" ht="15">
      <c r="B31">
        <v>28</v>
      </c>
      <c r="C31">
        <f t="shared" si="0"/>
        <v>2.8</v>
      </c>
      <c r="D31">
        <v>310.86913</v>
      </c>
      <c r="E31">
        <v>295.46423</v>
      </c>
      <c r="F31">
        <v>293.25322</v>
      </c>
      <c r="G31">
        <v>291.19391</v>
      </c>
    </row>
    <row r="32" spans="2:7" ht="15">
      <c r="B32">
        <v>29</v>
      </c>
      <c r="C32">
        <f t="shared" si="0"/>
        <v>2.9</v>
      </c>
      <c r="D32">
        <v>311.80444</v>
      </c>
      <c r="E32">
        <v>295.42522</v>
      </c>
      <c r="F32">
        <v>293.20843</v>
      </c>
      <c r="G32">
        <v>291.19077</v>
      </c>
    </row>
    <row r="33" spans="2:7" ht="15">
      <c r="B33">
        <v>30</v>
      </c>
      <c r="C33">
        <f t="shared" si="0"/>
        <v>3</v>
      </c>
      <c r="D33">
        <v>312.01123</v>
      </c>
      <c r="E33">
        <v>295.13778</v>
      </c>
      <c r="F33">
        <v>293.23122</v>
      </c>
      <c r="G33">
        <v>291.54825</v>
      </c>
    </row>
    <row r="34" spans="2:4" ht="15">
      <c r="B34">
        <v>31</v>
      </c>
      <c r="C34">
        <f t="shared" si="0"/>
        <v>3.1</v>
      </c>
      <c r="D34">
        <v>311.01775</v>
      </c>
    </row>
    <row r="35" spans="2:4" ht="15">
      <c r="B35">
        <v>32</v>
      </c>
      <c r="C35">
        <f t="shared" si="0"/>
        <v>3.2</v>
      </c>
      <c r="D35">
        <v>312.12498</v>
      </c>
    </row>
    <row r="36" spans="2:4" ht="15">
      <c r="B36">
        <v>33</v>
      </c>
      <c r="C36">
        <f t="shared" si="0"/>
        <v>3.3</v>
      </c>
      <c r="D36">
        <v>312.38829</v>
      </c>
    </row>
    <row r="37" spans="2:4" ht="15">
      <c r="B37">
        <v>34</v>
      </c>
      <c r="C37">
        <f t="shared" si="0"/>
        <v>3.4</v>
      </c>
      <c r="D37">
        <v>311.93555</v>
      </c>
    </row>
    <row r="38" spans="2:4" ht="15">
      <c r="B38">
        <v>35</v>
      </c>
      <c r="C38">
        <f t="shared" si="0"/>
        <v>3.5</v>
      </c>
      <c r="D38">
        <v>310.79791</v>
      </c>
    </row>
    <row r="39" spans="2:4" ht="15">
      <c r="B39">
        <v>36</v>
      </c>
      <c r="C39">
        <f t="shared" si="0"/>
        <v>3.6</v>
      </c>
      <c r="D39">
        <v>311.21679</v>
      </c>
    </row>
    <row r="40" spans="2:4" ht="15">
      <c r="B40">
        <v>37</v>
      </c>
      <c r="C40">
        <f t="shared" si="0"/>
        <v>3.7</v>
      </c>
      <c r="D40">
        <v>310.50459</v>
      </c>
    </row>
    <row r="41" spans="2:4" ht="15">
      <c r="B41">
        <v>38</v>
      </c>
      <c r="C41">
        <f t="shared" si="0"/>
        <v>3.8</v>
      </c>
      <c r="D41">
        <v>310.82265</v>
      </c>
    </row>
    <row r="42" spans="2:4" ht="15">
      <c r="B42">
        <v>39</v>
      </c>
      <c r="C42">
        <f t="shared" si="0"/>
        <v>3.9</v>
      </c>
      <c r="D42">
        <v>310.45191</v>
      </c>
    </row>
    <row r="43" spans="2:4" ht="15">
      <c r="B43">
        <v>40</v>
      </c>
      <c r="C43">
        <f t="shared" si="0"/>
        <v>4</v>
      </c>
      <c r="D43">
        <v>310.5046</v>
      </c>
    </row>
    <row r="44" spans="2:4" ht="15">
      <c r="B44">
        <v>41</v>
      </c>
      <c r="C44">
        <f t="shared" si="0"/>
        <v>4.1</v>
      </c>
      <c r="D44">
        <v>310.85595</v>
      </c>
    </row>
    <row r="45" spans="2:4" ht="15">
      <c r="B45">
        <v>42</v>
      </c>
      <c r="C45">
        <f t="shared" si="0"/>
        <v>4.2</v>
      </c>
      <c r="D45">
        <v>310.86292</v>
      </c>
    </row>
    <row r="46" spans="2:4" ht="15">
      <c r="B46">
        <v>43</v>
      </c>
      <c r="C46">
        <f t="shared" si="0"/>
        <v>4.3</v>
      </c>
      <c r="D46">
        <v>310.59302</v>
      </c>
    </row>
    <row r="47" spans="2:4" ht="15">
      <c r="B47">
        <v>44</v>
      </c>
      <c r="C47">
        <f t="shared" si="0"/>
        <v>4.4</v>
      </c>
      <c r="D47">
        <v>312.22189</v>
      </c>
    </row>
    <row r="48" spans="2:4" ht="15">
      <c r="B48">
        <v>45</v>
      </c>
      <c r="C48">
        <f t="shared" si="0"/>
        <v>4.5</v>
      </c>
      <c r="D48">
        <v>310.82235</v>
      </c>
    </row>
    <row r="49" spans="2:4" ht="15">
      <c r="B49">
        <v>46</v>
      </c>
      <c r="C49">
        <f t="shared" si="0"/>
        <v>4.6</v>
      </c>
      <c r="D49">
        <v>311.46172</v>
      </c>
    </row>
    <row r="50" spans="2:4" ht="15">
      <c r="B50">
        <v>47</v>
      </c>
      <c r="C50">
        <f t="shared" si="0"/>
        <v>4.7</v>
      </c>
      <c r="D50">
        <v>310.82488</v>
      </c>
    </row>
    <row r="51" spans="2:4" ht="15">
      <c r="B51">
        <v>48</v>
      </c>
      <c r="C51">
        <f t="shared" si="0"/>
        <v>4.8</v>
      </c>
      <c r="D51">
        <v>310.84247</v>
      </c>
    </row>
    <row r="52" spans="2:4" ht="15">
      <c r="B52">
        <v>49</v>
      </c>
      <c r="C52">
        <f t="shared" si="0"/>
        <v>4.9</v>
      </c>
      <c r="D52">
        <v>310.76063</v>
      </c>
    </row>
    <row r="53" spans="2:4" ht="15">
      <c r="B53">
        <v>50</v>
      </c>
      <c r="C53">
        <f t="shared" si="0"/>
        <v>5</v>
      </c>
      <c r="D53">
        <v>310.76512</v>
      </c>
    </row>
    <row r="54" spans="4:7" ht="15">
      <c r="D54"/>
      <c r="E54">
        <f>E33-E3</f>
        <v>10.450050000000033</v>
      </c>
      <c r="F54">
        <f>F33-F3</f>
        <v>8.54349000000002</v>
      </c>
      <c r="G54">
        <f>G33-G3</f>
        <v>6.860520000000008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9">
      <selection activeCell="G3" sqref="G3:G33"/>
    </sheetView>
  </sheetViews>
  <sheetFormatPr defaultColWidth="9.140625" defaultRowHeight="15"/>
  <cols>
    <col min="4" max="4" width="24.00390625" style="0" customWidth="1"/>
    <col min="5" max="5" width="21.57421875" style="0" customWidth="1"/>
    <col min="6" max="6" width="20.28125" style="0" customWidth="1"/>
    <col min="7" max="7" width="20.57421875" style="0" customWidth="1"/>
    <col min="8" max="8" width="13.140625" style="0" customWidth="1"/>
    <col min="12" max="12" width="13.28125" style="0" customWidth="1"/>
    <col min="13" max="13" width="15.140625" style="0" customWidth="1"/>
    <col min="14" max="14" width="12.28125" style="0" customWidth="1"/>
  </cols>
  <sheetData>
    <row r="2" spans="2:7" ht="15">
      <c r="B2" t="s">
        <v>1</v>
      </c>
      <c r="C2" t="s">
        <v>9</v>
      </c>
      <c r="D2" t="s">
        <v>21</v>
      </c>
      <c r="E2" t="s">
        <v>24</v>
      </c>
      <c r="F2" t="s">
        <v>50</v>
      </c>
      <c r="G2" t="s">
        <v>51</v>
      </c>
    </row>
    <row r="3" spans="2:7" ht="15">
      <c r="B3">
        <v>0</v>
      </c>
      <c r="C3">
        <f>B3/10</f>
        <v>0</v>
      </c>
      <c r="D3">
        <v>4092239.64637</v>
      </c>
      <c r="E3">
        <v>3877754.3217</v>
      </c>
      <c r="F3">
        <v>4186471.55605</v>
      </c>
      <c r="G3">
        <v>3996316.18598</v>
      </c>
    </row>
    <row r="4" spans="2:7" ht="15">
      <c r="B4">
        <v>1</v>
      </c>
      <c r="C4">
        <f aca="true" t="shared" si="0" ref="C4:C53">B4/10</f>
        <v>0.1</v>
      </c>
      <c r="D4">
        <v>4092209.7539</v>
      </c>
      <c r="E4">
        <v>3877694.35068</v>
      </c>
      <c r="F4">
        <v>4186381.43254</v>
      </c>
      <c r="G4">
        <v>3996226.29286</v>
      </c>
    </row>
    <row r="5" spans="2:7" ht="15">
      <c r="B5">
        <v>2</v>
      </c>
      <c r="C5">
        <f t="shared" si="0"/>
        <v>0.2</v>
      </c>
      <c r="D5">
        <v>4656716.98415</v>
      </c>
      <c r="E5">
        <v>4001704.80997</v>
      </c>
      <c r="F5">
        <v>4262477.52604</v>
      </c>
      <c r="G5">
        <v>4122053.46705</v>
      </c>
    </row>
    <row r="6" spans="2:7" ht="15">
      <c r="B6">
        <v>3</v>
      </c>
      <c r="C6">
        <f t="shared" si="0"/>
        <v>0.3</v>
      </c>
      <c r="D6">
        <v>5010631.80124</v>
      </c>
      <c r="E6">
        <v>4122553.97712</v>
      </c>
      <c r="F6">
        <v>4306004.9869</v>
      </c>
      <c r="G6">
        <v>4195129.98507</v>
      </c>
    </row>
    <row r="7" spans="2:7" ht="15">
      <c r="B7">
        <v>4</v>
      </c>
      <c r="C7">
        <f t="shared" si="0"/>
        <v>0.4</v>
      </c>
      <c r="D7">
        <v>5228013.24804</v>
      </c>
      <c r="E7">
        <v>4193022.40235</v>
      </c>
      <c r="F7">
        <v>4350242.89929</v>
      </c>
      <c r="G7">
        <v>4225681.79296</v>
      </c>
    </row>
    <row r="8" spans="2:7" ht="15">
      <c r="B8">
        <v>5</v>
      </c>
      <c r="C8">
        <f t="shared" si="0"/>
        <v>0.5</v>
      </c>
      <c r="D8">
        <v>5356806.4467</v>
      </c>
      <c r="E8">
        <v>4240684.17603</v>
      </c>
      <c r="F8">
        <v>4368520.08668</v>
      </c>
      <c r="G8">
        <v>4240143.28858</v>
      </c>
    </row>
    <row r="9" spans="2:7" ht="15">
      <c r="B9">
        <v>6</v>
      </c>
      <c r="C9">
        <f t="shared" si="0"/>
        <v>0.6</v>
      </c>
      <c r="D9">
        <v>5430854.48653</v>
      </c>
      <c r="E9">
        <v>4291416.80167</v>
      </c>
      <c r="F9">
        <v>4396130.69711</v>
      </c>
      <c r="G9">
        <v>4253605.57649</v>
      </c>
    </row>
    <row r="10" spans="2:7" ht="15">
      <c r="B10">
        <v>7</v>
      </c>
      <c r="C10">
        <f t="shared" si="0"/>
        <v>0.7</v>
      </c>
      <c r="D10">
        <v>5511507.96441</v>
      </c>
      <c r="E10">
        <v>4317439.55637</v>
      </c>
      <c r="F10">
        <v>4410607.4749</v>
      </c>
      <c r="G10">
        <v>4268487.54511</v>
      </c>
    </row>
    <row r="11" spans="2:7" ht="15">
      <c r="B11">
        <v>8</v>
      </c>
      <c r="C11">
        <f t="shared" si="0"/>
        <v>0.8</v>
      </c>
      <c r="D11">
        <v>5562837.73571</v>
      </c>
      <c r="E11">
        <v>4327703.26227</v>
      </c>
      <c r="F11">
        <v>4413634.59069</v>
      </c>
      <c r="G11">
        <v>4279609.67014</v>
      </c>
    </row>
    <row r="12" spans="2:7" ht="15">
      <c r="B12">
        <v>9</v>
      </c>
      <c r="C12">
        <f t="shared" si="0"/>
        <v>0.9</v>
      </c>
      <c r="D12">
        <v>5600236.28666</v>
      </c>
      <c r="E12">
        <v>4344295.3312</v>
      </c>
      <c r="F12">
        <v>4433058.57048</v>
      </c>
      <c r="G12">
        <v>4272170.92462</v>
      </c>
    </row>
    <row r="13" spans="2:7" ht="15">
      <c r="B13">
        <v>10</v>
      </c>
      <c r="C13">
        <f t="shared" si="0"/>
        <v>1</v>
      </c>
      <c r="D13">
        <v>5630575.03074</v>
      </c>
      <c r="E13">
        <v>4351939.23861</v>
      </c>
      <c r="F13">
        <v>4444031.19219</v>
      </c>
      <c r="G13">
        <v>4277202.64889</v>
      </c>
    </row>
    <row r="14" spans="2:7" ht="15">
      <c r="B14">
        <v>11</v>
      </c>
      <c r="C14">
        <f t="shared" si="0"/>
        <v>1.1</v>
      </c>
      <c r="D14">
        <v>5660186.81561</v>
      </c>
      <c r="E14">
        <v>4360111.17384</v>
      </c>
      <c r="F14">
        <v>4447988.16377</v>
      </c>
      <c r="G14">
        <v>4270116.86264</v>
      </c>
    </row>
    <row r="15" spans="2:7" ht="15">
      <c r="B15">
        <v>12</v>
      </c>
      <c r="C15">
        <f t="shared" si="0"/>
        <v>1.2</v>
      </c>
      <c r="D15">
        <v>5684774.2311</v>
      </c>
      <c r="E15">
        <v>4365719.84662</v>
      </c>
      <c r="F15">
        <v>4458303.65507</v>
      </c>
      <c r="G15">
        <v>4271856.22921</v>
      </c>
    </row>
    <row r="16" spans="2:7" ht="15">
      <c r="B16">
        <v>13</v>
      </c>
      <c r="C16">
        <f t="shared" si="0"/>
        <v>1.3</v>
      </c>
      <c r="D16">
        <v>5689323.18701</v>
      </c>
      <c r="E16">
        <v>4365660.20015</v>
      </c>
      <c r="F16">
        <v>4466926.35701</v>
      </c>
      <c r="G16">
        <v>4269879.08082</v>
      </c>
    </row>
    <row r="17" spans="2:7" ht="15">
      <c r="B17">
        <v>14</v>
      </c>
      <c r="C17">
        <f t="shared" si="0"/>
        <v>1.4</v>
      </c>
      <c r="D17">
        <v>5702467.03341</v>
      </c>
      <c r="E17">
        <v>4372835.03246</v>
      </c>
      <c r="F17">
        <v>4472604.23254</v>
      </c>
      <c r="G17">
        <v>4273515.35892</v>
      </c>
    </row>
    <row r="18" spans="2:7" ht="15">
      <c r="B18">
        <v>15</v>
      </c>
      <c r="C18">
        <f t="shared" si="0"/>
        <v>1.5</v>
      </c>
      <c r="D18">
        <v>5724324.48472</v>
      </c>
      <c r="E18">
        <v>4385031.98919</v>
      </c>
      <c r="F18">
        <v>4474354.465</v>
      </c>
      <c r="G18">
        <v>4275319.68724</v>
      </c>
    </row>
    <row r="19" spans="2:7" ht="15">
      <c r="B19">
        <v>16</v>
      </c>
      <c r="C19">
        <f t="shared" si="0"/>
        <v>1.6</v>
      </c>
      <c r="D19">
        <v>5737824.92029</v>
      </c>
      <c r="E19">
        <v>4387206.04231</v>
      </c>
      <c r="F19">
        <v>4467006.08709</v>
      </c>
      <c r="G19">
        <v>4273621.39245</v>
      </c>
    </row>
    <row r="20" spans="2:7" ht="15">
      <c r="B20">
        <v>17</v>
      </c>
      <c r="C20">
        <f t="shared" si="0"/>
        <v>1.7</v>
      </c>
      <c r="D20">
        <v>5751741.84977</v>
      </c>
      <c r="E20">
        <v>4397171.48204</v>
      </c>
      <c r="F20">
        <v>4465130.62321</v>
      </c>
      <c r="G20">
        <v>4284101.28917</v>
      </c>
    </row>
    <row r="21" spans="2:7" ht="15">
      <c r="B21">
        <v>18</v>
      </c>
      <c r="C21">
        <f t="shared" si="0"/>
        <v>1.8</v>
      </c>
      <c r="D21">
        <v>5759780.89741</v>
      </c>
      <c r="E21">
        <v>4386014.69131</v>
      </c>
      <c r="F21">
        <v>4461525.08573</v>
      </c>
      <c r="G21">
        <v>4285555.00889</v>
      </c>
    </row>
    <row r="22" spans="2:7" ht="15">
      <c r="B22">
        <v>19</v>
      </c>
      <c r="C22">
        <f t="shared" si="0"/>
        <v>1.9</v>
      </c>
      <c r="D22">
        <v>5771159.27259</v>
      </c>
      <c r="E22">
        <v>4385910.40801</v>
      </c>
      <c r="F22">
        <v>4460870.78806</v>
      </c>
      <c r="G22">
        <v>4281836.73331</v>
      </c>
    </row>
    <row r="23" spans="2:7" ht="15">
      <c r="B23">
        <v>20</v>
      </c>
      <c r="C23">
        <f t="shared" si="0"/>
        <v>2</v>
      </c>
      <c r="D23">
        <v>5791800.18681</v>
      </c>
      <c r="E23">
        <v>4392542.51636</v>
      </c>
      <c r="F23">
        <v>4456955.98392</v>
      </c>
      <c r="G23">
        <v>4281419.42786</v>
      </c>
    </row>
    <row r="24" spans="2:7" ht="15">
      <c r="B24">
        <v>21</v>
      </c>
      <c r="C24">
        <f t="shared" si="0"/>
        <v>2.1</v>
      </c>
      <c r="D24">
        <v>5800651.75133</v>
      </c>
      <c r="E24">
        <v>4384207.94064</v>
      </c>
      <c r="F24">
        <v>4446933.04257</v>
      </c>
      <c r="G24">
        <v>4278613.7442</v>
      </c>
    </row>
    <row r="25" spans="2:7" ht="15">
      <c r="B25">
        <v>22</v>
      </c>
      <c r="C25">
        <f t="shared" si="0"/>
        <v>2.2</v>
      </c>
      <c r="D25">
        <v>5811914.30854</v>
      </c>
      <c r="E25">
        <v>4380732.30224</v>
      </c>
      <c r="F25">
        <v>4429068.33443</v>
      </c>
      <c r="G25">
        <v>4285721.28455</v>
      </c>
    </row>
    <row r="26" spans="2:7" ht="15">
      <c r="B26">
        <v>23</v>
      </c>
      <c r="C26">
        <f t="shared" si="0"/>
        <v>2.3</v>
      </c>
      <c r="D26">
        <v>5815765.86295</v>
      </c>
      <c r="E26">
        <v>4374019.50082</v>
      </c>
      <c r="F26">
        <v>4430249.93266</v>
      </c>
      <c r="G26">
        <v>4278339.26019</v>
      </c>
    </row>
    <row r="27" spans="2:7" ht="15">
      <c r="B27">
        <v>24</v>
      </c>
      <c r="C27">
        <f t="shared" si="0"/>
        <v>2.4</v>
      </c>
      <c r="D27">
        <v>5826708.9373</v>
      </c>
      <c r="E27">
        <v>4367179.2768</v>
      </c>
      <c r="F27">
        <v>4433227.11053</v>
      </c>
      <c r="G27">
        <v>4286132.72895</v>
      </c>
    </row>
    <row r="28" spans="2:7" ht="15">
      <c r="B28">
        <v>25</v>
      </c>
      <c r="C28">
        <f t="shared" si="0"/>
        <v>2.5</v>
      </c>
      <c r="D28">
        <v>5834935.36112</v>
      </c>
      <c r="E28">
        <v>4373946.47944</v>
      </c>
      <c r="F28">
        <v>4428162.83688</v>
      </c>
      <c r="G28">
        <v>4299844.9303</v>
      </c>
    </row>
    <row r="29" spans="2:7" ht="15">
      <c r="B29">
        <v>26</v>
      </c>
      <c r="C29">
        <f t="shared" si="0"/>
        <v>2.6</v>
      </c>
      <c r="D29">
        <v>5843289.94512</v>
      </c>
      <c r="E29">
        <v>4365386.11879</v>
      </c>
      <c r="F29">
        <v>4426953.39375</v>
      </c>
      <c r="G29">
        <v>4298175.5991</v>
      </c>
    </row>
    <row r="30" spans="2:7" ht="15">
      <c r="B30">
        <v>27</v>
      </c>
      <c r="C30">
        <f t="shared" si="0"/>
        <v>2.7</v>
      </c>
      <c r="D30">
        <v>5848342.11851</v>
      </c>
      <c r="E30">
        <v>4358357.20414</v>
      </c>
      <c r="F30">
        <v>4426030.54766</v>
      </c>
      <c r="G30">
        <v>4297590.56874</v>
      </c>
    </row>
    <row r="31" spans="2:7" ht="15">
      <c r="B31">
        <v>28</v>
      </c>
      <c r="C31">
        <f t="shared" si="0"/>
        <v>2.8</v>
      </c>
      <c r="D31">
        <v>5844798.35039</v>
      </c>
      <c r="E31">
        <v>4359191.32418</v>
      </c>
      <c r="F31">
        <v>4425182.59372</v>
      </c>
      <c r="G31">
        <v>4301739.8382</v>
      </c>
    </row>
    <row r="32" spans="2:7" ht="15">
      <c r="B32">
        <v>29</v>
      </c>
      <c r="C32">
        <f t="shared" si="0"/>
        <v>2.9</v>
      </c>
      <c r="D32">
        <v>5856215.81549</v>
      </c>
      <c r="E32">
        <v>4357636.82911</v>
      </c>
      <c r="F32">
        <v>4415277.18708</v>
      </c>
      <c r="G32">
        <v>4304726.00398</v>
      </c>
    </row>
    <row r="33" spans="2:7" ht="15">
      <c r="B33">
        <v>30</v>
      </c>
      <c r="C33">
        <f t="shared" si="0"/>
        <v>3</v>
      </c>
      <c r="D33">
        <v>5853957.4315</v>
      </c>
      <c r="E33">
        <v>4361938.0363</v>
      </c>
      <c r="F33">
        <v>4418494.43619</v>
      </c>
      <c r="G33">
        <v>4304106.77068</v>
      </c>
    </row>
    <row r="34" spans="2:4" ht="15">
      <c r="B34">
        <v>31</v>
      </c>
      <c r="C34">
        <f t="shared" si="0"/>
        <v>3.1</v>
      </c>
      <c r="D34">
        <v>5863203.7195</v>
      </c>
    </row>
    <row r="35" spans="2:4" ht="15">
      <c r="B35">
        <v>32</v>
      </c>
      <c r="C35">
        <f t="shared" si="0"/>
        <v>3.2</v>
      </c>
      <c r="D35">
        <v>5876550.44238</v>
      </c>
    </row>
    <row r="36" spans="2:4" ht="15">
      <c r="B36">
        <v>33</v>
      </c>
      <c r="C36">
        <f t="shared" si="0"/>
        <v>3.3</v>
      </c>
      <c r="D36">
        <v>5871020.96628</v>
      </c>
    </row>
    <row r="37" spans="2:4" ht="15">
      <c r="B37">
        <v>34</v>
      </c>
      <c r="C37">
        <f t="shared" si="0"/>
        <v>3.4</v>
      </c>
      <c r="D37">
        <v>5884771.34425</v>
      </c>
    </row>
    <row r="38" spans="2:4" ht="15">
      <c r="B38">
        <v>35</v>
      </c>
      <c r="C38">
        <f t="shared" si="0"/>
        <v>3.5</v>
      </c>
      <c r="D38">
        <v>5887759.50402</v>
      </c>
    </row>
    <row r="39" spans="2:4" ht="15">
      <c r="B39">
        <v>36</v>
      </c>
      <c r="C39">
        <f t="shared" si="0"/>
        <v>3.6</v>
      </c>
      <c r="D39">
        <v>5889055.75501</v>
      </c>
    </row>
    <row r="40" spans="2:4" ht="15">
      <c r="B40">
        <v>37</v>
      </c>
      <c r="C40">
        <f t="shared" si="0"/>
        <v>3.7</v>
      </c>
      <c r="D40">
        <v>5897469.50973</v>
      </c>
    </row>
    <row r="41" spans="2:4" ht="15">
      <c r="B41">
        <v>38</v>
      </c>
      <c r="C41">
        <f t="shared" si="0"/>
        <v>3.8</v>
      </c>
      <c r="D41">
        <v>5903313.3299</v>
      </c>
    </row>
    <row r="42" spans="2:4" ht="15">
      <c r="B42">
        <v>39</v>
      </c>
      <c r="C42">
        <f t="shared" si="0"/>
        <v>3.9</v>
      </c>
      <c r="D42">
        <v>5898400.20946</v>
      </c>
    </row>
    <row r="43" spans="2:4" ht="15">
      <c r="B43">
        <v>40</v>
      </c>
      <c r="C43">
        <f t="shared" si="0"/>
        <v>4</v>
      </c>
      <c r="D43">
        <v>5899413.22357</v>
      </c>
    </row>
    <row r="44" spans="2:4" ht="15">
      <c r="B44">
        <v>41</v>
      </c>
      <c r="C44">
        <f t="shared" si="0"/>
        <v>4.1</v>
      </c>
      <c r="D44">
        <v>5912314.11477</v>
      </c>
    </row>
    <row r="45" spans="2:4" ht="15">
      <c r="B45">
        <v>42</v>
      </c>
      <c r="C45">
        <f t="shared" si="0"/>
        <v>4.2</v>
      </c>
      <c r="D45">
        <v>5912224.39676</v>
      </c>
    </row>
    <row r="46" spans="2:4" ht="15">
      <c r="B46">
        <v>43</v>
      </c>
      <c r="C46">
        <f t="shared" si="0"/>
        <v>4.3</v>
      </c>
      <c r="D46">
        <v>5918007.21967</v>
      </c>
    </row>
    <row r="47" spans="2:4" ht="15">
      <c r="B47">
        <v>44</v>
      </c>
      <c r="C47">
        <f t="shared" si="0"/>
        <v>4.4</v>
      </c>
      <c r="D47">
        <v>5913076.60743</v>
      </c>
    </row>
    <row r="48" spans="2:4" ht="15">
      <c r="B48">
        <v>45</v>
      </c>
      <c r="C48">
        <f t="shared" si="0"/>
        <v>4.5</v>
      </c>
      <c r="D48">
        <v>5925351.65562</v>
      </c>
    </row>
    <row r="49" spans="2:4" ht="15">
      <c r="B49">
        <v>46</v>
      </c>
      <c r="C49">
        <f t="shared" si="0"/>
        <v>4.6</v>
      </c>
      <c r="D49">
        <v>5929483.68888</v>
      </c>
    </row>
    <row r="50" spans="2:4" ht="15">
      <c r="B50">
        <v>47</v>
      </c>
      <c r="C50">
        <f t="shared" si="0"/>
        <v>4.7</v>
      </c>
      <c r="D50">
        <v>5938746.9288</v>
      </c>
    </row>
    <row r="51" spans="2:4" ht="15">
      <c r="B51">
        <v>48</v>
      </c>
      <c r="C51">
        <f t="shared" si="0"/>
        <v>4.8</v>
      </c>
      <c r="D51">
        <v>5933662.45307</v>
      </c>
    </row>
    <row r="52" spans="2:4" ht="15">
      <c r="B52">
        <v>49</v>
      </c>
      <c r="C52">
        <f t="shared" si="0"/>
        <v>4.9</v>
      </c>
      <c r="D52">
        <v>5948160.87252</v>
      </c>
    </row>
    <row r="53" spans="2:4" ht="15">
      <c r="B53">
        <v>50</v>
      </c>
      <c r="C53">
        <f t="shared" si="0"/>
        <v>5</v>
      </c>
      <c r="D53">
        <v>5949963.21516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3"/>
  <sheetViews>
    <sheetView zoomScalePageLayoutView="0" workbookViewId="0" topLeftCell="A2">
      <selection activeCell="J3" sqref="J3:K33"/>
    </sheetView>
  </sheetViews>
  <sheetFormatPr defaultColWidth="9.140625" defaultRowHeight="15"/>
  <cols>
    <col min="6" max="6" width="16.8515625" style="0" customWidth="1"/>
    <col min="7" max="7" width="17.57421875" style="0" customWidth="1"/>
    <col min="8" max="8" width="17.28125" style="0" customWidth="1"/>
  </cols>
  <sheetData>
    <row r="2" spans="2:11" ht="15">
      <c r="B2" t="s">
        <v>1</v>
      </c>
      <c r="C2" t="s">
        <v>9</v>
      </c>
      <c r="D2" t="s">
        <v>63</v>
      </c>
      <c r="E2" t="s">
        <v>64</v>
      </c>
      <c r="F2" t="s">
        <v>25</v>
      </c>
      <c r="G2" t="s">
        <v>26</v>
      </c>
      <c r="H2" t="s">
        <v>52</v>
      </c>
      <c r="I2" t="s">
        <v>53</v>
      </c>
      <c r="J2" t="s">
        <v>54</v>
      </c>
      <c r="K2" t="s">
        <v>55</v>
      </c>
    </row>
    <row r="3" spans="2:11" ht="15">
      <c r="B3">
        <v>0</v>
      </c>
      <c r="C3">
        <f>B3/10</f>
        <v>0</v>
      </c>
      <c r="D3">
        <v>839.55921</v>
      </c>
      <c r="E3">
        <v>932.23381</v>
      </c>
      <c r="F3">
        <v>885.99669</v>
      </c>
      <c r="G3">
        <v>933.91712</v>
      </c>
      <c r="H3">
        <v>820.5757</v>
      </c>
      <c r="I3">
        <v>934.16052</v>
      </c>
      <c r="J3">
        <v>861.76404</v>
      </c>
      <c r="K3">
        <v>911.38957</v>
      </c>
    </row>
    <row r="4" spans="2:11" ht="15">
      <c r="B4">
        <v>1</v>
      </c>
      <c r="C4">
        <f aca="true" t="shared" si="0" ref="C4:C53">B4/10</f>
        <v>0.1</v>
      </c>
      <c r="D4">
        <v>843.64189</v>
      </c>
      <c r="E4">
        <v>912.37597</v>
      </c>
      <c r="F4">
        <v>907.21332</v>
      </c>
      <c r="G4">
        <v>988.08676</v>
      </c>
      <c r="H4">
        <v>853.18708</v>
      </c>
      <c r="I4">
        <v>989.19669</v>
      </c>
      <c r="J4">
        <v>882.8501</v>
      </c>
      <c r="K4">
        <v>989.25963</v>
      </c>
    </row>
    <row r="5" spans="2:11" ht="15">
      <c r="B5">
        <v>2</v>
      </c>
      <c r="C5">
        <f t="shared" si="0"/>
        <v>0.2</v>
      </c>
      <c r="D5">
        <v>759.35522</v>
      </c>
      <c r="E5">
        <v>931.01741</v>
      </c>
      <c r="F5">
        <v>887.54499</v>
      </c>
      <c r="G5">
        <v>983.64641</v>
      </c>
      <c r="H5">
        <v>844.22599</v>
      </c>
      <c r="I5">
        <v>990.58919</v>
      </c>
      <c r="J5">
        <v>863.38174</v>
      </c>
      <c r="K5">
        <v>987.2108</v>
      </c>
    </row>
    <row r="6" spans="2:11" ht="15">
      <c r="B6">
        <v>3</v>
      </c>
      <c r="C6">
        <f t="shared" si="0"/>
        <v>0.3</v>
      </c>
      <c r="D6">
        <v>713.20426</v>
      </c>
      <c r="E6">
        <v>943.52033</v>
      </c>
      <c r="F6">
        <v>867.21401</v>
      </c>
      <c r="G6">
        <v>981.39309</v>
      </c>
      <c r="H6">
        <v>840.4473</v>
      </c>
      <c r="I6">
        <v>989.93275</v>
      </c>
      <c r="J6">
        <v>854.2802</v>
      </c>
      <c r="K6">
        <v>989.23034</v>
      </c>
    </row>
    <row r="7" spans="2:11" ht="15">
      <c r="B7">
        <v>4</v>
      </c>
      <c r="C7">
        <f t="shared" si="0"/>
        <v>0.4</v>
      </c>
      <c r="D7">
        <v>689.7396</v>
      </c>
      <c r="E7">
        <v>951.75292</v>
      </c>
      <c r="F7">
        <v>856.14712</v>
      </c>
      <c r="G7">
        <v>981.74074</v>
      </c>
      <c r="H7">
        <v>836.56114</v>
      </c>
      <c r="I7">
        <v>988.83878</v>
      </c>
      <c r="J7">
        <v>852.02115</v>
      </c>
      <c r="K7">
        <v>990.28007</v>
      </c>
    </row>
    <row r="8" spans="2:11" ht="15">
      <c r="B8">
        <v>5</v>
      </c>
      <c r="C8">
        <f t="shared" si="0"/>
        <v>0.5</v>
      </c>
      <c r="D8">
        <v>677.92878</v>
      </c>
      <c r="E8">
        <v>954.52318</v>
      </c>
      <c r="F8">
        <v>850.37124</v>
      </c>
      <c r="G8">
        <v>985.43904</v>
      </c>
      <c r="H8">
        <v>835.78677</v>
      </c>
      <c r="I8">
        <v>990.00289</v>
      </c>
      <c r="J8">
        <v>852.52384</v>
      </c>
      <c r="K8">
        <v>989.37047</v>
      </c>
    </row>
    <row r="9" spans="2:11" ht="15">
      <c r="B9">
        <v>6</v>
      </c>
      <c r="C9">
        <f t="shared" si="0"/>
        <v>0.6</v>
      </c>
      <c r="D9">
        <v>672.29148</v>
      </c>
      <c r="E9">
        <v>955.57354</v>
      </c>
      <c r="F9">
        <v>843.72487</v>
      </c>
      <c r="G9">
        <v>982.44384</v>
      </c>
      <c r="H9">
        <v>833.38578</v>
      </c>
      <c r="I9">
        <v>992.94038</v>
      </c>
      <c r="J9">
        <v>852.83707</v>
      </c>
      <c r="K9">
        <v>989.44465</v>
      </c>
    </row>
    <row r="10" spans="2:11" ht="15">
      <c r="B10">
        <v>7</v>
      </c>
      <c r="C10">
        <f t="shared" si="0"/>
        <v>0.7</v>
      </c>
      <c r="D10">
        <v>666.52218</v>
      </c>
      <c r="E10">
        <v>955.32162</v>
      </c>
      <c r="F10">
        <v>841.33498</v>
      </c>
      <c r="G10">
        <v>980.82423</v>
      </c>
      <c r="H10">
        <v>832.8845</v>
      </c>
      <c r="I10">
        <v>990.11285</v>
      </c>
      <c r="J10">
        <v>851.93939</v>
      </c>
      <c r="K10">
        <v>989.70581</v>
      </c>
    </row>
    <row r="11" spans="2:11" ht="15">
      <c r="B11">
        <v>8</v>
      </c>
      <c r="C11">
        <f t="shared" si="0"/>
        <v>0.8</v>
      </c>
      <c r="D11">
        <v>663.29624</v>
      </c>
      <c r="E11">
        <v>958.06099</v>
      </c>
      <c r="F11">
        <v>841.88634</v>
      </c>
      <c r="G11">
        <v>980.53284</v>
      </c>
      <c r="H11">
        <v>834.91499</v>
      </c>
      <c r="I11">
        <v>989.42923</v>
      </c>
      <c r="J11">
        <v>852.5017</v>
      </c>
      <c r="K11">
        <v>990.29199</v>
      </c>
    </row>
    <row r="12" spans="2:11" ht="15">
      <c r="B12">
        <v>9</v>
      </c>
      <c r="C12">
        <f t="shared" si="0"/>
        <v>0.9</v>
      </c>
      <c r="D12">
        <v>661.87787</v>
      </c>
      <c r="E12">
        <v>961.2446</v>
      </c>
      <c r="F12">
        <v>840.73002</v>
      </c>
      <c r="G12">
        <v>981.38225</v>
      </c>
      <c r="H12">
        <v>833.51334</v>
      </c>
      <c r="I12">
        <v>989.90302</v>
      </c>
      <c r="J12">
        <v>856.07117</v>
      </c>
      <c r="K12">
        <v>990.5437</v>
      </c>
    </row>
    <row r="13" spans="2:11" ht="15">
      <c r="B13">
        <v>10</v>
      </c>
      <c r="C13">
        <f t="shared" si="0"/>
        <v>1</v>
      </c>
      <c r="D13">
        <v>659.77965</v>
      </c>
      <c r="E13">
        <v>958.17806</v>
      </c>
      <c r="F13">
        <v>841.38652</v>
      </c>
      <c r="G13">
        <v>981.61598</v>
      </c>
      <c r="H13">
        <v>834.05688</v>
      </c>
      <c r="I13">
        <v>990.48931</v>
      </c>
      <c r="J13">
        <v>857.0917</v>
      </c>
      <c r="K13">
        <v>988.55124</v>
      </c>
    </row>
    <row r="14" spans="2:11" ht="15">
      <c r="B14">
        <v>11</v>
      </c>
      <c r="C14">
        <f t="shared" si="0"/>
        <v>1.1</v>
      </c>
      <c r="D14">
        <v>658.01053</v>
      </c>
      <c r="E14">
        <v>957.96125</v>
      </c>
      <c r="F14">
        <v>841.45573</v>
      </c>
      <c r="G14">
        <v>980.24432</v>
      </c>
      <c r="H14">
        <v>835.08967</v>
      </c>
      <c r="I14">
        <v>990.88032</v>
      </c>
      <c r="J14">
        <v>860.8836</v>
      </c>
      <c r="K14">
        <v>987.38708</v>
      </c>
    </row>
    <row r="15" spans="2:11" ht="15">
      <c r="B15">
        <v>12</v>
      </c>
      <c r="C15">
        <f t="shared" si="0"/>
        <v>1.2</v>
      </c>
      <c r="D15">
        <v>656.59457</v>
      </c>
      <c r="E15">
        <v>958.33757</v>
      </c>
      <c r="F15">
        <v>842.43848</v>
      </c>
      <c r="G15">
        <v>982.21326</v>
      </c>
      <c r="H15">
        <v>834.85016</v>
      </c>
      <c r="I15">
        <v>991.65021</v>
      </c>
      <c r="J15">
        <v>861.26742</v>
      </c>
      <c r="K15">
        <v>989.58213</v>
      </c>
    </row>
    <row r="16" spans="2:11" ht="15">
      <c r="B16">
        <v>13</v>
      </c>
      <c r="C16">
        <f t="shared" si="0"/>
        <v>1.3</v>
      </c>
      <c r="D16">
        <v>657.30912</v>
      </c>
      <c r="E16">
        <v>955.36714</v>
      </c>
      <c r="F16">
        <v>843.93852</v>
      </c>
      <c r="G16">
        <v>984.83322</v>
      </c>
      <c r="H16">
        <v>834.77657</v>
      </c>
      <c r="I16">
        <v>992.54464</v>
      </c>
      <c r="J16">
        <v>863.38076</v>
      </c>
      <c r="K16">
        <v>990.92103</v>
      </c>
    </row>
    <row r="17" spans="2:11" ht="15">
      <c r="B17">
        <v>14</v>
      </c>
      <c r="C17">
        <f t="shared" si="0"/>
        <v>1.4</v>
      </c>
      <c r="D17">
        <v>656.85485</v>
      </c>
      <c r="E17">
        <v>954.442</v>
      </c>
      <c r="F17">
        <v>844.21782</v>
      </c>
      <c r="G17">
        <v>980.47698</v>
      </c>
      <c r="H17">
        <v>835.04592</v>
      </c>
      <c r="I17">
        <v>989.29549</v>
      </c>
      <c r="J17">
        <v>864.41514</v>
      </c>
      <c r="K17">
        <v>989.36615</v>
      </c>
    </row>
    <row r="18" spans="2:11" ht="15">
      <c r="B18">
        <v>15</v>
      </c>
      <c r="C18">
        <f t="shared" si="0"/>
        <v>1.5</v>
      </c>
      <c r="D18">
        <v>656.47913</v>
      </c>
      <c r="E18">
        <v>956.14897</v>
      </c>
      <c r="F18">
        <v>843.4554</v>
      </c>
      <c r="G18">
        <v>983.05164</v>
      </c>
      <c r="H18">
        <v>835.55461</v>
      </c>
      <c r="I18">
        <v>988.96922</v>
      </c>
      <c r="J18">
        <v>865.51273</v>
      </c>
      <c r="K18">
        <v>989.35945</v>
      </c>
    </row>
    <row r="19" spans="2:11" ht="15">
      <c r="B19">
        <v>16</v>
      </c>
      <c r="C19">
        <f t="shared" si="0"/>
        <v>1.6</v>
      </c>
      <c r="D19">
        <v>655.99791</v>
      </c>
      <c r="E19">
        <v>953.07946</v>
      </c>
      <c r="F19">
        <v>844.32538</v>
      </c>
      <c r="G19">
        <v>982.41587</v>
      </c>
      <c r="H19">
        <v>838.37302</v>
      </c>
      <c r="I19">
        <v>989.0594</v>
      </c>
      <c r="J19">
        <v>867.25054</v>
      </c>
      <c r="K19">
        <v>988.799</v>
      </c>
    </row>
    <row r="20" spans="2:11" ht="15">
      <c r="B20">
        <v>17</v>
      </c>
      <c r="C20">
        <f t="shared" si="0"/>
        <v>1.7</v>
      </c>
      <c r="D20">
        <v>655.87931</v>
      </c>
      <c r="E20">
        <v>959.14678</v>
      </c>
      <c r="F20">
        <v>843.9609</v>
      </c>
      <c r="G20">
        <v>982.53648</v>
      </c>
      <c r="H20">
        <v>840.03051</v>
      </c>
      <c r="I20">
        <v>989.12923</v>
      </c>
      <c r="J20">
        <v>865.89542</v>
      </c>
      <c r="K20">
        <v>986.07604</v>
      </c>
    </row>
    <row r="21" spans="2:11" ht="15">
      <c r="B21">
        <v>18</v>
      </c>
      <c r="C21">
        <f t="shared" si="0"/>
        <v>1.8</v>
      </c>
      <c r="D21">
        <v>924.45177</v>
      </c>
      <c r="E21">
        <v>953.31225</v>
      </c>
      <c r="F21">
        <v>847.42429</v>
      </c>
      <c r="G21">
        <v>984.65242</v>
      </c>
      <c r="H21">
        <v>842.2619</v>
      </c>
      <c r="I21">
        <v>987.35125</v>
      </c>
      <c r="J21">
        <v>866.63468</v>
      </c>
      <c r="K21">
        <v>985.78682</v>
      </c>
    </row>
    <row r="22" spans="2:11" ht="15">
      <c r="B22">
        <v>19</v>
      </c>
      <c r="C22">
        <f t="shared" si="0"/>
        <v>1.9</v>
      </c>
      <c r="D22">
        <v>814.02169</v>
      </c>
      <c r="E22">
        <v>953.96801</v>
      </c>
      <c r="F22">
        <v>848.78629</v>
      </c>
      <c r="G22">
        <v>984.44716</v>
      </c>
      <c r="H22">
        <v>844.22905</v>
      </c>
      <c r="I22">
        <v>988.32576</v>
      </c>
      <c r="J22">
        <v>868.21721</v>
      </c>
      <c r="K22">
        <v>988.17187</v>
      </c>
    </row>
    <row r="23" spans="2:11" ht="15">
      <c r="B23">
        <v>20</v>
      </c>
      <c r="C23">
        <f t="shared" si="0"/>
        <v>2</v>
      </c>
      <c r="D23">
        <v>757.96288</v>
      </c>
      <c r="E23">
        <v>953.29266</v>
      </c>
      <c r="F23">
        <v>848.64073</v>
      </c>
      <c r="G23">
        <v>985.55472</v>
      </c>
      <c r="H23">
        <v>845.90654</v>
      </c>
      <c r="I23">
        <v>988.94751</v>
      </c>
      <c r="J23">
        <v>868.89816</v>
      </c>
      <c r="K23">
        <v>986.92617</v>
      </c>
    </row>
    <row r="24" spans="2:11" ht="15">
      <c r="B24">
        <v>21</v>
      </c>
      <c r="C24">
        <f t="shared" si="0"/>
        <v>2.1</v>
      </c>
      <c r="D24">
        <v>929.76814</v>
      </c>
      <c r="E24">
        <v>947.47607</v>
      </c>
      <c r="F24">
        <v>852.21487</v>
      </c>
      <c r="G24">
        <v>989.68337</v>
      </c>
      <c r="H24">
        <v>848.45673</v>
      </c>
      <c r="I24">
        <v>985.89999</v>
      </c>
      <c r="J24">
        <v>870.74493</v>
      </c>
      <c r="K24">
        <v>986.76398</v>
      </c>
    </row>
    <row r="25" spans="2:11" ht="15">
      <c r="B25">
        <v>22</v>
      </c>
      <c r="C25">
        <f t="shared" si="0"/>
        <v>2.2</v>
      </c>
      <c r="D25">
        <v>818.7089</v>
      </c>
      <c r="E25">
        <v>950.92219</v>
      </c>
      <c r="F25">
        <v>853.81875</v>
      </c>
      <c r="G25">
        <v>987.61254</v>
      </c>
      <c r="H25">
        <v>853.06314</v>
      </c>
      <c r="I25">
        <v>989.57811</v>
      </c>
      <c r="J25">
        <v>870.73057</v>
      </c>
      <c r="K25">
        <v>984.88297</v>
      </c>
    </row>
    <row r="26" spans="2:11" ht="15">
      <c r="B26">
        <v>23</v>
      </c>
      <c r="C26">
        <f t="shared" si="0"/>
        <v>2.3</v>
      </c>
      <c r="D26">
        <v>761.42558</v>
      </c>
      <c r="E26">
        <v>946.576</v>
      </c>
      <c r="F26">
        <v>856.79357</v>
      </c>
      <c r="G26">
        <v>987.34378</v>
      </c>
      <c r="H26">
        <v>853.96662</v>
      </c>
      <c r="I26">
        <v>987.69069</v>
      </c>
      <c r="J26">
        <v>872.72747</v>
      </c>
      <c r="K26">
        <v>981.70127</v>
      </c>
    </row>
    <row r="27" spans="2:11" ht="15">
      <c r="B27">
        <v>24</v>
      </c>
      <c r="C27">
        <f t="shared" si="0"/>
        <v>2.4</v>
      </c>
      <c r="D27">
        <v>730.15612</v>
      </c>
      <c r="E27">
        <v>946.51763</v>
      </c>
      <c r="F27">
        <v>859.27703</v>
      </c>
      <c r="G27">
        <v>987.46119</v>
      </c>
      <c r="H27">
        <v>854.55549</v>
      </c>
      <c r="I27">
        <v>987.40457</v>
      </c>
      <c r="J27">
        <v>872.52243</v>
      </c>
      <c r="K27">
        <v>978.92421</v>
      </c>
    </row>
    <row r="28" spans="2:11" ht="15">
      <c r="B28">
        <v>25</v>
      </c>
      <c r="C28">
        <f t="shared" si="0"/>
        <v>2.5</v>
      </c>
      <c r="D28">
        <v>712.99802</v>
      </c>
      <c r="E28">
        <v>947.40262</v>
      </c>
      <c r="F28">
        <v>859.47601</v>
      </c>
      <c r="G28">
        <v>987.3352</v>
      </c>
      <c r="H28">
        <v>856.30939</v>
      </c>
      <c r="I28">
        <v>985.12173</v>
      </c>
      <c r="J28">
        <v>869.89716</v>
      </c>
      <c r="K28">
        <v>976.45203</v>
      </c>
    </row>
    <row r="29" spans="2:11" ht="15">
      <c r="B29">
        <v>26</v>
      </c>
      <c r="C29">
        <f t="shared" si="0"/>
        <v>2.6</v>
      </c>
      <c r="D29">
        <v>704.89836</v>
      </c>
      <c r="E29">
        <v>945.6303</v>
      </c>
      <c r="F29">
        <v>861.90877</v>
      </c>
      <c r="G29">
        <v>983.61308</v>
      </c>
      <c r="H29">
        <v>857.29566</v>
      </c>
      <c r="I29">
        <v>983.78113</v>
      </c>
      <c r="J29">
        <v>871.25849</v>
      </c>
      <c r="K29">
        <v>975.46767</v>
      </c>
    </row>
    <row r="30" spans="2:11" ht="15">
      <c r="B30">
        <v>27</v>
      </c>
      <c r="C30">
        <f t="shared" si="0"/>
        <v>2.7</v>
      </c>
      <c r="D30">
        <v>695.43526</v>
      </c>
      <c r="E30">
        <v>946.40223</v>
      </c>
      <c r="F30">
        <v>864.67996</v>
      </c>
      <c r="G30">
        <v>983.98789</v>
      </c>
      <c r="H30">
        <v>858.25184</v>
      </c>
      <c r="I30">
        <v>983.96663</v>
      </c>
      <c r="J30">
        <v>872.19715</v>
      </c>
      <c r="K30">
        <v>977.67402</v>
      </c>
    </row>
    <row r="31" spans="2:11" ht="15">
      <c r="B31">
        <v>28</v>
      </c>
      <c r="C31">
        <f t="shared" si="0"/>
        <v>2.8</v>
      </c>
      <c r="D31">
        <v>689.40132</v>
      </c>
      <c r="E31">
        <v>944.68942</v>
      </c>
      <c r="F31">
        <v>865.23182</v>
      </c>
      <c r="G31">
        <v>982.80452</v>
      </c>
      <c r="H31">
        <v>859.80354</v>
      </c>
      <c r="I31">
        <v>982.80707</v>
      </c>
      <c r="J31">
        <v>872.36756</v>
      </c>
      <c r="K31">
        <v>974.39316</v>
      </c>
    </row>
    <row r="32" spans="2:11" ht="15">
      <c r="B32">
        <v>29</v>
      </c>
      <c r="C32">
        <f t="shared" si="0"/>
        <v>2.9</v>
      </c>
      <c r="D32">
        <v>684.98919</v>
      </c>
      <c r="E32">
        <v>946.86486</v>
      </c>
      <c r="F32">
        <v>866.28589</v>
      </c>
      <c r="G32">
        <v>983.50811</v>
      </c>
      <c r="H32">
        <v>862.20949</v>
      </c>
      <c r="I32">
        <v>981.93389</v>
      </c>
      <c r="J32">
        <v>873.0036</v>
      </c>
      <c r="K32">
        <v>978.46496</v>
      </c>
    </row>
    <row r="33" spans="2:11" ht="15">
      <c r="B33">
        <v>30</v>
      </c>
      <c r="C33">
        <f t="shared" si="0"/>
        <v>3</v>
      </c>
      <c r="D33">
        <v>681.77464</v>
      </c>
      <c r="E33">
        <v>946.40318</v>
      </c>
      <c r="F33">
        <v>866.81802</v>
      </c>
      <c r="G33">
        <v>986.16631</v>
      </c>
      <c r="H33">
        <v>862.87828</v>
      </c>
      <c r="I33">
        <v>982.34156</v>
      </c>
      <c r="J33">
        <v>874.59183</v>
      </c>
      <c r="K33">
        <v>978.12079</v>
      </c>
    </row>
    <row r="34" spans="2:9" ht="15">
      <c r="B34">
        <v>31</v>
      </c>
      <c r="C34">
        <f t="shared" si="0"/>
        <v>3.1</v>
      </c>
      <c r="D34">
        <v>678.85508</v>
      </c>
      <c r="E34">
        <v>946.68384</v>
      </c>
      <c r="H34" s="2"/>
      <c r="I34" s="2"/>
    </row>
    <row r="35" spans="2:9" ht="15">
      <c r="B35">
        <v>32</v>
      </c>
      <c r="C35">
        <f t="shared" si="0"/>
        <v>3.2</v>
      </c>
      <c r="D35">
        <v>677.79745</v>
      </c>
      <c r="E35">
        <v>946.90428</v>
      </c>
      <c r="H35" s="2"/>
      <c r="I35" s="2"/>
    </row>
    <row r="36" spans="2:9" ht="15">
      <c r="B36">
        <v>33</v>
      </c>
      <c r="C36">
        <f t="shared" si="0"/>
        <v>3.3</v>
      </c>
      <c r="D36">
        <v>678.05693</v>
      </c>
      <c r="E36">
        <v>942.97477</v>
      </c>
      <c r="H36" s="2"/>
      <c r="I36" s="2"/>
    </row>
    <row r="37" spans="2:9" ht="15">
      <c r="B37">
        <v>34</v>
      </c>
      <c r="C37">
        <f t="shared" si="0"/>
        <v>3.4</v>
      </c>
      <c r="D37">
        <v>677.15576</v>
      </c>
      <c r="E37">
        <v>943.85403</v>
      </c>
      <c r="H37" s="2"/>
      <c r="I37" s="2"/>
    </row>
    <row r="38" spans="2:9" ht="15">
      <c r="B38">
        <v>35</v>
      </c>
      <c r="C38">
        <f t="shared" si="0"/>
        <v>3.5</v>
      </c>
      <c r="D38">
        <v>675.31422</v>
      </c>
      <c r="E38">
        <v>945.18681</v>
      </c>
      <c r="H38" s="2"/>
      <c r="I38" s="2"/>
    </row>
    <row r="39" spans="2:9" ht="15">
      <c r="B39">
        <v>36</v>
      </c>
      <c r="C39">
        <f t="shared" si="0"/>
        <v>3.6</v>
      </c>
      <c r="D39">
        <v>674.30379</v>
      </c>
      <c r="E39">
        <v>939.32176</v>
      </c>
      <c r="H39" s="2"/>
      <c r="I39" s="2"/>
    </row>
    <row r="40" spans="2:9" ht="15">
      <c r="B40">
        <v>37</v>
      </c>
      <c r="C40">
        <f t="shared" si="0"/>
        <v>3.7</v>
      </c>
      <c r="D40">
        <v>673.73357</v>
      </c>
      <c r="E40">
        <v>941.24981</v>
      </c>
      <c r="H40" s="2"/>
      <c r="I40" s="2"/>
    </row>
    <row r="41" spans="2:9" ht="15">
      <c r="B41">
        <v>38</v>
      </c>
      <c r="C41">
        <f t="shared" si="0"/>
        <v>3.8</v>
      </c>
      <c r="D41">
        <v>673.62077</v>
      </c>
      <c r="E41">
        <v>945.4181</v>
      </c>
      <c r="H41" s="2"/>
      <c r="I41" s="2"/>
    </row>
    <row r="42" spans="2:9" ht="15">
      <c r="B42">
        <v>39</v>
      </c>
      <c r="C42">
        <f t="shared" si="0"/>
        <v>3.9</v>
      </c>
      <c r="D42">
        <v>673.15852</v>
      </c>
      <c r="E42">
        <v>945.56522</v>
      </c>
      <c r="H42" s="2"/>
      <c r="I42" s="2"/>
    </row>
    <row r="43" spans="2:9" ht="15">
      <c r="B43">
        <v>40</v>
      </c>
      <c r="C43">
        <f t="shared" si="0"/>
        <v>4</v>
      </c>
      <c r="D43">
        <v>671.47732</v>
      </c>
      <c r="E43">
        <v>945.09234</v>
      </c>
      <c r="H43" s="2"/>
      <c r="I43" s="2"/>
    </row>
    <row r="44" spans="2:9" ht="15">
      <c r="B44">
        <v>41</v>
      </c>
      <c r="C44">
        <f t="shared" si="0"/>
        <v>4.1</v>
      </c>
      <c r="D44">
        <v>671.46978</v>
      </c>
      <c r="E44">
        <v>939.43138</v>
      </c>
      <c r="H44" s="2"/>
      <c r="I44" s="2"/>
    </row>
    <row r="45" spans="2:9" ht="15">
      <c r="B45">
        <v>42</v>
      </c>
      <c r="C45">
        <f t="shared" si="0"/>
        <v>4.2</v>
      </c>
      <c r="D45">
        <v>670.42181</v>
      </c>
      <c r="E45">
        <v>936.46998</v>
      </c>
      <c r="H45" s="2"/>
      <c r="I45" s="2"/>
    </row>
    <row r="46" spans="2:9" ht="15">
      <c r="B46">
        <v>43</v>
      </c>
      <c r="C46">
        <f t="shared" si="0"/>
        <v>4.3</v>
      </c>
      <c r="D46">
        <v>670.95523</v>
      </c>
      <c r="E46">
        <v>946.56331</v>
      </c>
      <c r="H46" s="2"/>
      <c r="I46" s="2"/>
    </row>
    <row r="47" spans="2:9" ht="15">
      <c r="B47">
        <v>44</v>
      </c>
      <c r="C47">
        <f t="shared" si="0"/>
        <v>4.4</v>
      </c>
      <c r="D47">
        <v>669.48831</v>
      </c>
      <c r="E47">
        <v>937.92557</v>
      </c>
      <c r="H47" s="2"/>
      <c r="I47" s="2"/>
    </row>
    <row r="48" spans="2:9" ht="15">
      <c r="B48">
        <v>45</v>
      </c>
      <c r="C48">
        <f t="shared" si="0"/>
        <v>4.5</v>
      </c>
      <c r="D48">
        <v>669.61837</v>
      </c>
      <c r="E48">
        <v>940.98218</v>
      </c>
      <c r="H48" s="2"/>
      <c r="I48" s="2"/>
    </row>
    <row r="49" spans="2:9" ht="15">
      <c r="B49">
        <v>46</v>
      </c>
      <c r="C49">
        <f t="shared" si="0"/>
        <v>4.6</v>
      </c>
      <c r="D49">
        <v>669.44715</v>
      </c>
      <c r="E49">
        <v>935.24552</v>
      </c>
      <c r="H49" s="2"/>
      <c r="I49" s="2"/>
    </row>
    <row r="50" spans="2:9" ht="15">
      <c r="B50">
        <v>47</v>
      </c>
      <c r="C50">
        <f t="shared" si="0"/>
        <v>4.7</v>
      </c>
      <c r="D50">
        <v>669.31776</v>
      </c>
      <c r="E50">
        <v>936.0811</v>
      </c>
      <c r="H50" s="2"/>
      <c r="I50" s="2"/>
    </row>
    <row r="51" spans="2:9" ht="15">
      <c r="B51">
        <v>48</v>
      </c>
      <c r="C51">
        <f t="shared" si="0"/>
        <v>4.8</v>
      </c>
      <c r="D51">
        <v>669.88017</v>
      </c>
      <c r="E51">
        <v>935.71488</v>
      </c>
      <c r="H51" s="2"/>
      <c r="I51" s="2"/>
    </row>
    <row r="52" spans="2:9" ht="15">
      <c r="B52">
        <v>49</v>
      </c>
      <c r="C52">
        <f t="shared" si="0"/>
        <v>4.9</v>
      </c>
      <c r="D52">
        <v>669.49623</v>
      </c>
      <c r="E52">
        <v>939.52936</v>
      </c>
      <c r="H52" s="2"/>
      <c r="I52" s="2"/>
    </row>
    <row r="53" spans="2:9" ht="15">
      <c r="B53">
        <v>50</v>
      </c>
      <c r="C53">
        <f t="shared" si="0"/>
        <v>5</v>
      </c>
      <c r="D53">
        <v>670.06896</v>
      </c>
      <c r="E53">
        <v>932.94546</v>
      </c>
      <c r="H53" s="2"/>
      <c r="I53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1">
      <selection activeCell="G3" sqref="G3"/>
    </sheetView>
  </sheetViews>
  <sheetFormatPr defaultColWidth="9.140625" defaultRowHeight="15"/>
  <cols>
    <col min="4" max="4" width="15.140625" style="0" customWidth="1"/>
    <col min="5" max="5" width="13.28125" style="0" customWidth="1"/>
    <col min="6" max="6" width="15.140625" style="0" customWidth="1"/>
  </cols>
  <sheetData>
    <row r="2" spans="2:7" ht="15">
      <c r="B2" t="s">
        <v>1</v>
      </c>
      <c r="C2" t="s">
        <v>9</v>
      </c>
      <c r="D2" t="s">
        <v>23</v>
      </c>
      <c r="E2" t="s">
        <v>27</v>
      </c>
      <c r="F2" t="s">
        <v>59</v>
      </c>
      <c r="G2" t="s">
        <v>60</v>
      </c>
    </row>
    <row r="3" spans="2:7" ht="15">
      <c r="B3">
        <v>0</v>
      </c>
      <c r="C3">
        <f>B3/10</f>
        <v>0</v>
      </c>
      <c r="D3">
        <v>0</v>
      </c>
      <c r="E3">
        <v>0</v>
      </c>
      <c r="F3">
        <v>0</v>
      </c>
      <c r="G3">
        <v>-91</v>
      </c>
    </row>
    <row r="4" spans="2:7" ht="15">
      <c r="B4">
        <v>1</v>
      </c>
      <c r="C4">
        <f aca="true" t="shared" si="0" ref="C4:C53">B4/10</f>
        <v>0.1</v>
      </c>
      <c r="D4">
        <v>-260</v>
      </c>
      <c r="E4">
        <v>-219</v>
      </c>
      <c r="F4">
        <v>-474</v>
      </c>
      <c r="G4">
        <v>-487</v>
      </c>
    </row>
    <row r="5" spans="2:7" ht="15">
      <c r="B5">
        <v>2</v>
      </c>
      <c r="C5">
        <f t="shared" si="0"/>
        <v>0.2</v>
      </c>
      <c r="D5">
        <v>-340</v>
      </c>
      <c r="E5">
        <v>-294</v>
      </c>
      <c r="F5">
        <v>-545</v>
      </c>
      <c r="G5">
        <v>-631</v>
      </c>
    </row>
    <row r="6" spans="2:7" ht="15">
      <c r="B6">
        <v>3</v>
      </c>
      <c r="C6">
        <f t="shared" si="0"/>
        <v>0.3</v>
      </c>
      <c r="D6">
        <v>-427</v>
      </c>
      <c r="E6">
        <v>-349</v>
      </c>
      <c r="F6">
        <v>-630</v>
      </c>
      <c r="G6">
        <v>-702</v>
      </c>
    </row>
    <row r="7" spans="2:7" ht="15">
      <c r="B7">
        <v>4</v>
      </c>
      <c r="C7">
        <f t="shared" si="0"/>
        <v>0.4</v>
      </c>
      <c r="D7">
        <v>-461</v>
      </c>
      <c r="E7">
        <v>-435</v>
      </c>
      <c r="F7">
        <v>-701</v>
      </c>
      <c r="G7">
        <v>-771</v>
      </c>
    </row>
    <row r="8" spans="2:7" ht="15">
      <c r="B8">
        <v>5</v>
      </c>
      <c r="C8">
        <f t="shared" si="0"/>
        <v>0.5</v>
      </c>
      <c r="D8">
        <v>-531</v>
      </c>
      <c r="E8">
        <v>-482</v>
      </c>
      <c r="F8">
        <v>-717</v>
      </c>
      <c r="G8">
        <v>-819</v>
      </c>
    </row>
    <row r="9" spans="2:7" ht="15">
      <c r="B9">
        <v>6</v>
      </c>
      <c r="C9">
        <f t="shared" si="0"/>
        <v>0.6</v>
      </c>
      <c r="D9">
        <v>-547</v>
      </c>
      <c r="E9">
        <v>-515</v>
      </c>
      <c r="F9">
        <v>-777</v>
      </c>
      <c r="G9">
        <v>-827</v>
      </c>
    </row>
    <row r="10" spans="2:7" ht="15">
      <c r="B10">
        <v>7</v>
      </c>
      <c r="C10">
        <f t="shared" si="0"/>
        <v>0.7</v>
      </c>
      <c r="D10">
        <v>-567</v>
      </c>
      <c r="E10">
        <v>-555</v>
      </c>
      <c r="F10">
        <v>-789</v>
      </c>
      <c r="G10">
        <v>-885</v>
      </c>
    </row>
    <row r="11" spans="2:7" ht="15">
      <c r="B11">
        <v>8</v>
      </c>
      <c r="C11">
        <f t="shared" si="0"/>
        <v>0.8</v>
      </c>
      <c r="D11">
        <v>-601</v>
      </c>
      <c r="E11">
        <v>-566</v>
      </c>
      <c r="F11">
        <v>-774</v>
      </c>
      <c r="G11">
        <v>-897</v>
      </c>
    </row>
    <row r="12" spans="2:7" ht="15">
      <c r="B12">
        <v>9</v>
      </c>
      <c r="C12">
        <f t="shared" si="0"/>
        <v>0.9</v>
      </c>
      <c r="D12">
        <v>-614</v>
      </c>
      <c r="E12">
        <v>-560</v>
      </c>
      <c r="F12">
        <v>-824</v>
      </c>
      <c r="G12">
        <v>-919</v>
      </c>
    </row>
    <row r="13" spans="2:7" ht="15">
      <c r="B13">
        <v>10</v>
      </c>
      <c r="C13">
        <f t="shared" si="0"/>
        <v>1</v>
      </c>
      <c r="D13">
        <v>-651</v>
      </c>
      <c r="E13">
        <v>-604</v>
      </c>
      <c r="F13">
        <v>-859</v>
      </c>
      <c r="G13">
        <v>-920</v>
      </c>
    </row>
    <row r="14" spans="2:7" ht="15">
      <c r="B14">
        <v>11</v>
      </c>
      <c r="C14">
        <f t="shared" si="0"/>
        <v>1.1</v>
      </c>
      <c r="D14">
        <v>-675</v>
      </c>
      <c r="E14">
        <v>-611</v>
      </c>
      <c r="F14">
        <v>-862</v>
      </c>
      <c r="G14">
        <v>-941</v>
      </c>
    </row>
    <row r="15" spans="2:7" ht="15">
      <c r="B15">
        <v>12</v>
      </c>
      <c r="C15">
        <f t="shared" si="0"/>
        <v>1.2</v>
      </c>
      <c r="D15">
        <v>-661</v>
      </c>
      <c r="E15">
        <v>-627</v>
      </c>
      <c r="F15">
        <v>-860</v>
      </c>
      <c r="G15">
        <v>-950</v>
      </c>
    </row>
    <row r="16" spans="2:7" ht="15">
      <c r="B16">
        <v>13</v>
      </c>
      <c r="C16">
        <f t="shared" si="0"/>
        <v>1.3</v>
      </c>
      <c r="D16">
        <v>-695</v>
      </c>
      <c r="E16">
        <v>-622</v>
      </c>
      <c r="F16">
        <v>-881</v>
      </c>
      <c r="G16">
        <v>-942</v>
      </c>
    </row>
    <row r="17" spans="2:7" ht="15">
      <c r="B17">
        <v>14</v>
      </c>
      <c r="C17">
        <f t="shared" si="0"/>
        <v>1.4</v>
      </c>
      <c r="D17">
        <v>-695</v>
      </c>
      <c r="E17">
        <v>-669</v>
      </c>
      <c r="F17">
        <v>-919</v>
      </c>
      <c r="G17">
        <v>-968</v>
      </c>
    </row>
    <row r="18" spans="2:7" ht="15">
      <c r="B18">
        <v>15</v>
      </c>
      <c r="C18">
        <f t="shared" si="0"/>
        <v>1.5</v>
      </c>
      <c r="D18">
        <v>-706</v>
      </c>
      <c r="E18">
        <v>-654</v>
      </c>
      <c r="F18">
        <v>-922</v>
      </c>
      <c r="G18">
        <v>-961</v>
      </c>
    </row>
    <row r="19" spans="2:7" ht="15">
      <c r="B19">
        <v>16</v>
      </c>
      <c r="C19">
        <f t="shared" si="0"/>
        <v>1.6</v>
      </c>
      <c r="D19">
        <v>-740</v>
      </c>
      <c r="E19">
        <v>-648</v>
      </c>
      <c r="F19">
        <v>-963</v>
      </c>
      <c r="G19">
        <v>-969</v>
      </c>
    </row>
    <row r="20" spans="2:7" ht="15">
      <c r="B20">
        <v>17</v>
      </c>
      <c r="C20">
        <f t="shared" si="0"/>
        <v>1.7</v>
      </c>
      <c r="D20">
        <v>-710</v>
      </c>
      <c r="E20">
        <v>-676</v>
      </c>
      <c r="F20">
        <v>-948</v>
      </c>
      <c r="G20">
        <v>-964</v>
      </c>
    </row>
    <row r="21" spans="2:7" ht="15">
      <c r="B21">
        <v>18</v>
      </c>
      <c r="C21">
        <f t="shared" si="0"/>
        <v>1.8</v>
      </c>
      <c r="D21">
        <v>-737</v>
      </c>
      <c r="E21">
        <v>-663</v>
      </c>
      <c r="F21">
        <v>-956</v>
      </c>
      <c r="G21">
        <v>-955</v>
      </c>
    </row>
    <row r="22" spans="2:7" ht="15">
      <c r="B22">
        <v>19</v>
      </c>
      <c r="C22">
        <f t="shared" si="0"/>
        <v>1.9</v>
      </c>
      <c r="D22">
        <v>-723</v>
      </c>
      <c r="E22">
        <v>-681</v>
      </c>
      <c r="F22">
        <v>-959</v>
      </c>
      <c r="G22">
        <v>-993</v>
      </c>
    </row>
    <row r="23" spans="2:7" ht="15">
      <c r="B23">
        <v>20</v>
      </c>
      <c r="C23">
        <f t="shared" si="0"/>
        <v>2</v>
      </c>
      <c r="D23">
        <v>-759</v>
      </c>
      <c r="E23">
        <v>-677</v>
      </c>
      <c r="F23">
        <v>-964</v>
      </c>
      <c r="G23">
        <v>-986</v>
      </c>
    </row>
    <row r="24" spans="2:7" ht="15">
      <c r="B24">
        <v>21</v>
      </c>
      <c r="C24">
        <f t="shared" si="0"/>
        <v>2.1</v>
      </c>
      <c r="D24">
        <v>-768</v>
      </c>
      <c r="E24">
        <v>-650</v>
      </c>
      <c r="F24">
        <v>-967</v>
      </c>
      <c r="G24">
        <v>-964</v>
      </c>
    </row>
    <row r="25" spans="2:7" ht="15">
      <c r="B25">
        <v>22</v>
      </c>
      <c r="C25">
        <f t="shared" si="0"/>
        <v>2.2</v>
      </c>
      <c r="D25">
        <v>-769</v>
      </c>
      <c r="E25">
        <v>-700</v>
      </c>
      <c r="F25">
        <v>-977</v>
      </c>
      <c r="G25">
        <v>-967</v>
      </c>
    </row>
    <row r="26" spans="2:7" ht="15">
      <c r="B26">
        <v>23</v>
      </c>
      <c r="C26">
        <f t="shared" si="0"/>
        <v>2.3</v>
      </c>
      <c r="D26">
        <v>-781</v>
      </c>
      <c r="E26">
        <v>-716</v>
      </c>
      <c r="F26">
        <v>-944</v>
      </c>
      <c r="G26">
        <v>-973</v>
      </c>
    </row>
    <row r="27" spans="2:7" ht="15">
      <c r="B27">
        <v>24</v>
      </c>
      <c r="C27">
        <f t="shared" si="0"/>
        <v>2.4</v>
      </c>
      <c r="D27">
        <v>-763</v>
      </c>
      <c r="E27">
        <v>-697</v>
      </c>
      <c r="F27">
        <v>-955</v>
      </c>
      <c r="G27">
        <v>-944</v>
      </c>
    </row>
    <row r="28" spans="2:7" ht="15">
      <c r="B28">
        <v>25</v>
      </c>
      <c r="C28">
        <f t="shared" si="0"/>
        <v>2.5</v>
      </c>
      <c r="D28">
        <v>-763</v>
      </c>
      <c r="E28">
        <v>-699</v>
      </c>
      <c r="F28">
        <v>-986</v>
      </c>
      <c r="G28">
        <v>-977</v>
      </c>
    </row>
    <row r="29" spans="2:7" ht="15">
      <c r="B29">
        <v>26</v>
      </c>
      <c r="C29">
        <f t="shared" si="0"/>
        <v>2.6</v>
      </c>
      <c r="D29">
        <v>-757</v>
      </c>
      <c r="E29">
        <v>-721</v>
      </c>
      <c r="F29">
        <v>-981</v>
      </c>
      <c r="G29">
        <v>-972</v>
      </c>
    </row>
    <row r="30" spans="2:7" ht="15">
      <c r="B30">
        <v>27</v>
      </c>
      <c r="C30">
        <f t="shared" si="0"/>
        <v>2.7</v>
      </c>
      <c r="D30">
        <v>-768</v>
      </c>
      <c r="E30">
        <v>-722</v>
      </c>
      <c r="F30">
        <v>-984</v>
      </c>
      <c r="G30">
        <v>-978</v>
      </c>
    </row>
    <row r="31" spans="2:7" ht="15">
      <c r="B31">
        <v>28</v>
      </c>
      <c r="C31">
        <f t="shared" si="0"/>
        <v>2.8</v>
      </c>
      <c r="D31">
        <v>-773</v>
      </c>
      <c r="E31">
        <v>-729</v>
      </c>
      <c r="F31">
        <v>-963</v>
      </c>
      <c r="G31">
        <v>-1004</v>
      </c>
    </row>
    <row r="32" spans="2:7" ht="15">
      <c r="B32">
        <v>29</v>
      </c>
      <c r="C32">
        <f t="shared" si="0"/>
        <v>2.9</v>
      </c>
      <c r="D32">
        <v>-771</v>
      </c>
      <c r="E32">
        <v>-700</v>
      </c>
      <c r="F32">
        <v>-979</v>
      </c>
      <c r="G32">
        <v>-995</v>
      </c>
    </row>
    <row r="33" spans="2:7" ht="15">
      <c r="B33">
        <v>30</v>
      </c>
      <c r="C33">
        <f t="shared" si="0"/>
        <v>3</v>
      </c>
      <c r="D33">
        <v>-802</v>
      </c>
      <c r="E33">
        <v>-718</v>
      </c>
      <c r="F33">
        <v>-974</v>
      </c>
      <c r="G33">
        <v>-987</v>
      </c>
    </row>
    <row r="34" spans="2:4" ht="15">
      <c r="B34">
        <v>31</v>
      </c>
      <c r="C34">
        <f t="shared" si="0"/>
        <v>3.1</v>
      </c>
      <c r="D34">
        <v>-770</v>
      </c>
    </row>
    <row r="35" spans="2:4" ht="15">
      <c r="B35">
        <v>32</v>
      </c>
      <c r="C35">
        <f t="shared" si="0"/>
        <v>3.2</v>
      </c>
      <c r="D35">
        <v>-786</v>
      </c>
    </row>
    <row r="36" spans="2:4" ht="15">
      <c r="B36">
        <v>33</v>
      </c>
      <c r="C36">
        <f t="shared" si="0"/>
        <v>3.3</v>
      </c>
      <c r="D36">
        <v>-790</v>
      </c>
    </row>
    <row r="37" spans="2:4" ht="15">
      <c r="B37">
        <v>34</v>
      </c>
      <c r="C37">
        <f t="shared" si="0"/>
        <v>3.4</v>
      </c>
      <c r="D37">
        <v>-784</v>
      </c>
    </row>
    <row r="38" spans="2:4" ht="15">
      <c r="B38">
        <v>35</v>
      </c>
      <c r="C38">
        <f t="shared" si="0"/>
        <v>3.5</v>
      </c>
      <c r="D38">
        <v>-796</v>
      </c>
    </row>
    <row r="39" spans="2:4" ht="15">
      <c r="B39">
        <v>36</v>
      </c>
      <c r="C39">
        <f t="shared" si="0"/>
        <v>3.6</v>
      </c>
      <c r="D39">
        <v>-804</v>
      </c>
    </row>
    <row r="40" spans="2:4" ht="15">
      <c r="B40">
        <v>37</v>
      </c>
      <c r="C40">
        <f t="shared" si="0"/>
        <v>3.7</v>
      </c>
      <c r="D40">
        <v>-785</v>
      </c>
    </row>
    <row r="41" spans="2:4" ht="15">
      <c r="B41">
        <v>38</v>
      </c>
      <c r="C41">
        <f t="shared" si="0"/>
        <v>3.8</v>
      </c>
      <c r="D41">
        <v>-776</v>
      </c>
    </row>
    <row r="42" spans="2:4" ht="15">
      <c r="B42">
        <v>39</v>
      </c>
      <c r="C42">
        <f t="shared" si="0"/>
        <v>3.9</v>
      </c>
      <c r="D42">
        <v>-781</v>
      </c>
    </row>
    <row r="43" spans="2:4" ht="15">
      <c r="B43">
        <v>40</v>
      </c>
      <c r="C43">
        <f t="shared" si="0"/>
        <v>4</v>
      </c>
      <c r="D43">
        <v>-786</v>
      </c>
    </row>
    <row r="44" spans="2:4" ht="15">
      <c r="B44">
        <v>41</v>
      </c>
      <c r="C44">
        <f t="shared" si="0"/>
        <v>4.1</v>
      </c>
      <c r="D44">
        <v>-780</v>
      </c>
    </row>
    <row r="45" spans="2:4" ht="15">
      <c r="B45">
        <v>42</v>
      </c>
      <c r="C45">
        <f t="shared" si="0"/>
        <v>4.2</v>
      </c>
      <c r="D45">
        <v>-773</v>
      </c>
    </row>
    <row r="46" spans="2:4" ht="15">
      <c r="B46">
        <v>43</v>
      </c>
      <c r="C46">
        <f t="shared" si="0"/>
        <v>4.3</v>
      </c>
      <c r="D46">
        <v>-792</v>
      </c>
    </row>
    <row r="47" spans="2:4" ht="15">
      <c r="B47">
        <v>44</v>
      </c>
      <c r="C47">
        <f t="shared" si="0"/>
        <v>4.4</v>
      </c>
      <c r="D47">
        <v>-797</v>
      </c>
    </row>
    <row r="48" spans="2:4" ht="15">
      <c r="B48">
        <v>45</v>
      </c>
      <c r="C48">
        <f t="shared" si="0"/>
        <v>4.5</v>
      </c>
      <c r="D48">
        <v>-783</v>
      </c>
    </row>
    <row r="49" spans="2:4" ht="15">
      <c r="B49">
        <v>46</v>
      </c>
      <c r="C49">
        <f t="shared" si="0"/>
        <v>4.6</v>
      </c>
      <c r="D49">
        <v>-790</v>
      </c>
    </row>
    <row r="50" spans="2:4" ht="15">
      <c r="B50">
        <v>47</v>
      </c>
      <c r="C50">
        <f t="shared" si="0"/>
        <v>4.7</v>
      </c>
      <c r="D50">
        <v>-775</v>
      </c>
    </row>
    <row r="51" spans="2:4" ht="15">
      <c r="B51">
        <v>48</v>
      </c>
      <c r="C51">
        <f t="shared" si="0"/>
        <v>4.8</v>
      </c>
      <c r="D51">
        <v>-793</v>
      </c>
    </row>
    <row r="52" spans="2:4" ht="15">
      <c r="B52">
        <v>49</v>
      </c>
      <c r="C52">
        <f t="shared" si="0"/>
        <v>4.9</v>
      </c>
      <c r="D52">
        <v>-809</v>
      </c>
    </row>
    <row r="53" spans="2:4" ht="15">
      <c r="B53">
        <v>50</v>
      </c>
      <c r="C53">
        <f t="shared" si="0"/>
        <v>5</v>
      </c>
      <c r="D53">
        <v>-770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C2" sqref="C2:D33"/>
    </sheetView>
  </sheetViews>
  <sheetFormatPr defaultColWidth="9.140625" defaultRowHeight="15"/>
  <cols>
    <col min="4" max="4" width="12.28125" style="0" customWidth="1"/>
  </cols>
  <sheetData>
    <row r="2" spans="2:4" ht="15">
      <c r="B2" t="s">
        <v>1</v>
      </c>
      <c r="C2" t="s">
        <v>9</v>
      </c>
      <c r="D2" t="s">
        <v>56</v>
      </c>
    </row>
    <row r="3" spans="2:4" ht="15">
      <c r="B3">
        <v>0</v>
      </c>
      <c r="C3">
        <f>B3/10</f>
        <v>0</v>
      </c>
      <c r="D3">
        <v>0</v>
      </c>
    </row>
    <row r="4" spans="2:4" ht="15">
      <c r="B4">
        <v>1</v>
      </c>
      <c r="C4">
        <f aca="true" t="shared" si="0" ref="C4:C33">B4/10</f>
        <v>0.1</v>
      </c>
      <c r="D4">
        <v>22</v>
      </c>
    </row>
    <row r="5" spans="2:4" ht="15">
      <c r="B5">
        <v>2</v>
      </c>
      <c r="C5">
        <f t="shared" si="0"/>
        <v>0.2</v>
      </c>
      <c r="D5">
        <v>30</v>
      </c>
    </row>
    <row r="6" spans="2:4" ht="15">
      <c r="B6">
        <v>3</v>
      </c>
      <c r="C6">
        <f t="shared" si="0"/>
        <v>0.3</v>
      </c>
      <c r="D6">
        <v>36</v>
      </c>
    </row>
    <row r="7" spans="2:4" ht="15">
      <c r="B7">
        <v>4</v>
      </c>
      <c r="C7">
        <f t="shared" si="0"/>
        <v>0.4</v>
      </c>
      <c r="D7">
        <v>38</v>
      </c>
    </row>
    <row r="8" spans="2:4" ht="15">
      <c r="B8">
        <v>5</v>
      </c>
      <c r="C8">
        <f t="shared" si="0"/>
        <v>0.5</v>
      </c>
      <c r="D8">
        <v>30</v>
      </c>
    </row>
    <row r="9" spans="2:4" ht="15">
      <c r="B9">
        <v>6</v>
      </c>
      <c r="C9">
        <f t="shared" si="0"/>
        <v>0.6</v>
      </c>
      <c r="D9">
        <v>37</v>
      </c>
    </row>
    <row r="10" spans="2:4" ht="15">
      <c r="B10">
        <v>7</v>
      </c>
      <c r="C10">
        <f t="shared" si="0"/>
        <v>0.7</v>
      </c>
      <c r="D10">
        <v>40</v>
      </c>
    </row>
    <row r="11" spans="2:4" ht="15">
      <c r="B11">
        <v>8</v>
      </c>
      <c r="C11">
        <f t="shared" si="0"/>
        <v>0.8</v>
      </c>
      <c r="D11">
        <v>45</v>
      </c>
    </row>
    <row r="12" spans="2:4" ht="15">
      <c r="B12">
        <v>9</v>
      </c>
      <c r="C12">
        <f t="shared" si="0"/>
        <v>0.9</v>
      </c>
      <c r="D12">
        <v>48</v>
      </c>
    </row>
    <row r="13" spans="2:4" ht="15">
      <c r="B13">
        <v>10</v>
      </c>
      <c r="C13">
        <f t="shared" si="0"/>
        <v>1</v>
      </c>
      <c r="D13">
        <v>51</v>
      </c>
    </row>
    <row r="14" spans="2:4" ht="15">
      <c r="B14">
        <v>11</v>
      </c>
      <c r="C14">
        <f t="shared" si="0"/>
        <v>1.1</v>
      </c>
      <c r="D14">
        <v>55</v>
      </c>
    </row>
    <row r="15" spans="2:4" ht="15">
      <c r="B15">
        <v>12</v>
      </c>
      <c r="C15">
        <f t="shared" si="0"/>
        <v>1.2</v>
      </c>
      <c r="D15">
        <v>47</v>
      </c>
    </row>
    <row r="16" spans="2:4" ht="15">
      <c r="B16">
        <v>13</v>
      </c>
      <c r="C16">
        <f t="shared" si="0"/>
        <v>1.3</v>
      </c>
      <c r="D16">
        <v>46</v>
      </c>
    </row>
    <row r="17" spans="2:4" ht="15">
      <c r="B17">
        <v>14</v>
      </c>
      <c r="C17">
        <f t="shared" si="0"/>
        <v>1.4</v>
      </c>
      <c r="D17">
        <v>50</v>
      </c>
    </row>
    <row r="18" spans="2:4" ht="15">
      <c r="B18">
        <v>15</v>
      </c>
      <c r="C18">
        <f t="shared" si="0"/>
        <v>1.5</v>
      </c>
      <c r="D18">
        <v>50</v>
      </c>
    </row>
    <row r="19" spans="2:4" ht="15">
      <c r="B19">
        <v>16</v>
      </c>
      <c r="C19">
        <f t="shared" si="0"/>
        <v>1.6</v>
      </c>
      <c r="D19">
        <v>56</v>
      </c>
    </row>
    <row r="20" spans="2:4" ht="15">
      <c r="B20">
        <v>17</v>
      </c>
      <c r="C20">
        <f t="shared" si="0"/>
        <v>1.7</v>
      </c>
      <c r="D20">
        <v>59</v>
      </c>
    </row>
    <row r="21" spans="2:4" ht="15">
      <c r="B21">
        <v>18</v>
      </c>
      <c r="C21">
        <f t="shared" si="0"/>
        <v>1.8</v>
      </c>
      <c r="D21">
        <v>63</v>
      </c>
    </row>
    <row r="22" spans="2:4" ht="15">
      <c r="B22">
        <v>19</v>
      </c>
      <c r="C22">
        <f t="shared" si="0"/>
        <v>1.9</v>
      </c>
      <c r="D22">
        <v>54</v>
      </c>
    </row>
    <row r="23" spans="2:4" ht="15">
      <c r="B23">
        <v>20</v>
      </c>
      <c r="C23">
        <f t="shared" si="0"/>
        <v>2</v>
      </c>
      <c r="D23">
        <v>57</v>
      </c>
    </row>
    <row r="24" spans="2:4" ht="15">
      <c r="B24">
        <v>21</v>
      </c>
      <c r="C24">
        <f t="shared" si="0"/>
        <v>2.1</v>
      </c>
      <c r="D24">
        <v>53</v>
      </c>
    </row>
    <row r="25" spans="2:4" ht="15">
      <c r="B25">
        <v>22</v>
      </c>
      <c r="C25">
        <f t="shared" si="0"/>
        <v>2.2</v>
      </c>
      <c r="D25">
        <v>59</v>
      </c>
    </row>
    <row r="26" spans="2:4" ht="15">
      <c r="B26">
        <v>23</v>
      </c>
      <c r="C26">
        <f t="shared" si="0"/>
        <v>2.3</v>
      </c>
      <c r="D26">
        <v>58</v>
      </c>
    </row>
    <row r="27" spans="2:4" ht="15">
      <c r="B27">
        <v>24</v>
      </c>
      <c r="C27">
        <f t="shared" si="0"/>
        <v>2.4</v>
      </c>
      <c r="D27">
        <v>63</v>
      </c>
    </row>
    <row r="28" spans="2:4" ht="15">
      <c r="B28">
        <v>25</v>
      </c>
      <c r="C28">
        <f t="shared" si="0"/>
        <v>2.5</v>
      </c>
      <c r="D28">
        <v>60</v>
      </c>
    </row>
    <row r="29" spans="2:4" ht="15">
      <c r="B29">
        <v>26</v>
      </c>
      <c r="C29">
        <f t="shared" si="0"/>
        <v>2.6</v>
      </c>
      <c r="D29">
        <v>64</v>
      </c>
    </row>
    <row r="30" spans="2:4" ht="15">
      <c r="B30">
        <v>27</v>
      </c>
      <c r="C30">
        <f t="shared" si="0"/>
        <v>2.7</v>
      </c>
      <c r="D30">
        <v>66</v>
      </c>
    </row>
    <row r="31" spans="2:4" ht="15">
      <c r="B31">
        <v>28</v>
      </c>
      <c r="C31">
        <f t="shared" si="0"/>
        <v>2.8</v>
      </c>
      <c r="D31">
        <v>65</v>
      </c>
    </row>
    <row r="32" spans="2:4" ht="15">
      <c r="B32">
        <v>29</v>
      </c>
      <c r="C32">
        <f t="shared" si="0"/>
        <v>2.9</v>
      </c>
      <c r="D32">
        <v>65</v>
      </c>
    </row>
    <row r="33" spans="2:4" ht="15">
      <c r="B33">
        <v>30</v>
      </c>
      <c r="C33">
        <f t="shared" si="0"/>
        <v>3</v>
      </c>
      <c r="D33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ylmiao</dc:creator>
  <cp:keywords/>
  <dc:description/>
  <cp:lastModifiedBy>pjp00</cp:lastModifiedBy>
  <cp:lastPrinted>2009-12-04T14:35:17Z</cp:lastPrinted>
  <dcterms:created xsi:type="dcterms:W3CDTF">2009-03-05T19:05:50Z</dcterms:created>
  <dcterms:modified xsi:type="dcterms:W3CDTF">2010-07-14T20:24:30Z</dcterms:modified>
  <cp:category/>
  <cp:version/>
  <cp:contentType/>
  <cp:contentStatus/>
</cp:coreProperties>
</file>