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ZZZZZZ_Final Significant Protei" sheetId="1" r:id="rId1"/>
  </sheets>
  <definedNames/>
  <calcPr fullCalcOnLoad="1"/>
</workbook>
</file>

<file path=xl/sharedStrings.xml><?xml version="1.0" encoding="utf-8"?>
<sst xmlns="http://schemas.openxmlformats.org/spreadsheetml/2006/main" count="507" uniqueCount="456">
  <si>
    <t>GENE_SYMBOL</t>
  </si>
  <si>
    <t>Description</t>
  </si>
  <si>
    <t>IPI:IPI00001611.1</t>
  </si>
  <si>
    <t>IGF2</t>
  </si>
  <si>
    <t>Isoform 1 of Insulin-like growth factor II precursor</t>
  </si>
  <si>
    <t>IPI:IPI00003269.1</t>
  </si>
  <si>
    <t>DKFZp686D0972</t>
  </si>
  <si>
    <t>hypothetical protein LOC345651</t>
  </si>
  <si>
    <t>IPI:IPI00003351.2</t>
  </si>
  <si>
    <t>ECM1</t>
  </si>
  <si>
    <t>Extracellular matrix protein 1 precursor</t>
  </si>
  <si>
    <t>IPI:IPI00003362.2</t>
  </si>
  <si>
    <t>HSPA5</t>
  </si>
  <si>
    <t>HSPA5 protein</t>
  </si>
  <si>
    <t>IPI:IPI00003590.2</t>
  </si>
  <si>
    <t>QSOX1</t>
  </si>
  <si>
    <t>Isoform 1 of Sulfhydryl oxidase 1 precursor</t>
  </si>
  <si>
    <t>IPI:IPI00003947.1</t>
  </si>
  <si>
    <t>-</t>
  </si>
  <si>
    <t>Ig lambda chain V-II region BUR</t>
  </si>
  <si>
    <t>IPI:IPI00004373.1</t>
  </si>
  <si>
    <t>MBL2</t>
  </si>
  <si>
    <t>Mannose-binding protein C precursor</t>
  </si>
  <si>
    <t>IPI:IPI00004457.3</t>
  </si>
  <si>
    <t>AOC3</t>
  </si>
  <si>
    <t>Membrane copper amine oxidase</t>
  </si>
  <si>
    <t>IPI:IPI00004656.2</t>
  </si>
  <si>
    <t>B2M</t>
  </si>
  <si>
    <t>Beta-2-microglobulin</t>
  </si>
  <si>
    <t>IPI:IPI00004957.1</t>
  </si>
  <si>
    <t>ANGPTL3</t>
  </si>
  <si>
    <t>Angiopoietin-related protein 3 precursor</t>
  </si>
  <si>
    <t>IPI:IPI00005981.5</t>
  </si>
  <si>
    <t>TAGLN3</t>
  </si>
  <si>
    <t>Transgelin-3</t>
  </si>
  <si>
    <t>IPI:IPI00006154.1</t>
  </si>
  <si>
    <t>CFHR2</t>
  </si>
  <si>
    <t>Isoform Long of Complement factor H-related protein 2 precursor</t>
  </si>
  <si>
    <t>IPI:IPI00008274.7</t>
  </si>
  <si>
    <t>CAP1</t>
  </si>
  <si>
    <t>Adenylyl cyclase-associated protein 1</t>
  </si>
  <si>
    <t>IPI:IPI00009028.1</t>
  </si>
  <si>
    <t>CLEC3B</t>
  </si>
  <si>
    <t>Tetranectin precursor</t>
  </si>
  <si>
    <t>IPI:IPI00009865.2</t>
  </si>
  <si>
    <t>KRT10</t>
  </si>
  <si>
    <t>IPI:IPI00011252.1</t>
  </si>
  <si>
    <t>C8A</t>
  </si>
  <si>
    <t>Complement component C8 alpha chain precursor</t>
  </si>
  <si>
    <t>IPI:IPI00011261.2</t>
  </si>
  <si>
    <t>C8G</t>
  </si>
  <si>
    <t>Complement component C8 gamma chain precursor</t>
  </si>
  <si>
    <t>IPI:IPI00011283.2</t>
  </si>
  <si>
    <t>COL11A2</t>
  </si>
  <si>
    <t>Isoform 1 of Collagen alpha-2(XI) chain precursor</t>
  </si>
  <si>
    <t>IPI:IPI00012792.1</t>
  </si>
  <si>
    <t>CDH5</t>
  </si>
  <si>
    <t>Cadherin-5 precursor</t>
  </si>
  <si>
    <t>IPI:IPI00013890.2</t>
  </si>
  <si>
    <t>SFN</t>
  </si>
  <si>
    <t>Isoform 1 of 14-3-3 protein sigma</t>
  </si>
  <si>
    <t>IPI:IPI00014048.1</t>
  </si>
  <si>
    <t>RNASE1</t>
  </si>
  <si>
    <t>Ribonuclease pancreatic precursor</t>
  </si>
  <si>
    <t>IPI:IPI00014572.1</t>
  </si>
  <si>
    <t>SPARC</t>
  </si>
  <si>
    <t>SPARC precursor</t>
  </si>
  <si>
    <t>IPI:IPI00015102.2</t>
  </si>
  <si>
    <t>ALCAM</t>
  </si>
  <si>
    <t>Isoform 1 of CD166 antigen precursor</t>
  </si>
  <si>
    <t>IPI:IPI00016801.1</t>
  </si>
  <si>
    <t>GLUD1</t>
  </si>
  <si>
    <t>Glutamate dehydrogenase 1</t>
  </si>
  <si>
    <t xml:space="preserve"> mitochondrial precursor</t>
  </si>
  <si>
    <t>IPI:IPI00019580.1</t>
  </si>
  <si>
    <t>PLG</t>
  </si>
  <si>
    <t>Plasminogen precursor</t>
  </si>
  <si>
    <t>IPI:IPI00019581.1</t>
  </si>
  <si>
    <t>F12</t>
  </si>
  <si>
    <t>Coagulation factor XII precursor</t>
  </si>
  <si>
    <t>IPI:IPI00019943.1</t>
  </si>
  <si>
    <t>AFM</t>
  </si>
  <si>
    <t>Afamin precursor</t>
  </si>
  <si>
    <t>IPI:IPI00020996.3</t>
  </si>
  <si>
    <t>IGFALS</t>
  </si>
  <si>
    <t>Insulin-like growth factor-binding protein complex acid labile chain precursor</t>
  </si>
  <si>
    <t>IPI:IPI00021727.1</t>
  </si>
  <si>
    <t>C4BPA</t>
  </si>
  <si>
    <t>C4b-binding protein alpha chain precursor</t>
  </si>
  <si>
    <t>IPI:IPI00021891.5</t>
  </si>
  <si>
    <t>FGG</t>
  </si>
  <si>
    <t>Isoform Gamma-B of Fibrinogen gamma chain precursor</t>
  </si>
  <si>
    <t>IPI:IPI00022229.1</t>
  </si>
  <si>
    <t>APOB</t>
  </si>
  <si>
    <t>Apolipoprotein B-100 precursor</t>
  </si>
  <si>
    <t>IPI:IPI00022331.1</t>
  </si>
  <si>
    <t>LCAT</t>
  </si>
  <si>
    <t>Phosphatidylcholine-sterol acyltransferase precursor</t>
  </si>
  <si>
    <t>IPI:IPI00022371.1</t>
  </si>
  <si>
    <t>HRG</t>
  </si>
  <si>
    <t>Histidine-rich glycoprotein precursor</t>
  </si>
  <si>
    <t>IPI:IPI00022395.1</t>
  </si>
  <si>
    <t>C9</t>
  </si>
  <si>
    <t>Complement component C9 precursor</t>
  </si>
  <si>
    <t>IPI:IPI00022420.3</t>
  </si>
  <si>
    <t>RBP4</t>
  </si>
  <si>
    <t>Plasma retinol-binding protein precursor</t>
  </si>
  <si>
    <t>IPI:IPI00022429.3</t>
  </si>
  <si>
    <t>ORM1</t>
  </si>
  <si>
    <t>Alpha-1-acid glycoprotein 1 precursor</t>
  </si>
  <si>
    <t>IPI:IPI00022431.1</t>
  </si>
  <si>
    <t>AHSG</t>
  </si>
  <si>
    <t>Alpha-2-HS-glycoprotein precursor</t>
  </si>
  <si>
    <t>IPI:IPI00022432.1</t>
  </si>
  <si>
    <t>TTR</t>
  </si>
  <si>
    <t>Transthyretin precursor</t>
  </si>
  <si>
    <t>IPI:IPI00022445.1</t>
  </si>
  <si>
    <t>PPBP</t>
  </si>
  <si>
    <t>Platelet basic protein precursor</t>
  </si>
  <si>
    <t>IPI:IPI00022488.1</t>
  </si>
  <si>
    <t>HPX</t>
  </si>
  <si>
    <t>Hemopexin precursor</t>
  </si>
  <si>
    <t>IPI:IPI00022822.5</t>
  </si>
  <si>
    <t>COL18A1</t>
  </si>
  <si>
    <t>Isoform 2 of Collagen alpha-1(XVIII) chain precursor</t>
  </si>
  <si>
    <t>IPI:IPI00022895.7</t>
  </si>
  <si>
    <t>A1BG</t>
  </si>
  <si>
    <t>Alpha-1B-glycoprotein precursor</t>
  </si>
  <si>
    <t>IPI:IPI00022417.4</t>
  </si>
  <si>
    <t>LRG1</t>
  </si>
  <si>
    <t>Leucine-rich alpha-2-glycoprotein precursor</t>
  </si>
  <si>
    <t>IPI:IPI00022418.1</t>
  </si>
  <si>
    <t>FN1</t>
  </si>
  <si>
    <t>Isoform 1 of Fibronectin precursor</t>
  </si>
  <si>
    <t>IPI:IPI00024312.2</t>
  </si>
  <si>
    <t>FGD1</t>
  </si>
  <si>
    <t>FYVE</t>
  </si>
  <si>
    <t xml:space="preserve"> RhoGEF and PH domain-containing protein 1</t>
  </si>
  <si>
    <t>IPI:IPI00025854.2</t>
  </si>
  <si>
    <t>SERPINA2</t>
  </si>
  <si>
    <t>similar to Alpha-1-antitrypsin-related protein precursor</t>
  </si>
  <si>
    <t>IPI:IPI00025864.5</t>
  </si>
  <si>
    <t>BCHE</t>
  </si>
  <si>
    <t>Cholinesterase precursor</t>
  </si>
  <si>
    <t>IPI:IPI00026199.1</t>
  </si>
  <si>
    <t>GPX3</t>
  </si>
  <si>
    <t>Glutathione peroxidase 3 precursor</t>
  </si>
  <si>
    <t>IPI:IPI00026314.1</t>
  </si>
  <si>
    <t>GSN</t>
  </si>
  <si>
    <t>Isoform 1 of Gelsolin precursor</t>
  </si>
  <si>
    <t>IPI:IPI00027462.1</t>
  </si>
  <si>
    <t>S100A9</t>
  </si>
  <si>
    <t>Protein S100-A9</t>
  </si>
  <si>
    <t>IPI:IPI00027780.1</t>
  </si>
  <si>
    <t>MMP2</t>
  </si>
  <si>
    <t>72 kDa type IV collagenase precursor</t>
  </si>
  <si>
    <t>IPI:IPI00028413.8</t>
  </si>
  <si>
    <t>ITIH3</t>
  </si>
  <si>
    <t>Isoform 1 of Inter-alpha-trypsin inhibitor heavy chain H3 precursor</t>
  </si>
  <si>
    <t>IPI:IPI00029061.2</t>
  </si>
  <si>
    <t>SEPP1</t>
  </si>
  <si>
    <t>Selenoprotein P precursor</t>
  </si>
  <si>
    <t>IPI:IPI00029193.1</t>
  </si>
  <si>
    <t>HGFAC</t>
  </si>
  <si>
    <t>Hepatocyte growth factor activator precursor</t>
  </si>
  <si>
    <t>IPI:IPI00029739.5</t>
  </si>
  <si>
    <t>CFH</t>
  </si>
  <si>
    <t>Isoform 1 of Complement factor H precursor</t>
  </si>
  <si>
    <t>IPI:IPI00029863.4</t>
  </si>
  <si>
    <t>SERPINF2</t>
  </si>
  <si>
    <t>SERPINF2 protein</t>
  </si>
  <si>
    <t>IPI:IPI00032179.2</t>
  </si>
  <si>
    <t>SERPINC1</t>
  </si>
  <si>
    <t>Antithrombin III variant</t>
  </si>
  <si>
    <t>IPI:IPI00032220.3</t>
  </si>
  <si>
    <t>AGT</t>
  </si>
  <si>
    <t>Angiotensinogen precursor</t>
  </si>
  <si>
    <t>IPI:IPI00032258.4</t>
  </si>
  <si>
    <t>C4A;C4B</t>
  </si>
  <si>
    <t>Complement C4-A precursor</t>
  </si>
  <si>
    <t>IPI:IPI00032328.2</t>
  </si>
  <si>
    <t>KNG1</t>
  </si>
  <si>
    <t>Isoform HMW of Kininogen-1 precursor</t>
  </si>
  <si>
    <t>IPI:IPI00148061.3</t>
  </si>
  <si>
    <t>LDHAL6A</t>
  </si>
  <si>
    <t>L-lactate dehydrogenase A-like 6A</t>
  </si>
  <si>
    <t>IPI:IPI00163207.1</t>
  </si>
  <si>
    <t>PGLYRP2</t>
  </si>
  <si>
    <t>Isoform 1 of N-acetylmuramoyl-L-alanine amidase precursor</t>
  </si>
  <si>
    <t>IPI:IPI00171678.4</t>
  </si>
  <si>
    <t>DBH</t>
  </si>
  <si>
    <t>Dopamine beta-hydroxylase</t>
  </si>
  <si>
    <t>IPI:IPI00215983.3</t>
  </si>
  <si>
    <t>CA1</t>
  </si>
  <si>
    <t>Carbonic anhydrase 1</t>
  </si>
  <si>
    <t>IPI:IPI00218414.5</t>
  </si>
  <si>
    <t>CA2</t>
  </si>
  <si>
    <t>Carbonic anhydrase 2</t>
  </si>
  <si>
    <t>IPI:IPI00218732.3</t>
  </si>
  <si>
    <t>PON1</t>
  </si>
  <si>
    <t>Serum paraoxonase/arylesterase 1</t>
  </si>
  <si>
    <t>IPI:IPI00218803.2</t>
  </si>
  <si>
    <t>FBLN1</t>
  </si>
  <si>
    <t>Isoform B of Fibulin-1 precursor</t>
  </si>
  <si>
    <t>IPI:IPI00219018.7</t>
  </si>
  <si>
    <t>GAPDH</t>
  </si>
  <si>
    <t>Glyceraldehyde-3-phosphate dehydrogenase</t>
  </si>
  <si>
    <t>IPI:IPI00219525.10</t>
  </si>
  <si>
    <t>PGD</t>
  </si>
  <si>
    <t>6-phosphogluconate dehydrogenase</t>
  </si>
  <si>
    <t xml:space="preserve"> decarboxylating</t>
  </si>
  <si>
    <t>IPI:IPI00220642.7</t>
  </si>
  <si>
    <t>YWHAG</t>
  </si>
  <si>
    <t>14-3-3 protein gamma</t>
  </si>
  <si>
    <t>IPI:IPI00220737.1</t>
  </si>
  <si>
    <t>NCAM1</t>
  </si>
  <si>
    <t>Isoform N-CAM 120 of Neural cell adhesion molecule 1</t>
  </si>
  <si>
    <t xml:space="preserve"> 120 kDa isoform precursor</t>
  </si>
  <si>
    <t>IPI:IPI00290283.6</t>
  </si>
  <si>
    <t>MASP1</t>
  </si>
  <si>
    <t>mannan-binding lectin serine protease 1 isoform 2 precursor</t>
  </si>
  <si>
    <t>IPI:IPI00291262.3</t>
  </si>
  <si>
    <t>CLU</t>
  </si>
  <si>
    <t>Clusterin precursor</t>
  </si>
  <si>
    <t>IPI:IPI00291866.5</t>
  </si>
  <si>
    <t>SERPING1</t>
  </si>
  <si>
    <t>Plasma protease C1 inhibitor precursor</t>
  </si>
  <si>
    <t>IPI:IPI00292530.1</t>
  </si>
  <si>
    <t>ITIH1</t>
  </si>
  <si>
    <t>Inter-alpha-trypsin inhibitor heavy chain H1 precursor</t>
  </si>
  <si>
    <t>IPI:IPI00294193.4</t>
  </si>
  <si>
    <t>ITIH4</t>
  </si>
  <si>
    <t>Isoform 1 of Inter-alpha-trypsin inhibitor heavy chain H4 precursor</t>
  </si>
  <si>
    <t>IPI:IPI00294395.1</t>
  </si>
  <si>
    <t>C8B</t>
  </si>
  <si>
    <t>Complement component C8 beta chain precursor</t>
  </si>
  <si>
    <t>IPI:IPI00294713.4</t>
  </si>
  <si>
    <t>MASP2</t>
  </si>
  <si>
    <t>Isoform 1 of Mannan-binding lectin serine protease 2 precursor</t>
  </si>
  <si>
    <t>IPI:IPI00297160.4</t>
  </si>
  <si>
    <t>CD44</t>
  </si>
  <si>
    <t>Isoform 12 of CD44 antigen precursor</t>
  </si>
  <si>
    <t>IPI:IPI00298497.3</t>
  </si>
  <si>
    <t>FGB</t>
  </si>
  <si>
    <t>Fibrinogen beta chain precursor</t>
  </si>
  <si>
    <t>IPI:IPI00298828.3</t>
  </si>
  <si>
    <t>APOH</t>
  </si>
  <si>
    <t>Beta-2-glycoprotein 1 precursor</t>
  </si>
  <si>
    <t>IPI:IPI00299059.5</t>
  </si>
  <si>
    <t>CHL1</t>
  </si>
  <si>
    <t>Isoform 2 of Neural cell adhesion molecule L1-like protein precursor</t>
  </si>
  <si>
    <t>IPI:IPI00299503.2</t>
  </si>
  <si>
    <t>GPLD1</t>
  </si>
  <si>
    <t>Isoform 1 of Phosphatidylinositol-glycan-specific phospholipase D precursor</t>
  </si>
  <si>
    <t>IPI:IPI00301618.6</t>
  </si>
  <si>
    <t>SDCCAG1</t>
  </si>
  <si>
    <t>Isoform 1 of Serologically defined colon cancer antigen 1</t>
  </si>
  <si>
    <t>IPI:IPI00303963.1</t>
  </si>
  <si>
    <t>C2</t>
  </si>
  <si>
    <t>Complement C2 precursor (Fragment)</t>
  </si>
  <si>
    <t>IPI:IPI00304273.2</t>
  </si>
  <si>
    <t>APOA4</t>
  </si>
  <si>
    <t>Apolipoprotein A-IV precursor</t>
  </si>
  <si>
    <t>IPI:IPI00305461.2</t>
  </si>
  <si>
    <t>ITIH2</t>
  </si>
  <si>
    <t>Inter-alpha-trypsin inhibitor heavy chain H2 precursor</t>
  </si>
  <si>
    <t>IPI:IPI00306933.1</t>
  </si>
  <si>
    <t>MYO9B</t>
  </si>
  <si>
    <t>Isoform Short of Myosin-IXb</t>
  </si>
  <si>
    <t>IPI:IPI00410333.2</t>
  </si>
  <si>
    <t>TREML1</t>
  </si>
  <si>
    <t>Isoform 1 of Trem-like transcript 1 protein precursor</t>
  </si>
  <si>
    <t>IPI:IPI00414455.2</t>
  </si>
  <si>
    <t>CARD11</t>
  </si>
  <si>
    <t>caspase recruitment domain family</t>
  </si>
  <si>
    <t xml:space="preserve"> member 11</t>
  </si>
  <si>
    <t>IPI:IPI00418163.3</t>
  </si>
  <si>
    <t>C4B</t>
  </si>
  <si>
    <t>C4B1</t>
  </si>
  <si>
    <t>IPI:IPI00419585.9</t>
  </si>
  <si>
    <t>PPIA;LOC654188;PPIAL3</t>
  </si>
  <si>
    <t>Peptidyl-prolyl cis-trans isomerase A</t>
  </si>
  <si>
    <t>IPI:IPI00426060.3</t>
  </si>
  <si>
    <t>IGHV3OR16-13;IGHA1</t>
  </si>
  <si>
    <t>Putative uncharacterized protein DKFZp686J11235 (Fragment)</t>
  </si>
  <si>
    <t>IPI:IPI00432525.4</t>
  </si>
  <si>
    <t>SIGLEC14</t>
  </si>
  <si>
    <t>Sialic acid-binding Ig-like lectin 14 precursor</t>
  </si>
  <si>
    <t>IPI:IPI00440577.3</t>
  </si>
  <si>
    <t>IGKV2-24</t>
  </si>
  <si>
    <t>IGKV2-24 protein</t>
  </si>
  <si>
    <t>IPI:IPI00465248.5</t>
  </si>
  <si>
    <t>ENO1</t>
  </si>
  <si>
    <t>Isoform alpha-enolase of Alpha-enolase</t>
  </si>
  <si>
    <t>IPI:IPI00465439.5</t>
  </si>
  <si>
    <t>ALDOA</t>
  </si>
  <si>
    <t>Fructose-bisphosphate aldolase A</t>
  </si>
  <si>
    <t>IPI:IPI00477597.1</t>
  </si>
  <si>
    <t>HPR</t>
  </si>
  <si>
    <t>Isoform 1 of Haptoglobin-related protein precursor</t>
  </si>
  <si>
    <t>IPI:IPI00478003.1</t>
  </si>
  <si>
    <t>A2M</t>
  </si>
  <si>
    <t>Alpha-2-macroglobulin precursor</t>
  </si>
  <si>
    <t>IPI:IPI00514159.1</t>
  </si>
  <si>
    <t>Inter-alpha (Globulin) inhibitor H2</t>
  </si>
  <si>
    <t>IPI:IPI00550991.3</t>
  </si>
  <si>
    <t>SERPINA3</t>
  </si>
  <si>
    <t>Alpha-1-antichymotrypsin precursor</t>
  </si>
  <si>
    <t>IPI:IPI00555812.4</t>
  </si>
  <si>
    <t>GC</t>
  </si>
  <si>
    <t>Vitamin D-binding protein precursor</t>
  </si>
  <si>
    <t>IPI:IPI00641737.1</t>
  </si>
  <si>
    <t>HP</t>
  </si>
  <si>
    <t>Haptoglobin precursor</t>
  </si>
  <si>
    <t>IPI:IPI00654888.4</t>
  </si>
  <si>
    <t>KLKB1</t>
  </si>
  <si>
    <t>Plasma kallikrein precursor</t>
  </si>
  <si>
    <t>IPI:IPI00743766.2</t>
  </si>
  <si>
    <t>FETUB</t>
  </si>
  <si>
    <t>Fetuin-B precursor</t>
  </si>
  <si>
    <t>IPI:IPI00783987.2</t>
  </si>
  <si>
    <t>C3</t>
  </si>
  <si>
    <t>Complement C3 precursor (Fragment)</t>
  </si>
  <si>
    <t>IPI:IPI00788824.2</t>
  </si>
  <si>
    <t>IGLV1-44</t>
  </si>
  <si>
    <t>Light chain Fab</t>
  </si>
  <si>
    <t>IPI:IPI00847179.1</t>
  </si>
  <si>
    <t>apolipoprotein A-IV precursor</t>
  </si>
  <si>
    <t>Control_Mean</t>
  </si>
  <si>
    <t>Control std.dev</t>
  </si>
  <si>
    <t>Burn_t1_mean</t>
  </si>
  <si>
    <t>Burn_t1_std.dev</t>
  </si>
  <si>
    <t>Burn_t2_mean</t>
  </si>
  <si>
    <t>Burn_t2_std.dev</t>
  </si>
  <si>
    <t>BurnT1/control</t>
  </si>
  <si>
    <t>BurnT2/Control</t>
  </si>
  <si>
    <t>IgL</t>
  </si>
  <si>
    <t>Novel, potential for ovarian 18094419, vitamin E binding 15952736</t>
  </si>
  <si>
    <t>small change</t>
  </si>
  <si>
    <t>Postive acute phase (depleted)</t>
  </si>
  <si>
    <t>inflammatory disorder</t>
  </si>
  <si>
    <t>Transport of cholesterol, no disease info</t>
  </si>
  <si>
    <t>cell adhesion, colon cancer</t>
  </si>
  <si>
    <t>Immune response</t>
  </si>
  <si>
    <t>Novel, but small changes</t>
  </si>
  <si>
    <t>Adhesion of leukocyte</t>
  </si>
  <si>
    <t>cell movement</t>
  </si>
  <si>
    <t>Affecting burn injury</t>
  </si>
  <si>
    <t>down regulationAssociation with Sepsis, 17428476</t>
  </si>
  <si>
    <t xml:space="preserve">negative acute phase </t>
  </si>
  <si>
    <t xml:space="preserve">Negative acute phase </t>
  </si>
  <si>
    <t xml:space="preserve">acute phase </t>
  </si>
  <si>
    <t>postive acute phase</t>
  </si>
  <si>
    <t xml:space="preserve">positive acute phase </t>
  </si>
  <si>
    <t>Immune response, upregulated by LPS</t>
  </si>
  <si>
    <t>NOVEL</t>
  </si>
  <si>
    <t>complement system</t>
  </si>
  <si>
    <t>Immune response, T-cell response proteins</t>
  </si>
  <si>
    <t>Novel</t>
  </si>
  <si>
    <t>complement system, Inflammatory disease</t>
  </si>
  <si>
    <t>Unknown</t>
  </si>
  <si>
    <t xml:space="preserve">immune response </t>
  </si>
  <si>
    <t>actin, beta like-2</t>
  </si>
  <si>
    <t>inflammatory disorder, upregulation by LPS, 11943771, 16478828</t>
  </si>
  <si>
    <t>Coagulation system</t>
  </si>
  <si>
    <t>novel</t>
  </si>
  <si>
    <t>no change</t>
  </si>
  <si>
    <t>immune respone</t>
  </si>
  <si>
    <t>acute phase, small change</t>
  </si>
  <si>
    <t>LPS</t>
  </si>
  <si>
    <t>immune response</t>
  </si>
  <si>
    <t>positive acute phase protein, Association with Sepsis, 17428476</t>
  </si>
  <si>
    <t>postive acute phase protein, down-regulates inflammation</t>
  </si>
  <si>
    <t>postive acute phase, coagulation factor</t>
  </si>
  <si>
    <t xml:space="preserve">positive acute phase, coagulation factor </t>
  </si>
  <si>
    <t>IPI:IPI00023014.1</t>
  </si>
  <si>
    <t>VWF</t>
  </si>
  <si>
    <t>Positive acute phase, coagulation factor, Association with Sepsis, 17428476</t>
  </si>
  <si>
    <t>IPI:IPI00022389.1</t>
  </si>
  <si>
    <t>CRP</t>
  </si>
  <si>
    <t>positive acute phase</t>
  </si>
  <si>
    <t>Novel? Lung cancer marker, 18823584</t>
  </si>
  <si>
    <t>Keratin,  type I cytoskeletal 10</t>
  </si>
  <si>
    <t xml:space="preserve">Novel? </t>
  </si>
  <si>
    <t xml:space="preserve">Novel Gene 18351441 </t>
  </si>
  <si>
    <t>Complement system, positive</t>
  </si>
  <si>
    <t>Inflammatory marker, up?</t>
  </si>
  <si>
    <t>novel?</t>
  </si>
  <si>
    <t>downreg, myocardial infarction, 9974415</t>
  </si>
  <si>
    <t>novel, unstudied, maybe wrong ID</t>
  </si>
  <si>
    <t>cancer marker, signaling</t>
  </si>
  <si>
    <t>Ig like lectin, unknown</t>
  </si>
  <si>
    <t>novel protein</t>
  </si>
  <si>
    <t>activated by platelet activation</t>
  </si>
  <si>
    <t>IPI:IPI00018136.1</t>
  </si>
  <si>
    <t>VCAM1</t>
  </si>
  <si>
    <t>Description for table columns</t>
  </si>
  <si>
    <t>Protein-group ID</t>
  </si>
  <si>
    <t>ID assigned by protein prophet</t>
  </si>
  <si>
    <t>Protein</t>
  </si>
  <si>
    <t>Protein Description</t>
  </si>
  <si>
    <t>Gene</t>
  </si>
  <si>
    <t>Gene symbol</t>
  </si>
  <si>
    <t>Unique peptides</t>
  </si>
  <si>
    <t>The total number of unique peptides identified for a given protein</t>
  </si>
  <si>
    <t>P-value and Q-value</t>
  </si>
  <si>
    <t xml:space="preserve">Significant values resulting from ANOVA test between control and burn conditions at two different time-points. </t>
  </si>
  <si>
    <t>All data were relative abundance ratios against the common reference as described in Figure 4</t>
  </si>
  <si>
    <t xml:space="preserve">Protein </t>
  </si>
  <si>
    <t>IPI (International Protein Index) from Feburary 2008, V3.39</t>
  </si>
  <si>
    <t>Possible Functions</t>
  </si>
  <si>
    <t>P-value</t>
  </si>
  <si>
    <t>Q-value</t>
  </si>
  <si>
    <t>Burn_P1_T1</t>
  </si>
  <si>
    <t>Burn_P2_T1</t>
  </si>
  <si>
    <t>Burn_P3_T1</t>
  </si>
  <si>
    <t>Burn_P4_T1</t>
  </si>
  <si>
    <t>Burn_P5_T1</t>
  </si>
  <si>
    <t>Burn_P6_T1</t>
  </si>
  <si>
    <t>Burn_P7_T1</t>
  </si>
  <si>
    <t>Burn_P8_T1</t>
  </si>
  <si>
    <t>Burn_P9_T1</t>
  </si>
  <si>
    <t>Burn_P10_T1</t>
  </si>
  <si>
    <t>Burn_P11_T1</t>
  </si>
  <si>
    <t>Burn_P12_T1</t>
  </si>
  <si>
    <t>Burn_P13_T1</t>
  </si>
  <si>
    <t>Burn_P14_T1</t>
  </si>
  <si>
    <t>Burn_P15_T1</t>
  </si>
  <si>
    <t>Burn_P1_T2</t>
  </si>
  <si>
    <t>Burn_P2_T2</t>
  </si>
  <si>
    <t>Burn_P3_T2</t>
  </si>
  <si>
    <t>Burn_P4_T2</t>
  </si>
  <si>
    <t>Burn_P5_T2</t>
  </si>
  <si>
    <t>Burn_P6_T2</t>
  </si>
  <si>
    <t>Burn_P7_T2</t>
  </si>
  <si>
    <t>Burn_P8_T2</t>
  </si>
  <si>
    <t>Burn_P9_T2</t>
  </si>
  <si>
    <t>Burn_P10_T2</t>
  </si>
  <si>
    <t>Burn_P11_T2</t>
  </si>
  <si>
    <t>Burn_P12_T2</t>
  </si>
  <si>
    <t>Burn_P13_T2</t>
  </si>
  <si>
    <t>Burn_P14_T2</t>
  </si>
  <si>
    <t>Burn_P15_T2</t>
  </si>
  <si>
    <t>C1</t>
  </si>
  <si>
    <t>C10</t>
  </si>
  <si>
    <t>C4</t>
  </si>
  <si>
    <t>C5</t>
  </si>
  <si>
    <t>C6</t>
  </si>
  <si>
    <t>C7</t>
  </si>
  <si>
    <t>C8</t>
  </si>
  <si>
    <t xml:space="preserve">C1-C10 </t>
  </si>
  <si>
    <t>control subjects</t>
  </si>
  <si>
    <t>Burn_Px_T1</t>
  </si>
  <si>
    <t>Early time point</t>
  </si>
  <si>
    <t>Burn_Px_T2</t>
  </si>
  <si>
    <t>Late time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</si>
</sst>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2" fontId="7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1.8515625" style="0" customWidth="1"/>
    <col min="2" max="2" width="19.28125" style="0" customWidth="1"/>
    <col min="3" max="3" width="36.57421875" style="0" customWidth="1"/>
    <col min="4" max="4" width="16.8515625" style="0" customWidth="1"/>
    <col min="5" max="5" width="20.140625" style="0" customWidth="1"/>
    <col min="6" max="6" width="45.140625" style="0" customWidth="1"/>
    <col min="7" max="7" width="9.421875" style="0" customWidth="1"/>
    <col min="8" max="8" width="11.421875" style="0" customWidth="1"/>
    <col min="9" max="9" width="8.28125" style="2" customWidth="1"/>
    <col min="10" max="10" width="5.28125" style="2" customWidth="1"/>
    <col min="11" max="11" width="7.57421875" style="2" customWidth="1"/>
    <col min="12" max="13" width="5.00390625" style="2" customWidth="1"/>
    <col min="14" max="14" width="4.57421875" style="2" customWidth="1"/>
    <col min="15" max="15" width="9.7109375" style="17" customWidth="1"/>
    <col min="16" max="16" width="10.7109375" style="17" customWidth="1"/>
    <col min="27" max="27" width="14.28125" style="0" customWidth="1"/>
    <col min="41" max="41" width="14.421875" style="0" customWidth="1"/>
  </cols>
  <sheetData>
    <row r="1" spans="1:56" s="13" customFormat="1" ht="12.75">
      <c r="A1" s="19" t="s">
        <v>396</v>
      </c>
      <c r="B1" s="19"/>
      <c r="C1" s="19"/>
      <c r="D1"/>
      <c r="E1"/>
      <c r="F1"/>
      <c r="G1"/>
      <c r="H1"/>
      <c r="I1" s="2"/>
      <c r="J1" s="2"/>
      <c r="K1" s="2"/>
      <c r="L1" s="2"/>
      <c r="M1" s="2"/>
      <c r="N1" s="2"/>
      <c r="O1" s="17"/>
      <c r="P1" s="1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s="13" customFormat="1" ht="12.75">
      <c r="A2" s="4" t="s">
        <v>397</v>
      </c>
      <c r="B2" s="5" t="s">
        <v>398</v>
      </c>
      <c r="C2"/>
      <c r="D2"/>
      <c r="E2" s="4"/>
      <c r="F2"/>
      <c r="G2"/>
      <c r="H2"/>
      <c r="I2" s="2"/>
      <c r="J2" s="2"/>
      <c r="K2" s="2"/>
      <c r="L2" s="2"/>
      <c r="M2" s="2"/>
      <c r="N2" s="2"/>
      <c r="O2" s="17"/>
      <c r="P2" s="1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s="13" customFormat="1" ht="12.75">
      <c r="A3" s="6" t="s">
        <v>399</v>
      </c>
      <c r="B3" s="7" t="s">
        <v>409</v>
      </c>
      <c r="C3"/>
      <c r="D3"/>
      <c r="E3" s="7"/>
      <c r="F3"/>
      <c r="G3"/>
      <c r="H3"/>
      <c r="I3" s="2"/>
      <c r="J3" s="2"/>
      <c r="K3" s="2"/>
      <c r="L3" s="2"/>
      <c r="M3" s="2"/>
      <c r="N3" s="2"/>
      <c r="O3" s="17"/>
      <c r="P3" s="1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13" customFormat="1" ht="12.75">
      <c r="A4" s="6" t="s">
        <v>1</v>
      </c>
      <c r="B4" s="7" t="s">
        <v>400</v>
      </c>
      <c r="C4"/>
      <c r="D4"/>
      <c r="E4" s="7"/>
      <c r="F4"/>
      <c r="G4"/>
      <c r="H4"/>
      <c r="I4" s="2"/>
      <c r="J4" s="2"/>
      <c r="K4" s="2"/>
      <c r="L4" s="2"/>
      <c r="M4" s="2"/>
      <c r="N4" s="2"/>
      <c r="O4" s="17"/>
      <c r="P4" s="1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13" customFormat="1" ht="12.75">
      <c r="A5" s="6" t="s">
        <v>401</v>
      </c>
      <c r="B5" s="7" t="s">
        <v>402</v>
      </c>
      <c r="C5"/>
      <c r="D5"/>
      <c r="E5" s="7"/>
      <c r="F5"/>
      <c r="G5"/>
      <c r="H5"/>
      <c r="I5" s="2"/>
      <c r="J5" s="2"/>
      <c r="K5" s="2"/>
      <c r="L5" s="2"/>
      <c r="M5" s="2"/>
      <c r="N5" s="2"/>
      <c r="O5" s="17"/>
      <c r="P5" s="17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13" customFormat="1" ht="12.75">
      <c r="A6" s="6" t="s">
        <v>403</v>
      </c>
      <c r="B6" s="7" t="s">
        <v>404</v>
      </c>
      <c r="C6"/>
      <c r="D6"/>
      <c r="E6" s="7"/>
      <c r="F6"/>
      <c r="G6"/>
      <c r="H6"/>
      <c r="I6" s="2"/>
      <c r="J6" s="2"/>
      <c r="K6" s="2"/>
      <c r="L6" s="2"/>
      <c r="M6" s="2"/>
      <c r="N6" s="2"/>
      <c r="O6" s="17"/>
      <c r="P6" s="1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13" customFormat="1" ht="12.75">
      <c r="A7" s="8" t="s">
        <v>405</v>
      </c>
      <c r="B7" s="7" t="s">
        <v>406</v>
      </c>
      <c r="C7"/>
      <c r="D7"/>
      <c r="E7" s="7"/>
      <c r="F7"/>
      <c r="G7"/>
      <c r="H7"/>
      <c r="I7" s="2"/>
      <c r="J7" s="2"/>
      <c r="K7" s="2"/>
      <c r="L7" s="2"/>
      <c r="M7" s="2"/>
      <c r="N7" s="2"/>
      <c r="O7" s="17"/>
      <c r="P7" s="1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13" customFormat="1" ht="12.75">
      <c r="A8" s="8" t="s">
        <v>450</v>
      </c>
      <c r="B8" s="7" t="s">
        <v>451</v>
      </c>
      <c r="C8"/>
      <c r="D8"/>
      <c r="E8" s="7"/>
      <c r="F8"/>
      <c r="G8"/>
      <c r="H8"/>
      <c r="I8" s="2"/>
      <c r="J8" s="2"/>
      <c r="K8" s="2"/>
      <c r="L8" s="2"/>
      <c r="M8" s="2"/>
      <c r="N8" s="2"/>
      <c r="O8" s="17"/>
      <c r="P8" s="1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13" customFormat="1" ht="12.75">
      <c r="A9" s="8" t="s">
        <v>452</v>
      </c>
      <c r="B9" s="7" t="s">
        <v>453</v>
      </c>
      <c r="C9"/>
      <c r="D9"/>
      <c r="E9" s="7"/>
      <c r="F9"/>
      <c r="G9"/>
      <c r="H9"/>
      <c r="I9" s="2"/>
      <c r="J9" s="2"/>
      <c r="K9" s="2"/>
      <c r="L9" s="2"/>
      <c r="M9" s="2"/>
      <c r="N9" s="2"/>
      <c r="O9" s="17"/>
      <c r="P9" s="1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13" customFormat="1" ht="12.75">
      <c r="A10" s="8" t="s">
        <v>454</v>
      </c>
      <c r="B10" s="7" t="s">
        <v>455</v>
      </c>
      <c r="C10"/>
      <c r="D10"/>
      <c r="E10" s="7"/>
      <c r="F10"/>
      <c r="G10"/>
      <c r="H10"/>
      <c r="I10" s="2"/>
      <c r="J10" s="2"/>
      <c r="K10" s="2"/>
      <c r="L10" s="2"/>
      <c r="M10" s="2"/>
      <c r="N10" s="2"/>
      <c r="O10" s="17"/>
      <c r="P10" s="17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13" customFormat="1" ht="12.75">
      <c r="A11" s="8" t="s">
        <v>407</v>
      </c>
      <c r="B11" s="9"/>
      <c r="C11"/>
      <c r="D11"/>
      <c r="E11" s="9"/>
      <c r="F11"/>
      <c r="G11"/>
      <c r="H11"/>
      <c r="I11" s="2"/>
      <c r="J11" s="2"/>
      <c r="K11" s="2"/>
      <c r="L11" s="2"/>
      <c r="M11" s="2"/>
      <c r="N11" s="2"/>
      <c r="O11" s="17"/>
      <c r="P11" s="1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13" customFormat="1" ht="15" customHeight="1">
      <c r="A12"/>
      <c r="B12"/>
      <c r="C12"/>
      <c r="D12"/>
      <c r="E12"/>
      <c r="F12"/>
      <c r="G12"/>
      <c r="H12"/>
      <c r="I12" s="2"/>
      <c r="J12" s="2"/>
      <c r="K12" s="2"/>
      <c r="L12" s="2"/>
      <c r="M12" s="2"/>
      <c r="N12" s="2"/>
      <c r="O12" s="17"/>
      <c r="P12" s="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13" customFormat="1" ht="12.75">
      <c r="A13"/>
      <c r="B13"/>
      <c r="C13"/>
      <c r="D13"/>
      <c r="E13"/>
      <c r="F13"/>
      <c r="G13"/>
      <c r="H13"/>
      <c r="I13" s="2"/>
      <c r="J13" s="2"/>
      <c r="K13" s="2"/>
      <c r="L13" s="2"/>
      <c r="M13" s="2"/>
      <c r="N13" s="2"/>
      <c r="O13" s="17"/>
      <c r="P13" s="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13" customFormat="1" ht="12.75">
      <c r="A14"/>
      <c r="B14"/>
      <c r="C14"/>
      <c r="D14"/>
      <c r="E14"/>
      <c r="F14"/>
      <c r="G14"/>
      <c r="H14"/>
      <c r="I14" s="2"/>
      <c r="J14" s="2"/>
      <c r="K14" s="2"/>
      <c r="L14" s="2"/>
      <c r="M14" s="2"/>
      <c r="N14" s="2"/>
      <c r="O14" s="17"/>
      <c r="P14" s="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14" customFormat="1" ht="12.75">
      <c r="A15" s="1" t="s">
        <v>397</v>
      </c>
      <c r="B15" s="1" t="s">
        <v>408</v>
      </c>
      <c r="C15" s="1" t="s">
        <v>1</v>
      </c>
      <c r="D15" s="1" t="s">
        <v>0</v>
      </c>
      <c r="E15" s="1" t="s">
        <v>403</v>
      </c>
      <c r="F15" s="1" t="s">
        <v>410</v>
      </c>
      <c r="G15" s="1" t="s">
        <v>411</v>
      </c>
      <c r="H15" s="1" t="s">
        <v>412</v>
      </c>
      <c r="I15" s="10" t="s">
        <v>328</v>
      </c>
      <c r="J15" s="10" t="s">
        <v>329</v>
      </c>
      <c r="K15" s="10" t="s">
        <v>330</v>
      </c>
      <c r="L15" s="10" t="s">
        <v>331</v>
      </c>
      <c r="M15" s="10" t="s">
        <v>332</v>
      </c>
      <c r="N15" s="10" t="s">
        <v>333</v>
      </c>
      <c r="O15" s="18" t="s">
        <v>334</v>
      </c>
      <c r="P15" s="18" t="s">
        <v>335</v>
      </c>
      <c r="Q15" s="1" t="s">
        <v>443</v>
      </c>
      <c r="R15" s="1" t="s">
        <v>444</v>
      </c>
      <c r="S15" s="1" t="s">
        <v>258</v>
      </c>
      <c r="T15" s="1" t="s">
        <v>321</v>
      </c>
      <c r="U15" s="1" t="s">
        <v>445</v>
      </c>
      <c r="V15" s="1" t="s">
        <v>446</v>
      </c>
      <c r="W15" s="1" t="s">
        <v>447</v>
      </c>
      <c r="X15" s="1" t="s">
        <v>448</v>
      </c>
      <c r="Y15" s="1" t="s">
        <v>449</v>
      </c>
      <c r="Z15" s="1" t="s">
        <v>102</v>
      </c>
      <c r="AA15" s="1" t="s">
        <v>413</v>
      </c>
      <c r="AB15" s="1" t="s">
        <v>414</v>
      </c>
      <c r="AC15" s="1" t="s">
        <v>415</v>
      </c>
      <c r="AD15" s="1" t="s">
        <v>416</v>
      </c>
      <c r="AE15" s="1" t="s">
        <v>417</v>
      </c>
      <c r="AF15" s="1" t="s">
        <v>418</v>
      </c>
      <c r="AG15" s="1" t="s">
        <v>419</v>
      </c>
      <c r="AH15" s="1" t="s">
        <v>420</v>
      </c>
      <c r="AI15" s="1" t="s">
        <v>421</v>
      </c>
      <c r="AJ15" s="1" t="s">
        <v>422</v>
      </c>
      <c r="AK15" s="1" t="s">
        <v>423</v>
      </c>
      <c r="AL15" s="1" t="s">
        <v>424</v>
      </c>
      <c r="AM15" s="1" t="s">
        <v>425</v>
      </c>
      <c r="AN15" s="1" t="s">
        <v>426</v>
      </c>
      <c r="AO15" s="1" t="s">
        <v>427</v>
      </c>
      <c r="AP15" s="1" t="s">
        <v>428</v>
      </c>
      <c r="AQ15" s="1" t="s">
        <v>429</v>
      </c>
      <c r="AR15" s="1" t="s">
        <v>430</v>
      </c>
      <c r="AS15" s="1" t="s">
        <v>431</v>
      </c>
      <c r="AT15" s="1" t="s">
        <v>432</v>
      </c>
      <c r="AU15" s="1" t="s">
        <v>433</v>
      </c>
      <c r="AV15" s="1" t="s">
        <v>434</v>
      </c>
      <c r="AW15" s="1" t="s">
        <v>435</v>
      </c>
      <c r="AX15" s="1" t="s">
        <v>436</v>
      </c>
      <c r="AY15" s="1" t="s">
        <v>437</v>
      </c>
      <c r="AZ15" s="1" t="s">
        <v>438</v>
      </c>
      <c r="BA15" s="1" t="s">
        <v>439</v>
      </c>
      <c r="BB15" s="1" t="s">
        <v>440</v>
      </c>
      <c r="BC15" s="1" t="s">
        <v>441</v>
      </c>
      <c r="BD15" s="1" t="s">
        <v>442</v>
      </c>
    </row>
    <row r="16" spans="1:56" s="2" customFormat="1" ht="12.75">
      <c r="A16" s="11">
        <v>6</v>
      </c>
      <c r="B16" s="11" t="s">
        <v>263</v>
      </c>
      <c r="C16" s="11" t="s">
        <v>265</v>
      </c>
      <c r="D16" s="11" t="s">
        <v>264</v>
      </c>
      <c r="E16" s="11">
        <v>65</v>
      </c>
      <c r="F16" s="11" t="s">
        <v>350</v>
      </c>
      <c r="G16" s="12">
        <v>0.00230817005429818</v>
      </c>
      <c r="H16" s="11">
        <v>0.01</v>
      </c>
      <c r="I16" s="11">
        <f aca="true" t="shared" si="0" ref="I16:I47">AVERAGE(Q16:Z16)</f>
        <v>0.48374561796544946</v>
      </c>
      <c r="J16" s="11">
        <f aca="true" t="shared" si="1" ref="J16:J47">STDEV(Q16:Z16)/SQRT(COUNT(Q16:Z16))</f>
        <v>0.08349477444847495</v>
      </c>
      <c r="K16" s="11">
        <f aca="true" t="shared" si="2" ref="K16:K47">AVERAGE(AA16:AO16)</f>
        <v>-0.1391463756753464</v>
      </c>
      <c r="L16" s="11">
        <f aca="true" t="shared" si="3" ref="L16:L47">STDEV(AA16:AO16)/SQRT(COUNT(AA16:AO16))</f>
        <v>0.191080057712033</v>
      </c>
      <c r="M16" s="11">
        <f aca="true" t="shared" si="4" ref="M16:M47">AVERAGE(AP16:BD16)</f>
        <v>-0.278858469978719</v>
      </c>
      <c r="N16" s="11">
        <f aca="true" t="shared" si="5" ref="N16:N47">STDEV(AP16:BD16)/SQRT(COUNT(AP16:BD16))</f>
        <v>0.10101152736531731</v>
      </c>
      <c r="O16" s="18">
        <f aca="true" t="shared" si="6" ref="O16:O47">K16-I16</f>
        <v>-0.6228919936407958</v>
      </c>
      <c r="P16" s="18">
        <f aca="true" t="shared" si="7" ref="P16:P47">M16-I16</f>
        <v>-0.7626040879441685</v>
      </c>
      <c r="Q16" s="11">
        <v>0.637649302300517</v>
      </c>
      <c r="R16" s="11">
        <v>0.645671772744454</v>
      </c>
      <c r="S16" s="11">
        <v>0.414169512734117</v>
      </c>
      <c r="T16" s="11">
        <v>0.378733642190925</v>
      </c>
      <c r="U16" s="11">
        <v>0.0942237067036919</v>
      </c>
      <c r="V16" s="11">
        <v>0.28374307569741</v>
      </c>
      <c r="W16" s="11">
        <v>0.276735667840763</v>
      </c>
      <c r="X16" s="11">
        <v>0.712604146629604</v>
      </c>
      <c r="Y16" s="11">
        <v>0.393838543905192</v>
      </c>
      <c r="Z16" s="11">
        <v>1.00008680890782</v>
      </c>
      <c r="AA16" s="11">
        <v>-0.426311167332506</v>
      </c>
      <c r="AB16" s="11">
        <v>-0.012793103903011</v>
      </c>
      <c r="AC16" s="11">
        <v>0.371725781657034</v>
      </c>
      <c r="AD16" s="11">
        <v>0.89201271304611</v>
      </c>
      <c r="AE16" s="11">
        <v>-0.0534748802061085</v>
      </c>
      <c r="AF16" s="11">
        <v>0.289924500133158</v>
      </c>
      <c r="AG16" s="11">
        <v>-1.50502647999987</v>
      </c>
      <c r="AH16" s="11">
        <v>-0.337954456899334</v>
      </c>
      <c r="AI16" s="11">
        <v>0.0750131686050504</v>
      </c>
      <c r="AJ16" s="11">
        <v>0.0615346554673116</v>
      </c>
      <c r="AK16" s="11">
        <v>-1.80722773167398</v>
      </c>
      <c r="AL16" s="11">
        <v>0.485230629529335</v>
      </c>
      <c r="AM16" s="11">
        <v>0.469643612416746</v>
      </c>
      <c r="AN16" s="11">
        <v>0.19033272941597</v>
      </c>
      <c r="AO16" s="11">
        <v>-0.779825605386101</v>
      </c>
      <c r="AP16" s="11">
        <v>0.0310235645104457</v>
      </c>
      <c r="AQ16" s="11">
        <v>-0.610780108275151</v>
      </c>
      <c r="AR16" s="11">
        <v>-0.109525154657755</v>
      </c>
      <c r="AS16" s="11">
        <v>-0.257903909726679</v>
      </c>
      <c r="AT16" s="11">
        <v>-0.280494154344346</v>
      </c>
      <c r="AU16" s="11">
        <v>-0.409186527817575</v>
      </c>
      <c r="AV16" s="11">
        <v>-0.287325475847814</v>
      </c>
      <c r="AW16" s="11">
        <v>-1.04979025456582</v>
      </c>
      <c r="AX16" s="11">
        <v>-0.174785422388092</v>
      </c>
      <c r="AY16" s="11">
        <v>-0.44203532566458</v>
      </c>
      <c r="AZ16" s="11">
        <v>-0.474299655199857</v>
      </c>
      <c r="BA16" s="11">
        <v>-0.247343538477765</v>
      </c>
      <c r="BB16" s="11">
        <v>0.775314165478995</v>
      </c>
      <c r="BC16" s="11">
        <v>-0.55111476627924</v>
      </c>
      <c r="BD16" s="11">
        <v>-0.0946304864255511</v>
      </c>
    </row>
    <row r="17" spans="1:56" s="2" customFormat="1" ht="12.75">
      <c r="A17" s="11">
        <v>12</v>
      </c>
      <c r="B17" s="11" t="s">
        <v>300</v>
      </c>
      <c r="C17" s="11" t="s">
        <v>302</v>
      </c>
      <c r="D17" s="11" t="s">
        <v>301</v>
      </c>
      <c r="E17" s="11">
        <v>70</v>
      </c>
      <c r="F17" s="11" t="s">
        <v>339</v>
      </c>
      <c r="G17" s="11">
        <v>0.05</v>
      </c>
      <c r="H17" s="11">
        <v>0.08</v>
      </c>
      <c r="I17" s="11">
        <f t="shared" si="0"/>
        <v>0.13043724405046345</v>
      </c>
      <c r="J17" s="11">
        <f t="shared" si="1"/>
        <v>0.17836570246963004</v>
      </c>
      <c r="K17" s="11">
        <f t="shared" si="2"/>
        <v>-0.17781614800247733</v>
      </c>
      <c r="L17" s="11">
        <f t="shared" si="3"/>
        <v>0.1403054300397926</v>
      </c>
      <c r="M17" s="11">
        <f t="shared" si="4"/>
        <v>-0.3230787433850533</v>
      </c>
      <c r="N17" s="11">
        <f t="shared" si="5"/>
        <v>0.09093282018582136</v>
      </c>
      <c r="O17" s="18">
        <f t="shared" si="6"/>
        <v>-0.3082533920529408</v>
      </c>
      <c r="P17" s="18">
        <f t="shared" si="7"/>
        <v>-0.4535159874355168</v>
      </c>
      <c r="Q17" s="11">
        <v>-0.205120031941328</v>
      </c>
      <c r="R17" s="11">
        <v>0.857510162348512</v>
      </c>
      <c r="S17" s="11">
        <v>-0.685781217884876</v>
      </c>
      <c r="T17" s="11">
        <v>-0.589274745185076</v>
      </c>
      <c r="U17" s="11">
        <v>-0.116695448257111</v>
      </c>
      <c r="V17" s="11">
        <v>0.478947872270472</v>
      </c>
      <c r="W17" s="11">
        <v>0.872656153886577</v>
      </c>
      <c r="X17" s="11">
        <v>-0.0108866975165408</v>
      </c>
      <c r="Y17" s="11">
        <v>0.0459618165898161</v>
      </c>
      <c r="Z17" s="11">
        <v>0.657054576194189</v>
      </c>
      <c r="AA17" s="11">
        <v>0.872780543180733</v>
      </c>
      <c r="AB17" s="11">
        <v>-0.268213739597013</v>
      </c>
      <c r="AC17" s="11">
        <v>-0.169299924616231</v>
      </c>
      <c r="AD17" s="11">
        <v>-0.748877245481691</v>
      </c>
      <c r="AE17" s="11">
        <v>0.978152269401386</v>
      </c>
      <c r="AF17" s="11">
        <v>0.046493767661669</v>
      </c>
      <c r="AG17" s="11">
        <v>-0.274124410370171</v>
      </c>
      <c r="AH17" s="11">
        <v>-0.039581003799123</v>
      </c>
      <c r="AI17" s="11">
        <v>-0.805857092623951</v>
      </c>
      <c r="AJ17" s="11">
        <v>-0.496505463153532</v>
      </c>
      <c r="AK17" s="11">
        <v>-0.468146213603023</v>
      </c>
      <c r="AL17" s="11">
        <v>-0.169793864120027</v>
      </c>
      <c r="AM17" s="11">
        <v>-0.507807378496918</v>
      </c>
      <c r="AN17" s="11">
        <v>-0.836267060725753</v>
      </c>
      <c r="AO17" s="11">
        <v>0.219804596306485</v>
      </c>
      <c r="AP17" s="11">
        <v>-0.194740752992147</v>
      </c>
      <c r="AQ17" s="11">
        <v>-0.568573629483841</v>
      </c>
      <c r="AR17" s="11">
        <v>-0.515332690074233</v>
      </c>
      <c r="AS17" s="11">
        <v>-0.633224617999497</v>
      </c>
      <c r="AT17" s="11">
        <v>0.411728051444999</v>
      </c>
      <c r="AU17" s="11">
        <v>0.12946679839423</v>
      </c>
      <c r="AV17" s="11">
        <v>-0.328724352746825</v>
      </c>
      <c r="AW17" s="11">
        <v>-0.503194281645756</v>
      </c>
      <c r="AX17" s="11">
        <v>-0.932617512328118</v>
      </c>
      <c r="AY17" s="11">
        <v>-0.59217825045115</v>
      </c>
      <c r="AZ17" s="11">
        <v>-0.254145239837242</v>
      </c>
      <c r="BA17" s="11">
        <v>-0.277741287783338</v>
      </c>
      <c r="BB17" s="11">
        <v>0.191209376667546</v>
      </c>
      <c r="BC17" s="11">
        <v>-0.276399371441458</v>
      </c>
      <c r="BD17" s="11">
        <v>-0.501713390498969</v>
      </c>
    </row>
    <row r="18" spans="1:56" s="2" customFormat="1" ht="12.75">
      <c r="A18" s="11">
        <v>36</v>
      </c>
      <c r="B18" s="11" t="s">
        <v>211</v>
      </c>
      <c r="C18" s="11" t="s">
        <v>213</v>
      </c>
      <c r="D18" s="11" t="s">
        <v>212</v>
      </c>
      <c r="E18" s="11">
        <v>3</v>
      </c>
      <c r="F18" s="11"/>
      <c r="G18" s="11">
        <v>0.04</v>
      </c>
      <c r="H18" s="11">
        <v>0.07</v>
      </c>
      <c r="I18" s="11">
        <f t="shared" si="0"/>
        <v>0.3356453277252351</v>
      </c>
      <c r="J18" s="11">
        <f t="shared" si="1"/>
        <v>0.3362373358700719</v>
      </c>
      <c r="K18" s="11">
        <f t="shared" si="2"/>
        <v>0.2890303105226147</v>
      </c>
      <c r="L18" s="11">
        <f t="shared" si="3"/>
        <v>0.22150524757837117</v>
      </c>
      <c r="M18" s="11">
        <f t="shared" si="4"/>
        <v>-0.5446204901090156</v>
      </c>
      <c r="N18" s="11">
        <f t="shared" si="5"/>
        <v>0.14153063994874585</v>
      </c>
      <c r="O18" s="18">
        <f t="shared" si="6"/>
        <v>-0.0466150172026204</v>
      </c>
      <c r="P18" s="18">
        <f t="shared" si="7"/>
        <v>-0.8802658178342506</v>
      </c>
      <c r="Q18" s="11"/>
      <c r="R18" s="11">
        <v>1.81998517445838</v>
      </c>
      <c r="S18" s="11"/>
      <c r="T18" s="11">
        <v>-0.307884414663191</v>
      </c>
      <c r="U18" s="11">
        <v>-0.186022216173057</v>
      </c>
      <c r="V18" s="11">
        <v>1.85140023844866</v>
      </c>
      <c r="W18" s="11">
        <v>-0.233900591394887</v>
      </c>
      <c r="X18" s="11">
        <v>-0.416247035732502</v>
      </c>
      <c r="Y18" s="11">
        <v>-0.168592289454497</v>
      </c>
      <c r="Z18" s="11">
        <v>0.326423756312975</v>
      </c>
      <c r="AA18" s="11">
        <v>1.12406809287991</v>
      </c>
      <c r="AB18" s="11">
        <v>-0.352107351749908</v>
      </c>
      <c r="AC18" s="11">
        <v>1.03853815522886</v>
      </c>
      <c r="AD18" s="11">
        <v>0.760524144886382</v>
      </c>
      <c r="AE18" s="11">
        <v>-0.305441768339991</v>
      </c>
      <c r="AF18" s="11">
        <v>-0.800826589792997</v>
      </c>
      <c r="AG18" s="11"/>
      <c r="AH18" s="11">
        <v>1.18672595444158</v>
      </c>
      <c r="AI18" s="11">
        <v>-0.0712509183889432</v>
      </c>
      <c r="AJ18" s="11"/>
      <c r="AK18" s="11"/>
      <c r="AL18" s="11"/>
      <c r="AM18" s="11"/>
      <c r="AN18" s="11">
        <v>0.0820848233725633</v>
      </c>
      <c r="AO18" s="11">
        <v>0.22798856268869</v>
      </c>
      <c r="AP18" s="11"/>
      <c r="AQ18" s="11"/>
      <c r="AR18" s="11"/>
      <c r="AS18" s="11">
        <v>-0.672163371752994</v>
      </c>
      <c r="AT18" s="11">
        <v>-0.862905008312384</v>
      </c>
      <c r="AU18" s="11"/>
      <c r="AV18" s="11">
        <v>-0.134574054522046</v>
      </c>
      <c r="AW18" s="11">
        <v>-0.873678886234626</v>
      </c>
      <c r="AX18" s="11"/>
      <c r="AY18" s="11"/>
      <c r="AZ18" s="11">
        <v>-0.097263031087407</v>
      </c>
      <c r="BA18" s="11">
        <v>-0.627138588744636</v>
      </c>
      <c r="BB18" s="11"/>
      <c r="BC18" s="11"/>
      <c r="BD18" s="11"/>
    </row>
    <row r="19" spans="1:56" s="2" customFormat="1" ht="12.75">
      <c r="A19" s="11">
        <v>44</v>
      </c>
      <c r="B19" s="11" t="s">
        <v>314</v>
      </c>
      <c r="C19" s="11" t="s">
        <v>316</v>
      </c>
      <c r="D19" s="11" t="s">
        <v>315</v>
      </c>
      <c r="E19" s="11">
        <v>21</v>
      </c>
      <c r="F19" s="11" t="s">
        <v>381</v>
      </c>
      <c r="G19" s="12">
        <v>2.9561671537337E-06</v>
      </c>
      <c r="H19" s="12">
        <v>0.000103763827120877</v>
      </c>
      <c r="I19" s="11">
        <f t="shared" si="0"/>
        <v>0.7338799179906875</v>
      </c>
      <c r="J19" s="11">
        <f t="shared" si="1"/>
        <v>0.15976924122858674</v>
      </c>
      <c r="K19" s="11">
        <f t="shared" si="2"/>
        <v>-0.5908287645091391</v>
      </c>
      <c r="L19" s="11">
        <f t="shared" si="3"/>
        <v>0.16880841899328178</v>
      </c>
      <c r="M19" s="11">
        <f t="shared" si="4"/>
        <v>-0.38737335640875237</v>
      </c>
      <c r="N19" s="11">
        <f t="shared" si="5"/>
        <v>0.14834697177959325</v>
      </c>
      <c r="O19" s="18">
        <f t="shared" si="6"/>
        <v>-1.3247086824998267</v>
      </c>
      <c r="P19" s="18">
        <f t="shared" si="7"/>
        <v>-1.12125327439944</v>
      </c>
      <c r="Q19" s="11">
        <v>1.4372839531709</v>
      </c>
      <c r="R19" s="11">
        <v>0.36568486660581</v>
      </c>
      <c r="S19" s="11">
        <v>0.99828834991601</v>
      </c>
      <c r="T19" s="11">
        <v>0.552090881094035</v>
      </c>
      <c r="U19" s="11">
        <v>0.854146489203906</v>
      </c>
      <c r="V19" s="11">
        <v>1.23275806265761</v>
      </c>
      <c r="W19" s="11">
        <v>-0.0667893466722824</v>
      </c>
      <c r="X19" s="11">
        <v>0.195223353966795</v>
      </c>
      <c r="Y19" s="11">
        <v>1.2874123647634</v>
      </c>
      <c r="Z19" s="11">
        <v>0.482700205200691</v>
      </c>
      <c r="AA19" s="11">
        <v>-2.120045827326</v>
      </c>
      <c r="AB19" s="11">
        <v>-0.776847256594882</v>
      </c>
      <c r="AC19" s="11">
        <v>-0.389919959990997</v>
      </c>
      <c r="AD19" s="11">
        <v>-0.478186371744998</v>
      </c>
      <c r="AE19" s="11">
        <v>-0.235657993889759</v>
      </c>
      <c r="AF19" s="11">
        <v>-0.315281265097423</v>
      </c>
      <c r="AG19" s="11">
        <v>-0.744180582053756</v>
      </c>
      <c r="AH19" s="11">
        <v>-1.91720442302902</v>
      </c>
      <c r="AI19" s="11">
        <v>0.207079727392388</v>
      </c>
      <c r="AJ19" s="11">
        <v>-0.0845625377281928</v>
      </c>
      <c r="AK19" s="11">
        <v>-0.941404424675816</v>
      </c>
      <c r="AL19" s="11">
        <v>-0.428530519273635</v>
      </c>
      <c r="AM19" s="11">
        <v>-0.471361918424578</v>
      </c>
      <c r="AN19" s="11">
        <v>-0.0579613363145295</v>
      </c>
      <c r="AO19" s="11">
        <v>-0.108366778885893</v>
      </c>
      <c r="AP19" s="11">
        <v>-0.602413279888232</v>
      </c>
      <c r="AQ19" s="11">
        <v>-1.03366276749975</v>
      </c>
      <c r="AR19" s="11">
        <v>-0.73089011556136</v>
      </c>
      <c r="AS19" s="11">
        <v>0.572155945245439</v>
      </c>
      <c r="AT19" s="11">
        <v>-0.525097933774458</v>
      </c>
      <c r="AU19" s="11"/>
      <c r="AV19" s="11">
        <v>-0.774260956179246</v>
      </c>
      <c r="AW19" s="11">
        <v>-1.00456818582065</v>
      </c>
      <c r="AX19" s="11">
        <v>-0.433772100181095</v>
      </c>
      <c r="AY19" s="11">
        <v>-1.05545762369379</v>
      </c>
      <c r="AZ19" s="11">
        <v>0.361218005492766</v>
      </c>
      <c r="BA19" s="11">
        <v>-0.164463852054247</v>
      </c>
      <c r="BB19" s="11">
        <v>0.133473241842858</v>
      </c>
      <c r="BC19" s="11">
        <v>-0.550495363311925</v>
      </c>
      <c r="BD19" s="11">
        <v>0.385007995661157</v>
      </c>
    </row>
    <row r="20" spans="1:56" s="2" customFormat="1" ht="12.75">
      <c r="A20" s="11">
        <v>74</v>
      </c>
      <c r="B20" s="11" t="s">
        <v>141</v>
      </c>
      <c r="C20" s="11" t="s">
        <v>143</v>
      </c>
      <c r="D20" s="11" t="s">
        <v>142</v>
      </c>
      <c r="E20" s="11">
        <v>8</v>
      </c>
      <c r="F20" s="11" t="s">
        <v>355</v>
      </c>
      <c r="G20" s="12">
        <v>0.00801807889598471</v>
      </c>
      <c r="H20" s="11">
        <v>0.02</v>
      </c>
      <c r="I20" s="11">
        <f t="shared" si="0"/>
        <v>0.17250575988722944</v>
      </c>
      <c r="J20" s="11">
        <f t="shared" si="1"/>
        <v>0.08153579530904256</v>
      </c>
      <c r="K20" s="11">
        <f t="shared" si="2"/>
        <v>0.1610863662731797</v>
      </c>
      <c r="L20" s="11">
        <f t="shared" si="3"/>
        <v>0.3510230171849554</v>
      </c>
      <c r="M20" s="11">
        <f t="shared" si="4"/>
        <v>-0.9525111960358446</v>
      </c>
      <c r="N20" s="11">
        <f t="shared" si="5"/>
        <v>0.380365515168248</v>
      </c>
      <c r="O20" s="18">
        <f t="shared" si="6"/>
        <v>-0.011419393614049728</v>
      </c>
      <c r="P20" s="18">
        <f t="shared" si="7"/>
        <v>-1.125016955923074</v>
      </c>
      <c r="Q20" s="11">
        <v>-0.157891667691809</v>
      </c>
      <c r="R20" s="11">
        <v>0.200810566290902</v>
      </c>
      <c r="S20" s="11">
        <v>0.518894491920466</v>
      </c>
      <c r="T20" s="11">
        <v>0.261703464400423</v>
      </c>
      <c r="U20" s="11">
        <v>0.477053411891906</v>
      </c>
      <c r="V20" s="11">
        <v>0.234034501973855</v>
      </c>
      <c r="W20" s="11">
        <v>0.251481913295292</v>
      </c>
      <c r="X20" s="11">
        <v>-0.218971403542802</v>
      </c>
      <c r="Y20" s="11">
        <v>0.28741614413918</v>
      </c>
      <c r="Z20" s="11">
        <v>-0.129473823805119</v>
      </c>
      <c r="AA20" s="11">
        <v>1.24739359581082</v>
      </c>
      <c r="AB20" s="11">
        <v>-0.51581939265002</v>
      </c>
      <c r="AC20" s="11">
        <v>-0.0237568369787655</v>
      </c>
      <c r="AD20" s="11"/>
      <c r="AE20" s="11"/>
      <c r="AF20" s="11">
        <v>0.978815132423277</v>
      </c>
      <c r="AG20" s="11"/>
      <c r="AH20" s="11">
        <v>1.89907168590233</v>
      </c>
      <c r="AI20" s="11">
        <v>0.577605615495351</v>
      </c>
      <c r="AJ20" s="11">
        <v>-0.0866185542841033</v>
      </c>
      <c r="AK20" s="11"/>
      <c r="AL20" s="11"/>
      <c r="AM20" s="11">
        <v>0.203382145285157</v>
      </c>
      <c r="AN20" s="11">
        <v>-0.621506099944389</v>
      </c>
      <c r="AO20" s="11">
        <v>-2.04770362832786</v>
      </c>
      <c r="AP20" s="11">
        <v>-1.17470742081747</v>
      </c>
      <c r="AQ20" s="11">
        <v>-1.54777210438932</v>
      </c>
      <c r="AR20" s="11"/>
      <c r="AS20" s="11">
        <v>-0.889285515615802</v>
      </c>
      <c r="AT20" s="11">
        <v>-1.24510723765363</v>
      </c>
      <c r="AU20" s="11"/>
      <c r="AV20" s="11"/>
      <c r="AW20" s="11">
        <v>-1.82559026981652</v>
      </c>
      <c r="AX20" s="11"/>
      <c r="AY20" s="11"/>
      <c r="AZ20" s="11">
        <v>-0.463436241257444</v>
      </c>
      <c r="BA20" s="11">
        <v>0.680246041926671</v>
      </c>
      <c r="BB20" s="11">
        <v>1.39970255144234</v>
      </c>
      <c r="BC20" s="11">
        <v>-2.04845169946873</v>
      </c>
      <c r="BD20" s="11">
        <v>-2.41071006470854</v>
      </c>
    </row>
    <row r="21" spans="1:56" s="2" customFormat="1" ht="12.75">
      <c r="A21" s="11">
        <v>79</v>
      </c>
      <c r="B21" s="11" t="s">
        <v>162</v>
      </c>
      <c r="C21" s="11" t="s">
        <v>164</v>
      </c>
      <c r="D21" s="11" t="s">
        <v>163</v>
      </c>
      <c r="E21" s="11">
        <v>7</v>
      </c>
      <c r="F21" s="11"/>
      <c r="G21" s="12">
        <v>8.78884498213273E-05</v>
      </c>
      <c r="H21" s="12">
        <v>0.00158291077027056</v>
      </c>
      <c r="I21" s="11">
        <f t="shared" si="0"/>
        <v>0.4176852159779098</v>
      </c>
      <c r="J21" s="11">
        <f t="shared" si="1"/>
        <v>0.10579879584721641</v>
      </c>
      <c r="K21" s="11">
        <f t="shared" si="2"/>
        <v>0.30116142285059494</v>
      </c>
      <c r="L21" s="11">
        <f t="shared" si="3"/>
        <v>0.1856968814696665</v>
      </c>
      <c r="M21" s="11">
        <f t="shared" si="4"/>
        <v>-0.9157501025754954</v>
      </c>
      <c r="N21" s="11">
        <f t="shared" si="5"/>
        <v>0.2705581392746242</v>
      </c>
      <c r="O21" s="18">
        <f t="shared" si="6"/>
        <v>-0.11652379312731487</v>
      </c>
      <c r="P21" s="18">
        <f t="shared" si="7"/>
        <v>-1.3334353185534051</v>
      </c>
      <c r="Q21" s="11">
        <v>0.910084310710183</v>
      </c>
      <c r="R21" s="11"/>
      <c r="S21" s="11">
        <v>0.432905182453564</v>
      </c>
      <c r="T21" s="11">
        <v>-0.181250353807904</v>
      </c>
      <c r="U21" s="11">
        <v>0.200624824760931</v>
      </c>
      <c r="V21" s="11">
        <v>0.466474503797503</v>
      </c>
      <c r="W21" s="11">
        <v>0.756329146930155</v>
      </c>
      <c r="X21" s="11">
        <v>0.265035803252877</v>
      </c>
      <c r="Y21" s="11">
        <v>0.539117059943541</v>
      </c>
      <c r="Z21" s="11">
        <v>0.369846465760339</v>
      </c>
      <c r="AA21" s="11">
        <v>0.828220050233035</v>
      </c>
      <c r="AB21" s="11">
        <v>-0.813981703198995</v>
      </c>
      <c r="AC21" s="11">
        <v>0.647419424978155</v>
      </c>
      <c r="AD21" s="11">
        <v>0.28989931637928</v>
      </c>
      <c r="AE21" s="11">
        <v>0.517288224043595</v>
      </c>
      <c r="AF21" s="11">
        <v>-0.213517959926441</v>
      </c>
      <c r="AG21" s="11">
        <v>1.44074697334321</v>
      </c>
      <c r="AH21" s="11">
        <v>0.99130017568277</v>
      </c>
      <c r="AI21" s="11">
        <v>-0.178502955787465</v>
      </c>
      <c r="AJ21" s="11">
        <v>-0.021679789125006</v>
      </c>
      <c r="AK21" s="11"/>
      <c r="AL21" s="11">
        <v>0.422913579758004</v>
      </c>
      <c r="AM21" s="11">
        <v>0.527936511878934</v>
      </c>
      <c r="AN21" s="11">
        <v>0.839879339150633</v>
      </c>
      <c r="AO21" s="11">
        <v>-1.06166126750138</v>
      </c>
      <c r="AP21" s="11">
        <v>-0.525475837763428</v>
      </c>
      <c r="AQ21" s="11">
        <v>-1.31328616359597</v>
      </c>
      <c r="AR21" s="11"/>
      <c r="AS21" s="11">
        <v>-1.47495694502113</v>
      </c>
      <c r="AT21" s="11">
        <v>-0.336918355728165</v>
      </c>
      <c r="AU21" s="11"/>
      <c r="AV21" s="11">
        <v>-1.09891683223883</v>
      </c>
      <c r="AW21" s="11">
        <v>-2.06066385217776</v>
      </c>
      <c r="AX21" s="11"/>
      <c r="AY21" s="11">
        <v>0.112159365757836</v>
      </c>
      <c r="AZ21" s="11">
        <v>-0.945833748164005</v>
      </c>
      <c r="BA21" s="11">
        <v>-1.76522117604707</v>
      </c>
      <c r="BB21" s="11">
        <v>-2.07605457239732</v>
      </c>
      <c r="BC21" s="11">
        <v>1.12149996040016</v>
      </c>
      <c r="BD21" s="11">
        <v>-0.625333073930263</v>
      </c>
    </row>
    <row r="22" spans="1:56" s="2" customFormat="1" ht="12.75">
      <c r="A22" s="11">
        <v>85</v>
      </c>
      <c r="B22" s="11" t="s">
        <v>49</v>
      </c>
      <c r="C22" s="11" t="s">
        <v>51</v>
      </c>
      <c r="D22" s="11" t="s">
        <v>50</v>
      </c>
      <c r="E22" s="11">
        <v>7</v>
      </c>
      <c r="F22" s="11" t="s">
        <v>356</v>
      </c>
      <c r="G22" s="11">
        <v>0.04</v>
      </c>
      <c r="H22" s="11">
        <v>0.07</v>
      </c>
      <c r="I22" s="11">
        <f t="shared" si="0"/>
        <v>0.21480047177193304</v>
      </c>
      <c r="J22" s="11">
        <f t="shared" si="1"/>
        <v>0.13620175777272828</v>
      </c>
      <c r="K22" s="11">
        <f t="shared" si="2"/>
        <v>0.15800336486007632</v>
      </c>
      <c r="L22" s="11">
        <f t="shared" si="3"/>
        <v>0.1050016866460945</v>
      </c>
      <c r="M22" s="11">
        <f t="shared" si="4"/>
        <v>-0.26859947154925146</v>
      </c>
      <c r="N22" s="11">
        <f t="shared" si="5"/>
        <v>0.16495040473720282</v>
      </c>
      <c r="O22" s="18">
        <f t="shared" si="6"/>
        <v>-0.056797106911856715</v>
      </c>
      <c r="P22" s="18">
        <f t="shared" si="7"/>
        <v>-0.4833999433211845</v>
      </c>
      <c r="Q22" s="11">
        <v>0.0417984535711418</v>
      </c>
      <c r="R22" s="11">
        <v>0.451953295018214</v>
      </c>
      <c r="S22" s="11">
        <v>-0.0363583597448347</v>
      </c>
      <c r="T22" s="11">
        <v>0.176515589481885</v>
      </c>
      <c r="U22" s="11">
        <v>-0.390112305472034</v>
      </c>
      <c r="V22" s="11">
        <v>0.31152847898696</v>
      </c>
      <c r="W22" s="11">
        <v>0.103442012400653</v>
      </c>
      <c r="X22" s="11">
        <v>0.728989208299431</v>
      </c>
      <c r="Y22" s="11">
        <v>-0.257109949338166</v>
      </c>
      <c r="Z22" s="11">
        <v>1.01735829451608</v>
      </c>
      <c r="AA22" s="11">
        <v>-0.375503027143915</v>
      </c>
      <c r="AB22" s="11">
        <v>0.710285321386042</v>
      </c>
      <c r="AC22" s="11">
        <v>0.200263039291399</v>
      </c>
      <c r="AD22" s="11">
        <v>1.14994255635669</v>
      </c>
      <c r="AE22" s="11">
        <v>-0.127023187049046</v>
      </c>
      <c r="AF22" s="11">
        <v>0.088055516567863</v>
      </c>
      <c r="AG22" s="11">
        <v>0.0171250436123512</v>
      </c>
      <c r="AH22" s="11">
        <v>0.431164186634658</v>
      </c>
      <c r="AI22" s="11">
        <v>-0.0371660998711179</v>
      </c>
      <c r="AJ22" s="11">
        <v>-0.235619741820203</v>
      </c>
      <c r="AK22" s="11">
        <v>0.414939563021293</v>
      </c>
      <c r="AL22" s="11">
        <v>-0.136437618859993</v>
      </c>
      <c r="AM22" s="11">
        <v>0.136528863837746</v>
      </c>
      <c r="AN22" s="11">
        <v>-0.246697452846008</v>
      </c>
      <c r="AO22" s="11">
        <v>0.380193509783386</v>
      </c>
      <c r="AP22" s="11">
        <v>-0.313088601027087</v>
      </c>
      <c r="AQ22" s="11">
        <v>-0.151774847311889</v>
      </c>
      <c r="AR22" s="11">
        <v>-0.0871837118138171</v>
      </c>
      <c r="AS22" s="11">
        <v>-0.377342401671126</v>
      </c>
      <c r="AT22" s="11">
        <v>-0.139290621654248</v>
      </c>
      <c r="AU22" s="11">
        <v>-0.0243569806579524</v>
      </c>
      <c r="AV22" s="11">
        <v>0.484283729281769</v>
      </c>
      <c r="AW22" s="11">
        <v>0.441707901942985</v>
      </c>
      <c r="AX22" s="11">
        <v>-0.0974757062060108</v>
      </c>
      <c r="AY22" s="11">
        <v>-0.896163363992311</v>
      </c>
      <c r="AZ22" s="11">
        <v>-0.873699980726926</v>
      </c>
      <c r="BA22" s="11">
        <v>0.12002410138771</v>
      </c>
      <c r="BB22" s="11">
        <v>0.587608562515854</v>
      </c>
      <c r="BC22" s="11">
        <v>-1.84539536751517</v>
      </c>
      <c r="BD22" s="11">
        <v>-0.856844785790552</v>
      </c>
    </row>
    <row r="23" spans="1:56" s="2" customFormat="1" ht="12.75">
      <c r="A23" s="11">
        <v>89</v>
      </c>
      <c r="B23" s="11" t="s">
        <v>248</v>
      </c>
      <c r="C23" s="11" t="s">
        <v>250</v>
      </c>
      <c r="D23" s="11" t="s">
        <v>249</v>
      </c>
      <c r="E23" s="11">
        <v>4</v>
      </c>
      <c r="F23" s="11" t="s">
        <v>358</v>
      </c>
      <c r="G23" s="11">
        <v>0.01</v>
      </c>
      <c r="H23" s="11">
        <v>0.03</v>
      </c>
      <c r="I23" s="11">
        <f t="shared" si="0"/>
        <v>0.4691109976283815</v>
      </c>
      <c r="J23" s="11">
        <f t="shared" si="1"/>
        <v>0.555471071014071</v>
      </c>
      <c r="K23" s="11">
        <f t="shared" si="2"/>
        <v>0.7574570274867106</v>
      </c>
      <c r="L23" s="11">
        <f t="shared" si="3"/>
        <v>0.3880245763906375</v>
      </c>
      <c r="M23" s="11">
        <f t="shared" si="4"/>
        <v>-1.9524308492147497</v>
      </c>
      <c r="N23" s="11">
        <f t="shared" si="5"/>
        <v>0.5340353495068011</v>
      </c>
      <c r="O23" s="18">
        <f t="shared" si="6"/>
        <v>0.28834602985832913</v>
      </c>
      <c r="P23" s="18">
        <f t="shared" si="7"/>
        <v>-2.421541846843131</v>
      </c>
      <c r="Q23" s="11"/>
      <c r="R23" s="11"/>
      <c r="S23" s="11">
        <v>0.38027311557015</v>
      </c>
      <c r="T23" s="11">
        <v>-1.3187986960362</v>
      </c>
      <c r="U23" s="11"/>
      <c r="V23" s="11"/>
      <c r="W23" s="11">
        <v>0.0301512969816574</v>
      </c>
      <c r="X23" s="11">
        <v>1.41189109144432</v>
      </c>
      <c r="Y23" s="11"/>
      <c r="Z23" s="11">
        <v>1.84203818018198</v>
      </c>
      <c r="AA23" s="11"/>
      <c r="AB23" s="11">
        <v>0.985206125491475</v>
      </c>
      <c r="AC23" s="11">
        <v>0.20486591967189</v>
      </c>
      <c r="AD23" s="11"/>
      <c r="AE23" s="11">
        <v>0.924248695786128</v>
      </c>
      <c r="AF23" s="11">
        <v>2.46578201918296</v>
      </c>
      <c r="AG23" s="11"/>
      <c r="AH23" s="11"/>
      <c r="AI23" s="11"/>
      <c r="AJ23" s="11">
        <v>-0.0944790249518724</v>
      </c>
      <c r="AK23" s="11"/>
      <c r="AL23" s="11"/>
      <c r="AM23" s="11">
        <v>0.0591184297396827</v>
      </c>
      <c r="AN23" s="11"/>
      <c r="AO23" s="11"/>
      <c r="AP23" s="11"/>
      <c r="AQ23" s="11">
        <v>-0.924248695786129</v>
      </c>
      <c r="AR23" s="11"/>
      <c r="AS23" s="11">
        <v>-2.21609756989172</v>
      </c>
      <c r="AT23" s="11"/>
      <c r="AU23" s="11"/>
      <c r="AV23" s="11"/>
      <c r="AW23" s="11"/>
      <c r="AX23" s="11"/>
      <c r="AY23" s="11"/>
      <c r="AZ23" s="11"/>
      <c r="BA23" s="11">
        <v>-2.7169462819664</v>
      </c>
      <c r="BB23" s="11"/>
      <c r="BC23" s="11"/>
      <c r="BD23" s="11"/>
    </row>
    <row r="24" spans="1:56" s="2" customFormat="1" ht="12.75">
      <c r="A24" s="11">
        <v>107</v>
      </c>
      <c r="B24" s="11" t="s">
        <v>375</v>
      </c>
      <c r="C24" s="11"/>
      <c r="D24" s="11" t="s">
        <v>376</v>
      </c>
      <c r="E24" s="11">
        <v>42</v>
      </c>
      <c r="F24" s="11" t="s">
        <v>373</v>
      </c>
      <c r="G24" s="11">
        <v>0.108228981</v>
      </c>
      <c r="H24" s="11">
        <v>0.126766807</v>
      </c>
      <c r="I24" s="11">
        <f t="shared" si="0"/>
        <v>-0.41874412729374527</v>
      </c>
      <c r="J24" s="11">
        <f t="shared" si="1"/>
        <v>0.23002589825519223</v>
      </c>
      <c r="K24" s="11">
        <f t="shared" si="2"/>
        <v>0.158065795724345</v>
      </c>
      <c r="L24" s="11">
        <f t="shared" si="3"/>
        <v>0.19084716068291446</v>
      </c>
      <c r="M24" s="11">
        <f t="shared" si="4"/>
        <v>-0.1645636446903331</v>
      </c>
      <c r="N24" s="11">
        <f t="shared" si="5"/>
        <v>0.11579536549645515</v>
      </c>
      <c r="O24" s="18">
        <f t="shared" si="6"/>
        <v>0.5768099230180903</v>
      </c>
      <c r="P24" s="18">
        <f t="shared" si="7"/>
        <v>0.2541804826034122</v>
      </c>
      <c r="Q24" s="11">
        <v>0.0869801819724433</v>
      </c>
      <c r="R24" s="11">
        <v>-1.50756804303848</v>
      </c>
      <c r="S24" s="11">
        <v>-0.0409672626842357</v>
      </c>
      <c r="T24" s="11">
        <v>-0.579364244902853</v>
      </c>
      <c r="U24" s="11">
        <v>0.693909132070933</v>
      </c>
      <c r="V24" s="11">
        <v>-1.50811484298801</v>
      </c>
      <c r="W24" s="11">
        <v>-0.0964054882589367</v>
      </c>
      <c r="X24" s="11">
        <v>-0.449515236897421</v>
      </c>
      <c r="Y24" s="11">
        <v>-0.950594963393643</v>
      </c>
      <c r="Z24" s="11">
        <v>0.16419949518275</v>
      </c>
      <c r="AA24" s="11">
        <v>-0.106355543452554</v>
      </c>
      <c r="AB24" s="11">
        <v>-0.13288749261799</v>
      </c>
      <c r="AC24" s="11">
        <v>0.805179273072619</v>
      </c>
      <c r="AD24" s="11">
        <v>0.0888691224535599</v>
      </c>
      <c r="AE24" s="11">
        <v>0.143838454888269</v>
      </c>
      <c r="AF24" s="11">
        <v>0.272218677429452</v>
      </c>
      <c r="AG24" s="11">
        <v>-0.333873414519555</v>
      </c>
      <c r="AH24" s="11">
        <v>1.22747921911823</v>
      </c>
      <c r="AI24" s="11">
        <v>-1.39188100310623</v>
      </c>
      <c r="AJ24" s="11">
        <v>0.010219034025499</v>
      </c>
      <c r="AK24" s="11">
        <v>-0.0903798448474112</v>
      </c>
      <c r="AL24" s="11">
        <v>1.87924907912199</v>
      </c>
      <c r="AM24" s="11">
        <v>-0.126485578455247</v>
      </c>
      <c r="AN24" s="11">
        <v>-0.186381578019111</v>
      </c>
      <c r="AO24" s="11">
        <v>0.312178530773654</v>
      </c>
      <c r="AP24" s="11">
        <v>-0.318475439753946</v>
      </c>
      <c r="AQ24" s="11">
        <v>0.0736236466763496</v>
      </c>
      <c r="AR24" s="11">
        <v>0.33227147083385</v>
      </c>
      <c r="AS24" s="11">
        <v>-0.748048960472815</v>
      </c>
      <c r="AT24" s="11">
        <v>0.119015446662322</v>
      </c>
      <c r="AU24" s="11">
        <v>-0.191916149878129</v>
      </c>
      <c r="AV24" s="11">
        <v>-0.43444321567525</v>
      </c>
      <c r="AW24" s="11">
        <v>-0.199775477969871</v>
      </c>
      <c r="AX24" s="11">
        <v>0.40242452585977</v>
      </c>
      <c r="AY24" s="11">
        <v>0.436226638120388</v>
      </c>
      <c r="AZ24" s="11">
        <v>0.108761302169616</v>
      </c>
      <c r="BA24" s="11">
        <v>-0.184695328807434</v>
      </c>
      <c r="BB24" s="11">
        <v>-0.473461115117958</v>
      </c>
      <c r="BC24" s="11">
        <v>-1.23219485990756</v>
      </c>
      <c r="BD24" s="11">
        <v>-0.157767153094329</v>
      </c>
    </row>
    <row r="25" spans="1:56" s="2" customFormat="1" ht="12.75">
      <c r="A25" s="11">
        <v>118</v>
      </c>
      <c r="B25" s="11" t="s">
        <v>61</v>
      </c>
      <c r="C25" s="11" t="s">
        <v>63</v>
      </c>
      <c r="D25" s="11" t="s">
        <v>62</v>
      </c>
      <c r="E25" s="11">
        <v>2</v>
      </c>
      <c r="F25" s="11" t="s">
        <v>365</v>
      </c>
      <c r="G25" s="12">
        <v>0.00916593509903774</v>
      </c>
      <c r="H25" s="11">
        <v>0.02</v>
      </c>
      <c r="I25" s="11">
        <f t="shared" si="0"/>
        <v>-0.4784986547039494</v>
      </c>
      <c r="J25" s="11">
        <f t="shared" si="1"/>
        <v>0.1384569512340661</v>
      </c>
      <c r="K25" s="11">
        <f t="shared" si="2"/>
        <v>0.1687492762016702</v>
      </c>
      <c r="L25" s="11">
        <f t="shared" si="3"/>
        <v>0.13441704955492387</v>
      </c>
      <c r="M25" s="11">
        <f t="shared" si="4"/>
        <v>0.022403752869007594</v>
      </c>
      <c r="N25" s="11">
        <f t="shared" si="5"/>
        <v>0.11662465357087883</v>
      </c>
      <c r="O25" s="18">
        <f t="shared" si="6"/>
        <v>0.6472479309056196</v>
      </c>
      <c r="P25" s="18">
        <f t="shared" si="7"/>
        <v>0.500902407572957</v>
      </c>
      <c r="Q25" s="11">
        <v>-0.647024675821209</v>
      </c>
      <c r="R25" s="11"/>
      <c r="S25" s="11"/>
      <c r="T25" s="11">
        <v>0.0862993752874931</v>
      </c>
      <c r="U25" s="11"/>
      <c r="V25" s="11"/>
      <c r="W25" s="11">
        <v>-0.443501750046195</v>
      </c>
      <c r="X25" s="11">
        <v>-0.953328065257388</v>
      </c>
      <c r="Y25" s="11">
        <v>-0.450575322170619</v>
      </c>
      <c r="Z25" s="11">
        <v>-0.462861490215779</v>
      </c>
      <c r="AA25" s="11"/>
      <c r="AB25" s="11">
        <v>0.93634064325339</v>
      </c>
      <c r="AC25" s="11">
        <v>0.385152983582866</v>
      </c>
      <c r="AD25" s="11">
        <v>0.149453757254835</v>
      </c>
      <c r="AE25" s="11">
        <v>-0.121794105091565</v>
      </c>
      <c r="AF25" s="11"/>
      <c r="AG25" s="11">
        <v>0.713936159946699</v>
      </c>
      <c r="AH25" s="11"/>
      <c r="AI25" s="11"/>
      <c r="AJ25" s="11">
        <v>-0.491168448068207</v>
      </c>
      <c r="AK25" s="11">
        <v>0.0285211049751319</v>
      </c>
      <c r="AL25" s="11"/>
      <c r="AM25" s="11">
        <v>-0.219825702966615</v>
      </c>
      <c r="AN25" s="11">
        <v>0.126451246236882</v>
      </c>
      <c r="AO25" s="11">
        <v>0.180425122893285</v>
      </c>
      <c r="AP25" s="11">
        <v>0.643070477406059</v>
      </c>
      <c r="AQ25" s="11">
        <v>0.123665098117424</v>
      </c>
      <c r="AR25" s="11"/>
      <c r="AS25" s="11"/>
      <c r="AT25" s="11">
        <v>0.335878787155632</v>
      </c>
      <c r="AU25" s="11"/>
      <c r="AV25" s="11"/>
      <c r="AW25" s="11">
        <v>-0.707414963705461</v>
      </c>
      <c r="AX25" s="11">
        <v>0.16280103968662</v>
      </c>
      <c r="AY25" s="11">
        <v>-0.0397212080878309</v>
      </c>
      <c r="AZ25" s="11">
        <v>-0.310577642972069</v>
      </c>
      <c r="BA25" s="11">
        <v>0.0523996164226884</v>
      </c>
      <c r="BB25" s="11">
        <v>-0.408788284518971</v>
      </c>
      <c r="BC25" s="11">
        <v>-0.0111519971513712</v>
      </c>
      <c r="BD25" s="11">
        <v>0.406280359206363</v>
      </c>
    </row>
    <row r="26" spans="1:56" s="2" customFormat="1" ht="12.75">
      <c r="A26" s="11">
        <v>120</v>
      </c>
      <c r="B26" s="11" t="s">
        <v>254</v>
      </c>
      <c r="C26" s="11" t="s">
        <v>256</v>
      </c>
      <c r="D26" s="11" t="s">
        <v>255</v>
      </c>
      <c r="E26" s="11">
        <v>2</v>
      </c>
      <c r="F26" s="11" t="s">
        <v>389</v>
      </c>
      <c r="G26" s="12">
        <v>0.0004597903835446</v>
      </c>
      <c r="H26" s="12">
        <v>0.00434511795071089</v>
      </c>
      <c r="I26" s="11">
        <f t="shared" si="0"/>
        <v>0.968798145183355</v>
      </c>
      <c r="J26" s="11">
        <f t="shared" si="1"/>
        <v>0.36772450641462195</v>
      </c>
      <c r="K26" s="11">
        <f t="shared" si="2"/>
        <v>-0.8768873887181668</v>
      </c>
      <c r="L26" s="11">
        <f t="shared" si="3"/>
        <v>0.20680939891033592</v>
      </c>
      <c r="M26" s="11">
        <f t="shared" si="4"/>
        <v>-0.28475209945047564</v>
      </c>
      <c r="N26" s="11">
        <f t="shared" si="5"/>
        <v>0.18075559365838884</v>
      </c>
      <c r="O26" s="18">
        <f t="shared" si="6"/>
        <v>-1.845685533901522</v>
      </c>
      <c r="P26" s="18">
        <f t="shared" si="7"/>
        <v>-1.2535502446338307</v>
      </c>
      <c r="Q26" s="11">
        <v>0.890392003711283</v>
      </c>
      <c r="R26" s="11">
        <v>0.693032551425402</v>
      </c>
      <c r="S26" s="11">
        <v>-0.909895258754025</v>
      </c>
      <c r="T26" s="11">
        <v>0.963785209504232</v>
      </c>
      <c r="U26" s="11">
        <v>0.630487817247875</v>
      </c>
      <c r="V26" s="11">
        <v>3.82663429637789</v>
      </c>
      <c r="W26" s="11">
        <v>1.22888276612719</v>
      </c>
      <c r="X26" s="11">
        <v>0.540171554378989</v>
      </c>
      <c r="Y26" s="11">
        <v>1.00911461725706</v>
      </c>
      <c r="Z26" s="11">
        <v>0.815375894557655</v>
      </c>
      <c r="AA26" s="11"/>
      <c r="AB26" s="11"/>
      <c r="AC26" s="11">
        <v>-0.285417916838255</v>
      </c>
      <c r="AD26" s="11"/>
      <c r="AE26" s="11">
        <v>-0.693503228075045</v>
      </c>
      <c r="AF26" s="11"/>
      <c r="AG26" s="11">
        <v>-0.374186602985851</v>
      </c>
      <c r="AH26" s="11">
        <v>-1.55976725362438</v>
      </c>
      <c r="AI26" s="11"/>
      <c r="AJ26" s="11"/>
      <c r="AK26" s="11">
        <v>-1.21773349046441</v>
      </c>
      <c r="AL26" s="11">
        <v>-1.13071584032106</v>
      </c>
      <c r="AM26" s="11"/>
      <c r="AN26" s="11"/>
      <c r="AO26" s="11"/>
      <c r="AP26" s="11"/>
      <c r="AQ26" s="11">
        <v>-0.788757935748393</v>
      </c>
      <c r="AR26" s="11"/>
      <c r="AS26" s="11">
        <v>-0.197486299720703</v>
      </c>
      <c r="AT26" s="11">
        <v>-0.51943719069504</v>
      </c>
      <c r="AU26" s="11">
        <v>-0.661568040357809</v>
      </c>
      <c r="AV26" s="11"/>
      <c r="AW26" s="11">
        <v>-0.928238062548727</v>
      </c>
      <c r="AX26" s="11"/>
      <c r="AY26" s="11">
        <v>0.23753176504251</v>
      </c>
      <c r="AZ26" s="11"/>
      <c r="BA26" s="11"/>
      <c r="BB26" s="11">
        <v>0.181581813548514</v>
      </c>
      <c r="BC26" s="11">
        <v>0.398357154875843</v>
      </c>
      <c r="BD26" s="11"/>
    </row>
    <row r="27" spans="1:56" s="2" customFormat="1" ht="12.75">
      <c r="A27" s="11">
        <v>138</v>
      </c>
      <c r="B27" s="11" t="s">
        <v>119</v>
      </c>
      <c r="C27" s="11" t="s">
        <v>121</v>
      </c>
      <c r="D27" s="11" t="s">
        <v>120</v>
      </c>
      <c r="E27" s="11">
        <v>116</v>
      </c>
      <c r="F27" s="11" t="s">
        <v>352</v>
      </c>
      <c r="G27" s="12">
        <v>0.00109613268139419</v>
      </c>
      <c r="H27" s="12">
        <v>0.00841643516938108</v>
      </c>
      <c r="I27" s="11">
        <f t="shared" si="0"/>
        <v>0.27430378906785535</v>
      </c>
      <c r="J27" s="11">
        <f t="shared" si="1"/>
        <v>0.07207590507314116</v>
      </c>
      <c r="K27" s="11">
        <f t="shared" si="2"/>
        <v>-0.25148732698312065</v>
      </c>
      <c r="L27" s="11">
        <f t="shared" si="3"/>
        <v>0.10816907644988052</v>
      </c>
      <c r="M27" s="11">
        <f t="shared" si="4"/>
        <v>-0.011317518807623831</v>
      </c>
      <c r="N27" s="11">
        <f t="shared" si="5"/>
        <v>0.050733616696013825</v>
      </c>
      <c r="O27" s="18">
        <f t="shared" si="6"/>
        <v>-0.5257911160509761</v>
      </c>
      <c r="P27" s="18">
        <f t="shared" si="7"/>
        <v>-0.2856213078754792</v>
      </c>
      <c r="Q27" s="11">
        <v>0.298904958153223</v>
      </c>
      <c r="R27" s="11">
        <v>0.624082644909003</v>
      </c>
      <c r="S27" s="11">
        <v>0.088842013393793</v>
      </c>
      <c r="T27" s="11">
        <v>0.30357571495484</v>
      </c>
      <c r="U27" s="11">
        <v>-0.125683064580777</v>
      </c>
      <c r="V27" s="11">
        <v>0.0378632856750096</v>
      </c>
      <c r="W27" s="11">
        <v>0.349998754291767</v>
      </c>
      <c r="X27" s="11">
        <v>0.391844844230995</v>
      </c>
      <c r="Y27" s="11">
        <v>0.230937626406737</v>
      </c>
      <c r="Z27" s="11">
        <v>0.542671113243963</v>
      </c>
      <c r="AA27" s="11">
        <v>0.00351269141543358</v>
      </c>
      <c r="AB27" s="11">
        <v>-0.0891893627063295</v>
      </c>
      <c r="AC27" s="11">
        <v>-1.18217244621915</v>
      </c>
      <c r="AD27" s="11">
        <v>-0.526296713852993</v>
      </c>
      <c r="AE27" s="11">
        <v>0.151277136228607</v>
      </c>
      <c r="AF27" s="11">
        <v>-0.109647999083387</v>
      </c>
      <c r="AG27" s="11">
        <v>-0.702986662845593</v>
      </c>
      <c r="AH27" s="11">
        <v>-0.0984462248887726</v>
      </c>
      <c r="AI27" s="11">
        <v>0.153188900673963</v>
      </c>
      <c r="AJ27" s="11">
        <v>-0.43156572874011</v>
      </c>
      <c r="AK27" s="11">
        <v>-0.696869903712529</v>
      </c>
      <c r="AL27" s="11">
        <v>-0.631290585476262</v>
      </c>
      <c r="AM27" s="11">
        <v>0.0472204241481168</v>
      </c>
      <c r="AN27" s="11">
        <v>0.0473922703424388</v>
      </c>
      <c r="AO27" s="11">
        <v>0.293564299969758</v>
      </c>
      <c r="AP27" s="11">
        <v>0.276017255175027</v>
      </c>
      <c r="AQ27" s="11">
        <v>-0.304171698870824</v>
      </c>
      <c r="AR27" s="11">
        <v>-0.151707756629975</v>
      </c>
      <c r="AS27" s="11">
        <v>0.152984873737927</v>
      </c>
      <c r="AT27" s="11">
        <v>-0.251803978634479</v>
      </c>
      <c r="AU27" s="11">
        <v>0.117089251893797</v>
      </c>
      <c r="AV27" s="11">
        <v>-0.379318363271112</v>
      </c>
      <c r="AW27" s="11">
        <v>-0.0792850827285208</v>
      </c>
      <c r="AX27" s="11">
        <v>-0.121885504106996</v>
      </c>
      <c r="AY27" s="11">
        <v>0.0457062653832192</v>
      </c>
      <c r="AZ27" s="11">
        <v>0.0391888746099533</v>
      </c>
      <c r="BA27" s="11">
        <v>0.209845931538136</v>
      </c>
      <c r="BB27" s="11">
        <v>0.179235135104343</v>
      </c>
      <c r="BC27" s="11">
        <v>0.0325278515301804</v>
      </c>
      <c r="BD27" s="11">
        <v>0.0658141631549663</v>
      </c>
    </row>
    <row r="28" spans="1:56" s="2" customFormat="1" ht="12.75">
      <c r="A28" s="11">
        <v>162</v>
      </c>
      <c r="B28" s="11" t="s">
        <v>92</v>
      </c>
      <c r="C28" s="11" t="s">
        <v>94</v>
      </c>
      <c r="D28" s="11" t="s">
        <v>93</v>
      </c>
      <c r="E28" s="11">
        <v>242</v>
      </c>
      <c r="F28" s="11" t="s">
        <v>346</v>
      </c>
      <c r="G28" s="12">
        <v>0.00457558367429767</v>
      </c>
      <c r="H28" s="11">
        <v>0.01</v>
      </c>
      <c r="I28" s="11">
        <f t="shared" si="0"/>
        <v>0.2092399731799456</v>
      </c>
      <c r="J28" s="11">
        <f t="shared" si="1"/>
        <v>0.0871044899066815</v>
      </c>
      <c r="K28" s="11">
        <f t="shared" si="2"/>
        <v>0.04462626672754458</v>
      </c>
      <c r="L28" s="11">
        <f t="shared" si="3"/>
        <v>0.1000397291728807</v>
      </c>
      <c r="M28" s="11">
        <f t="shared" si="4"/>
        <v>-0.24721669530019488</v>
      </c>
      <c r="N28" s="11">
        <f t="shared" si="5"/>
        <v>0.09439145249037514</v>
      </c>
      <c r="O28" s="18">
        <f t="shared" si="6"/>
        <v>-0.16461370645240103</v>
      </c>
      <c r="P28" s="18">
        <f t="shared" si="7"/>
        <v>-0.4564566684801405</v>
      </c>
      <c r="Q28" s="11">
        <v>0.679585691564244</v>
      </c>
      <c r="R28" s="11">
        <v>0.578556253008689</v>
      </c>
      <c r="S28" s="11">
        <v>0.0647567754301843</v>
      </c>
      <c r="T28" s="11">
        <v>0.127012702471475</v>
      </c>
      <c r="U28" s="11">
        <v>0.00585583089226167</v>
      </c>
      <c r="V28" s="11">
        <v>-0.0978302913095476</v>
      </c>
      <c r="W28" s="11">
        <v>0.106016974432532</v>
      </c>
      <c r="X28" s="11">
        <v>0.50981593124497</v>
      </c>
      <c r="Y28" s="11">
        <v>-0.0300656590125123</v>
      </c>
      <c r="Z28" s="11">
        <v>0.14869552307716</v>
      </c>
      <c r="AA28" s="11">
        <v>-0.0474207534064836</v>
      </c>
      <c r="AB28" s="11">
        <v>-0.104312229650766</v>
      </c>
      <c r="AC28" s="11">
        <v>-0.0290718259552253</v>
      </c>
      <c r="AD28" s="11">
        <v>0.11560129352305</v>
      </c>
      <c r="AE28" s="11">
        <v>0.0943922650569242</v>
      </c>
      <c r="AF28" s="11">
        <v>0.493730699524817</v>
      </c>
      <c r="AG28" s="11">
        <v>-0.461944666603659</v>
      </c>
      <c r="AH28" s="11">
        <v>0.0716151510151816</v>
      </c>
      <c r="AI28" s="11">
        <v>0.0058804896360963</v>
      </c>
      <c r="AJ28" s="11">
        <v>0.658215663601677</v>
      </c>
      <c r="AK28" s="11">
        <v>-0.874333053550502</v>
      </c>
      <c r="AL28" s="11">
        <v>0.431579126197207</v>
      </c>
      <c r="AM28" s="11">
        <v>0.483684890505771</v>
      </c>
      <c r="AN28" s="11">
        <v>-0.0629034667179858</v>
      </c>
      <c r="AO28" s="11">
        <v>-0.105319582262934</v>
      </c>
      <c r="AP28" s="11">
        <v>-0.235295000369725</v>
      </c>
      <c r="AQ28" s="11">
        <v>-0.476603357223909</v>
      </c>
      <c r="AR28" s="11">
        <v>-0.424947656582003</v>
      </c>
      <c r="AS28" s="11">
        <v>-0.363268172286847</v>
      </c>
      <c r="AT28" s="11">
        <v>-0.260481721422159</v>
      </c>
      <c r="AU28" s="11">
        <v>0.0615446368512219</v>
      </c>
      <c r="AV28" s="11">
        <v>-0.263363144190297</v>
      </c>
      <c r="AW28" s="11">
        <v>0.0505779175767351</v>
      </c>
      <c r="AX28" s="11">
        <v>-0.922840459660954</v>
      </c>
      <c r="AY28" s="11">
        <v>0.215837036602599</v>
      </c>
      <c r="AZ28" s="11">
        <v>-0.755536537785284</v>
      </c>
      <c r="BA28" s="11">
        <v>-0.350244810668042</v>
      </c>
      <c r="BB28" s="11">
        <v>0.499103838661737</v>
      </c>
      <c r="BC28" s="11">
        <v>-0.0270940298995442</v>
      </c>
      <c r="BD28" s="11">
        <v>-0.455638969106452</v>
      </c>
    </row>
    <row r="29" spans="1:56" s="2" customFormat="1" ht="12.75">
      <c r="A29" s="11">
        <v>194</v>
      </c>
      <c r="B29" s="11" t="s">
        <v>110</v>
      </c>
      <c r="C29" s="11" t="s">
        <v>112</v>
      </c>
      <c r="D29" s="11" t="s">
        <v>111</v>
      </c>
      <c r="E29" s="11">
        <v>33</v>
      </c>
      <c r="F29" s="11" t="s">
        <v>350</v>
      </c>
      <c r="G29" s="12">
        <v>6.70107569433753E-07</v>
      </c>
      <c r="H29" s="12">
        <v>3.22906371065501E-05</v>
      </c>
      <c r="I29" s="11">
        <f t="shared" si="0"/>
        <v>0.5784656433262569</v>
      </c>
      <c r="J29" s="11">
        <f t="shared" si="1"/>
        <v>0.1230085857739182</v>
      </c>
      <c r="K29" s="11">
        <f t="shared" si="2"/>
        <v>-0.1865685780102253</v>
      </c>
      <c r="L29" s="11">
        <f t="shared" si="3"/>
        <v>0.08548834862113938</v>
      </c>
      <c r="M29" s="11">
        <f t="shared" si="4"/>
        <v>-0.4907998885368662</v>
      </c>
      <c r="N29" s="11">
        <f t="shared" si="5"/>
        <v>0.11756819404961562</v>
      </c>
      <c r="O29" s="18">
        <f t="shared" si="6"/>
        <v>-0.7650342213364822</v>
      </c>
      <c r="P29" s="18">
        <f t="shared" si="7"/>
        <v>-1.069265531863123</v>
      </c>
      <c r="Q29" s="11">
        <v>0.264246619896536</v>
      </c>
      <c r="R29" s="11">
        <v>0.0389102209312296</v>
      </c>
      <c r="S29" s="11">
        <v>0.360476167685323</v>
      </c>
      <c r="T29" s="11">
        <v>0.350645284163962</v>
      </c>
      <c r="U29" s="11">
        <v>0.860940067016677</v>
      </c>
      <c r="V29" s="11">
        <v>1.30127099498633</v>
      </c>
      <c r="W29" s="11">
        <v>0.605385064511871</v>
      </c>
      <c r="X29" s="11">
        <v>0.267803305550088</v>
      </c>
      <c r="Y29" s="11">
        <v>0.812806683936153</v>
      </c>
      <c r="Z29" s="11">
        <v>0.922172024584399</v>
      </c>
      <c r="AA29" s="11">
        <v>0.0983582058033236</v>
      </c>
      <c r="AB29" s="11">
        <v>0.294009451369686</v>
      </c>
      <c r="AC29" s="11">
        <v>-0.666789235676727</v>
      </c>
      <c r="AD29" s="11">
        <v>-0.650496059176101</v>
      </c>
      <c r="AE29" s="11">
        <v>-0.00488221858986158</v>
      </c>
      <c r="AF29" s="11">
        <v>-0.0881393683358124</v>
      </c>
      <c r="AG29" s="11">
        <v>0.184523335793854</v>
      </c>
      <c r="AH29" s="11">
        <v>-0.443121382938837</v>
      </c>
      <c r="AI29" s="11">
        <v>-0.293111569554508</v>
      </c>
      <c r="AJ29" s="11">
        <v>-0.237461657570812</v>
      </c>
      <c r="AK29" s="11">
        <v>0.0625195199463299</v>
      </c>
      <c r="AL29" s="11">
        <v>-0.500730990710801</v>
      </c>
      <c r="AM29" s="11">
        <v>0.302646936435067</v>
      </c>
      <c r="AN29" s="11">
        <v>-0.429409339388484</v>
      </c>
      <c r="AO29" s="11">
        <v>-0.426444297559696</v>
      </c>
      <c r="AP29" s="11">
        <v>-0.524962706052891</v>
      </c>
      <c r="AQ29" s="11">
        <v>-0.614831821909586</v>
      </c>
      <c r="AR29" s="11">
        <v>-0.363907791610454</v>
      </c>
      <c r="AS29" s="11">
        <v>-0.378087566619704</v>
      </c>
      <c r="AT29" s="11">
        <v>-0.443677678621457</v>
      </c>
      <c r="AU29" s="11">
        <v>-0.508948007270101</v>
      </c>
      <c r="AV29" s="11">
        <v>-0.756043618725597</v>
      </c>
      <c r="AW29" s="11">
        <v>-0.61612208928207</v>
      </c>
      <c r="AX29" s="11">
        <v>-0.0803929682397243</v>
      </c>
      <c r="AY29" s="11">
        <v>-1.72771620158504</v>
      </c>
      <c r="AZ29" s="11">
        <v>-0.30832802695244</v>
      </c>
      <c r="BA29" s="11">
        <v>-0.290902012469289</v>
      </c>
      <c r="BB29" s="11">
        <v>0.311953943398048</v>
      </c>
      <c r="BC29" s="11">
        <v>-0.948090025660565</v>
      </c>
      <c r="BD29" s="11">
        <v>-0.111941756452121</v>
      </c>
    </row>
    <row r="30" spans="1:56" s="2" customFormat="1" ht="12.75">
      <c r="A30" s="11">
        <v>218</v>
      </c>
      <c r="B30" s="11" t="s">
        <v>282</v>
      </c>
      <c r="C30" s="11" t="s">
        <v>284</v>
      </c>
      <c r="D30" s="11" t="s">
        <v>283</v>
      </c>
      <c r="E30" s="11">
        <v>13</v>
      </c>
      <c r="F30" s="11" t="s">
        <v>360</v>
      </c>
      <c r="G30" s="12">
        <v>0.00843016104216121</v>
      </c>
      <c r="H30" s="11">
        <v>0.02</v>
      </c>
      <c r="I30" s="11">
        <f t="shared" si="0"/>
        <v>0.5907333002206623</v>
      </c>
      <c r="J30" s="11">
        <f t="shared" si="1"/>
        <v>0.36501453308362036</v>
      </c>
      <c r="K30" s="11">
        <f t="shared" si="2"/>
        <v>-1.0841804103077353</v>
      </c>
      <c r="L30" s="11">
        <f t="shared" si="3"/>
        <v>0.36120117749437175</v>
      </c>
      <c r="M30" s="11">
        <f t="shared" si="4"/>
        <v>0.2804197670631982</v>
      </c>
      <c r="N30" s="11">
        <f t="shared" si="5"/>
        <v>0.3318675189840972</v>
      </c>
      <c r="O30" s="18">
        <f t="shared" si="6"/>
        <v>-1.6749137105283975</v>
      </c>
      <c r="P30" s="18">
        <f t="shared" si="7"/>
        <v>-0.31031353315746407</v>
      </c>
      <c r="Q30" s="11">
        <v>1.40685029872683</v>
      </c>
      <c r="R30" s="11"/>
      <c r="S30" s="11">
        <v>0.397378130946138</v>
      </c>
      <c r="T30" s="11">
        <v>-1.20284982901137</v>
      </c>
      <c r="U30" s="11">
        <v>0.608865182555511</v>
      </c>
      <c r="V30" s="11">
        <v>1.34629741537958</v>
      </c>
      <c r="W30" s="11">
        <v>-0.24011260978968</v>
      </c>
      <c r="X30" s="11">
        <v>0.331405379375179</v>
      </c>
      <c r="Y30" s="11">
        <v>2.07803243358311</v>
      </c>
      <c r="Z30" s="11"/>
      <c r="AA30" s="11">
        <v>-2.18305262865387</v>
      </c>
      <c r="AB30" s="11">
        <v>-1.67210539781574</v>
      </c>
      <c r="AC30" s="11"/>
      <c r="AD30" s="11"/>
      <c r="AE30" s="11">
        <v>-0.0198792958000239</v>
      </c>
      <c r="AF30" s="11">
        <v>-0.97623492241031</v>
      </c>
      <c r="AG30" s="11">
        <v>-2.67983878521935</v>
      </c>
      <c r="AH30" s="11">
        <v>1.01360619256372</v>
      </c>
      <c r="AI30" s="11">
        <v>-1.22991721776344</v>
      </c>
      <c r="AJ30" s="11">
        <v>-1.50196679662144</v>
      </c>
      <c r="AK30" s="11">
        <v>-2.57965986495264</v>
      </c>
      <c r="AL30" s="11">
        <v>1.08038163710625</v>
      </c>
      <c r="AM30" s="11">
        <v>-0.653652780181668</v>
      </c>
      <c r="AN30" s="11">
        <v>-1.60784506394431</v>
      </c>
      <c r="AO30" s="11"/>
      <c r="AP30" s="11">
        <v>-1.29730595320136</v>
      </c>
      <c r="AQ30" s="11">
        <v>2.39545063602986</v>
      </c>
      <c r="AR30" s="11">
        <v>0.186892716585282</v>
      </c>
      <c r="AS30" s="11">
        <v>1.08725523246524</v>
      </c>
      <c r="AT30" s="11">
        <v>0.814633616217553</v>
      </c>
      <c r="AU30" s="11">
        <v>0.659157631075953</v>
      </c>
      <c r="AV30" s="11">
        <v>0.59332973955364</v>
      </c>
      <c r="AW30" s="11">
        <v>-0.65683162896977</v>
      </c>
      <c r="AX30" s="11">
        <v>2.01681474008348</v>
      </c>
      <c r="AY30" s="11">
        <v>-1.91645672091053</v>
      </c>
      <c r="AZ30" s="11">
        <v>0.943518408557624</v>
      </c>
      <c r="BA30" s="11">
        <v>1.35791332176458</v>
      </c>
      <c r="BB30" s="11">
        <v>0.236999247562162</v>
      </c>
      <c r="BC30" s="11">
        <v>-0.473374221733992</v>
      </c>
      <c r="BD30" s="11">
        <v>-1.74170025913175</v>
      </c>
    </row>
    <row r="31" spans="1:56" s="2" customFormat="1" ht="12.75">
      <c r="A31" s="11">
        <v>220</v>
      </c>
      <c r="B31" s="11" t="s">
        <v>83</v>
      </c>
      <c r="C31" s="11" t="s">
        <v>85</v>
      </c>
      <c r="D31" s="11" t="s">
        <v>84</v>
      </c>
      <c r="E31" s="11">
        <v>20</v>
      </c>
      <c r="F31" s="11" t="s">
        <v>355</v>
      </c>
      <c r="G31" s="12">
        <v>1.17482155337356E-07</v>
      </c>
      <c r="H31" s="12">
        <v>1.44330110504267E-05</v>
      </c>
      <c r="I31" s="11">
        <f t="shared" si="0"/>
        <v>0.705511015493084</v>
      </c>
      <c r="J31" s="11">
        <f t="shared" si="1"/>
        <v>0.15689480013971735</v>
      </c>
      <c r="K31" s="11">
        <f t="shared" si="2"/>
        <v>-0.07377329654388817</v>
      </c>
      <c r="L31" s="11">
        <f t="shared" si="3"/>
        <v>0.15832014354675028</v>
      </c>
      <c r="M31" s="11">
        <f t="shared" si="4"/>
        <v>-0.9817001672984098</v>
      </c>
      <c r="N31" s="11">
        <f t="shared" si="5"/>
        <v>0.15889967892039708</v>
      </c>
      <c r="O31" s="18">
        <f t="shared" si="6"/>
        <v>-0.7792843120369722</v>
      </c>
      <c r="P31" s="18">
        <f t="shared" si="7"/>
        <v>-1.687211182791494</v>
      </c>
      <c r="Q31" s="11">
        <v>1.09582076636036</v>
      </c>
      <c r="R31" s="11">
        <v>0.0533039305175021</v>
      </c>
      <c r="S31" s="11">
        <v>1.28572121417675</v>
      </c>
      <c r="T31" s="11">
        <v>1.40367811801352</v>
      </c>
      <c r="U31" s="11">
        <v>0.44815126802957</v>
      </c>
      <c r="V31" s="11">
        <v>0.772148103369716</v>
      </c>
      <c r="W31" s="11">
        <v>0.853532759522694</v>
      </c>
      <c r="X31" s="11">
        <v>-0.0673021849730624</v>
      </c>
      <c r="Y31" s="11">
        <v>0.377407539805391</v>
      </c>
      <c r="Z31" s="11">
        <v>0.832648640108399</v>
      </c>
      <c r="AA31" s="11">
        <v>-0.478958582495095</v>
      </c>
      <c r="AB31" s="11">
        <v>-0.339455809240904</v>
      </c>
      <c r="AC31" s="11">
        <v>0.355249833875633</v>
      </c>
      <c r="AD31" s="11">
        <v>-0.411843307546004</v>
      </c>
      <c r="AE31" s="11">
        <v>0.0500641484339084</v>
      </c>
      <c r="AF31" s="11">
        <v>0.807412403884516</v>
      </c>
      <c r="AG31" s="11">
        <v>-0.271093794019417</v>
      </c>
      <c r="AH31" s="11">
        <v>-0.163678033288601</v>
      </c>
      <c r="AI31" s="11">
        <v>0.196319680614939</v>
      </c>
      <c r="AJ31" s="11">
        <v>0.442023401125466</v>
      </c>
      <c r="AK31" s="11">
        <v>-0.301792030097431</v>
      </c>
      <c r="AL31" s="11">
        <v>-1.60198807487373</v>
      </c>
      <c r="AM31" s="11">
        <v>0.976830847340335</v>
      </c>
      <c r="AN31" s="11">
        <v>-0.320245566030126</v>
      </c>
      <c r="AO31" s="11">
        <v>-0.0454445658418118</v>
      </c>
      <c r="AP31" s="11">
        <v>-0.554562638751439</v>
      </c>
      <c r="AQ31" s="11">
        <v>-0.149075156387039</v>
      </c>
      <c r="AR31" s="11">
        <v>-0.791213859143243</v>
      </c>
      <c r="AS31" s="11">
        <v>-0.40037596017484</v>
      </c>
      <c r="AT31" s="11">
        <v>-1.55920564523653</v>
      </c>
      <c r="AU31" s="11">
        <v>-1.18037810956416</v>
      </c>
      <c r="AV31" s="11">
        <v>-1.6660096060362</v>
      </c>
      <c r="AW31" s="11">
        <v>-0.0271432245957463</v>
      </c>
      <c r="AX31" s="11">
        <v>-1.54510570161614</v>
      </c>
      <c r="AY31" s="11"/>
      <c r="AZ31" s="11">
        <v>-0.94220657686607</v>
      </c>
      <c r="BA31" s="11">
        <v>-1.24076749397928</v>
      </c>
      <c r="BB31" s="11">
        <v>-0.736827530810612</v>
      </c>
      <c r="BC31" s="11">
        <v>-0.901319200494979</v>
      </c>
      <c r="BD31" s="11">
        <v>-2.04961163852146</v>
      </c>
    </row>
    <row r="32" spans="1:56" s="2" customFormat="1" ht="12.75">
      <c r="A32" s="11">
        <v>238</v>
      </c>
      <c r="B32" s="11" t="s">
        <v>323</v>
      </c>
      <c r="C32" s="11" t="s">
        <v>325</v>
      </c>
      <c r="D32" s="11" t="s">
        <v>324</v>
      </c>
      <c r="E32" s="11">
        <v>2</v>
      </c>
      <c r="F32" s="11" t="s">
        <v>360</v>
      </c>
      <c r="G32" s="11">
        <v>0.05</v>
      </c>
      <c r="H32" s="11">
        <v>0.08</v>
      </c>
      <c r="I32" s="11">
        <f t="shared" si="0"/>
        <v>0.591517115329082</v>
      </c>
      <c r="J32" s="11">
        <f t="shared" si="1"/>
        <v>0.1275356205164157</v>
      </c>
      <c r="K32" s="11">
        <f t="shared" si="2"/>
        <v>-0.11123911965710802</v>
      </c>
      <c r="L32" s="11">
        <f t="shared" si="3"/>
        <v>0.4828302382074182</v>
      </c>
      <c r="M32" s="11">
        <f t="shared" si="4"/>
        <v>-0.19319709874358282</v>
      </c>
      <c r="N32" s="11">
        <f t="shared" si="5"/>
        <v>0.08348526117926301</v>
      </c>
      <c r="O32" s="18">
        <f t="shared" si="6"/>
        <v>-0.70275623498619</v>
      </c>
      <c r="P32" s="18">
        <f t="shared" si="7"/>
        <v>-0.7847142140726648</v>
      </c>
      <c r="Q32" s="11"/>
      <c r="R32" s="11"/>
      <c r="S32" s="11">
        <v>0.76190013896659</v>
      </c>
      <c r="T32" s="11"/>
      <c r="U32" s="11"/>
      <c r="V32" s="11"/>
      <c r="W32" s="11">
        <v>0.341938187800892</v>
      </c>
      <c r="X32" s="11"/>
      <c r="Y32" s="11"/>
      <c r="Z32" s="11">
        <v>0.670713019219764</v>
      </c>
      <c r="AA32" s="11">
        <v>-0.642731952923715</v>
      </c>
      <c r="AB32" s="11"/>
      <c r="AC32" s="11"/>
      <c r="AD32" s="11"/>
      <c r="AE32" s="11"/>
      <c r="AF32" s="11"/>
      <c r="AG32" s="11"/>
      <c r="AH32" s="11"/>
      <c r="AI32" s="11"/>
      <c r="AJ32" s="11">
        <v>0.852727636784463</v>
      </c>
      <c r="AK32" s="11"/>
      <c r="AL32" s="11">
        <v>-0.543713042832072</v>
      </c>
      <c r="AM32" s="11"/>
      <c r="AN32" s="11"/>
      <c r="AO32" s="11"/>
      <c r="AP32" s="11">
        <v>-0.141913049817937</v>
      </c>
      <c r="AQ32" s="11">
        <v>-0.475498897689554</v>
      </c>
      <c r="AR32" s="11">
        <v>0.0767710614117316</v>
      </c>
      <c r="AS32" s="11"/>
      <c r="AT32" s="11">
        <v>-0.377702296324484</v>
      </c>
      <c r="AU32" s="11"/>
      <c r="AV32" s="11"/>
      <c r="AW32" s="11"/>
      <c r="AX32" s="11">
        <v>-0.188431586910955</v>
      </c>
      <c r="AY32" s="11"/>
      <c r="AZ32" s="11"/>
      <c r="BA32" s="11"/>
      <c r="BB32" s="11">
        <v>-0.0524078231302985</v>
      </c>
      <c r="BC32" s="11"/>
      <c r="BD32" s="11"/>
    </row>
    <row r="33" spans="1:56" s="2" customFormat="1" ht="12.75">
      <c r="A33" s="11">
        <v>240</v>
      </c>
      <c r="B33" s="11" t="s">
        <v>269</v>
      </c>
      <c r="C33" s="11" t="s">
        <v>271</v>
      </c>
      <c r="D33" s="11" t="s">
        <v>270</v>
      </c>
      <c r="E33" s="11">
        <v>3</v>
      </c>
      <c r="F33" s="11" t="s">
        <v>393</v>
      </c>
      <c r="G33" s="12">
        <v>0.000832074364620405</v>
      </c>
      <c r="H33" s="12">
        <v>0.00659910276640239</v>
      </c>
      <c r="I33" s="11">
        <f t="shared" si="0"/>
        <v>-1.605209201342421</v>
      </c>
      <c r="J33" s="11">
        <f t="shared" si="1"/>
        <v>0.5330875821872426</v>
      </c>
      <c r="K33" s="11">
        <f t="shared" si="2"/>
        <v>0.03550511441179062</v>
      </c>
      <c r="L33" s="11">
        <f t="shared" si="3"/>
        <v>0.2188293205588594</v>
      </c>
      <c r="M33" s="11">
        <f t="shared" si="4"/>
        <v>0.23962022323662713</v>
      </c>
      <c r="N33" s="11">
        <f t="shared" si="5"/>
        <v>0.2331090031199162</v>
      </c>
      <c r="O33" s="18">
        <f t="shared" si="6"/>
        <v>1.6407143157542117</v>
      </c>
      <c r="P33" s="18">
        <f t="shared" si="7"/>
        <v>1.8448294245790482</v>
      </c>
      <c r="Q33" s="11">
        <v>-1.43439617425999</v>
      </c>
      <c r="R33" s="11"/>
      <c r="S33" s="11">
        <v>0.347073565527925</v>
      </c>
      <c r="T33" s="11">
        <v>-1.93940163036909</v>
      </c>
      <c r="U33" s="11"/>
      <c r="V33" s="11"/>
      <c r="W33" s="11">
        <v>-2.75587379279338</v>
      </c>
      <c r="X33" s="11">
        <v>-2.24344797481757</v>
      </c>
      <c r="Y33" s="11"/>
      <c r="Z33" s="11"/>
      <c r="AA33" s="11">
        <v>1.88133562192776</v>
      </c>
      <c r="AB33" s="11">
        <v>-0.250748726941325</v>
      </c>
      <c r="AC33" s="11">
        <v>-0.33350793054427</v>
      </c>
      <c r="AD33" s="11">
        <v>-0.30007319164668</v>
      </c>
      <c r="AE33" s="11">
        <v>0.195450719888628</v>
      </c>
      <c r="AF33" s="11">
        <v>-0.909910601589683</v>
      </c>
      <c r="AG33" s="11">
        <v>-0.529393038365596</v>
      </c>
      <c r="AH33" s="11"/>
      <c r="AI33" s="11">
        <v>0.244292153222083</v>
      </c>
      <c r="AJ33" s="11">
        <v>1.16418948986047</v>
      </c>
      <c r="AK33" s="11">
        <v>0.190628875597694</v>
      </c>
      <c r="AL33" s="11">
        <v>0.690513028469684</v>
      </c>
      <c r="AM33" s="11">
        <v>-1.11274556443743</v>
      </c>
      <c r="AN33" s="11">
        <v>-0.727797348800256</v>
      </c>
      <c r="AO33" s="11">
        <v>0.29483811512399</v>
      </c>
      <c r="AP33" s="11">
        <v>0.380593943617848</v>
      </c>
      <c r="AQ33" s="11">
        <v>1.10529968606079</v>
      </c>
      <c r="AR33" s="11">
        <v>-0.567446860181462</v>
      </c>
      <c r="AS33" s="11">
        <v>-0.572093469761641</v>
      </c>
      <c r="AT33" s="11">
        <v>0.402473299956106</v>
      </c>
      <c r="AU33" s="11"/>
      <c r="AV33" s="11">
        <v>1.09245116890167</v>
      </c>
      <c r="AW33" s="11">
        <v>1.25546549813101</v>
      </c>
      <c r="AX33" s="11">
        <v>0.89496134534664</v>
      </c>
      <c r="AY33" s="11">
        <v>-0.444163564848045</v>
      </c>
      <c r="AZ33" s="11">
        <v>1.55691663457887</v>
      </c>
      <c r="BA33" s="12">
        <v>-9.22656722424087E-06</v>
      </c>
      <c r="BB33" s="11">
        <v>-1.21682420629032</v>
      </c>
      <c r="BC33" s="11">
        <v>0.325703459009328</v>
      </c>
      <c r="BD33" s="11">
        <v>-0.858644582640791</v>
      </c>
    </row>
    <row r="34" spans="1:56" s="2" customFormat="1" ht="12.75">
      <c r="A34" s="11">
        <v>247</v>
      </c>
      <c r="B34" s="11" t="s">
        <v>266</v>
      </c>
      <c r="C34" s="11" t="s">
        <v>268</v>
      </c>
      <c r="D34" s="11" t="s">
        <v>267</v>
      </c>
      <c r="E34" s="11">
        <v>3</v>
      </c>
      <c r="F34" s="11" t="s">
        <v>387</v>
      </c>
      <c r="G34" s="11">
        <v>0.01</v>
      </c>
      <c r="H34" s="11">
        <v>0.03</v>
      </c>
      <c r="I34" s="11">
        <f t="shared" si="0"/>
        <v>0.6591955452094895</v>
      </c>
      <c r="J34" s="11">
        <f t="shared" si="1"/>
        <v>0.21318858624255413</v>
      </c>
      <c r="K34" s="11">
        <f t="shared" si="2"/>
        <v>-0.18726795413828645</v>
      </c>
      <c r="L34" s="11">
        <f t="shared" si="3"/>
        <v>0.19364588849663011</v>
      </c>
      <c r="M34" s="11">
        <f t="shared" si="4"/>
        <v>-0.017975369822317892</v>
      </c>
      <c r="N34" s="11">
        <f t="shared" si="5"/>
        <v>0.21652084000729815</v>
      </c>
      <c r="O34" s="18">
        <f t="shared" si="6"/>
        <v>-0.846463499347776</v>
      </c>
      <c r="P34" s="18">
        <f t="shared" si="7"/>
        <v>-0.6771709150318074</v>
      </c>
      <c r="Q34" s="11">
        <v>1.03948570307375</v>
      </c>
      <c r="R34" s="11">
        <v>0.637124054167486</v>
      </c>
      <c r="S34" s="11">
        <v>0.299321486873822</v>
      </c>
      <c r="T34" s="11">
        <v>0.452599005417464</v>
      </c>
      <c r="U34" s="11">
        <v>0.100399742907847</v>
      </c>
      <c r="V34" s="11">
        <v>-0.424394833402718</v>
      </c>
      <c r="W34" s="11">
        <v>1.53420682042376</v>
      </c>
      <c r="X34" s="11">
        <v>0.810062229562765</v>
      </c>
      <c r="Y34" s="11"/>
      <c r="Z34" s="11">
        <v>1.48395569786123</v>
      </c>
      <c r="AA34" s="11">
        <v>-0.999128760861175</v>
      </c>
      <c r="AB34" s="11">
        <v>-0.284099093853745</v>
      </c>
      <c r="AC34" s="11"/>
      <c r="AD34" s="11">
        <v>0.649166031324781</v>
      </c>
      <c r="AE34" s="11"/>
      <c r="AF34" s="11">
        <v>0.256286203484499</v>
      </c>
      <c r="AG34" s="11">
        <v>-0.460687675551573</v>
      </c>
      <c r="AH34" s="11">
        <v>-0.286875106921309</v>
      </c>
      <c r="AI34" s="11">
        <v>-0.31362032835033</v>
      </c>
      <c r="AJ34" s="11">
        <v>0.856535098178025</v>
      </c>
      <c r="AK34" s="11">
        <v>-1.17849129522419</v>
      </c>
      <c r="AL34" s="11">
        <v>0.343949039927899</v>
      </c>
      <c r="AM34" s="11">
        <v>0.580463335198192</v>
      </c>
      <c r="AN34" s="11">
        <v>-0.302885299737918</v>
      </c>
      <c r="AO34" s="11">
        <v>-1.29509555141088</v>
      </c>
      <c r="AP34" s="11"/>
      <c r="AQ34" s="11"/>
      <c r="AR34" s="11">
        <v>0.90736695110485</v>
      </c>
      <c r="AS34" s="11">
        <v>-0.693041912579268</v>
      </c>
      <c r="AT34" s="11">
        <v>-0.351598834801452</v>
      </c>
      <c r="AU34" s="11">
        <v>0.568291506313259</v>
      </c>
      <c r="AV34" s="11">
        <v>1.07127519589778</v>
      </c>
      <c r="AW34" s="11">
        <v>-0.974046816770382</v>
      </c>
      <c r="AX34" s="11">
        <v>-0.481110395723793</v>
      </c>
      <c r="AY34" s="11"/>
      <c r="AZ34" s="11">
        <v>-0.222836718368256</v>
      </c>
      <c r="BA34" s="11">
        <v>0.215709266125977</v>
      </c>
      <c r="BB34" s="11"/>
      <c r="BC34" s="11">
        <v>-0.219761939421894</v>
      </c>
      <c r="BD34" s="11"/>
    </row>
    <row r="35" spans="1:56" s="2" customFormat="1" ht="12.75">
      <c r="A35" s="11">
        <v>261</v>
      </c>
      <c r="B35" s="11" t="s">
        <v>285</v>
      </c>
      <c r="C35" s="11" t="s">
        <v>287</v>
      </c>
      <c r="D35" s="11" t="s">
        <v>286</v>
      </c>
      <c r="E35" s="11">
        <v>2</v>
      </c>
      <c r="F35" s="11" t="s">
        <v>391</v>
      </c>
      <c r="G35" s="11">
        <v>0.03</v>
      </c>
      <c r="H35" s="11">
        <v>0.06</v>
      </c>
      <c r="I35" s="11">
        <f t="shared" si="0"/>
        <v>-0.4429930917954992</v>
      </c>
      <c r="J35" s="11">
        <f t="shared" si="1"/>
        <v>0.29464763047909637</v>
      </c>
      <c r="K35" s="11">
        <f t="shared" si="2"/>
        <v>0.7057337635765569</v>
      </c>
      <c r="L35" s="11">
        <f t="shared" si="3"/>
        <v>0.39002124013229983</v>
      </c>
      <c r="M35" s="11">
        <f t="shared" si="4"/>
        <v>-0.35535262752147606</v>
      </c>
      <c r="N35" s="11">
        <f t="shared" si="5"/>
        <v>0.3657768953286667</v>
      </c>
      <c r="O35" s="18">
        <f t="shared" si="6"/>
        <v>1.1487268553720562</v>
      </c>
      <c r="P35" s="18">
        <f t="shared" si="7"/>
        <v>0.08764046427402317</v>
      </c>
      <c r="Q35" s="11">
        <v>-0.461846053728774</v>
      </c>
      <c r="R35" s="11"/>
      <c r="S35" s="11">
        <v>-0.200022476880822</v>
      </c>
      <c r="T35" s="11"/>
      <c r="U35" s="11"/>
      <c r="V35" s="11"/>
      <c r="W35" s="11"/>
      <c r="X35" s="11">
        <v>-1.24689807123089</v>
      </c>
      <c r="Y35" s="11">
        <v>0.136794234658489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>
        <v>1.35107220257271</v>
      </c>
      <c r="AK35" s="11">
        <v>0.762542379568931</v>
      </c>
      <c r="AL35" s="11"/>
      <c r="AM35" s="11">
        <v>0.00358670858802979</v>
      </c>
      <c r="AN35" s="11"/>
      <c r="AO35" s="11"/>
      <c r="AP35" s="11"/>
      <c r="AQ35" s="11"/>
      <c r="AR35" s="11"/>
      <c r="AS35" s="11"/>
      <c r="AT35" s="11">
        <v>-0.0307903623672852</v>
      </c>
      <c r="AU35" s="11">
        <v>-1.28495668533418</v>
      </c>
      <c r="AV35" s="11"/>
      <c r="AW35" s="11">
        <v>0.423073034585432</v>
      </c>
      <c r="AX35" s="11"/>
      <c r="AY35" s="11"/>
      <c r="AZ35" s="11"/>
      <c r="BA35" s="11"/>
      <c r="BB35" s="11"/>
      <c r="BC35" s="11"/>
      <c r="BD35" s="11">
        <v>-0.528736496969871</v>
      </c>
    </row>
    <row r="36" spans="1:56" s="2" customFormat="1" ht="12.75">
      <c r="A36" s="11">
        <v>265</v>
      </c>
      <c r="B36" s="11" t="s">
        <v>305</v>
      </c>
      <c r="C36" s="11" t="s">
        <v>307</v>
      </c>
      <c r="D36" s="11" t="s">
        <v>306</v>
      </c>
      <c r="E36" s="11">
        <v>79</v>
      </c>
      <c r="F36" s="11" t="s">
        <v>353</v>
      </c>
      <c r="G36" s="12">
        <v>0.000268999451848884</v>
      </c>
      <c r="H36" s="12">
        <v>0.00307041206463464</v>
      </c>
      <c r="I36" s="11">
        <f t="shared" si="0"/>
        <v>-0.41660583461630907</v>
      </c>
      <c r="J36" s="11">
        <f t="shared" si="1"/>
        <v>0.06721446301584655</v>
      </c>
      <c r="K36" s="11">
        <f t="shared" si="2"/>
        <v>-0.04638186921074383</v>
      </c>
      <c r="L36" s="11">
        <f t="shared" si="3"/>
        <v>0.11521866436380468</v>
      </c>
      <c r="M36" s="11">
        <f t="shared" si="4"/>
        <v>0.25342368029356693</v>
      </c>
      <c r="N36" s="11">
        <f t="shared" si="5"/>
        <v>0.06891107559471762</v>
      </c>
      <c r="O36" s="18">
        <f t="shared" si="6"/>
        <v>0.37022396540556524</v>
      </c>
      <c r="P36" s="18">
        <f t="shared" si="7"/>
        <v>0.6700295149098761</v>
      </c>
      <c r="Q36" s="11">
        <v>-0.694145510628864</v>
      </c>
      <c r="R36" s="11">
        <v>-0.177489308987427</v>
      </c>
      <c r="S36" s="11">
        <v>-0.449152830009719</v>
      </c>
      <c r="T36" s="11">
        <v>-0.627506538752113</v>
      </c>
      <c r="U36" s="11">
        <v>-0.371190192137013</v>
      </c>
      <c r="V36" s="11">
        <v>-0.437202336177611</v>
      </c>
      <c r="W36" s="11">
        <v>-0.0387252442544661</v>
      </c>
      <c r="X36" s="11">
        <v>-0.475206497992373</v>
      </c>
      <c r="Y36" s="11">
        <v>-0.642920372179178</v>
      </c>
      <c r="Z36" s="11">
        <v>-0.252519515044327</v>
      </c>
      <c r="AA36" s="11">
        <v>-0.112637369853453</v>
      </c>
      <c r="AB36" s="11">
        <v>0.40800453214762</v>
      </c>
      <c r="AC36" s="11">
        <v>0.4751243922885</v>
      </c>
      <c r="AD36" s="11">
        <v>0.553763655726017</v>
      </c>
      <c r="AE36" s="11">
        <v>-0.0575169200772823</v>
      </c>
      <c r="AF36" s="11">
        <v>0.0909721661167872</v>
      </c>
      <c r="AG36" s="11">
        <v>-0.405384766841125</v>
      </c>
      <c r="AH36" s="11">
        <v>0.040897113884491</v>
      </c>
      <c r="AI36" s="11">
        <v>0.262356809272239</v>
      </c>
      <c r="AJ36" s="11">
        <v>-0.597142904516846</v>
      </c>
      <c r="AK36" s="11">
        <v>-0.785590564496282</v>
      </c>
      <c r="AL36" s="11">
        <v>-0.870846530764228</v>
      </c>
      <c r="AM36" s="11">
        <v>-0.0536316055933287</v>
      </c>
      <c r="AN36" s="11">
        <v>0.356554625623253</v>
      </c>
      <c r="AO36" s="11">
        <v>-0.000650671077519616</v>
      </c>
      <c r="AP36" s="11">
        <v>0.460166665963433</v>
      </c>
      <c r="AQ36" s="11">
        <v>-0.2528020847143</v>
      </c>
      <c r="AR36" s="11">
        <v>0.587254185398419</v>
      </c>
      <c r="AS36" s="11">
        <v>0.171294555767619</v>
      </c>
      <c r="AT36" s="11">
        <v>0.284653612538021</v>
      </c>
      <c r="AU36" s="11">
        <v>-0.0532970034787709</v>
      </c>
      <c r="AV36" s="11">
        <v>0.179104112908213</v>
      </c>
      <c r="AW36" s="11">
        <v>-0.0157895434101476</v>
      </c>
      <c r="AX36" s="11">
        <v>0.4225937971792</v>
      </c>
      <c r="AY36" s="11">
        <v>0.270309529069925</v>
      </c>
      <c r="AZ36" s="11">
        <v>0.219010666056262</v>
      </c>
      <c r="BA36" s="11">
        <v>0.265274378655923</v>
      </c>
      <c r="BB36" s="11">
        <v>0.777670265372458</v>
      </c>
      <c r="BC36" s="11">
        <v>0.0174505788366842</v>
      </c>
      <c r="BD36" s="11">
        <v>0.468461488260566</v>
      </c>
    </row>
    <row r="37" spans="1:56" s="2" customFormat="1" ht="12.75">
      <c r="A37" s="11">
        <v>276</v>
      </c>
      <c r="B37" s="11" t="s">
        <v>74</v>
      </c>
      <c r="C37" s="11" t="s">
        <v>76</v>
      </c>
      <c r="D37" s="11" t="s">
        <v>75</v>
      </c>
      <c r="E37" s="11">
        <v>68</v>
      </c>
      <c r="F37" s="11" t="s">
        <v>377</v>
      </c>
      <c r="G37" s="12">
        <v>0.000591275884999964</v>
      </c>
      <c r="H37" s="12">
        <v>0.00513281936268645</v>
      </c>
      <c r="I37" s="11">
        <f t="shared" si="0"/>
        <v>0.44754307290534784</v>
      </c>
      <c r="J37" s="11">
        <f t="shared" si="1"/>
        <v>0.09146688356501904</v>
      </c>
      <c r="K37" s="11">
        <f t="shared" si="2"/>
        <v>-0.37917005976265067</v>
      </c>
      <c r="L37" s="11">
        <f t="shared" si="3"/>
        <v>0.16362036242005415</v>
      </c>
      <c r="M37" s="11">
        <f t="shared" si="4"/>
        <v>-0.1111896829857004</v>
      </c>
      <c r="N37" s="11">
        <f t="shared" si="5"/>
        <v>0.11017609268636092</v>
      </c>
      <c r="O37" s="18">
        <f t="shared" si="6"/>
        <v>-0.8267131326679985</v>
      </c>
      <c r="P37" s="18">
        <f t="shared" si="7"/>
        <v>-0.5587327558910482</v>
      </c>
      <c r="Q37" s="11">
        <v>0.335673736397926</v>
      </c>
      <c r="R37" s="11">
        <v>1.1177010602727</v>
      </c>
      <c r="S37" s="11">
        <v>0.509475895175544</v>
      </c>
      <c r="T37" s="11">
        <v>0.263453036358139</v>
      </c>
      <c r="U37" s="11">
        <v>0.0765202825595931</v>
      </c>
      <c r="V37" s="11">
        <v>0.459878393246409</v>
      </c>
      <c r="W37" s="11">
        <v>0.659472088957648</v>
      </c>
      <c r="X37" s="11">
        <v>0.49671805853656</v>
      </c>
      <c r="Y37" s="11">
        <v>0.35295629302616</v>
      </c>
      <c r="Z37" s="11">
        <v>0.2035818845228</v>
      </c>
      <c r="AA37" s="11">
        <v>0.854380505858145</v>
      </c>
      <c r="AB37" s="11">
        <v>-0.674039382274719</v>
      </c>
      <c r="AC37" s="11">
        <v>-1.3391267830467</v>
      </c>
      <c r="AD37" s="11">
        <v>-1.22256794427294</v>
      </c>
      <c r="AE37" s="11">
        <v>0.201737714092307</v>
      </c>
      <c r="AF37" s="11">
        <v>-0.429019601903341</v>
      </c>
      <c r="AG37" s="11">
        <v>-1.01619887355388</v>
      </c>
      <c r="AH37" s="11">
        <v>-1.16486954122084</v>
      </c>
      <c r="AI37" s="11">
        <v>-0.0364820368447467</v>
      </c>
      <c r="AJ37" s="11">
        <v>0.0718776085645663</v>
      </c>
      <c r="AK37" s="11">
        <v>-0.51045369867797</v>
      </c>
      <c r="AL37" s="11">
        <v>-0.342638475136782</v>
      </c>
      <c r="AM37" s="11">
        <v>0.270912961945746</v>
      </c>
      <c r="AN37" s="11">
        <v>-0.469254894666098</v>
      </c>
      <c r="AO37" s="11">
        <v>0.118191544697492</v>
      </c>
      <c r="AP37" s="11">
        <v>-0.610866236231571</v>
      </c>
      <c r="AQ37" s="11">
        <v>0.117616123995256</v>
      </c>
      <c r="AR37" s="11">
        <v>-0.227952921476645</v>
      </c>
      <c r="AS37" s="11">
        <v>-0.789807262422764</v>
      </c>
      <c r="AT37" s="11">
        <v>-0.0797437480852493</v>
      </c>
      <c r="AU37" s="11">
        <v>-0.871455411948523</v>
      </c>
      <c r="AV37" s="11">
        <v>-0.407648026741673</v>
      </c>
      <c r="AW37" s="11">
        <v>0.084768321678862</v>
      </c>
      <c r="AX37" s="11">
        <v>-0.168282462297446</v>
      </c>
      <c r="AY37" s="11">
        <v>-0.156638303748022</v>
      </c>
      <c r="AZ37" s="11">
        <v>0.272932006782724</v>
      </c>
      <c r="BA37" s="11">
        <v>0.702728714260106</v>
      </c>
      <c r="BB37" s="11">
        <v>0.231006869773937</v>
      </c>
      <c r="BC37" s="11">
        <v>0.241069575424737</v>
      </c>
      <c r="BD37" s="11">
        <v>-0.00557248374923473</v>
      </c>
    </row>
    <row r="38" spans="1:56" s="2" customFormat="1" ht="12.75">
      <c r="A38" s="11">
        <v>279</v>
      </c>
      <c r="B38" s="11" t="s">
        <v>20</v>
      </c>
      <c r="C38" s="11" t="s">
        <v>22</v>
      </c>
      <c r="D38" s="11" t="s">
        <v>21</v>
      </c>
      <c r="E38" s="11">
        <v>6</v>
      </c>
      <c r="F38" s="11" t="s">
        <v>371</v>
      </c>
      <c r="G38" s="12">
        <v>0.00329787161354245</v>
      </c>
      <c r="H38" s="11">
        <v>0.01</v>
      </c>
      <c r="I38" s="11">
        <f t="shared" si="0"/>
        <v>-0.11551042883849558</v>
      </c>
      <c r="J38" s="11">
        <f t="shared" si="1"/>
        <v>0.18611077743443055</v>
      </c>
      <c r="K38" s="11">
        <f t="shared" si="2"/>
        <v>0.5190979175460806</v>
      </c>
      <c r="L38" s="11">
        <f t="shared" si="3"/>
        <v>0.1834275063435772</v>
      </c>
      <c r="M38" s="11">
        <f t="shared" si="4"/>
        <v>-0.25962512384425296</v>
      </c>
      <c r="N38" s="11">
        <f t="shared" si="5"/>
        <v>0.12368288690218503</v>
      </c>
      <c r="O38" s="18">
        <f t="shared" si="6"/>
        <v>0.6346083463845762</v>
      </c>
      <c r="P38" s="18">
        <f t="shared" si="7"/>
        <v>-0.14411469500575738</v>
      </c>
      <c r="Q38" s="11">
        <v>0.222383977227054</v>
      </c>
      <c r="R38" s="11">
        <v>-0.372938002470091</v>
      </c>
      <c r="S38" s="11">
        <v>-0.0887724181913481</v>
      </c>
      <c r="T38" s="11">
        <v>-0.905435308706419</v>
      </c>
      <c r="U38" s="11">
        <v>-0.423817238238212</v>
      </c>
      <c r="V38" s="11">
        <v>-0.509822281477605</v>
      </c>
      <c r="W38" s="11">
        <v>0.0355759263132053</v>
      </c>
      <c r="X38" s="11">
        <v>1.10385022339628</v>
      </c>
      <c r="Y38" s="11">
        <v>-0.633373452531016</v>
      </c>
      <c r="Z38" s="11">
        <v>0.417244286293196</v>
      </c>
      <c r="AA38" s="11">
        <v>0.996112409193931</v>
      </c>
      <c r="AB38" s="11">
        <v>-0.04688755357815</v>
      </c>
      <c r="AC38" s="11">
        <v>-0.337363326855426</v>
      </c>
      <c r="AD38" s="11">
        <v>0.71598572732629</v>
      </c>
      <c r="AE38" s="11">
        <v>-0.436693157439676</v>
      </c>
      <c r="AF38" s="11">
        <v>0.444814712303776</v>
      </c>
      <c r="AG38" s="11">
        <v>1.71454134073232</v>
      </c>
      <c r="AH38" s="11">
        <v>0.538255783765149</v>
      </c>
      <c r="AI38" s="11">
        <v>1.41574714316948</v>
      </c>
      <c r="AJ38" s="11">
        <v>0.0616540329807817</v>
      </c>
      <c r="AK38" s="11"/>
      <c r="AL38" s="11"/>
      <c r="AM38" s="11">
        <v>0.00230764701215715</v>
      </c>
      <c r="AN38" s="11">
        <v>0.623210271975204</v>
      </c>
      <c r="AO38" s="11">
        <v>1.05658789751321</v>
      </c>
      <c r="AP38" s="11">
        <v>-0.144707644167212</v>
      </c>
      <c r="AQ38" s="11">
        <v>-0.775849075850159</v>
      </c>
      <c r="AR38" s="11">
        <v>-0.254558445640795</v>
      </c>
      <c r="AS38" s="11">
        <v>0.600970740675778</v>
      </c>
      <c r="AT38" s="11">
        <v>-0.25141887868129</v>
      </c>
      <c r="AU38" s="11">
        <v>0.0334485565464772</v>
      </c>
      <c r="AV38" s="11">
        <v>-0.20021546103954</v>
      </c>
      <c r="AW38" s="11">
        <v>0.323926396649036</v>
      </c>
      <c r="AX38" s="11">
        <v>-0.343504875524624</v>
      </c>
      <c r="AY38" s="11">
        <v>0.560839190521356</v>
      </c>
      <c r="AZ38" s="11">
        <v>-0.70370340247228</v>
      </c>
      <c r="BA38" s="11">
        <v>-0.492482915228596</v>
      </c>
      <c r="BB38" s="11">
        <v>-0.947487057075233</v>
      </c>
      <c r="BC38" s="11">
        <v>-0.487303689951976</v>
      </c>
      <c r="BD38" s="11">
        <v>-0.812330296424737</v>
      </c>
    </row>
    <row r="39" spans="1:56" s="2" customFormat="1" ht="12.75">
      <c r="A39" s="11">
        <v>288</v>
      </c>
      <c r="B39" s="11" t="s">
        <v>98</v>
      </c>
      <c r="C39" s="11" t="s">
        <v>100</v>
      </c>
      <c r="D39" s="11" t="s">
        <v>99</v>
      </c>
      <c r="E39" s="11">
        <v>26</v>
      </c>
      <c r="F39" s="11" t="s">
        <v>350</v>
      </c>
      <c r="G39" s="12">
        <v>3.01795340940103E-08</v>
      </c>
      <c r="H39" s="12">
        <v>7.41528018148434E-06</v>
      </c>
      <c r="I39" s="11">
        <f t="shared" si="0"/>
        <v>1.28893615983649</v>
      </c>
      <c r="J39" s="11">
        <f t="shared" si="1"/>
        <v>0.0907599401942626</v>
      </c>
      <c r="K39" s="11">
        <f t="shared" si="2"/>
        <v>-0.6171734941982255</v>
      </c>
      <c r="L39" s="11">
        <f t="shared" si="3"/>
        <v>0.21387951567639835</v>
      </c>
      <c r="M39" s="11">
        <f t="shared" si="4"/>
        <v>-0.36005381759225563</v>
      </c>
      <c r="N39" s="11">
        <f t="shared" si="5"/>
        <v>0.1534158324295639</v>
      </c>
      <c r="O39" s="18">
        <f t="shared" si="6"/>
        <v>-1.9061096540347156</v>
      </c>
      <c r="P39" s="18">
        <f t="shared" si="7"/>
        <v>-1.6489899774287455</v>
      </c>
      <c r="Q39" s="11">
        <v>1.53798508389525</v>
      </c>
      <c r="R39" s="11">
        <v>1.45139038863302</v>
      </c>
      <c r="S39" s="11">
        <v>1.30514111820001</v>
      </c>
      <c r="T39" s="11">
        <v>1.34997439458642</v>
      </c>
      <c r="U39" s="11">
        <v>1.59203325972066</v>
      </c>
      <c r="V39" s="11">
        <v>0.830368280532841</v>
      </c>
      <c r="W39" s="11">
        <v>1.49398554179403</v>
      </c>
      <c r="X39" s="11">
        <v>0.825508950902276</v>
      </c>
      <c r="Y39" s="11">
        <v>1.46028238404763</v>
      </c>
      <c r="Z39" s="11">
        <v>1.04269219605276</v>
      </c>
      <c r="AA39" s="11">
        <v>-0.565880064478151</v>
      </c>
      <c r="AB39" s="11">
        <v>-1.22085029167088</v>
      </c>
      <c r="AC39" s="11">
        <v>-0.896830429633786</v>
      </c>
      <c r="AD39" s="11">
        <v>-0.405487318913639</v>
      </c>
      <c r="AE39" s="11">
        <v>-1.75822799042297</v>
      </c>
      <c r="AF39" s="11">
        <v>-0.302981693576187</v>
      </c>
      <c r="AG39" s="11">
        <v>-0.839900221485106</v>
      </c>
      <c r="AH39" s="11">
        <v>-1.52942586812827</v>
      </c>
      <c r="AI39" s="11">
        <v>-0.687072408760009</v>
      </c>
      <c r="AJ39" s="11">
        <v>0.0505605110766718</v>
      </c>
      <c r="AK39" s="11">
        <v>-1.4570579190155</v>
      </c>
      <c r="AL39" s="11">
        <v>0.828230481935558</v>
      </c>
      <c r="AM39" s="11">
        <v>1.24353277735951</v>
      </c>
      <c r="AN39" s="11">
        <v>-0.78722960484559</v>
      </c>
      <c r="AO39" s="11">
        <v>-0.928982372415034</v>
      </c>
      <c r="AP39" s="11">
        <v>-0.216891922573925</v>
      </c>
      <c r="AQ39" s="11">
        <v>-0.300025234316836</v>
      </c>
      <c r="AR39" s="11">
        <v>0.390112308204499</v>
      </c>
      <c r="AS39" s="11">
        <v>-0.418039146877701</v>
      </c>
      <c r="AT39" s="11">
        <v>-1.01540038380981</v>
      </c>
      <c r="AU39" s="11">
        <v>-0.328899894244063</v>
      </c>
      <c r="AV39" s="11">
        <v>-0.480037054593405</v>
      </c>
      <c r="AW39" s="11">
        <v>-0.0856356935205217</v>
      </c>
      <c r="AX39" s="11">
        <v>-0.000367926773599314</v>
      </c>
      <c r="AY39" s="11">
        <v>-1.16289709258635</v>
      </c>
      <c r="AZ39" s="11">
        <v>-0.16036605223344</v>
      </c>
      <c r="BA39" s="11">
        <v>-0.662664631428017</v>
      </c>
      <c r="BB39" s="11">
        <v>0.686853089510034</v>
      </c>
      <c r="BC39" s="11">
        <v>-1.66045571884294</v>
      </c>
      <c r="BD39" s="11">
        <v>0.0139080902022407</v>
      </c>
    </row>
    <row r="40" spans="1:56" s="2" customFormat="1" ht="12.75">
      <c r="A40" s="11">
        <v>300</v>
      </c>
      <c r="B40" s="11" t="s">
        <v>245</v>
      </c>
      <c r="C40" s="11" t="s">
        <v>247</v>
      </c>
      <c r="D40" s="11" t="s">
        <v>246</v>
      </c>
      <c r="E40" s="11">
        <v>38</v>
      </c>
      <c r="F40" s="11" t="s">
        <v>350</v>
      </c>
      <c r="G40" s="11">
        <v>0.04</v>
      </c>
      <c r="H40" s="11">
        <v>0.07</v>
      </c>
      <c r="I40" s="11">
        <f t="shared" si="0"/>
        <v>0.33884399031556633</v>
      </c>
      <c r="J40" s="11">
        <f t="shared" si="1"/>
        <v>0.07109977744298333</v>
      </c>
      <c r="K40" s="11">
        <f t="shared" si="2"/>
        <v>-0.28682319781083876</v>
      </c>
      <c r="L40" s="11">
        <f t="shared" si="3"/>
        <v>0.20424866090973312</v>
      </c>
      <c r="M40" s="11">
        <f t="shared" si="4"/>
        <v>-0.19588599453237332</v>
      </c>
      <c r="N40" s="11">
        <f t="shared" si="5"/>
        <v>0.13288341604505488</v>
      </c>
      <c r="O40" s="18">
        <f t="shared" si="6"/>
        <v>-0.6256671881264051</v>
      </c>
      <c r="P40" s="18">
        <f t="shared" si="7"/>
        <v>-0.5347299848479397</v>
      </c>
      <c r="Q40" s="11">
        <v>0.679757332660004</v>
      </c>
      <c r="R40" s="11">
        <v>0.222622365984061</v>
      </c>
      <c r="S40" s="11">
        <v>0.0412774238293531</v>
      </c>
      <c r="T40" s="11">
        <v>0.352553269338024</v>
      </c>
      <c r="U40" s="11">
        <v>0.317806374599884</v>
      </c>
      <c r="V40" s="11">
        <v>0.23880122141306</v>
      </c>
      <c r="W40" s="11">
        <v>0.214172843093844</v>
      </c>
      <c r="X40" s="11">
        <v>0.729336290002034</v>
      </c>
      <c r="Y40" s="11">
        <v>0.460924592582412</v>
      </c>
      <c r="Z40" s="11">
        <v>0.131188189652987</v>
      </c>
      <c r="AA40" s="11">
        <v>-1.39349231783809</v>
      </c>
      <c r="AB40" s="11">
        <v>-1.09339774018319</v>
      </c>
      <c r="AC40" s="11">
        <v>-1.91061570390406</v>
      </c>
      <c r="AD40" s="11">
        <v>-1.13440672122198</v>
      </c>
      <c r="AE40" s="11">
        <v>-0.0689802948209391</v>
      </c>
      <c r="AF40" s="11">
        <v>0.14010789784214</v>
      </c>
      <c r="AG40" s="11">
        <v>-0.626989054259357</v>
      </c>
      <c r="AH40" s="11">
        <v>0.56301269551344</v>
      </c>
      <c r="AI40" s="11">
        <v>0.426481228339926</v>
      </c>
      <c r="AJ40" s="11">
        <v>-0.106114060866523</v>
      </c>
      <c r="AK40" s="11">
        <v>-0.300594020223333</v>
      </c>
      <c r="AL40" s="11">
        <v>-0.265328769610566</v>
      </c>
      <c r="AM40" s="11">
        <v>0.379371011577976</v>
      </c>
      <c r="AN40" s="11">
        <v>0.326140337957825</v>
      </c>
      <c r="AO40" s="11">
        <v>0.76245754453415</v>
      </c>
      <c r="AP40" s="11">
        <v>-0.874606787637688</v>
      </c>
      <c r="AQ40" s="11">
        <v>-0.924225095209946</v>
      </c>
      <c r="AR40" s="11">
        <v>-0.446968889673944</v>
      </c>
      <c r="AS40" s="11">
        <v>-0.957316087487659</v>
      </c>
      <c r="AT40" s="11">
        <v>0.124958999657344</v>
      </c>
      <c r="AU40" s="11">
        <v>-0.395150459044444</v>
      </c>
      <c r="AV40" s="11">
        <v>-0.435332484698612</v>
      </c>
      <c r="AW40" s="11">
        <v>-0.304768568274274</v>
      </c>
      <c r="AX40" s="11">
        <v>0.387971878459739</v>
      </c>
      <c r="AY40" s="11">
        <v>0.400270165060559</v>
      </c>
      <c r="AZ40" s="11">
        <v>-0.0726149417381719</v>
      </c>
      <c r="BA40" s="11">
        <v>0.847859839546636</v>
      </c>
      <c r="BB40" s="11">
        <v>-0.116056926350794</v>
      </c>
      <c r="BC40" s="11">
        <v>0.0384175762119371</v>
      </c>
      <c r="BD40" s="11">
        <v>-0.210728136806282</v>
      </c>
    </row>
    <row r="41" spans="1:56" s="2" customFormat="1" ht="12.75">
      <c r="A41" s="11">
        <v>315</v>
      </c>
      <c r="B41" s="11" t="s">
        <v>77</v>
      </c>
      <c r="C41" s="11" t="s">
        <v>79</v>
      </c>
      <c r="D41" s="11" t="s">
        <v>78</v>
      </c>
      <c r="E41" s="11">
        <v>20</v>
      </c>
      <c r="F41" s="11" t="s">
        <v>364</v>
      </c>
      <c r="G41" s="11">
        <v>0.02</v>
      </c>
      <c r="H41" s="11">
        <v>0.05</v>
      </c>
      <c r="I41" s="11">
        <f t="shared" si="0"/>
        <v>0.37236740220437825</v>
      </c>
      <c r="J41" s="11">
        <f t="shared" si="1"/>
        <v>0.11291617652798708</v>
      </c>
      <c r="K41" s="11">
        <f t="shared" si="2"/>
        <v>-0.2950111455296808</v>
      </c>
      <c r="L41" s="11">
        <f t="shared" si="3"/>
        <v>0.20148790812099074</v>
      </c>
      <c r="M41" s="11">
        <f t="shared" si="4"/>
        <v>-0.03618470693182774</v>
      </c>
      <c r="N41" s="11">
        <f t="shared" si="5"/>
        <v>0.13487676583650612</v>
      </c>
      <c r="O41" s="18">
        <f t="shared" si="6"/>
        <v>-0.667378547734059</v>
      </c>
      <c r="P41" s="18">
        <f t="shared" si="7"/>
        <v>-0.408552109136206</v>
      </c>
      <c r="Q41" s="11">
        <v>0.101549823403804</v>
      </c>
      <c r="R41" s="11">
        <v>1.03156899278562</v>
      </c>
      <c r="S41" s="11">
        <v>0.35766957047665</v>
      </c>
      <c r="T41" s="11">
        <v>0.14732509587577</v>
      </c>
      <c r="U41" s="11">
        <v>-0.128653524969949</v>
      </c>
      <c r="V41" s="11">
        <v>0.0151323909236357</v>
      </c>
      <c r="W41" s="11">
        <v>0.54312441208719</v>
      </c>
      <c r="X41" s="11">
        <v>0.446840775165689</v>
      </c>
      <c r="Y41" s="11">
        <v>0.42072616847916</v>
      </c>
      <c r="Z41" s="11">
        <v>0.788390317816213</v>
      </c>
      <c r="AA41" s="11">
        <v>0.620395225837707</v>
      </c>
      <c r="AB41" s="11">
        <v>0.121970912808583</v>
      </c>
      <c r="AC41" s="11">
        <v>0.0337044256615886</v>
      </c>
      <c r="AD41" s="11">
        <v>-0.411482524059148</v>
      </c>
      <c r="AE41" s="11">
        <v>-0.17577342338998</v>
      </c>
      <c r="AF41" s="11">
        <v>-0.217846004889964</v>
      </c>
      <c r="AG41" s="11">
        <v>-1.47412033451777</v>
      </c>
      <c r="AH41" s="11">
        <v>0.270687524966957</v>
      </c>
      <c r="AI41" s="11">
        <v>-0.0705397382039051</v>
      </c>
      <c r="AJ41" s="11">
        <v>-0.156831284380721</v>
      </c>
      <c r="AK41" s="11">
        <v>-2.51134414500222</v>
      </c>
      <c r="AL41" s="11">
        <v>-0.405527786842609</v>
      </c>
      <c r="AM41" s="11">
        <v>0.520301713068787</v>
      </c>
      <c r="AN41" s="11">
        <v>-0.321213084266546</v>
      </c>
      <c r="AO41" s="11">
        <v>-0.247548659735972</v>
      </c>
      <c r="AP41" s="11">
        <v>-0.337859180494199</v>
      </c>
      <c r="AQ41" s="11">
        <v>-0.398771430204035</v>
      </c>
      <c r="AR41" s="11">
        <v>0.150561847919858</v>
      </c>
      <c r="AS41" s="11">
        <v>0.240871136468762</v>
      </c>
      <c r="AT41" s="11">
        <v>-0.235581117930943</v>
      </c>
      <c r="AU41" s="11">
        <v>1.19473992433965</v>
      </c>
      <c r="AV41" s="11">
        <v>0.510440655203842</v>
      </c>
      <c r="AW41" s="11">
        <v>-0.000986726549271105</v>
      </c>
      <c r="AX41" s="11">
        <v>-0.742683040912824</v>
      </c>
      <c r="AY41" s="11">
        <v>-0.487404440342938</v>
      </c>
      <c r="AZ41" s="11">
        <v>-0.470500620264956</v>
      </c>
      <c r="BA41" s="11">
        <v>-0.104238922653197</v>
      </c>
      <c r="BB41" s="11">
        <v>0.706177834993261</v>
      </c>
      <c r="BC41" s="11">
        <v>-0.459102522090727</v>
      </c>
      <c r="BD41" s="11">
        <v>-0.108434001459699</v>
      </c>
    </row>
    <row r="42" spans="1:56" s="2" customFormat="1" ht="12.75">
      <c r="A42" s="11">
        <v>321</v>
      </c>
      <c r="B42" s="11" t="s">
        <v>150</v>
      </c>
      <c r="C42" s="11" t="s">
        <v>152</v>
      </c>
      <c r="D42" s="11" t="s">
        <v>151</v>
      </c>
      <c r="E42" s="11">
        <v>5</v>
      </c>
      <c r="F42" s="11" t="s">
        <v>370</v>
      </c>
      <c r="G42" s="11">
        <v>0.01</v>
      </c>
      <c r="H42" s="11">
        <v>0.03</v>
      </c>
      <c r="I42" s="11">
        <f t="shared" si="0"/>
        <v>-1.1418522586172362</v>
      </c>
      <c r="J42" s="11">
        <f t="shared" si="1"/>
        <v>0.22252920816330668</v>
      </c>
      <c r="K42" s="11">
        <f t="shared" si="2"/>
        <v>0.12369041224984181</v>
      </c>
      <c r="L42" s="11">
        <f t="shared" si="3"/>
        <v>0.3219823956634185</v>
      </c>
      <c r="M42" s="11">
        <f t="shared" si="4"/>
        <v>-0.05499069483296171</v>
      </c>
      <c r="N42" s="11">
        <f t="shared" si="5"/>
        <v>0.32699931108387303</v>
      </c>
      <c r="O42" s="18">
        <f t="shared" si="6"/>
        <v>1.265542670867078</v>
      </c>
      <c r="P42" s="18">
        <f t="shared" si="7"/>
        <v>1.0868615637842745</v>
      </c>
      <c r="Q42" s="11">
        <v>-2.2532522545997</v>
      </c>
      <c r="R42" s="11">
        <v>-0.392486166155696</v>
      </c>
      <c r="S42" s="11">
        <v>-1.86872142904318</v>
      </c>
      <c r="T42" s="11">
        <v>-1.20641102935376</v>
      </c>
      <c r="U42" s="11">
        <v>-0.395198512744445</v>
      </c>
      <c r="V42" s="11">
        <v>-0.0354479227901283</v>
      </c>
      <c r="W42" s="11">
        <v>-1.35481056530462</v>
      </c>
      <c r="X42" s="11">
        <v>-1.49292024287187</v>
      </c>
      <c r="Y42" s="11">
        <v>-0.919762861739385</v>
      </c>
      <c r="Z42" s="11">
        <v>-1.49951160156958</v>
      </c>
      <c r="AA42" s="11">
        <v>0.562423316161852</v>
      </c>
      <c r="AB42" s="11">
        <v>0.846848575489862</v>
      </c>
      <c r="AC42" s="11">
        <v>-0.0809365928476844</v>
      </c>
      <c r="AD42" s="11">
        <v>0.728284371771214</v>
      </c>
      <c r="AE42" s="11">
        <v>-0.422009040786236</v>
      </c>
      <c r="AF42" s="11">
        <v>-0.669383302023705</v>
      </c>
      <c r="AG42" s="11"/>
      <c r="AH42" s="11">
        <v>0.241790865493626</v>
      </c>
      <c r="AI42" s="11">
        <v>-0.651917749500834</v>
      </c>
      <c r="AJ42" s="11">
        <v>0.790692139755301</v>
      </c>
      <c r="AK42" s="11">
        <v>-0.33732839611021</v>
      </c>
      <c r="AL42" s="11">
        <v>2.73094335519581</v>
      </c>
      <c r="AM42" s="11">
        <v>-1.46495833366997</v>
      </c>
      <c r="AN42" s="11">
        <v>1.44792829370918</v>
      </c>
      <c r="AO42" s="11">
        <v>-1.99071173114042</v>
      </c>
      <c r="AP42" s="11">
        <v>1.03368477536541</v>
      </c>
      <c r="AQ42" s="11">
        <v>1.37737333786606</v>
      </c>
      <c r="AR42" s="11">
        <v>0.0702661037052135</v>
      </c>
      <c r="AS42" s="11">
        <v>2.18000140972678</v>
      </c>
      <c r="AT42" s="11">
        <v>0.237087908429132</v>
      </c>
      <c r="AU42" s="11">
        <v>-1.65133385402536</v>
      </c>
      <c r="AV42" s="11">
        <v>-0.61966708738861</v>
      </c>
      <c r="AW42" s="11">
        <v>-1.12246171972688</v>
      </c>
      <c r="AX42" s="11">
        <v>-1.49164053452337</v>
      </c>
      <c r="AY42" s="11"/>
      <c r="AZ42" s="11">
        <v>-0.128151073461388</v>
      </c>
      <c r="BA42" s="11">
        <v>0.496487752292152</v>
      </c>
      <c r="BB42" s="11">
        <v>0.312271594558908</v>
      </c>
      <c r="BC42" s="11">
        <v>-1.40879764564655</v>
      </c>
      <c r="BD42" s="11"/>
    </row>
    <row r="43" spans="1:56" s="2" customFormat="1" ht="12.75">
      <c r="A43" s="11">
        <v>336</v>
      </c>
      <c r="B43" s="11" t="s">
        <v>156</v>
      </c>
      <c r="C43" s="11" t="s">
        <v>158</v>
      </c>
      <c r="D43" s="11" t="s">
        <v>157</v>
      </c>
      <c r="E43" s="11">
        <v>36</v>
      </c>
      <c r="F43" s="11"/>
      <c r="G43" s="12">
        <v>0.00173236308162183</v>
      </c>
      <c r="H43" s="11">
        <v>0.01</v>
      </c>
      <c r="I43" s="11">
        <f t="shared" si="0"/>
        <v>-0.37341801914353223</v>
      </c>
      <c r="J43" s="11">
        <f t="shared" si="1"/>
        <v>0.09595836386390065</v>
      </c>
      <c r="K43" s="11">
        <f t="shared" si="2"/>
        <v>0.07827883727078802</v>
      </c>
      <c r="L43" s="11">
        <f t="shared" si="3"/>
        <v>0.08568382844058318</v>
      </c>
      <c r="M43" s="11">
        <f t="shared" si="4"/>
        <v>0.09096680153051603</v>
      </c>
      <c r="N43" s="11">
        <f t="shared" si="5"/>
        <v>0.06339295230697509</v>
      </c>
      <c r="O43" s="18">
        <f t="shared" si="6"/>
        <v>0.4516968564143202</v>
      </c>
      <c r="P43" s="18">
        <f t="shared" si="7"/>
        <v>0.4643848206740483</v>
      </c>
      <c r="Q43" s="11">
        <v>-0.228932067824516</v>
      </c>
      <c r="R43" s="11">
        <v>-0.405465052222994</v>
      </c>
      <c r="S43" s="11">
        <v>-0.230265117368197</v>
      </c>
      <c r="T43" s="11">
        <v>-0.949497183418813</v>
      </c>
      <c r="U43" s="11">
        <v>-0.41945561717125</v>
      </c>
      <c r="V43" s="11">
        <v>-0.421724531884822</v>
      </c>
      <c r="W43" s="11">
        <v>0.147015783291713</v>
      </c>
      <c r="X43" s="11">
        <v>-0.208708396395407</v>
      </c>
      <c r="Y43" s="11">
        <v>-0.268272462839629</v>
      </c>
      <c r="Z43" s="11">
        <v>-0.748875545601407</v>
      </c>
      <c r="AA43" s="11">
        <v>-0.176390838119962</v>
      </c>
      <c r="AB43" s="11">
        <v>0.602520784469851</v>
      </c>
      <c r="AC43" s="11">
        <v>0.310983413440215</v>
      </c>
      <c r="AD43" s="11">
        <v>0.421321681294683</v>
      </c>
      <c r="AE43" s="11">
        <v>-0.201636404201626</v>
      </c>
      <c r="AF43" s="11">
        <v>0.18474960208601</v>
      </c>
      <c r="AG43" s="11">
        <v>-0.409199579065086</v>
      </c>
      <c r="AH43" s="11">
        <v>0.0618976904671629</v>
      </c>
      <c r="AI43" s="11">
        <v>-0.0274282345159064</v>
      </c>
      <c r="AJ43" s="11">
        <v>-0.164029536226587</v>
      </c>
      <c r="AK43" s="11">
        <v>0.0135518668076174</v>
      </c>
      <c r="AL43" s="11">
        <v>-0.269488988421777</v>
      </c>
      <c r="AM43" s="11">
        <v>-0.0940296080153087</v>
      </c>
      <c r="AN43" s="11">
        <v>0.76521382608703</v>
      </c>
      <c r="AO43" s="11">
        <v>0.156146882975504</v>
      </c>
      <c r="AP43" s="11">
        <v>0.0105437238190062</v>
      </c>
      <c r="AQ43" s="11">
        <v>0.153924232701356</v>
      </c>
      <c r="AR43" s="11">
        <v>0.406528221942107</v>
      </c>
      <c r="AS43" s="11">
        <v>0.23638795283234</v>
      </c>
      <c r="AT43" s="11">
        <v>-0.0882582248441767</v>
      </c>
      <c r="AU43" s="11">
        <v>-0.178708657904104</v>
      </c>
      <c r="AV43" s="11">
        <v>-0.300884060287586</v>
      </c>
      <c r="AW43" s="11">
        <v>-0.027818939513494</v>
      </c>
      <c r="AX43" s="11">
        <v>0.375442643585666</v>
      </c>
      <c r="AY43" s="11">
        <v>0.407966253979648</v>
      </c>
      <c r="AZ43" s="11">
        <v>-0.0957250490701398</v>
      </c>
      <c r="BA43" s="11">
        <v>-0.123858162377646</v>
      </c>
      <c r="BB43" s="11">
        <v>-0.111439443677743</v>
      </c>
      <c r="BC43" s="11">
        <v>0.315079935202287</v>
      </c>
      <c r="BD43" s="11">
        <v>0.38532159657022</v>
      </c>
    </row>
    <row r="44" spans="1:56" s="2" customFormat="1" ht="12.75">
      <c r="A44" s="11">
        <v>339</v>
      </c>
      <c r="B44" s="11" t="s">
        <v>125</v>
      </c>
      <c r="C44" s="11" t="s">
        <v>127</v>
      </c>
      <c r="D44" s="11" t="s">
        <v>126</v>
      </c>
      <c r="E44" s="11">
        <v>40</v>
      </c>
      <c r="F44" s="11" t="s">
        <v>344</v>
      </c>
      <c r="G44" s="12">
        <v>0.00784751707499265</v>
      </c>
      <c r="H44" s="11">
        <v>0.02</v>
      </c>
      <c r="I44" s="11">
        <f t="shared" si="0"/>
        <v>0.28972100394678213</v>
      </c>
      <c r="J44" s="11">
        <f t="shared" si="1"/>
        <v>0.06947522307108119</v>
      </c>
      <c r="K44" s="11">
        <f t="shared" si="2"/>
        <v>-0.13856158963829762</v>
      </c>
      <c r="L44" s="11">
        <f t="shared" si="3"/>
        <v>0.07653270414038076</v>
      </c>
      <c r="M44" s="11">
        <f t="shared" si="4"/>
        <v>-0.07621223666486966</v>
      </c>
      <c r="N44" s="11">
        <f t="shared" si="5"/>
        <v>0.10355337134886444</v>
      </c>
      <c r="O44" s="18">
        <f t="shared" si="6"/>
        <v>-0.42828259358507975</v>
      </c>
      <c r="P44" s="18">
        <f t="shared" si="7"/>
        <v>-0.3659332406116518</v>
      </c>
      <c r="Q44" s="11">
        <v>0.176803220084421</v>
      </c>
      <c r="R44" s="11">
        <v>0.522285361692366</v>
      </c>
      <c r="S44" s="11">
        <v>0.155701535844445</v>
      </c>
      <c r="T44" s="11">
        <v>0.20110294303916</v>
      </c>
      <c r="U44" s="11">
        <v>0.406158834738594</v>
      </c>
      <c r="V44" s="11">
        <v>0.209895693490407</v>
      </c>
      <c r="W44" s="11">
        <v>0.303720864785934</v>
      </c>
      <c r="X44" s="11">
        <v>-0.1524927541416</v>
      </c>
      <c r="Y44" s="11">
        <v>0.493589236084284</v>
      </c>
      <c r="Z44" s="11">
        <v>0.58044510384981</v>
      </c>
      <c r="AA44" s="11">
        <v>-0.161613647969447</v>
      </c>
      <c r="AB44" s="11">
        <v>-0.143732056370478</v>
      </c>
      <c r="AC44" s="11">
        <v>-0.43955470944964</v>
      </c>
      <c r="AD44" s="11">
        <v>0.157055982243936</v>
      </c>
      <c r="AE44" s="11">
        <v>0.288882386590445</v>
      </c>
      <c r="AF44" s="11">
        <v>0.0534089474959683</v>
      </c>
      <c r="AG44" s="11">
        <v>-0.506334129726847</v>
      </c>
      <c r="AH44" s="11">
        <v>-0.268447134758927</v>
      </c>
      <c r="AI44" s="11">
        <v>-0.0913985452506905</v>
      </c>
      <c r="AJ44" s="11">
        <v>-0.187708103056137</v>
      </c>
      <c r="AK44" s="11">
        <v>-0.686142560660531</v>
      </c>
      <c r="AL44" s="11">
        <v>-0.00199319253311281</v>
      </c>
      <c r="AM44" s="11">
        <v>0.380956082505221</v>
      </c>
      <c r="AN44" s="11">
        <v>-0.0517732362965194</v>
      </c>
      <c r="AO44" s="11">
        <v>-0.420029927337705</v>
      </c>
      <c r="AP44" s="11">
        <v>0.0877015464023671</v>
      </c>
      <c r="AQ44" s="11">
        <v>-0.350104141354864</v>
      </c>
      <c r="AR44" s="11">
        <v>0.616799084797937</v>
      </c>
      <c r="AS44" s="11">
        <v>0.0653098386752125</v>
      </c>
      <c r="AT44" s="11">
        <v>0.0986640294596335</v>
      </c>
      <c r="AU44" s="11">
        <v>-0.370077127911869</v>
      </c>
      <c r="AV44" s="11">
        <v>-0.475657770242483</v>
      </c>
      <c r="AW44" s="11">
        <v>-0.571361074967335</v>
      </c>
      <c r="AX44" s="11">
        <v>-0.373573260388887</v>
      </c>
      <c r="AY44" s="11">
        <v>-0.503948261540157</v>
      </c>
      <c r="AZ44" s="11">
        <v>0.187747219108712</v>
      </c>
      <c r="BA44" s="11">
        <v>-0.279159490531166</v>
      </c>
      <c r="BB44" s="11">
        <v>0.590847540525512</v>
      </c>
      <c r="BC44" s="11">
        <v>-0.293687127245657</v>
      </c>
      <c r="BD44" s="11">
        <v>0.427315445239999</v>
      </c>
    </row>
    <row r="45" spans="1:56" s="2" customFormat="1" ht="12.75">
      <c r="A45" s="11">
        <v>340</v>
      </c>
      <c r="B45" s="11" t="s">
        <v>128</v>
      </c>
      <c r="C45" s="11" t="s">
        <v>130</v>
      </c>
      <c r="D45" s="11" t="s">
        <v>129</v>
      </c>
      <c r="E45" s="11">
        <v>19</v>
      </c>
      <c r="F45" s="11" t="s">
        <v>358</v>
      </c>
      <c r="G45" s="12">
        <v>0.000144101269289987</v>
      </c>
      <c r="H45" s="12">
        <v>0.00208273453862554</v>
      </c>
      <c r="I45" s="11">
        <f t="shared" si="0"/>
        <v>-1.183095700037701</v>
      </c>
      <c r="J45" s="11">
        <f t="shared" si="1"/>
        <v>0.31682467754051774</v>
      </c>
      <c r="K45" s="11">
        <f t="shared" si="2"/>
        <v>-0.31333483899653375</v>
      </c>
      <c r="L45" s="11">
        <f t="shared" si="3"/>
        <v>0.2814271364791051</v>
      </c>
      <c r="M45" s="11">
        <f t="shared" si="4"/>
        <v>0.46751003872277064</v>
      </c>
      <c r="N45" s="11">
        <f t="shared" si="5"/>
        <v>0.06840232698121666</v>
      </c>
      <c r="O45" s="18">
        <f t="shared" si="6"/>
        <v>0.8697608610411671</v>
      </c>
      <c r="P45" s="18">
        <f t="shared" si="7"/>
        <v>1.6506057387604716</v>
      </c>
      <c r="Q45" s="11">
        <v>-1.85625704343054</v>
      </c>
      <c r="R45" s="11">
        <v>-0.032784017960959</v>
      </c>
      <c r="S45" s="11">
        <v>-2.09111583394831</v>
      </c>
      <c r="T45" s="11">
        <v>-0.799553171631476</v>
      </c>
      <c r="U45" s="11">
        <v>-2.27673117716057</v>
      </c>
      <c r="V45" s="11">
        <v>-2.28167320181468</v>
      </c>
      <c r="W45" s="11">
        <v>-0.0787640231670015</v>
      </c>
      <c r="X45" s="11">
        <v>0.0871865701761048</v>
      </c>
      <c r="Y45" s="11">
        <v>-1.97203439326069</v>
      </c>
      <c r="Z45" s="11">
        <v>-0.529230708178887</v>
      </c>
      <c r="AA45" s="11">
        <v>-1.28155611565934</v>
      </c>
      <c r="AB45" s="11">
        <v>1.01964642166931</v>
      </c>
      <c r="AC45" s="11">
        <v>-0.939303024097372</v>
      </c>
      <c r="AD45" s="11">
        <v>1.27484179904435</v>
      </c>
      <c r="AE45" s="11">
        <v>-0.101462595061638</v>
      </c>
      <c r="AF45" s="11">
        <v>0.552724879475049</v>
      </c>
      <c r="AG45" s="11">
        <v>-0.45396608794892</v>
      </c>
      <c r="AH45" s="11">
        <v>-1.4697441245801</v>
      </c>
      <c r="AI45" s="11">
        <v>0.508138383516241</v>
      </c>
      <c r="AJ45" s="11">
        <v>-1.4327422066717</v>
      </c>
      <c r="AK45" s="11">
        <v>-0.637012483313692</v>
      </c>
      <c r="AL45" s="11">
        <v>-2.4225193321376</v>
      </c>
      <c r="AM45" s="11">
        <v>-0.546690254360059</v>
      </c>
      <c r="AN45" s="11">
        <v>1.1593913840805</v>
      </c>
      <c r="AO45" s="11">
        <v>0.0702307710969649</v>
      </c>
      <c r="AP45" s="11">
        <v>0.207092312475997</v>
      </c>
      <c r="AQ45" s="11">
        <v>0.410935570033702</v>
      </c>
      <c r="AR45" s="11">
        <v>0.451044420942711</v>
      </c>
      <c r="AS45" s="11">
        <v>0.77536467129702</v>
      </c>
      <c r="AT45" s="11">
        <v>0.248231555359236</v>
      </c>
      <c r="AU45" s="11">
        <v>0.261375325092441</v>
      </c>
      <c r="AV45" s="11">
        <v>0.409768358811936</v>
      </c>
      <c r="AW45" s="11">
        <v>0.312121304971647</v>
      </c>
      <c r="AX45" s="11">
        <v>0.382036413050482</v>
      </c>
      <c r="AY45" s="11">
        <v>0.543917317807594</v>
      </c>
      <c r="AZ45" s="11">
        <v>0.590046622470724</v>
      </c>
      <c r="BA45" s="11">
        <v>-0.037634014270553</v>
      </c>
      <c r="BB45" s="11">
        <v>0.962935965361093</v>
      </c>
      <c r="BC45" s="11">
        <v>0.827234021895393</v>
      </c>
      <c r="BD45" s="11">
        <v>0.668180735542137</v>
      </c>
    </row>
    <row r="46" spans="1:56" s="2" customFormat="1" ht="12.75">
      <c r="A46" s="11">
        <v>351</v>
      </c>
      <c r="B46" s="11" t="s">
        <v>320</v>
      </c>
      <c r="C46" s="11" t="s">
        <v>322</v>
      </c>
      <c r="D46" s="11" t="s">
        <v>321</v>
      </c>
      <c r="E46" s="11">
        <v>320</v>
      </c>
      <c r="F46" s="11" t="s">
        <v>368</v>
      </c>
      <c r="G46" s="12">
        <v>0.00790626796147154</v>
      </c>
      <c r="H46" s="11">
        <v>0.02</v>
      </c>
      <c r="I46" s="11">
        <f t="shared" si="0"/>
        <v>0.2432807631309136</v>
      </c>
      <c r="J46" s="11">
        <f t="shared" si="1"/>
        <v>0.030472557349652575</v>
      </c>
      <c r="K46" s="11">
        <f t="shared" si="2"/>
        <v>-0.19893885929165353</v>
      </c>
      <c r="L46" s="11">
        <f t="shared" si="3"/>
        <v>0.08346710853974365</v>
      </c>
      <c r="M46" s="11">
        <f t="shared" si="4"/>
        <v>-0.008970123176647405</v>
      </c>
      <c r="N46" s="11">
        <f t="shared" si="5"/>
        <v>0.10583965175449249</v>
      </c>
      <c r="O46" s="18">
        <f t="shared" si="6"/>
        <v>-0.4422196224225671</v>
      </c>
      <c r="P46" s="18">
        <f t="shared" si="7"/>
        <v>-0.252250886307561</v>
      </c>
      <c r="Q46" s="11">
        <v>0.212791330540758</v>
      </c>
      <c r="R46" s="11">
        <v>0.482702944849912</v>
      </c>
      <c r="S46" s="11">
        <v>0.31720736814253</v>
      </c>
      <c r="T46" s="11">
        <v>0.208399606860229</v>
      </c>
      <c r="U46" s="11">
        <v>0.195394441468169</v>
      </c>
      <c r="V46" s="11">
        <v>0.175886507891348</v>
      </c>
      <c r="W46" s="11">
        <v>0.166132808685478</v>
      </c>
      <c r="X46" s="11">
        <v>0.237431167803722</v>
      </c>
      <c r="Y46" s="11">
        <v>0.266291590552006</v>
      </c>
      <c r="Z46" s="11">
        <v>0.170569864514984</v>
      </c>
      <c r="AA46" s="11">
        <v>-0.422551845469143</v>
      </c>
      <c r="AB46" s="11">
        <v>-0.376498869891993</v>
      </c>
      <c r="AC46" s="11">
        <v>-0.164276458264294</v>
      </c>
      <c r="AD46" s="11">
        <v>-0.243634735045767</v>
      </c>
      <c r="AE46" s="11">
        <v>-0.128736918568866</v>
      </c>
      <c r="AF46" s="11">
        <v>0.235008516082926</v>
      </c>
      <c r="AG46" s="11">
        <v>-0.660282324744905</v>
      </c>
      <c r="AH46" s="11">
        <v>-0.591438654056886</v>
      </c>
      <c r="AI46" s="11">
        <v>0.104289613537765</v>
      </c>
      <c r="AJ46" s="11">
        <v>0.00151049349804629</v>
      </c>
      <c r="AK46" s="11">
        <v>-0.776595657474359</v>
      </c>
      <c r="AL46" s="11">
        <v>0.0707970574595641</v>
      </c>
      <c r="AM46" s="11">
        <v>0.271569826757001</v>
      </c>
      <c r="AN46" s="11">
        <v>0.0122818437682555</v>
      </c>
      <c r="AO46" s="11">
        <v>-0.315524776962148</v>
      </c>
      <c r="AP46" s="11">
        <v>0.332552915628965</v>
      </c>
      <c r="AQ46" s="11">
        <v>0.000579699341856347</v>
      </c>
      <c r="AR46" s="11">
        <v>0.204363725680531</v>
      </c>
      <c r="AS46" s="11">
        <v>-0.0737693396086699</v>
      </c>
      <c r="AT46" s="11">
        <v>0.0576924762337026</v>
      </c>
      <c r="AU46" s="11">
        <v>0.00698004717970379</v>
      </c>
      <c r="AV46" s="11">
        <v>0.153218808194865</v>
      </c>
      <c r="AW46" s="11">
        <v>-0.0929336372875849</v>
      </c>
      <c r="AX46" s="11">
        <v>-1.32665590842786</v>
      </c>
      <c r="AY46" s="11">
        <v>-0.128524858966279</v>
      </c>
      <c r="AZ46" s="11">
        <v>-0.0575164689905534</v>
      </c>
      <c r="BA46" s="11">
        <v>0.0749953097231898</v>
      </c>
      <c r="BB46" s="11">
        <v>0.570899170949962</v>
      </c>
      <c r="BC46" s="11">
        <v>-0.0672261344816925</v>
      </c>
      <c r="BD46" s="11">
        <v>0.210792347180153</v>
      </c>
    </row>
    <row r="47" spans="1:56" s="2" customFormat="1" ht="12.75">
      <c r="A47" s="11">
        <v>354</v>
      </c>
      <c r="B47" s="11" t="s">
        <v>174</v>
      </c>
      <c r="C47" s="11" t="s">
        <v>176</v>
      </c>
      <c r="D47" s="11" t="s">
        <v>175</v>
      </c>
      <c r="E47" s="11">
        <v>31</v>
      </c>
      <c r="F47" s="11" t="s">
        <v>368</v>
      </c>
      <c r="G47" s="11">
        <v>0.06</v>
      </c>
      <c r="H47" s="11">
        <v>0.09</v>
      </c>
      <c r="I47" s="11">
        <f t="shared" si="0"/>
        <v>0.20731492210554933</v>
      </c>
      <c r="J47" s="11">
        <f t="shared" si="1"/>
        <v>0.0950699393020239</v>
      </c>
      <c r="K47" s="11">
        <f t="shared" si="2"/>
        <v>-0.20895301256335183</v>
      </c>
      <c r="L47" s="11">
        <f t="shared" si="3"/>
        <v>0.14390269766230324</v>
      </c>
      <c r="M47" s="11">
        <f t="shared" si="4"/>
        <v>0.10984305006260893</v>
      </c>
      <c r="N47" s="11">
        <f t="shared" si="5"/>
        <v>0.0740170197921516</v>
      </c>
      <c r="O47" s="18">
        <f t="shared" si="6"/>
        <v>-0.41626793466890116</v>
      </c>
      <c r="P47" s="18">
        <f t="shared" si="7"/>
        <v>-0.0974718720429404</v>
      </c>
      <c r="Q47" s="11">
        <v>0.0817340447783263</v>
      </c>
      <c r="R47" s="11">
        <v>0.821633310342834</v>
      </c>
      <c r="S47" s="11">
        <v>-0.0607203741205028</v>
      </c>
      <c r="T47" s="11">
        <v>0.163384615954197</v>
      </c>
      <c r="U47" s="11">
        <v>0.500950805563389</v>
      </c>
      <c r="V47" s="11">
        <v>0.337934165719927</v>
      </c>
      <c r="W47" s="11">
        <v>0.0221769344331187</v>
      </c>
      <c r="X47" s="11">
        <v>0.372032319225971</v>
      </c>
      <c r="Y47" s="11">
        <v>-0.164452204493274</v>
      </c>
      <c r="Z47" s="11">
        <v>-0.00152439634849233</v>
      </c>
      <c r="AA47" s="11">
        <v>-1.75250577891948</v>
      </c>
      <c r="AB47" s="11">
        <v>-0.211664238551674</v>
      </c>
      <c r="AC47" s="11">
        <v>-0.0703863087273972</v>
      </c>
      <c r="AD47" s="11">
        <v>0.507119966124872</v>
      </c>
      <c r="AE47" s="11">
        <v>0.0164636124986924</v>
      </c>
      <c r="AF47" s="11">
        <v>0.155654865493021</v>
      </c>
      <c r="AG47" s="11">
        <v>-0.403289738564331</v>
      </c>
      <c r="AH47" s="11">
        <v>0.0749490085606757</v>
      </c>
      <c r="AI47" s="11">
        <v>-0.101813659235004</v>
      </c>
      <c r="AJ47" s="11">
        <v>-0.00427012233324514</v>
      </c>
      <c r="AK47" s="11">
        <v>-1.09689210099232</v>
      </c>
      <c r="AL47" s="11">
        <v>-0.0148190896504915</v>
      </c>
      <c r="AM47" s="11">
        <v>-0.0262759258011901</v>
      </c>
      <c r="AN47" s="11">
        <v>0.210431765679461</v>
      </c>
      <c r="AO47" s="11">
        <v>-0.416997444031866</v>
      </c>
      <c r="AP47" s="11">
        <v>0.179167317075615</v>
      </c>
      <c r="AQ47" s="11">
        <v>0.159707010874815</v>
      </c>
      <c r="AR47" s="11">
        <v>0.421468759201309</v>
      </c>
      <c r="AS47" s="11">
        <v>0.571683021867463</v>
      </c>
      <c r="AT47" s="11">
        <v>0.456780024600205</v>
      </c>
      <c r="AU47" s="11">
        <v>-0.139128555447526</v>
      </c>
      <c r="AV47" s="11">
        <v>-0.101375111741883</v>
      </c>
      <c r="AW47" s="11">
        <v>-0.0813003616589119</v>
      </c>
      <c r="AX47" s="11">
        <v>0.272319034453012</v>
      </c>
      <c r="AY47" s="11">
        <v>-0.0745266667632687</v>
      </c>
      <c r="AZ47" s="11">
        <v>-0.0920915321610922</v>
      </c>
      <c r="BA47" s="11">
        <v>-0.0598189943682032</v>
      </c>
      <c r="BB47" s="11">
        <v>-0.323286122446247</v>
      </c>
      <c r="BC47" s="11">
        <v>-0.105136552803134</v>
      </c>
      <c r="BD47" s="11">
        <v>0.563184480256981</v>
      </c>
    </row>
    <row r="48" spans="1:56" s="2" customFormat="1" ht="12.75">
      <c r="A48" s="11">
        <v>381</v>
      </c>
      <c r="B48" s="11" t="s">
        <v>46</v>
      </c>
      <c r="C48" s="11" t="s">
        <v>48</v>
      </c>
      <c r="D48" s="11" t="s">
        <v>47</v>
      </c>
      <c r="E48" s="11">
        <v>24</v>
      </c>
      <c r="F48" s="11" t="s">
        <v>356</v>
      </c>
      <c r="G48" s="11">
        <v>0.01</v>
      </c>
      <c r="H48" s="11">
        <v>0.03</v>
      </c>
      <c r="I48" s="11">
        <f aca="true" t="shared" si="8" ref="I48:I79">AVERAGE(Q48:Z48)</f>
        <v>0.29298129211013463</v>
      </c>
      <c r="J48" s="11">
        <f aca="true" t="shared" si="9" ref="J48:J79">STDEV(Q48:Z48)/SQRT(COUNT(Q48:Z48))</f>
        <v>0.06994791560977709</v>
      </c>
      <c r="K48" s="11">
        <f aca="true" t="shared" si="10" ref="K48:K79">AVERAGE(AA48:AO48)</f>
        <v>-0.06971817242107159</v>
      </c>
      <c r="L48" s="11">
        <f aca="true" t="shared" si="11" ref="L48:L79">STDEV(AA48:AO48)/SQRT(COUNT(AA48:AO48))</f>
        <v>0.10764604924568971</v>
      </c>
      <c r="M48" s="11">
        <f aca="true" t="shared" si="12" ref="M48:M79">AVERAGE(AP48:BD48)</f>
        <v>-0.15596481767291162</v>
      </c>
      <c r="N48" s="11">
        <f aca="true" t="shared" si="13" ref="N48:N79">STDEV(AP48:BD48)/SQRT(COUNT(AP48:BD48))</f>
        <v>0.11396126919586741</v>
      </c>
      <c r="O48" s="18">
        <f aca="true" t="shared" si="14" ref="O48:O79">K48-I48</f>
        <v>-0.3626994645312062</v>
      </c>
      <c r="P48" s="18">
        <f aca="true" t="shared" si="15" ref="P48:P79">M48-I48</f>
        <v>-0.4489461097830463</v>
      </c>
      <c r="Q48" s="11">
        <v>-0.0169588291344063</v>
      </c>
      <c r="R48" s="11">
        <v>0.659177172890469</v>
      </c>
      <c r="S48" s="11">
        <v>0.250842979914237</v>
      </c>
      <c r="T48" s="11">
        <v>0.22279248688584</v>
      </c>
      <c r="U48" s="11">
        <v>0.204986688063656</v>
      </c>
      <c r="V48" s="11">
        <v>0.302899669175495</v>
      </c>
      <c r="W48" s="11">
        <v>0.611656773532854</v>
      </c>
      <c r="X48" s="11">
        <v>0.0539995074039162</v>
      </c>
      <c r="Y48" s="11">
        <v>0.186999415438651</v>
      </c>
      <c r="Z48" s="11">
        <v>0.453417056930634</v>
      </c>
      <c r="AA48" s="11">
        <v>-0.0690257187902266</v>
      </c>
      <c r="AB48" s="11">
        <v>0.00222656582924104</v>
      </c>
      <c r="AC48" s="11">
        <v>-0.195395444955365</v>
      </c>
      <c r="AD48" s="11">
        <v>0.0435470367132896</v>
      </c>
      <c r="AE48" s="11">
        <v>-0.0777739341421721</v>
      </c>
      <c r="AF48" s="11">
        <v>0.127780317973221</v>
      </c>
      <c r="AG48" s="11">
        <v>-0.968250277348514</v>
      </c>
      <c r="AH48" s="11">
        <v>0.0632650959835352</v>
      </c>
      <c r="AI48" s="11">
        <v>-0.0568122835699439</v>
      </c>
      <c r="AJ48" s="11">
        <v>-0.318585062100481</v>
      </c>
      <c r="AK48" s="11">
        <v>-0.91578777708873</v>
      </c>
      <c r="AL48" s="11">
        <v>0.298898266708768</v>
      </c>
      <c r="AM48" s="11">
        <v>0.316428588863033</v>
      </c>
      <c r="AN48" s="11">
        <v>0.109860477453053</v>
      </c>
      <c r="AO48" s="11">
        <v>0.593851562155218</v>
      </c>
      <c r="AP48" s="11">
        <v>-0.237405535177828</v>
      </c>
      <c r="AQ48" s="11">
        <v>-0.597237218725291</v>
      </c>
      <c r="AR48" s="11">
        <v>-0.35180222285853</v>
      </c>
      <c r="AS48" s="11">
        <v>-0.299348002781321</v>
      </c>
      <c r="AT48" s="11">
        <v>-0.537023460880231</v>
      </c>
      <c r="AU48" s="11">
        <v>0.247735652678175</v>
      </c>
      <c r="AV48" s="11">
        <v>-0.414512483058047</v>
      </c>
      <c r="AW48" s="11">
        <v>-0.656330135193012</v>
      </c>
      <c r="AX48" s="11">
        <v>-0.48825125840609</v>
      </c>
      <c r="AY48" s="11">
        <v>-0.290656552306696</v>
      </c>
      <c r="AZ48" s="11">
        <v>0.705938855999155</v>
      </c>
      <c r="BA48" s="11">
        <v>0.5188761454016</v>
      </c>
      <c r="BB48" s="11">
        <v>0.443279465633807</v>
      </c>
      <c r="BC48" s="11">
        <v>-0.468138395140228</v>
      </c>
      <c r="BD48" s="11">
        <v>0.0854028797208625</v>
      </c>
    </row>
    <row r="49" spans="1:56" s="2" customFormat="1" ht="12.75">
      <c r="A49" s="11">
        <v>385</v>
      </c>
      <c r="B49" s="11" t="s">
        <v>239</v>
      </c>
      <c r="C49" s="11" t="s">
        <v>241</v>
      </c>
      <c r="D49" s="11" t="s">
        <v>240</v>
      </c>
      <c r="E49" s="11">
        <v>2</v>
      </c>
      <c r="F49" s="11" t="s">
        <v>354</v>
      </c>
      <c r="G49" s="11">
        <v>0.03</v>
      </c>
      <c r="H49" s="11">
        <v>0.06</v>
      </c>
      <c r="I49" s="11">
        <f t="shared" si="8"/>
        <v>-0.7413586442524676</v>
      </c>
      <c r="J49" s="11">
        <f t="shared" si="9"/>
        <v>0.28774840348186875</v>
      </c>
      <c r="K49" s="11">
        <f t="shared" si="10"/>
        <v>-0.18091733652174663</v>
      </c>
      <c r="L49" s="11">
        <f t="shared" si="11"/>
        <v>0.4285121358423252</v>
      </c>
      <c r="M49" s="11">
        <f t="shared" si="12"/>
        <v>0.8805834109404055</v>
      </c>
      <c r="N49" s="11">
        <f t="shared" si="13"/>
        <v>0.4473070052616482</v>
      </c>
      <c r="O49" s="18">
        <f t="shared" si="14"/>
        <v>0.5604413077307209</v>
      </c>
      <c r="P49" s="18">
        <f t="shared" si="15"/>
        <v>1.6219420551928732</v>
      </c>
      <c r="Q49" s="11">
        <v>-1.74786640254031</v>
      </c>
      <c r="R49" s="11">
        <v>0.339026753776865</v>
      </c>
      <c r="S49" s="11">
        <v>-1.04660733706294</v>
      </c>
      <c r="T49" s="11">
        <v>-1.5975152744257</v>
      </c>
      <c r="U49" s="11">
        <v>-0.188011249289156</v>
      </c>
      <c r="V49" s="11">
        <v>-1.02241874137988</v>
      </c>
      <c r="W49" s="11">
        <v>0.0180770763657665</v>
      </c>
      <c r="X49" s="11">
        <v>0.175892650788695</v>
      </c>
      <c r="Y49" s="11">
        <v>-2.23770987282941</v>
      </c>
      <c r="Z49" s="11">
        <v>-0.106454045928607</v>
      </c>
      <c r="AA49" s="11">
        <v>-0.386261340203247</v>
      </c>
      <c r="AB49" s="11">
        <v>2.74055844064246</v>
      </c>
      <c r="AC49" s="11">
        <v>-0.901881234652809</v>
      </c>
      <c r="AD49" s="11">
        <v>0.277225340047068</v>
      </c>
      <c r="AE49" s="11">
        <v>-1.4216497382379</v>
      </c>
      <c r="AF49" s="11">
        <v>-0.228378750896656</v>
      </c>
      <c r="AG49" s="11">
        <v>-0.461071934628136</v>
      </c>
      <c r="AH49" s="11">
        <v>-3.31060827258695</v>
      </c>
      <c r="AI49" s="11">
        <v>0.271950236385854</v>
      </c>
      <c r="AJ49" s="11">
        <v>-0.287191472968952</v>
      </c>
      <c r="AK49" s="11">
        <v>1.30350902078596</v>
      </c>
      <c r="AL49" s="11">
        <v>-1.80324137132914</v>
      </c>
      <c r="AM49" s="11">
        <v>-0.252756311751612</v>
      </c>
      <c r="AN49" s="11">
        <v>-1.42482830918533</v>
      </c>
      <c r="AO49" s="11">
        <v>3.17086565075319</v>
      </c>
      <c r="AP49" s="11">
        <v>0.47028417522885</v>
      </c>
      <c r="AQ49" s="11">
        <v>3.69629496515763</v>
      </c>
      <c r="AR49" s="11">
        <v>0.94642431641898</v>
      </c>
      <c r="AS49" s="11">
        <v>-1.5444892797874</v>
      </c>
      <c r="AT49" s="11">
        <v>-0.343942942289353</v>
      </c>
      <c r="AU49" s="11">
        <v>-0.0242094733139819</v>
      </c>
      <c r="AV49" s="11">
        <v>2.36541357572293</v>
      </c>
      <c r="AW49" s="11">
        <v>-0.965191470604847</v>
      </c>
      <c r="AX49" s="11">
        <v>3.21539644371544</v>
      </c>
      <c r="AY49" s="11">
        <v>1.35138323633577</v>
      </c>
      <c r="AZ49" s="11">
        <v>0.678287427132939</v>
      </c>
      <c r="BA49" s="11">
        <v>1.25796312278267</v>
      </c>
      <c r="BB49" s="11">
        <v>3.61448590156964</v>
      </c>
      <c r="BC49" s="11">
        <v>-1.59943303194477</v>
      </c>
      <c r="BD49" s="11">
        <v>0.0900841979815842</v>
      </c>
    </row>
    <row r="50" spans="1:56" s="15" customFormat="1" ht="12.75">
      <c r="A50" s="11">
        <v>397</v>
      </c>
      <c r="B50" s="11" t="s">
        <v>113</v>
      </c>
      <c r="C50" s="11" t="s">
        <v>115</v>
      </c>
      <c r="D50" s="11" t="s">
        <v>114</v>
      </c>
      <c r="E50" s="11">
        <v>20</v>
      </c>
      <c r="F50" s="11" t="s">
        <v>349</v>
      </c>
      <c r="G50" s="11">
        <v>0.02</v>
      </c>
      <c r="H50" s="11">
        <v>0.05</v>
      </c>
      <c r="I50" s="11">
        <f t="shared" si="8"/>
        <v>0.34806699990156487</v>
      </c>
      <c r="J50" s="11">
        <f t="shared" si="9"/>
        <v>0.10149918516872009</v>
      </c>
      <c r="K50" s="11">
        <f t="shared" si="10"/>
        <v>-0.21490565408472478</v>
      </c>
      <c r="L50" s="11">
        <f t="shared" si="11"/>
        <v>0.1860966765858283</v>
      </c>
      <c r="M50" s="11">
        <f t="shared" si="12"/>
        <v>-0.22080822939066572</v>
      </c>
      <c r="N50" s="11">
        <f t="shared" si="13"/>
        <v>0.1343538214811777</v>
      </c>
      <c r="O50" s="18">
        <f t="shared" si="14"/>
        <v>-0.5629726539862896</v>
      </c>
      <c r="P50" s="18">
        <f t="shared" si="15"/>
        <v>-0.5688752292922306</v>
      </c>
      <c r="Q50" s="11">
        <v>-0.0322313202379444</v>
      </c>
      <c r="R50" s="11">
        <v>0.751676204310267</v>
      </c>
      <c r="S50" s="11">
        <v>0.214495832007944</v>
      </c>
      <c r="T50" s="11">
        <v>0.570986808128366</v>
      </c>
      <c r="U50" s="11">
        <v>0.074853151982132</v>
      </c>
      <c r="V50" s="11">
        <v>-0.0420665370583351</v>
      </c>
      <c r="W50" s="11">
        <v>0.71101875536486</v>
      </c>
      <c r="X50" s="11">
        <v>0.383526646217732</v>
      </c>
      <c r="Y50" s="11">
        <v>0.123630357826409</v>
      </c>
      <c r="Z50" s="11">
        <v>0.724780100474218</v>
      </c>
      <c r="AA50" s="11">
        <v>0.574906094467352</v>
      </c>
      <c r="AB50" s="11">
        <v>0.215307975373549</v>
      </c>
      <c r="AC50" s="11">
        <v>0.428577830581302</v>
      </c>
      <c r="AD50" s="11">
        <v>0.238326821888477</v>
      </c>
      <c r="AE50" s="11">
        <v>-0.155246270030006</v>
      </c>
      <c r="AF50" s="11">
        <v>-0.352397926829122</v>
      </c>
      <c r="AG50" s="11">
        <v>0.0168880457781643</v>
      </c>
      <c r="AH50" s="11">
        <v>-0.0755258174673585</v>
      </c>
      <c r="AI50" s="11">
        <v>0.0898186075255449</v>
      </c>
      <c r="AJ50" s="11">
        <v>-0.425370192063182</v>
      </c>
      <c r="AK50" s="11">
        <v>-2.14335835645277</v>
      </c>
      <c r="AL50" s="11">
        <v>-0.30909243886834</v>
      </c>
      <c r="AM50" s="11">
        <v>0.244379629813811</v>
      </c>
      <c r="AN50" s="11">
        <v>-0.0705929706041038</v>
      </c>
      <c r="AO50" s="11">
        <v>-1.50020584438419</v>
      </c>
      <c r="AP50" s="11">
        <v>0.338571250176116</v>
      </c>
      <c r="AQ50" s="11">
        <v>-0.652576152058522</v>
      </c>
      <c r="AR50" s="11">
        <v>-0.308562835538658</v>
      </c>
      <c r="AS50" s="11">
        <v>-0.813837522069841</v>
      </c>
      <c r="AT50" s="11">
        <v>-0.301053295347108</v>
      </c>
      <c r="AU50" s="11">
        <v>-0.642561851050532</v>
      </c>
      <c r="AV50" s="11">
        <v>-0.497114887775095</v>
      </c>
      <c r="AW50" s="11">
        <v>0.00231014423670502</v>
      </c>
      <c r="AX50" s="11">
        <v>0.00989025505930878</v>
      </c>
      <c r="AY50" s="11"/>
      <c r="AZ50" s="11">
        <v>-0.895754457211074</v>
      </c>
      <c r="BA50" s="11">
        <v>-0.00410706695836071</v>
      </c>
      <c r="BB50" s="11">
        <v>0.762371701871547</v>
      </c>
      <c r="BC50" s="11">
        <v>0.13191773458686</v>
      </c>
      <c r="BD50" s="11"/>
    </row>
    <row r="51" spans="1:56" s="15" customFormat="1" ht="12.75">
      <c r="A51" s="11">
        <v>439</v>
      </c>
      <c r="B51" s="11" t="s">
        <v>204</v>
      </c>
      <c r="C51" s="11" t="s">
        <v>206</v>
      </c>
      <c r="D51" s="11" t="s">
        <v>205</v>
      </c>
      <c r="E51" s="11">
        <v>6</v>
      </c>
      <c r="F51" s="11"/>
      <c r="G51" s="11">
        <v>0.01</v>
      </c>
      <c r="H51" s="11">
        <v>0.03</v>
      </c>
      <c r="I51" s="11">
        <f t="shared" si="8"/>
        <v>0.2621929117280809</v>
      </c>
      <c r="J51" s="11">
        <f t="shared" si="9"/>
        <v>0.12053861690551061</v>
      </c>
      <c r="K51" s="11">
        <f t="shared" si="10"/>
        <v>-0.5517990628897265</v>
      </c>
      <c r="L51" s="11">
        <f t="shared" si="11"/>
        <v>0.26777173848813735</v>
      </c>
      <c r="M51" s="11">
        <f t="shared" si="12"/>
        <v>0.3347719507683165</v>
      </c>
      <c r="N51" s="11">
        <f t="shared" si="13"/>
        <v>0.20940973370599067</v>
      </c>
      <c r="O51" s="18">
        <f t="shared" si="14"/>
        <v>-0.8139919746178074</v>
      </c>
      <c r="P51" s="18">
        <f t="shared" si="15"/>
        <v>0.0725790390402356</v>
      </c>
      <c r="Q51" s="11">
        <v>0.242633377402734</v>
      </c>
      <c r="R51" s="11">
        <v>0.584084883712869</v>
      </c>
      <c r="S51" s="11">
        <v>1.03286957062091</v>
      </c>
      <c r="T51" s="11">
        <v>0.194683411889867</v>
      </c>
      <c r="U51" s="11">
        <v>0.665046127886755</v>
      </c>
      <c r="V51" s="11">
        <v>0.00927352948183898</v>
      </c>
      <c r="W51" s="11">
        <v>-0.153591706731257</v>
      </c>
      <c r="X51" s="11">
        <v>-0.109409227319416</v>
      </c>
      <c r="Y51" s="11">
        <v>0.0679209270128072</v>
      </c>
      <c r="Z51" s="11">
        <v>0.0884182233237001</v>
      </c>
      <c r="AA51" s="11">
        <v>-0.268064913780318</v>
      </c>
      <c r="AB51" s="11">
        <v>-0.698909760094914</v>
      </c>
      <c r="AC51" s="11"/>
      <c r="AD51" s="11"/>
      <c r="AE51" s="11">
        <v>-0.291845056444869</v>
      </c>
      <c r="AF51" s="11">
        <v>-0.416469385238844</v>
      </c>
      <c r="AG51" s="11">
        <v>-3.42259374238852</v>
      </c>
      <c r="AH51" s="11">
        <v>-1.33067993072637</v>
      </c>
      <c r="AI51" s="11">
        <v>-0.402385368428684</v>
      </c>
      <c r="AJ51" s="11">
        <v>0.437113814687343</v>
      </c>
      <c r="AK51" s="11">
        <v>-0.12785135753421</v>
      </c>
      <c r="AL51" s="11">
        <v>0.11990764795219</v>
      </c>
      <c r="AM51" s="11">
        <v>0.136536578775016</v>
      </c>
      <c r="AN51" s="11">
        <v>-0.566345463683936</v>
      </c>
      <c r="AO51" s="11">
        <v>-0.34180088066033</v>
      </c>
      <c r="AP51" s="11">
        <v>0.224958702808798</v>
      </c>
      <c r="AQ51" s="11">
        <v>-0.47117232750211</v>
      </c>
      <c r="AR51" s="11">
        <v>0.244245572509654</v>
      </c>
      <c r="AS51" s="11">
        <v>0.148152307764054</v>
      </c>
      <c r="AT51" s="11">
        <v>-0.0261220406058134</v>
      </c>
      <c r="AU51" s="11">
        <v>-0.200281608428739</v>
      </c>
      <c r="AV51" s="11">
        <v>-0.495615390980645</v>
      </c>
      <c r="AW51" s="11">
        <v>1.10351397051258</v>
      </c>
      <c r="AX51" s="11">
        <v>0.0138454569296817</v>
      </c>
      <c r="AY51" s="11"/>
      <c r="AZ51" s="11">
        <v>-0.277951986079345</v>
      </c>
      <c r="BA51" s="11">
        <v>-0.137286730499782</v>
      </c>
      <c r="BB51" s="11">
        <v>1.85369013171008</v>
      </c>
      <c r="BC51" s="11">
        <v>0.855501956902528</v>
      </c>
      <c r="BD51" s="11">
        <v>1.85132929571549</v>
      </c>
    </row>
    <row r="52" spans="1:56" s="2" customFormat="1" ht="12.75">
      <c r="A52" s="11">
        <v>476</v>
      </c>
      <c r="B52" s="11" t="s">
        <v>272</v>
      </c>
      <c r="C52" s="11" t="s">
        <v>274</v>
      </c>
      <c r="D52" s="11" t="s">
        <v>273</v>
      </c>
      <c r="E52" s="11">
        <v>2</v>
      </c>
      <c r="F52" s="11" t="s">
        <v>357</v>
      </c>
      <c r="G52" s="11" t="s">
        <v>275</v>
      </c>
      <c r="H52" s="11">
        <v>0.02</v>
      </c>
      <c r="I52" s="11">
        <f t="shared" si="8"/>
        <v>-0.5398137969820569</v>
      </c>
      <c r="J52" s="11">
        <f t="shared" si="9"/>
        <v>0.15446251868264113</v>
      </c>
      <c r="K52" s="11">
        <f t="shared" si="10"/>
        <v>0.1265540160997679</v>
      </c>
      <c r="L52" s="11">
        <f t="shared" si="11"/>
        <v>0.3243651190258893</v>
      </c>
      <c r="M52" s="11">
        <f t="shared" si="12"/>
        <v>0.470932415513585</v>
      </c>
      <c r="N52" s="11">
        <f t="shared" si="13"/>
        <v>0.18399128859177075</v>
      </c>
      <c r="O52" s="18">
        <f t="shared" si="14"/>
        <v>0.6663678130818248</v>
      </c>
      <c r="P52" s="18">
        <f t="shared" si="15"/>
        <v>1.010746212495642</v>
      </c>
      <c r="Q52" s="11">
        <v>0.05</v>
      </c>
      <c r="R52" s="11">
        <v>-1.33947174033051</v>
      </c>
      <c r="S52" s="11">
        <v>0.0504238973650939</v>
      </c>
      <c r="T52" s="11">
        <v>-0.490160518812263</v>
      </c>
      <c r="U52" s="11">
        <v>-0.301673024767411</v>
      </c>
      <c r="V52" s="11">
        <v>-0.235445474853301</v>
      </c>
      <c r="W52" s="11">
        <v>-1.20212029889369</v>
      </c>
      <c r="X52" s="11">
        <v>-0.366066012648547</v>
      </c>
      <c r="Y52" s="11">
        <v>-0.973886865134397</v>
      </c>
      <c r="Z52" s="11">
        <v>-0.589737931745543</v>
      </c>
      <c r="AA52" s="11">
        <v>-0.215905405016598</v>
      </c>
      <c r="AB52" s="11">
        <v>-0.559268817414508</v>
      </c>
      <c r="AC52" s="11">
        <v>0.430025014341476</v>
      </c>
      <c r="AD52" s="11">
        <v>1.75996185559187</v>
      </c>
      <c r="AE52" s="11">
        <v>2.28377534083398</v>
      </c>
      <c r="AF52" s="11">
        <v>0.935556881814298</v>
      </c>
      <c r="AG52" s="11">
        <v>0.641823923343806</v>
      </c>
      <c r="AH52" s="11">
        <v>-2.30102772992201</v>
      </c>
      <c r="AI52" s="11">
        <v>0.887357733400459</v>
      </c>
      <c r="AJ52" s="11">
        <v>0.297349107849913</v>
      </c>
      <c r="AK52" s="11">
        <v>-0.120397096096781</v>
      </c>
      <c r="AL52" s="11">
        <v>-1.96899077190095</v>
      </c>
      <c r="AM52" s="11">
        <v>-0.912540221188835</v>
      </c>
      <c r="AN52" s="11">
        <v>-0.344322875293951</v>
      </c>
      <c r="AO52" s="11">
        <v>1.08491330115435</v>
      </c>
      <c r="AP52" s="11">
        <v>0.101397501178672</v>
      </c>
      <c r="AQ52" s="11">
        <v>1.16660913642987</v>
      </c>
      <c r="AR52" s="11">
        <v>-0.335687782836611</v>
      </c>
      <c r="AS52" s="11">
        <v>1.82976970869105</v>
      </c>
      <c r="AT52" s="11">
        <v>1.48593186193655</v>
      </c>
      <c r="AU52" s="11">
        <v>-1.13596120110176</v>
      </c>
      <c r="AV52" s="11">
        <v>0.18356826397703</v>
      </c>
      <c r="AW52" s="11">
        <v>0.341155371789068</v>
      </c>
      <c r="AX52" s="11">
        <v>0.084587050524864</v>
      </c>
      <c r="AY52" s="11">
        <v>0.436521604898304</v>
      </c>
      <c r="AZ52" s="11">
        <v>0.70304603998667</v>
      </c>
      <c r="BA52" s="11">
        <v>0.540653579448215</v>
      </c>
      <c r="BB52" s="11">
        <v>0.442474068688931</v>
      </c>
      <c r="BC52" s="11">
        <v>0.485288181642583</v>
      </c>
      <c r="BD52" s="11">
        <v>0.734632847450339</v>
      </c>
    </row>
    <row r="53" spans="1:56" s="2" customFormat="1" ht="12.75">
      <c r="A53" s="11">
        <v>492</v>
      </c>
      <c r="B53" s="11" t="s">
        <v>14</v>
      </c>
      <c r="C53" s="11" t="s">
        <v>16</v>
      </c>
      <c r="D53" s="11" t="s">
        <v>15</v>
      </c>
      <c r="E53" s="11">
        <v>6</v>
      </c>
      <c r="F53" s="11" t="s">
        <v>365</v>
      </c>
      <c r="G53" s="11">
        <v>0.03</v>
      </c>
      <c r="H53" s="11">
        <v>0.07</v>
      </c>
      <c r="I53" s="11">
        <f t="shared" si="8"/>
        <v>0.44760858331141096</v>
      </c>
      <c r="J53" s="11">
        <f t="shared" si="9"/>
        <v>0.3606846666460678</v>
      </c>
      <c r="K53" s="11">
        <f t="shared" si="10"/>
        <v>-0.6620679467759796</v>
      </c>
      <c r="L53" s="11">
        <f t="shared" si="11"/>
        <v>0.3002472842651825</v>
      </c>
      <c r="M53" s="11">
        <f t="shared" si="12"/>
        <v>0.3995078517613866</v>
      </c>
      <c r="N53" s="11">
        <f t="shared" si="13"/>
        <v>0.20167202290913597</v>
      </c>
      <c r="O53" s="18">
        <f t="shared" si="14"/>
        <v>-1.1096765300873905</v>
      </c>
      <c r="P53" s="18">
        <f t="shared" si="15"/>
        <v>-0.04810073155002437</v>
      </c>
      <c r="Q53" s="11">
        <v>0.0465476867129791</v>
      </c>
      <c r="R53" s="11">
        <v>1.17220549167852</v>
      </c>
      <c r="S53" s="11">
        <v>0.333677079738509</v>
      </c>
      <c r="T53" s="11">
        <v>-0.222111510502919</v>
      </c>
      <c r="U53" s="11"/>
      <c r="V53" s="11">
        <v>-0.161445698223681</v>
      </c>
      <c r="W53" s="11"/>
      <c r="X53" s="11">
        <v>2.28104279094183</v>
      </c>
      <c r="Y53" s="11"/>
      <c r="Z53" s="11">
        <v>-0.316655757165362</v>
      </c>
      <c r="AA53" s="11"/>
      <c r="AB53" s="11">
        <v>-1.98517513885619</v>
      </c>
      <c r="AC53" s="11">
        <v>-0.523332155575073</v>
      </c>
      <c r="AD53" s="11"/>
      <c r="AE53" s="11"/>
      <c r="AF53" s="11">
        <v>0.0116198438480025</v>
      </c>
      <c r="AG53" s="11"/>
      <c r="AH53" s="11"/>
      <c r="AI53" s="11">
        <v>-0.628710081164483</v>
      </c>
      <c r="AJ53" s="11"/>
      <c r="AK53" s="11"/>
      <c r="AL53" s="11"/>
      <c r="AM53" s="11">
        <v>0.313054273926495</v>
      </c>
      <c r="AN53" s="11">
        <v>-0.417690464372248</v>
      </c>
      <c r="AO53" s="11">
        <v>-1.40424190523836</v>
      </c>
      <c r="AP53" s="11">
        <v>0.44107719414955</v>
      </c>
      <c r="AQ53" s="11"/>
      <c r="AR53" s="11"/>
      <c r="AS53" s="11"/>
      <c r="AT53" s="11"/>
      <c r="AU53" s="11"/>
      <c r="AV53" s="11"/>
      <c r="AW53" s="11">
        <v>-0.0548818223774534</v>
      </c>
      <c r="AX53" s="11">
        <v>0.0349489589457884</v>
      </c>
      <c r="AY53" s="11"/>
      <c r="AZ53" s="11">
        <v>1.07989224851119</v>
      </c>
      <c r="BA53" s="11">
        <v>0.496502679577858</v>
      </c>
      <c r="BB53" s="11"/>
      <c r="BC53" s="11"/>
      <c r="BD53" s="11"/>
    </row>
    <row r="54" spans="1:56" s="2" customFormat="1" ht="12.75">
      <c r="A54" s="11">
        <v>498</v>
      </c>
      <c r="B54" s="11" t="s">
        <v>221</v>
      </c>
      <c r="C54" s="11" t="s">
        <v>223</v>
      </c>
      <c r="D54" s="11" t="s">
        <v>222</v>
      </c>
      <c r="E54" s="11">
        <v>26</v>
      </c>
      <c r="F54" s="11"/>
      <c r="G54" s="12">
        <v>0.00151775172317059</v>
      </c>
      <c r="H54" s="12">
        <v>0.009928084538925</v>
      </c>
      <c r="I54" s="11">
        <f t="shared" si="8"/>
        <v>-0.049375683697417495</v>
      </c>
      <c r="J54" s="11">
        <f t="shared" si="9"/>
        <v>0.07348363552898966</v>
      </c>
      <c r="K54" s="11">
        <f t="shared" si="10"/>
        <v>-0.4453346273652897</v>
      </c>
      <c r="L54" s="11">
        <f t="shared" si="11"/>
        <v>0.1990668832777648</v>
      </c>
      <c r="M54" s="11">
        <f t="shared" si="12"/>
        <v>0.40471818750092037</v>
      </c>
      <c r="N54" s="11">
        <f t="shared" si="13"/>
        <v>0.1306671334021274</v>
      </c>
      <c r="O54" s="18">
        <f t="shared" si="14"/>
        <v>-0.3959589436678722</v>
      </c>
      <c r="P54" s="18">
        <f t="shared" si="15"/>
        <v>0.4540938711983379</v>
      </c>
      <c r="Q54" s="11">
        <v>0.250416622856143</v>
      </c>
      <c r="R54" s="11">
        <v>-0.167104020956861</v>
      </c>
      <c r="S54" s="11">
        <v>0.355647912374341</v>
      </c>
      <c r="T54" s="11">
        <v>-0.304283813270022</v>
      </c>
      <c r="U54" s="11">
        <v>0.208924555617764</v>
      </c>
      <c r="V54" s="11">
        <v>-0.22754061724793</v>
      </c>
      <c r="W54" s="11">
        <v>-0.0578065238880879</v>
      </c>
      <c r="X54" s="11">
        <v>-0.180402158709658</v>
      </c>
      <c r="Y54" s="11">
        <v>-0.198092700951326</v>
      </c>
      <c r="Z54" s="11">
        <v>-0.173516092798538</v>
      </c>
      <c r="AA54" s="11">
        <v>-1.22679862581479</v>
      </c>
      <c r="AB54" s="11">
        <v>-0.207147224412013</v>
      </c>
      <c r="AC54" s="11">
        <v>0.202686271961503</v>
      </c>
      <c r="AD54" s="11">
        <v>-0.147648921668877</v>
      </c>
      <c r="AE54" s="11">
        <v>0.23556586257216</v>
      </c>
      <c r="AF54" s="11">
        <v>-0.229110593374766</v>
      </c>
      <c r="AG54" s="11">
        <v>-1.51449375590247</v>
      </c>
      <c r="AH54" s="11">
        <v>-1.03159671767677</v>
      </c>
      <c r="AI54" s="11">
        <v>-0.107587837324689</v>
      </c>
      <c r="AJ54" s="11">
        <v>0.253504073553474</v>
      </c>
      <c r="AK54" s="11">
        <v>-2.12127727466482</v>
      </c>
      <c r="AL54" s="11">
        <v>0.502081636178172</v>
      </c>
      <c r="AM54" s="11">
        <v>-0.146534196283894</v>
      </c>
      <c r="AN54" s="11">
        <v>0.0287692324709037</v>
      </c>
      <c r="AO54" s="11">
        <v>-1.17043134009247</v>
      </c>
      <c r="AP54" s="11">
        <v>0.176674525701686</v>
      </c>
      <c r="AQ54" s="11">
        <v>-0.293004139876658</v>
      </c>
      <c r="AR54" s="11">
        <v>0.220348602582255</v>
      </c>
      <c r="AS54" s="11">
        <v>0.73572318136722</v>
      </c>
      <c r="AT54" s="11">
        <v>0.316237136687555</v>
      </c>
      <c r="AU54" s="11">
        <v>0.479826543479207</v>
      </c>
      <c r="AV54" s="11">
        <v>0.277985587222108</v>
      </c>
      <c r="AW54" s="11">
        <v>0.317802194414039</v>
      </c>
      <c r="AX54" s="11">
        <v>0.473040711526566</v>
      </c>
      <c r="AY54" s="11">
        <v>-0.304489258386795</v>
      </c>
      <c r="AZ54" s="11">
        <v>0.100195466359705</v>
      </c>
      <c r="BA54" s="11">
        <v>1.124870143703</v>
      </c>
      <c r="BB54" s="11">
        <v>1.44925387900351</v>
      </c>
      <c r="BC54" s="11">
        <v>1.06319614569286</v>
      </c>
      <c r="BD54" s="11">
        <v>-0.066887906962453</v>
      </c>
    </row>
    <row r="55" spans="1:56" s="15" customFormat="1" ht="12.75">
      <c r="A55" s="11">
        <v>503</v>
      </c>
      <c r="B55" s="11" t="s">
        <v>165</v>
      </c>
      <c r="C55" s="11" t="s">
        <v>167</v>
      </c>
      <c r="D55" s="11" t="s">
        <v>166</v>
      </c>
      <c r="E55" s="11">
        <v>75</v>
      </c>
      <c r="F55" s="11" t="s">
        <v>359</v>
      </c>
      <c r="G55" s="12">
        <v>0.00847789182867664</v>
      </c>
      <c r="H55" s="11">
        <v>0.02</v>
      </c>
      <c r="I55" s="11">
        <f t="shared" si="8"/>
        <v>0.2280304311457968</v>
      </c>
      <c r="J55" s="11">
        <f t="shared" si="9"/>
        <v>0.23964283826514488</v>
      </c>
      <c r="K55" s="11">
        <f t="shared" si="10"/>
        <v>-0.725388794221194</v>
      </c>
      <c r="L55" s="11">
        <f t="shared" si="11"/>
        <v>0.1861405734557587</v>
      </c>
      <c r="M55" s="11">
        <f t="shared" si="12"/>
        <v>-0.11591520587479631</v>
      </c>
      <c r="N55" s="11">
        <f t="shared" si="13"/>
        <v>0.19556752071002254</v>
      </c>
      <c r="O55" s="18">
        <f t="shared" si="14"/>
        <v>-0.9534192253669908</v>
      </c>
      <c r="P55" s="18">
        <f t="shared" si="15"/>
        <v>-0.3439456370205931</v>
      </c>
      <c r="Q55" s="11">
        <v>1.14132952239977</v>
      </c>
      <c r="R55" s="11">
        <v>-1.4959640318674</v>
      </c>
      <c r="S55" s="11">
        <v>0.602859555077255</v>
      </c>
      <c r="T55" s="11">
        <v>0.713694645452035</v>
      </c>
      <c r="U55" s="11">
        <v>0.681669373356735</v>
      </c>
      <c r="V55" s="11">
        <v>0.158330091883049</v>
      </c>
      <c r="W55" s="11">
        <v>0.214904878180878</v>
      </c>
      <c r="X55" s="11">
        <v>0.407011634125888</v>
      </c>
      <c r="Y55" s="11">
        <v>0.458957865710061</v>
      </c>
      <c r="Z55" s="11">
        <v>-0.602489222860303</v>
      </c>
      <c r="AA55" s="11">
        <v>-1.67244907878001</v>
      </c>
      <c r="AB55" s="11">
        <v>-0.370088425698269</v>
      </c>
      <c r="AC55" s="11">
        <v>-1.81934770710351</v>
      </c>
      <c r="AD55" s="11">
        <v>-1.08401676666499</v>
      </c>
      <c r="AE55" s="11">
        <v>-0.825220349827832</v>
      </c>
      <c r="AF55" s="11">
        <v>-1.34763760975526</v>
      </c>
      <c r="AG55" s="11">
        <v>-1.29021685356519</v>
      </c>
      <c r="AH55" s="11">
        <v>-1.20373433371441</v>
      </c>
      <c r="AI55" s="11">
        <v>-0.0942743476345253</v>
      </c>
      <c r="AJ55" s="11">
        <v>-0.746582295723919</v>
      </c>
      <c r="AK55" s="11">
        <v>-0.818861596737044</v>
      </c>
      <c r="AL55" s="11">
        <v>-0.477389504089077</v>
      </c>
      <c r="AM55" s="11">
        <v>0.219723237347393</v>
      </c>
      <c r="AN55" s="11">
        <v>-0.131054462875955</v>
      </c>
      <c r="AO55" s="11">
        <v>0.780318181504688</v>
      </c>
      <c r="AP55" s="11">
        <v>-1.25600100515959</v>
      </c>
      <c r="AQ55" s="11">
        <v>-1.24754995001353</v>
      </c>
      <c r="AR55" s="11">
        <v>-0.71902960940785</v>
      </c>
      <c r="AS55" s="11">
        <v>-0.526937067250222</v>
      </c>
      <c r="AT55" s="11">
        <v>-0.235001968117648</v>
      </c>
      <c r="AU55" s="11">
        <v>-0.500080030707889</v>
      </c>
      <c r="AV55" s="11">
        <v>-0.429281541860947</v>
      </c>
      <c r="AW55" s="11">
        <v>-0.675603763219723</v>
      </c>
      <c r="AX55" s="11">
        <v>-0.269930765746985</v>
      </c>
      <c r="AY55" s="11">
        <v>0.178421210388905</v>
      </c>
      <c r="AZ55" s="11">
        <v>0.764625672515059</v>
      </c>
      <c r="BA55" s="11">
        <v>1.02367118378436</v>
      </c>
      <c r="BB55" s="11">
        <v>0.913812895507583</v>
      </c>
      <c r="BC55" s="11">
        <v>0.526730113736096</v>
      </c>
      <c r="BD55" s="11">
        <v>0.713426537430436</v>
      </c>
    </row>
    <row r="56" spans="1:56" s="2" customFormat="1" ht="12.75">
      <c r="A56" s="11">
        <v>513</v>
      </c>
      <c r="B56" s="11" t="s">
        <v>107</v>
      </c>
      <c r="C56" s="11" t="s">
        <v>109</v>
      </c>
      <c r="D56" s="11" t="s">
        <v>108</v>
      </c>
      <c r="E56" s="11">
        <v>13</v>
      </c>
      <c r="F56" s="11" t="s">
        <v>351</v>
      </c>
      <c r="G56" s="12">
        <v>0.00463232376343281</v>
      </c>
      <c r="H56" s="11">
        <v>0.01</v>
      </c>
      <c r="I56" s="11">
        <f t="shared" si="8"/>
        <v>-0.07827784436489592</v>
      </c>
      <c r="J56" s="11">
        <f t="shared" si="9"/>
        <v>0.20179813726223356</v>
      </c>
      <c r="K56" s="11">
        <f t="shared" si="10"/>
        <v>-0.5626079282501635</v>
      </c>
      <c r="L56" s="11">
        <f t="shared" si="11"/>
        <v>0.20860250397787425</v>
      </c>
      <c r="M56" s="11">
        <f t="shared" si="12"/>
        <v>0.25818839318069225</v>
      </c>
      <c r="N56" s="11">
        <f t="shared" si="13"/>
        <v>0.10083699179516852</v>
      </c>
      <c r="O56" s="18">
        <f t="shared" si="14"/>
        <v>-0.48433008388526755</v>
      </c>
      <c r="P56" s="18">
        <f t="shared" si="15"/>
        <v>0.3364662375455882</v>
      </c>
      <c r="Q56" s="11">
        <v>-0.425614494039913</v>
      </c>
      <c r="R56" s="11">
        <v>0.277610142407445</v>
      </c>
      <c r="S56" s="11">
        <v>-0.426929290620964</v>
      </c>
      <c r="T56" s="11">
        <v>-0.873490348659342</v>
      </c>
      <c r="U56" s="11">
        <v>-0.799384002041</v>
      </c>
      <c r="V56" s="11">
        <v>-0.345850910815603</v>
      </c>
      <c r="W56" s="11">
        <v>0.606201131988134</v>
      </c>
      <c r="X56" s="11">
        <v>0.898295051920736</v>
      </c>
      <c r="Y56" s="11">
        <v>-0.367793437510026</v>
      </c>
      <c r="Z56" s="11">
        <v>0.674177713721574</v>
      </c>
      <c r="AA56" s="11">
        <v>-2.20591755134996</v>
      </c>
      <c r="AB56" s="11">
        <v>-0.554327116142841</v>
      </c>
      <c r="AC56" s="11">
        <v>-0.400612080619388</v>
      </c>
      <c r="AD56" s="11">
        <v>0.57432256145552</v>
      </c>
      <c r="AE56" s="11">
        <v>-0.144825912182914</v>
      </c>
      <c r="AF56" s="11">
        <v>-0.452742802273503</v>
      </c>
      <c r="AG56" s="11">
        <v>0.0689555735812911</v>
      </c>
      <c r="AH56" s="11">
        <v>-2.16575491674171</v>
      </c>
      <c r="AI56" s="11">
        <v>-0.815330626047284</v>
      </c>
      <c r="AJ56" s="11">
        <v>-0.975779142943244</v>
      </c>
      <c r="AK56" s="11">
        <v>-0.561218693402434</v>
      </c>
      <c r="AL56" s="11">
        <v>-1.08848706094372</v>
      </c>
      <c r="AM56" s="11">
        <v>0.316663071618081</v>
      </c>
      <c r="AN56" s="11">
        <v>0.187472138708087</v>
      </c>
      <c r="AO56" s="11">
        <v>-0.221536366468433</v>
      </c>
      <c r="AP56" s="11">
        <v>-0.0746580343050011</v>
      </c>
      <c r="AQ56" s="11">
        <v>0.006025266750649</v>
      </c>
      <c r="AR56" s="11">
        <v>0.978681472621605</v>
      </c>
      <c r="AS56" s="11">
        <v>0.0805452472749086</v>
      </c>
      <c r="AT56" s="11">
        <v>-0.332611321511388</v>
      </c>
      <c r="AU56" s="11">
        <v>0.221975732389517</v>
      </c>
      <c r="AV56" s="11">
        <v>0.502926525916756</v>
      </c>
      <c r="AW56" s="11">
        <v>0.632891461734407</v>
      </c>
      <c r="AX56" s="11">
        <v>-0.232269520684775</v>
      </c>
      <c r="AY56" s="11">
        <v>0.355516950658862</v>
      </c>
      <c r="AZ56" s="11">
        <v>-0.042416496185558</v>
      </c>
      <c r="BA56" s="11">
        <v>0.437349005086536</v>
      </c>
      <c r="BB56" s="11">
        <v>0.535922430341002</v>
      </c>
      <c r="BC56" s="11">
        <v>-0.0280170920985631</v>
      </c>
      <c r="BD56" s="11">
        <v>0.830964269721427</v>
      </c>
    </row>
    <row r="57" spans="1:56" s="2" customFormat="1" ht="12.75">
      <c r="A57" s="11">
        <v>516</v>
      </c>
      <c r="B57" s="11" t="s">
        <v>218</v>
      </c>
      <c r="C57" s="11" t="s">
        <v>220</v>
      </c>
      <c r="D57" s="11" t="s">
        <v>219</v>
      </c>
      <c r="E57" s="11">
        <v>8</v>
      </c>
      <c r="F57" s="11" t="s">
        <v>385</v>
      </c>
      <c r="G57" s="11">
        <v>0.01</v>
      </c>
      <c r="H57" s="11">
        <v>0.03</v>
      </c>
      <c r="I57" s="11">
        <f t="shared" si="8"/>
        <v>-0.02868757966267391</v>
      </c>
      <c r="J57" s="11">
        <f t="shared" si="9"/>
        <v>0.2888473400279176</v>
      </c>
      <c r="K57" s="11">
        <f t="shared" si="10"/>
        <v>0.2703391670652312</v>
      </c>
      <c r="L57" s="11">
        <f t="shared" si="11"/>
        <v>0.15569232026270305</v>
      </c>
      <c r="M57" s="11">
        <f t="shared" si="12"/>
        <v>-0.5798715718317914</v>
      </c>
      <c r="N57" s="11">
        <f t="shared" si="13"/>
        <v>0.12460440869169104</v>
      </c>
      <c r="O57" s="18">
        <f t="shared" si="14"/>
        <v>0.29902674672790513</v>
      </c>
      <c r="P57" s="18">
        <f t="shared" si="15"/>
        <v>-0.5511839921691175</v>
      </c>
      <c r="Q57" s="11">
        <v>1.00334642562393</v>
      </c>
      <c r="R57" s="11"/>
      <c r="S57" s="11">
        <v>-0.0369672121539346</v>
      </c>
      <c r="T57" s="11">
        <v>-0.472171313909734</v>
      </c>
      <c r="U57" s="11">
        <v>-1.10877396537244</v>
      </c>
      <c r="V57" s="11">
        <v>-0.501978453492803</v>
      </c>
      <c r="W57" s="11">
        <v>0.0229649705145283</v>
      </c>
      <c r="X57" s="11"/>
      <c r="Y57" s="11"/>
      <c r="Z57" s="11">
        <v>0.892766491151736</v>
      </c>
      <c r="AA57" s="11">
        <v>0.0631621877773024</v>
      </c>
      <c r="AB57" s="11">
        <v>0.662530061754392</v>
      </c>
      <c r="AC57" s="11">
        <v>-0.993774183190889</v>
      </c>
      <c r="AD57" s="11">
        <v>-0.0343564337326311</v>
      </c>
      <c r="AE57" s="11">
        <v>0.956234263339304</v>
      </c>
      <c r="AF57" s="11">
        <v>0.66480689699227</v>
      </c>
      <c r="AG57" s="11">
        <v>0.999439783359085</v>
      </c>
      <c r="AH57" s="11">
        <v>0.593565216273612</v>
      </c>
      <c r="AI57" s="11">
        <v>0.0819166929837181</v>
      </c>
      <c r="AJ57" s="11">
        <v>-0.0635965286055488</v>
      </c>
      <c r="AK57" s="11">
        <v>0.37004213328171</v>
      </c>
      <c r="AL57" s="11">
        <v>0.5663518557108</v>
      </c>
      <c r="AM57" s="11">
        <v>-0.351912774095119</v>
      </c>
      <c r="AN57" s="11"/>
      <c r="AO57" s="11"/>
      <c r="AP57" s="11">
        <v>-0.262106855196093</v>
      </c>
      <c r="AQ57" s="11"/>
      <c r="AR57" s="11"/>
      <c r="AS57" s="11">
        <v>-0.475085711549421</v>
      </c>
      <c r="AT57" s="11">
        <v>-1.1608754427591</v>
      </c>
      <c r="AU57" s="11"/>
      <c r="AV57" s="11">
        <v>-0.819399455043589</v>
      </c>
      <c r="AW57" s="11">
        <v>-0.384257650918754</v>
      </c>
      <c r="AX57" s="11">
        <v>-0.490982131592858</v>
      </c>
      <c r="AY57" s="11"/>
      <c r="AZ57" s="11">
        <v>0.0671233086285643</v>
      </c>
      <c r="BA57" s="11">
        <v>-0.802424423363733</v>
      </c>
      <c r="BB57" s="11"/>
      <c r="BC57" s="11">
        <v>-0.89083578469114</v>
      </c>
      <c r="BD57" s="11"/>
    </row>
    <row r="58" spans="1:56" s="2" customFormat="1" ht="12.75">
      <c r="A58" s="11">
        <v>520</v>
      </c>
      <c r="B58" s="11" t="s">
        <v>311</v>
      </c>
      <c r="C58" s="11" t="s">
        <v>313</v>
      </c>
      <c r="D58" s="11" t="s">
        <v>312</v>
      </c>
      <c r="E58" s="11">
        <v>48</v>
      </c>
      <c r="F58" s="11" t="s">
        <v>353</v>
      </c>
      <c r="G58" s="12">
        <v>0.000106001024597679</v>
      </c>
      <c r="H58" s="12">
        <v>0.00172777432509164</v>
      </c>
      <c r="I58" s="11">
        <f t="shared" si="8"/>
        <v>-1.144194974760043</v>
      </c>
      <c r="J58" s="11">
        <f t="shared" si="9"/>
        <v>0.1756098216415268</v>
      </c>
      <c r="K58" s="11">
        <f t="shared" si="10"/>
        <v>-0.8972642121723359</v>
      </c>
      <c r="L58" s="11">
        <f t="shared" si="11"/>
        <v>0.20491673582936906</v>
      </c>
      <c r="M58" s="11">
        <f t="shared" si="12"/>
        <v>0.26408111067590456</v>
      </c>
      <c r="N58" s="11">
        <f t="shared" si="13"/>
        <v>0.26439793293543584</v>
      </c>
      <c r="O58" s="18">
        <f t="shared" si="14"/>
        <v>0.2469307625877072</v>
      </c>
      <c r="P58" s="18">
        <f t="shared" si="15"/>
        <v>1.4082760854359475</v>
      </c>
      <c r="Q58" s="11">
        <v>-1.79766182160772</v>
      </c>
      <c r="R58" s="11">
        <v>0.049005066465425</v>
      </c>
      <c r="S58" s="11">
        <v>-1.71473704123198</v>
      </c>
      <c r="T58" s="11">
        <v>-1.65380770495932</v>
      </c>
      <c r="U58" s="11">
        <v>-1.43775529575414</v>
      </c>
      <c r="V58" s="11">
        <v>-0.945230315581045</v>
      </c>
      <c r="W58" s="11">
        <v>-0.86977251202004</v>
      </c>
      <c r="X58" s="11">
        <v>-1.0140521080678</v>
      </c>
      <c r="Y58" s="11">
        <v>-1.24686888104843</v>
      </c>
      <c r="Z58" s="11">
        <v>-0.81106913379538</v>
      </c>
      <c r="AA58" s="11">
        <v>-0.855241421968671</v>
      </c>
      <c r="AB58" s="11">
        <v>-0.195037144451519</v>
      </c>
      <c r="AC58" s="11">
        <v>-1.58671608336901</v>
      </c>
      <c r="AD58" s="11">
        <v>-1.19310573458841</v>
      </c>
      <c r="AE58" s="11">
        <v>-1.33511108754575</v>
      </c>
      <c r="AF58" s="11">
        <v>-0.960078151805017</v>
      </c>
      <c r="AG58" s="11">
        <v>-0.467821559041431</v>
      </c>
      <c r="AH58" s="11">
        <v>-0.660625450412361</v>
      </c>
      <c r="AI58" s="11">
        <v>-1.36025849785962</v>
      </c>
      <c r="AJ58" s="11">
        <v>-1.68302987799401</v>
      </c>
      <c r="AK58" s="11">
        <v>1.32322916065321</v>
      </c>
      <c r="AL58" s="11">
        <v>-1.20049203522361</v>
      </c>
      <c r="AM58" s="11">
        <v>-1.06969530875107</v>
      </c>
      <c r="AN58" s="11">
        <v>-1.92962186249593</v>
      </c>
      <c r="AO58" s="11">
        <v>-0.28535812773184</v>
      </c>
      <c r="AP58" s="11">
        <v>2.17701718898771</v>
      </c>
      <c r="AQ58" s="11">
        <v>0.0573409877600249</v>
      </c>
      <c r="AR58" s="11">
        <v>-0.857805639996451</v>
      </c>
      <c r="AS58" s="11">
        <v>-1.09886362100375</v>
      </c>
      <c r="AT58" s="11">
        <v>-1.09621759009662</v>
      </c>
      <c r="AU58" s="11">
        <v>-1.5227462079939</v>
      </c>
      <c r="AV58" s="11">
        <v>0.861781132032124</v>
      </c>
      <c r="AW58" s="11">
        <v>0.779303642984995</v>
      </c>
      <c r="AX58" s="11">
        <v>1.24338632582432</v>
      </c>
      <c r="AY58" s="11">
        <v>0.199994757093206</v>
      </c>
      <c r="AZ58" s="11">
        <v>1.06668487453682</v>
      </c>
      <c r="BA58" s="11">
        <v>0.88839275397025</v>
      </c>
      <c r="BB58" s="11">
        <v>0.621407941367185</v>
      </c>
      <c r="BC58" s="11">
        <v>0.500970763369434</v>
      </c>
      <c r="BD58" s="11">
        <v>0.14056935130322</v>
      </c>
    </row>
    <row r="59" spans="1:56" s="2" customFormat="1" ht="12.75">
      <c r="A59" s="11">
        <v>532</v>
      </c>
      <c r="B59" s="11" t="s">
        <v>41</v>
      </c>
      <c r="C59" s="11" t="s">
        <v>43</v>
      </c>
      <c r="D59" s="11" t="s">
        <v>42</v>
      </c>
      <c r="E59" s="11">
        <v>11</v>
      </c>
      <c r="F59" s="11" t="s">
        <v>358</v>
      </c>
      <c r="G59" s="12">
        <v>0.00406435584981657</v>
      </c>
      <c r="H59" s="11">
        <v>0.01</v>
      </c>
      <c r="I59" s="11">
        <f t="shared" si="8"/>
        <v>0.39876342330802894</v>
      </c>
      <c r="J59" s="11">
        <f t="shared" si="9"/>
        <v>0.09309263965055807</v>
      </c>
      <c r="K59" s="11">
        <f t="shared" si="10"/>
        <v>-0.22544097960268208</v>
      </c>
      <c r="L59" s="11">
        <f t="shared" si="11"/>
        <v>0.13836972293355676</v>
      </c>
      <c r="M59" s="11">
        <f t="shared" si="12"/>
        <v>-0.32578123781672147</v>
      </c>
      <c r="N59" s="11">
        <f t="shared" si="13"/>
        <v>0.14800736124549957</v>
      </c>
      <c r="O59" s="18">
        <f t="shared" si="14"/>
        <v>-0.624204402910711</v>
      </c>
      <c r="P59" s="18">
        <f t="shared" si="15"/>
        <v>-0.7245446611247504</v>
      </c>
      <c r="Q59" s="11">
        <v>0.675884984150032</v>
      </c>
      <c r="R59" s="11">
        <v>-0.0906592769636914</v>
      </c>
      <c r="S59" s="11">
        <v>0.558646761864734</v>
      </c>
      <c r="T59" s="11">
        <v>0.770920876262577</v>
      </c>
      <c r="U59" s="11">
        <v>0.295408908478453</v>
      </c>
      <c r="V59" s="11">
        <v>0.250621312480227</v>
      </c>
      <c r="W59" s="11">
        <v>0.789782394894117</v>
      </c>
      <c r="X59" s="11">
        <v>0.38966934976741</v>
      </c>
      <c r="Y59" s="11">
        <v>0.253160308504312</v>
      </c>
      <c r="Z59" s="11">
        <v>0.0941986136421186</v>
      </c>
      <c r="AA59" s="11">
        <v>-0.269479131653403</v>
      </c>
      <c r="AB59" s="11">
        <v>-0.652748284273187</v>
      </c>
      <c r="AC59" s="11">
        <v>-0.469441726591657</v>
      </c>
      <c r="AD59" s="11">
        <v>-0.119679141266617</v>
      </c>
      <c r="AE59" s="11">
        <v>0.592386824759901</v>
      </c>
      <c r="AF59" s="11">
        <v>0.0350222292710347</v>
      </c>
      <c r="AG59" s="11">
        <v>-1.71775860018273</v>
      </c>
      <c r="AH59" s="11">
        <v>0.0630050023960547</v>
      </c>
      <c r="AI59" s="11">
        <v>-0.391546710356669</v>
      </c>
      <c r="AJ59" s="11">
        <v>-0.275610613760013</v>
      </c>
      <c r="AK59" s="11">
        <v>-0.5289738701592</v>
      </c>
      <c r="AL59" s="11">
        <v>-0.285625127416524</v>
      </c>
      <c r="AM59" s="11">
        <v>0.174589674524641</v>
      </c>
      <c r="AN59" s="11">
        <v>0.148656210887706</v>
      </c>
      <c r="AO59" s="11">
        <v>0.315588569780431</v>
      </c>
      <c r="AP59" s="11">
        <v>-0.433134126824815</v>
      </c>
      <c r="AQ59" s="11">
        <v>-1.22941290549012</v>
      </c>
      <c r="AR59" s="11">
        <v>-0.23522043364079</v>
      </c>
      <c r="AS59" s="11">
        <v>0.575650345324198</v>
      </c>
      <c r="AT59" s="11">
        <v>-0.140140801588185</v>
      </c>
      <c r="AU59" s="11">
        <v>0.0531848378600142</v>
      </c>
      <c r="AV59" s="11">
        <v>-1.20188630739947</v>
      </c>
      <c r="AW59" s="11">
        <v>-0.381980740606446</v>
      </c>
      <c r="AX59" s="11">
        <v>-0.918448476949588</v>
      </c>
      <c r="AY59" s="11">
        <v>0.595671465780369</v>
      </c>
      <c r="AZ59" s="11">
        <v>-0.0766350928004285</v>
      </c>
      <c r="BA59" s="11">
        <v>-0.638409937475105</v>
      </c>
      <c r="BB59" s="11">
        <v>0.322239828093463</v>
      </c>
      <c r="BC59" s="11">
        <v>-0.384276774519299</v>
      </c>
      <c r="BD59" s="11">
        <v>-0.793919447014619</v>
      </c>
    </row>
    <row r="60" spans="1:56" s="2" customFormat="1" ht="12.75">
      <c r="A60" s="11">
        <v>536</v>
      </c>
      <c r="B60" s="11" t="s">
        <v>23</v>
      </c>
      <c r="C60" s="11" t="s">
        <v>25</v>
      </c>
      <c r="D60" s="11" t="s">
        <v>24</v>
      </c>
      <c r="E60" s="11">
        <v>2</v>
      </c>
      <c r="F60" s="11" t="s">
        <v>342</v>
      </c>
      <c r="G60" s="11">
        <v>0.03</v>
      </c>
      <c r="H60" s="11">
        <v>0.06</v>
      </c>
      <c r="I60" s="11">
        <f t="shared" si="8"/>
        <v>-0.5654357839310615</v>
      </c>
      <c r="J60" s="11">
        <f t="shared" si="9"/>
        <v>0.2238917483931027</v>
      </c>
      <c r="K60" s="11">
        <f t="shared" si="10"/>
        <v>-0.08436900368189952</v>
      </c>
      <c r="L60" s="11">
        <f t="shared" si="11"/>
        <v>0.36796302005247333</v>
      </c>
      <c r="M60" s="11">
        <f t="shared" si="12"/>
        <v>0.9668088288143905</v>
      </c>
      <c r="N60" s="11">
        <f t="shared" si="13"/>
        <v>0.4288407152762032</v>
      </c>
      <c r="O60" s="18">
        <f t="shared" si="14"/>
        <v>0.481066780249162</v>
      </c>
      <c r="P60" s="18">
        <f t="shared" si="15"/>
        <v>1.532244612745452</v>
      </c>
      <c r="Q60" s="11">
        <v>-1.32877059566261</v>
      </c>
      <c r="R60" s="11">
        <v>0.529587673761143</v>
      </c>
      <c r="S60" s="11">
        <v>-0.0359302855630554</v>
      </c>
      <c r="T60" s="11">
        <v>-0.369238743017335</v>
      </c>
      <c r="U60" s="11">
        <v>-0.013997628827122</v>
      </c>
      <c r="V60" s="11">
        <v>-1.56665073298319</v>
      </c>
      <c r="W60" s="11">
        <v>-0.00575192767222454</v>
      </c>
      <c r="X60" s="11">
        <v>-0.56352069141578</v>
      </c>
      <c r="Y60" s="11">
        <v>-0.918142072808462</v>
      </c>
      <c r="Z60" s="11">
        <v>-1.38194283512198</v>
      </c>
      <c r="AA60" s="11">
        <v>-0.207972353710759</v>
      </c>
      <c r="AB60" s="11">
        <v>1.92996128564268</v>
      </c>
      <c r="AC60" s="11">
        <v>0.968404895429824</v>
      </c>
      <c r="AD60" s="11">
        <v>2.23051520815623</v>
      </c>
      <c r="AE60" s="11">
        <v>-0.386553779473107</v>
      </c>
      <c r="AF60" s="11">
        <v>0.459550929507296</v>
      </c>
      <c r="AG60" s="11">
        <v>-1.14263397039529</v>
      </c>
      <c r="AH60" s="11"/>
      <c r="AI60" s="11">
        <v>0.77442014954478</v>
      </c>
      <c r="AJ60" s="11">
        <v>-1.94732105479929</v>
      </c>
      <c r="AK60" s="11">
        <v>-2.01075852383269</v>
      </c>
      <c r="AL60" s="11">
        <v>-1.06736278045475</v>
      </c>
      <c r="AM60" s="11">
        <v>-0.506740505726984</v>
      </c>
      <c r="AN60" s="11">
        <v>-0.190306547752634</v>
      </c>
      <c r="AO60" s="11"/>
      <c r="AP60" s="11">
        <v>2.79741951708297</v>
      </c>
      <c r="AQ60" s="11">
        <v>2.09959840107026</v>
      </c>
      <c r="AR60" s="11">
        <v>3.01395472149867</v>
      </c>
      <c r="AS60" s="11"/>
      <c r="AT60" s="11"/>
      <c r="AU60" s="11"/>
      <c r="AV60" s="11">
        <v>0.657025197190389</v>
      </c>
      <c r="AW60" s="11"/>
      <c r="AX60" s="11">
        <v>0.998412019092054</v>
      </c>
      <c r="AY60" s="11">
        <v>-0.824516799477553</v>
      </c>
      <c r="AZ60" s="11">
        <v>0.423361693026757</v>
      </c>
      <c r="BA60" s="11">
        <v>-0.85404235951605</v>
      </c>
      <c r="BB60" s="11">
        <v>0.111306231802037</v>
      </c>
      <c r="BC60" s="11">
        <v>1.24556966637437</v>
      </c>
      <c r="BD60" s="11"/>
    </row>
    <row r="61" spans="1:56" s="2" customFormat="1" ht="12.75">
      <c r="A61" s="11">
        <v>537</v>
      </c>
      <c r="B61" s="11" t="s">
        <v>192</v>
      </c>
      <c r="C61" s="11" t="s">
        <v>194</v>
      </c>
      <c r="D61" s="11" t="s">
        <v>193</v>
      </c>
      <c r="E61" s="11">
        <v>11</v>
      </c>
      <c r="F61" s="11" t="s">
        <v>355</v>
      </c>
      <c r="G61" s="11">
        <v>0.06</v>
      </c>
      <c r="H61" s="11">
        <v>0.09</v>
      </c>
      <c r="I61" s="11">
        <f t="shared" si="8"/>
        <v>-0.6888807134820925</v>
      </c>
      <c r="J61" s="11">
        <f t="shared" si="9"/>
        <v>0.19979673251411476</v>
      </c>
      <c r="K61" s="11">
        <f t="shared" si="10"/>
        <v>0.21701391904324288</v>
      </c>
      <c r="L61" s="11">
        <f t="shared" si="11"/>
        <v>0.2976802567200713</v>
      </c>
      <c r="M61" s="11">
        <f t="shared" si="12"/>
        <v>-0.493029491061475</v>
      </c>
      <c r="N61" s="11">
        <f t="shared" si="13"/>
        <v>0.18783477507239701</v>
      </c>
      <c r="O61" s="18">
        <f t="shared" si="14"/>
        <v>0.9058946325253353</v>
      </c>
      <c r="P61" s="18">
        <f t="shared" si="15"/>
        <v>0.19585122242061748</v>
      </c>
      <c r="Q61" s="11"/>
      <c r="R61" s="11">
        <v>0.231146530874649</v>
      </c>
      <c r="S61" s="11">
        <v>-1.30717711394919</v>
      </c>
      <c r="T61" s="11">
        <v>-0.505725088262117</v>
      </c>
      <c r="U61" s="11">
        <v>-1.11920065192017</v>
      </c>
      <c r="V61" s="11"/>
      <c r="W61" s="11">
        <v>-0.490371733870746</v>
      </c>
      <c r="X61" s="11">
        <v>-0.534619948342363</v>
      </c>
      <c r="Y61" s="11"/>
      <c r="Z61" s="11">
        <v>-1.09621698890471</v>
      </c>
      <c r="AA61" s="11">
        <v>0.318946976637606</v>
      </c>
      <c r="AB61" s="11">
        <v>0.39762015962565</v>
      </c>
      <c r="AC61" s="11">
        <v>0.0073761764622678</v>
      </c>
      <c r="AD61" s="11">
        <v>-0.534921514400283</v>
      </c>
      <c r="AE61" s="11">
        <v>0.154623666005703</v>
      </c>
      <c r="AF61" s="11">
        <v>0.454655031308088</v>
      </c>
      <c r="AG61" s="11">
        <v>2.61038963758226</v>
      </c>
      <c r="AH61" s="11">
        <v>0.767715124947037</v>
      </c>
      <c r="AI61" s="11">
        <v>-1.1305987922032</v>
      </c>
      <c r="AJ61" s="11">
        <v>0.866643494475346</v>
      </c>
      <c r="AK61" s="11">
        <v>-1.84713578776415</v>
      </c>
      <c r="AL61" s="11">
        <v>1.55246251172237</v>
      </c>
      <c r="AM61" s="11"/>
      <c r="AN61" s="11">
        <v>-0.831776496469259</v>
      </c>
      <c r="AO61" s="11">
        <v>0.252194678675965</v>
      </c>
      <c r="AP61" s="11">
        <v>-1.45950471397021</v>
      </c>
      <c r="AQ61" s="11">
        <v>0.0290932728238601</v>
      </c>
      <c r="AR61" s="11"/>
      <c r="AS61" s="11">
        <v>-0.649811254146654</v>
      </c>
      <c r="AT61" s="11">
        <v>-0.430120250036824</v>
      </c>
      <c r="AU61" s="11">
        <v>-0.890268187920049</v>
      </c>
      <c r="AV61" s="11"/>
      <c r="AW61" s="11">
        <v>-0.3389733470154</v>
      </c>
      <c r="AX61" s="11">
        <v>0.474800650127092</v>
      </c>
      <c r="AY61" s="11"/>
      <c r="AZ61" s="11"/>
      <c r="BA61" s="11">
        <v>-0.877332370636484</v>
      </c>
      <c r="BB61" s="11"/>
      <c r="BC61" s="11">
        <v>-0.295149218778605</v>
      </c>
      <c r="BD61" s="11"/>
    </row>
    <row r="62" spans="1:56" s="2" customFormat="1" ht="12.75">
      <c r="A62" s="11">
        <v>604</v>
      </c>
      <c r="B62" s="11" t="s">
        <v>378</v>
      </c>
      <c r="C62" s="11"/>
      <c r="D62" s="11" t="s">
        <v>379</v>
      </c>
      <c r="E62" s="11">
        <v>9</v>
      </c>
      <c r="F62" s="11" t="s">
        <v>380</v>
      </c>
      <c r="G62" s="11">
        <v>0.1601734</v>
      </c>
      <c r="H62" s="11">
        <v>0.156492145</v>
      </c>
      <c r="I62" s="11">
        <f t="shared" si="8"/>
        <v>-0.5940689747714347</v>
      </c>
      <c r="J62" s="11">
        <f t="shared" si="9"/>
        <v>0.16184692446699805</v>
      </c>
      <c r="K62" s="11">
        <f t="shared" si="10"/>
        <v>-0.14376718188502086</v>
      </c>
      <c r="L62" s="11">
        <f t="shared" si="11"/>
        <v>0.337436984209848</v>
      </c>
      <c r="M62" s="11">
        <f t="shared" si="12"/>
        <v>0.4698475979000856</v>
      </c>
      <c r="N62" s="11">
        <f t="shared" si="13"/>
        <v>0.42644780667221976</v>
      </c>
      <c r="O62" s="18">
        <f t="shared" si="14"/>
        <v>0.45030179288641387</v>
      </c>
      <c r="P62" s="18">
        <f t="shared" si="15"/>
        <v>1.0639165726715203</v>
      </c>
      <c r="Q62" s="11">
        <v>0.0356888876230793</v>
      </c>
      <c r="R62" s="11">
        <v>0.38719625539904</v>
      </c>
      <c r="S62" s="11">
        <v>-0.783927902343707</v>
      </c>
      <c r="T62" s="11">
        <v>-0.368961775804476</v>
      </c>
      <c r="U62" s="11">
        <v>-1.34643965069457</v>
      </c>
      <c r="V62" s="11">
        <v>-0.647039355882598</v>
      </c>
      <c r="W62" s="11">
        <v>-0.909368082871591</v>
      </c>
      <c r="X62" s="11">
        <v>-0.8488766393219</v>
      </c>
      <c r="Y62" s="11">
        <v>-0.995395844571713</v>
      </c>
      <c r="Z62" s="11">
        <v>-0.463565639245911</v>
      </c>
      <c r="AA62" s="11">
        <v>-1.62786494297287</v>
      </c>
      <c r="AB62" s="11">
        <v>-0.813229019856211</v>
      </c>
      <c r="AC62" s="11">
        <v>-0.280726581152823</v>
      </c>
      <c r="AD62" s="11">
        <v>0.168886577475877</v>
      </c>
      <c r="AE62" s="11">
        <v>-0.816141092615296</v>
      </c>
      <c r="AF62" s="11">
        <v>-0.955551226485907</v>
      </c>
      <c r="AG62" s="11">
        <v>-0.99128980712878</v>
      </c>
      <c r="AH62" s="11">
        <v>-1.03411868674938</v>
      </c>
      <c r="AI62" s="11">
        <v>0.96241075056023</v>
      </c>
      <c r="AJ62" s="11">
        <v>-0.486808111314592</v>
      </c>
      <c r="AK62" s="11">
        <v>-0.67388076234969</v>
      </c>
      <c r="AL62" s="11">
        <v>-1.3304655103175</v>
      </c>
      <c r="AM62" s="11">
        <v>0.626405000620449</v>
      </c>
      <c r="AN62" s="11">
        <v>2.09637907518305</v>
      </c>
      <c r="AO62" s="11">
        <v>2.99948660882813</v>
      </c>
      <c r="AP62" s="11">
        <v>-1.22029760356083</v>
      </c>
      <c r="AQ62" s="11">
        <v>-1.19391053792118</v>
      </c>
      <c r="AR62" s="11">
        <v>-0.184998625367398</v>
      </c>
      <c r="AS62" s="11">
        <v>-1.28462674891486</v>
      </c>
      <c r="AT62" s="11">
        <v>-0.720210638660516</v>
      </c>
      <c r="AU62" s="11">
        <v>-0.831815906191719</v>
      </c>
      <c r="AV62" s="11">
        <v>-1.04578859774563</v>
      </c>
      <c r="AW62" s="11">
        <v>1.48305517214477</v>
      </c>
      <c r="AX62" s="11">
        <v>0.915233998412621</v>
      </c>
      <c r="AY62" s="11">
        <v>3.95096828509559</v>
      </c>
      <c r="AZ62" s="11">
        <v>0.661217374426933</v>
      </c>
      <c r="BA62" s="11">
        <v>0.664144334986553</v>
      </c>
      <c r="BB62" s="11">
        <v>1.11002872093577</v>
      </c>
      <c r="BC62" s="11">
        <v>1.23563705584297</v>
      </c>
      <c r="BD62" s="11">
        <v>3.50907768501821</v>
      </c>
    </row>
    <row r="63" spans="1:56" s="2" customFormat="1" ht="12.75">
      <c r="A63" s="11">
        <v>609</v>
      </c>
      <c r="B63" s="11" t="s">
        <v>186</v>
      </c>
      <c r="C63" s="11" t="s">
        <v>188</v>
      </c>
      <c r="D63" s="11" t="s">
        <v>187</v>
      </c>
      <c r="E63" s="11">
        <v>19</v>
      </c>
      <c r="F63" s="11" t="s">
        <v>338</v>
      </c>
      <c r="G63" s="12">
        <v>0.00369619171712199</v>
      </c>
      <c r="H63" s="11">
        <v>0.01</v>
      </c>
      <c r="I63" s="11">
        <f t="shared" si="8"/>
        <v>0.2756293813180217</v>
      </c>
      <c r="J63" s="11">
        <f t="shared" si="9"/>
        <v>0.09564563557657102</v>
      </c>
      <c r="K63" s="11">
        <f t="shared" si="10"/>
        <v>-0.04617615214150668</v>
      </c>
      <c r="L63" s="11">
        <f t="shared" si="11"/>
        <v>0.10462049851028708</v>
      </c>
      <c r="M63" s="11">
        <f t="shared" si="12"/>
        <v>-0.24729919699518482</v>
      </c>
      <c r="N63" s="11">
        <f t="shared" si="13"/>
        <v>0.08116117467157657</v>
      </c>
      <c r="O63" s="18">
        <f t="shared" si="14"/>
        <v>-0.3218055334595284</v>
      </c>
      <c r="P63" s="18">
        <f t="shared" si="15"/>
        <v>-0.5229285783132065</v>
      </c>
      <c r="Q63" s="11">
        <v>0.498853074482549</v>
      </c>
      <c r="R63" s="11">
        <v>-0.146197284181294</v>
      </c>
      <c r="S63" s="11">
        <v>0.219105638276886</v>
      </c>
      <c r="T63" s="11">
        <v>0.6221722782303</v>
      </c>
      <c r="U63" s="11">
        <v>0.206873208484113</v>
      </c>
      <c r="V63" s="11">
        <v>0.738459205931108</v>
      </c>
      <c r="W63" s="11">
        <v>0.519108990575947</v>
      </c>
      <c r="X63" s="11">
        <v>0.0273255714700618</v>
      </c>
      <c r="Y63" s="11">
        <v>0.127162590739816</v>
      </c>
      <c r="Z63" s="11">
        <v>-0.0565694608292693</v>
      </c>
      <c r="AA63" s="11">
        <v>0.037432217489877</v>
      </c>
      <c r="AB63" s="11">
        <v>0.111865995123782</v>
      </c>
      <c r="AC63" s="11">
        <v>-0.63772195719372</v>
      </c>
      <c r="AD63" s="11">
        <v>-0.126157784296827</v>
      </c>
      <c r="AE63" s="11">
        <v>0.00199381606289216</v>
      </c>
      <c r="AF63" s="11">
        <v>0.252888287630697</v>
      </c>
      <c r="AG63" s="11">
        <v>-0.430688633357667</v>
      </c>
      <c r="AH63" s="11">
        <v>-0.479042318447654</v>
      </c>
      <c r="AI63" s="11">
        <v>0.146362897961063</v>
      </c>
      <c r="AJ63" s="11">
        <v>-0.0578315544608044</v>
      </c>
      <c r="AK63" s="11">
        <v>-0.69006550863022</v>
      </c>
      <c r="AL63" s="11">
        <v>-0.113647344741169</v>
      </c>
      <c r="AM63" s="11">
        <v>0.45132905558954</v>
      </c>
      <c r="AN63" s="11">
        <v>0.00549022895784142</v>
      </c>
      <c r="AO63" s="11">
        <v>0.835150320189769</v>
      </c>
      <c r="AP63" s="11">
        <v>-0.267499347649947</v>
      </c>
      <c r="AQ63" s="11">
        <v>-0.536101753340989</v>
      </c>
      <c r="AR63" s="11">
        <v>0.0226546629568023</v>
      </c>
      <c r="AS63" s="11">
        <v>0.304851383315573</v>
      </c>
      <c r="AT63" s="11">
        <v>0.020390144506282</v>
      </c>
      <c r="AU63" s="11">
        <v>0.137042767846001</v>
      </c>
      <c r="AV63" s="11">
        <v>-0.875248264306294</v>
      </c>
      <c r="AW63" s="11">
        <v>-0.503837757938518</v>
      </c>
      <c r="AX63" s="11">
        <v>-0.084641073123909</v>
      </c>
      <c r="AY63" s="11">
        <v>-0.380547156716849</v>
      </c>
      <c r="AZ63" s="11">
        <v>-0.25394902655266</v>
      </c>
      <c r="BA63" s="11">
        <v>-0.561088508629262</v>
      </c>
      <c r="BB63" s="11">
        <v>-0.158336718620424</v>
      </c>
      <c r="BC63" s="11">
        <v>-0.496954560173668</v>
      </c>
      <c r="BD63" s="11">
        <v>-0.0762227464999109</v>
      </c>
    </row>
    <row r="64" spans="1:56" s="2" customFormat="1" ht="12.75">
      <c r="A64" s="11">
        <v>643</v>
      </c>
      <c r="B64" s="11" t="s">
        <v>11</v>
      </c>
      <c r="C64" s="11" t="s">
        <v>13</v>
      </c>
      <c r="D64" s="11" t="s">
        <v>12</v>
      </c>
      <c r="E64" s="11">
        <v>7</v>
      </c>
      <c r="F64" s="11" t="s">
        <v>354</v>
      </c>
      <c r="G64" s="11">
        <v>0.05</v>
      </c>
      <c r="H64" s="11">
        <v>0.08</v>
      </c>
      <c r="I64" s="11">
        <f t="shared" si="8"/>
        <v>-0.49671615241428146</v>
      </c>
      <c r="J64" s="11">
        <f t="shared" si="9"/>
        <v>0.3191420260649439</v>
      </c>
      <c r="K64" s="11">
        <f t="shared" si="10"/>
        <v>-0.1227726555589657</v>
      </c>
      <c r="L64" s="11">
        <f t="shared" si="11"/>
        <v>0.2388730695791793</v>
      </c>
      <c r="M64" s="11">
        <f t="shared" si="12"/>
        <v>0.3563444727972183</v>
      </c>
      <c r="N64" s="11">
        <f t="shared" si="13"/>
        <v>0.172107392358497</v>
      </c>
      <c r="O64" s="18">
        <f t="shared" si="14"/>
        <v>0.37394349685531575</v>
      </c>
      <c r="P64" s="18">
        <f t="shared" si="15"/>
        <v>0.8530606252114998</v>
      </c>
      <c r="Q64" s="11">
        <v>-1.0875033941564</v>
      </c>
      <c r="R64" s="11"/>
      <c r="S64" s="11">
        <v>0.636046045366858</v>
      </c>
      <c r="T64" s="11">
        <v>-0.575970605749462</v>
      </c>
      <c r="U64" s="11"/>
      <c r="V64" s="11">
        <v>-0.346293419529853</v>
      </c>
      <c r="W64" s="11"/>
      <c r="X64" s="11"/>
      <c r="Y64" s="11"/>
      <c r="Z64" s="11">
        <v>-1.10985938800255</v>
      </c>
      <c r="AA64" s="11">
        <v>-1.25365412984673</v>
      </c>
      <c r="AB64" s="11">
        <v>0.699047868413498</v>
      </c>
      <c r="AC64" s="11"/>
      <c r="AD64" s="11"/>
      <c r="AE64" s="11">
        <v>-0.559004330490701</v>
      </c>
      <c r="AF64" s="11">
        <v>0.378660007179235</v>
      </c>
      <c r="AG64" s="11">
        <v>-0.0872978600601084</v>
      </c>
      <c r="AH64" s="11">
        <v>0.00126696810032637</v>
      </c>
      <c r="AI64" s="11"/>
      <c r="AJ64" s="11"/>
      <c r="AK64" s="11">
        <v>-0.378142730195801</v>
      </c>
      <c r="AL64" s="11">
        <v>0.961717153060249</v>
      </c>
      <c r="AM64" s="11"/>
      <c r="AN64" s="11">
        <v>0.280757649511435</v>
      </c>
      <c r="AO64" s="11">
        <v>-1.27107715126106</v>
      </c>
      <c r="AP64" s="11">
        <v>0.236588388517532</v>
      </c>
      <c r="AQ64" s="11">
        <v>-0.161328656602696</v>
      </c>
      <c r="AR64" s="11">
        <v>1.54719018074012</v>
      </c>
      <c r="AS64" s="11">
        <v>0.590416478920413</v>
      </c>
      <c r="AT64" s="11">
        <v>0.343714517451997</v>
      </c>
      <c r="AU64" s="11">
        <v>0.458359090872738</v>
      </c>
      <c r="AV64" s="11">
        <v>-0.236281588233007</v>
      </c>
      <c r="AW64" s="11">
        <v>0.929347396685639</v>
      </c>
      <c r="AX64" s="11"/>
      <c r="AY64" s="11"/>
      <c r="AZ64" s="11">
        <v>-0.336881201540649</v>
      </c>
      <c r="BA64" s="11">
        <v>-0.12501496799954</v>
      </c>
      <c r="BB64" s="11"/>
      <c r="BC64" s="11">
        <v>0.673679561956855</v>
      </c>
      <c r="BD64" s="11"/>
    </row>
    <row r="65" spans="1:56" s="2" customFormat="1" ht="12.75">
      <c r="A65" s="11">
        <v>662</v>
      </c>
      <c r="B65" s="11" t="s">
        <v>64</v>
      </c>
      <c r="C65" s="11" t="s">
        <v>66</v>
      </c>
      <c r="D65" s="11" t="s">
        <v>65</v>
      </c>
      <c r="E65" s="11">
        <v>3</v>
      </c>
      <c r="F65" s="11" t="s">
        <v>369</v>
      </c>
      <c r="G65" s="12">
        <v>6.07204464583289E-05</v>
      </c>
      <c r="H65" s="12">
        <v>0.00127299079516638</v>
      </c>
      <c r="I65" s="11">
        <f t="shared" si="8"/>
        <v>-0.10375370901321646</v>
      </c>
      <c r="J65" s="11">
        <f t="shared" si="9"/>
        <v>0.14403030002104203</v>
      </c>
      <c r="K65" s="11">
        <f t="shared" si="10"/>
        <v>-0.6924790610877706</v>
      </c>
      <c r="L65" s="11">
        <f t="shared" si="11"/>
        <v>0.18859060727656402</v>
      </c>
      <c r="M65" s="11">
        <f t="shared" si="12"/>
        <v>0.6231712787510801</v>
      </c>
      <c r="N65" s="11">
        <f t="shared" si="13"/>
        <v>0.2085171713048107</v>
      </c>
      <c r="O65" s="18">
        <f t="shared" si="14"/>
        <v>-0.5887253520745541</v>
      </c>
      <c r="P65" s="18">
        <f t="shared" si="15"/>
        <v>0.7269249877642966</v>
      </c>
      <c r="Q65" s="11">
        <v>0.417212181920764</v>
      </c>
      <c r="R65" s="11"/>
      <c r="S65" s="11">
        <v>0.174047431669205</v>
      </c>
      <c r="T65" s="11">
        <v>0.192214083929202</v>
      </c>
      <c r="U65" s="11">
        <v>-0.00386077997928042</v>
      </c>
      <c r="V65" s="11">
        <v>0.00401891638632784</v>
      </c>
      <c r="W65" s="11">
        <v>-0.50866038469468</v>
      </c>
      <c r="X65" s="11">
        <v>-0.290547858255607</v>
      </c>
      <c r="Y65" s="11">
        <v>-0.814453263081663</v>
      </c>
      <c r="Z65" s="11"/>
      <c r="AA65" s="11">
        <v>-1.74077581703389</v>
      </c>
      <c r="AB65" s="11">
        <v>-0.635949501670264</v>
      </c>
      <c r="AC65" s="11"/>
      <c r="AD65" s="11"/>
      <c r="AE65" s="11">
        <v>0.0834906823860976</v>
      </c>
      <c r="AF65" s="11">
        <v>-1.04521640320324</v>
      </c>
      <c r="AG65" s="11"/>
      <c r="AH65" s="11">
        <v>-1.26135601565741</v>
      </c>
      <c r="AI65" s="11">
        <v>-0.188118829218374</v>
      </c>
      <c r="AJ65" s="11">
        <v>-0.172736841940906</v>
      </c>
      <c r="AK65" s="11">
        <v>-1.56571895712408</v>
      </c>
      <c r="AL65" s="11">
        <v>-1.0713331598148</v>
      </c>
      <c r="AM65" s="11">
        <v>-0.509366523467112</v>
      </c>
      <c r="AN65" s="11">
        <v>0.334238492655105</v>
      </c>
      <c r="AO65" s="11">
        <v>-0.536905858964375</v>
      </c>
      <c r="AP65" s="11">
        <v>-0.221675808768252</v>
      </c>
      <c r="AQ65" s="11">
        <v>0.396943302836687</v>
      </c>
      <c r="AR65" s="11"/>
      <c r="AS65" s="11">
        <v>1.61732895620406</v>
      </c>
      <c r="AT65" s="11">
        <v>0.858431032464531</v>
      </c>
      <c r="AU65" s="11"/>
      <c r="AV65" s="11">
        <v>-0.141846691893198</v>
      </c>
      <c r="AW65" s="11">
        <v>0.764074593391099</v>
      </c>
      <c r="AX65" s="11">
        <v>1.16937565867147</v>
      </c>
      <c r="AY65" s="11"/>
      <c r="AZ65" s="11">
        <v>0.771251833330559</v>
      </c>
      <c r="BA65" s="11"/>
      <c r="BB65" s="11"/>
      <c r="BC65" s="11">
        <v>1.26819826849089</v>
      </c>
      <c r="BD65" s="11">
        <v>-0.250368357217044</v>
      </c>
    </row>
    <row r="66" spans="1:56" s="2" customFormat="1" ht="12.75">
      <c r="A66" s="11">
        <v>670</v>
      </c>
      <c r="B66" s="11" t="s">
        <v>171</v>
      </c>
      <c r="C66" s="11" t="s">
        <v>173</v>
      </c>
      <c r="D66" s="11" t="s">
        <v>172</v>
      </c>
      <c r="E66" s="11">
        <v>48</v>
      </c>
      <c r="F66" s="11" t="s">
        <v>348</v>
      </c>
      <c r="G66" s="12">
        <v>6.21715185354921E-05</v>
      </c>
      <c r="H66" s="12">
        <v>0.00127299079516638</v>
      </c>
      <c r="I66" s="11">
        <f t="shared" si="8"/>
        <v>0.269848075735706</v>
      </c>
      <c r="J66" s="11">
        <f t="shared" si="9"/>
        <v>0.05874799615571182</v>
      </c>
      <c r="K66" s="11">
        <f t="shared" si="10"/>
        <v>-0.015466114358314638</v>
      </c>
      <c r="L66" s="11">
        <f t="shared" si="11"/>
        <v>0.04758959962182751</v>
      </c>
      <c r="M66" s="11">
        <f t="shared" si="12"/>
        <v>-0.2996326032635462</v>
      </c>
      <c r="N66" s="11">
        <f t="shared" si="13"/>
        <v>0.09155756815930945</v>
      </c>
      <c r="O66" s="18">
        <f t="shared" si="14"/>
        <v>-0.28531419009402065</v>
      </c>
      <c r="P66" s="18">
        <f t="shared" si="15"/>
        <v>-0.5694806789992521</v>
      </c>
      <c r="Q66" s="11">
        <v>0.19731507505216</v>
      </c>
      <c r="R66" s="11">
        <v>0.371765594052753</v>
      </c>
      <c r="S66" s="11">
        <v>0.33140863682772</v>
      </c>
      <c r="T66" s="11">
        <v>0.333620314740728</v>
      </c>
      <c r="U66" s="11">
        <v>0.490542338914797</v>
      </c>
      <c r="V66" s="11">
        <v>0.395049536087091</v>
      </c>
      <c r="W66" s="11">
        <v>0.119843765416498</v>
      </c>
      <c r="X66" s="11">
        <v>-0.121507786076168</v>
      </c>
      <c r="Y66" s="11">
        <v>0.442278185472667</v>
      </c>
      <c r="Z66" s="11">
        <v>0.138165096868814</v>
      </c>
      <c r="AA66" s="11">
        <v>0.147804854466636</v>
      </c>
      <c r="AB66" s="11">
        <v>-0.206474618196976</v>
      </c>
      <c r="AC66" s="11">
        <v>0.216243425928698</v>
      </c>
      <c r="AD66" s="11">
        <v>-0.0326672406062028</v>
      </c>
      <c r="AE66" s="11">
        <v>0.0124680039197169</v>
      </c>
      <c r="AF66" s="11">
        <v>0.0526554804713948</v>
      </c>
      <c r="AG66" s="11">
        <v>-0.240480123398934</v>
      </c>
      <c r="AH66" s="11">
        <v>-0.0343090875427212</v>
      </c>
      <c r="AI66" s="11">
        <v>-0.116189594085916</v>
      </c>
      <c r="AJ66" s="11">
        <v>0.143312314150695</v>
      </c>
      <c r="AK66" s="11">
        <v>0.106309352043262</v>
      </c>
      <c r="AL66" s="11">
        <v>-0.0908705977539958</v>
      </c>
      <c r="AM66" s="11">
        <v>0.215224973644027</v>
      </c>
      <c r="AN66" s="11">
        <v>0.0454905020398395</v>
      </c>
      <c r="AO66" s="11">
        <v>-0.450509360454243</v>
      </c>
      <c r="AP66" s="11">
        <v>0.00942154312068498</v>
      </c>
      <c r="AQ66" s="11">
        <v>-0.230287483498984</v>
      </c>
      <c r="AR66" s="11">
        <v>-0.337933253101076</v>
      </c>
      <c r="AS66" s="11">
        <v>0.0331401492448811</v>
      </c>
      <c r="AT66" s="11">
        <v>-0.142185875724145</v>
      </c>
      <c r="AU66" s="11">
        <v>-0.31141265312078</v>
      </c>
      <c r="AV66" s="11">
        <v>-0.182150183060663</v>
      </c>
      <c r="AW66" s="11">
        <v>-0.232516811963698</v>
      </c>
      <c r="AX66" s="11">
        <v>0.0699064965315147</v>
      </c>
      <c r="AY66" s="11">
        <v>-1.22633908835256</v>
      </c>
      <c r="AZ66" s="11">
        <v>-0.140915860252969</v>
      </c>
      <c r="BA66" s="11">
        <v>-0.295238499474752</v>
      </c>
      <c r="BB66" s="11">
        <v>-0.799666125339883</v>
      </c>
      <c r="BC66" s="11">
        <v>-0.0164506780449355</v>
      </c>
      <c r="BD66" s="11">
        <v>-0.691860725915827</v>
      </c>
    </row>
    <row r="67" spans="1:56" s="2" customFormat="1" ht="12.75">
      <c r="A67" s="11">
        <v>672</v>
      </c>
      <c r="B67" s="11" t="s">
        <v>29</v>
      </c>
      <c r="C67" s="11" t="s">
        <v>31</v>
      </c>
      <c r="D67" s="11" t="s">
        <v>30</v>
      </c>
      <c r="E67" s="11">
        <v>2</v>
      </c>
      <c r="F67" s="11" t="s">
        <v>341</v>
      </c>
      <c r="G67" s="12">
        <v>0.000274918718244921</v>
      </c>
      <c r="H67" s="12">
        <v>0.00307041206463464</v>
      </c>
      <c r="I67" s="11">
        <f t="shared" si="8"/>
        <v>0.7689447644591624</v>
      </c>
      <c r="J67" s="11">
        <f t="shared" si="9"/>
        <v>0.12695290307780974</v>
      </c>
      <c r="K67" s="11">
        <f t="shared" si="10"/>
        <v>-0.18964406536252676</v>
      </c>
      <c r="L67" s="11">
        <f t="shared" si="11"/>
        <v>0.1175081444817893</v>
      </c>
      <c r="M67" s="11">
        <f t="shared" si="12"/>
        <v>-0.5168085189223353</v>
      </c>
      <c r="N67" s="11">
        <f t="shared" si="13"/>
        <v>0.269947089652323</v>
      </c>
      <c r="O67" s="18">
        <f t="shared" si="14"/>
        <v>-0.9585888298216891</v>
      </c>
      <c r="P67" s="18">
        <f t="shared" si="15"/>
        <v>-1.2857532833814975</v>
      </c>
      <c r="Q67" s="11">
        <v>0.376024868023392</v>
      </c>
      <c r="R67" s="11">
        <v>0.98400986532742</v>
      </c>
      <c r="S67" s="11">
        <v>0.540108829339082</v>
      </c>
      <c r="T67" s="11">
        <v>0.220454925560427</v>
      </c>
      <c r="U67" s="11">
        <v>1.39480453967225</v>
      </c>
      <c r="V67" s="11">
        <v>0.965110391228492</v>
      </c>
      <c r="W67" s="11">
        <v>0.753469132844472</v>
      </c>
      <c r="X67" s="11">
        <v>1.13058781346892</v>
      </c>
      <c r="Y67" s="11">
        <v>0.555932514668006</v>
      </c>
      <c r="Z67" s="11"/>
      <c r="AA67" s="11"/>
      <c r="AB67" s="11"/>
      <c r="AC67" s="11"/>
      <c r="AD67" s="11"/>
      <c r="AE67" s="11"/>
      <c r="AF67" s="11">
        <v>0.147994150789346</v>
      </c>
      <c r="AG67" s="11"/>
      <c r="AH67" s="11"/>
      <c r="AI67" s="11">
        <v>-0.249758901251519</v>
      </c>
      <c r="AJ67" s="11"/>
      <c r="AK67" s="11"/>
      <c r="AL67" s="11"/>
      <c r="AM67" s="11">
        <v>-0.259214005847821</v>
      </c>
      <c r="AN67" s="11">
        <v>-0.397597505140113</v>
      </c>
      <c r="AO67" s="11"/>
      <c r="AP67" s="11"/>
      <c r="AQ67" s="11"/>
      <c r="AR67" s="11">
        <v>-0.413807062463404</v>
      </c>
      <c r="AS67" s="11">
        <v>-0.993902613144804</v>
      </c>
      <c r="AT67" s="11">
        <v>-0.838861763056413</v>
      </c>
      <c r="AU67" s="11"/>
      <c r="AV67" s="11">
        <v>-1.0858879682314</v>
      </c>
      <c r="AW67" s="11"/>
      <c r="AX67" s="11">
        <v>-0.353843564681813</v>
      </c>
      <c r="AY67" s="11">
        <v>1.21832844155872</v>
      </c>
      <c r="AZ67" s="11">
        <v>-0.535355783220148</v>
      </c>
      <c r="BA67" s="11">
        <v>-1.13113783813942</v>
      </c>
      <c r="BB67" s="11"/>
      <c r="BC67" s="11"/>
      <c r="BD67" s="11"/>
    </row>
    <row r="68" spans="1:56" s="2" customFormat="1" ht="12.75">
      <c r="A68" s="11">
        <v>701</v>
      </c>
      <c r="B68" s="11" t="s">
        <v>2</v>
      </c>
      <c r="C68" s="11" t="s">
        <v>4</v>
      </c>
      <c r="D68" s="11" t="s">
        <v>3</v>
      </c>
      <c r="E68" s="11">
        <v>4</v>
      </c>
      <c r="F68" s="11" t="s">
        <v>355</v>
      </c>
      <c r="G68" s="12">
        <v>0.00203284346408339</v>
      </c>
      <c r="H68" s="11">
        <v>0.01</v>
      </c>
      <c r="I68" s="11">
        <f t="shared" si="8"/>
        <v>0.47109768036619404</v>
      </c>
      <c r="J68" s="11">
        <f t="shared" si="9"/>
        <v>0.19266192620040246</v>
      </c>
      <c r="K68" s="11">
        <f t="shared" si="10"/>
        <v>0.07382488089018456</v>
      </c>
      <c r="L68" s="11">
        <f t="shared" si="11"/>
        <v>0.2412467270794904</v>
      </c>
      <c r="M68" s="11">
        <f t="shared" si="12"/>
        <v>-0.862296100942591</v>
      </c>
      <c r="N68" s="11">
        <f t="shared" si="13"/>
        <v>0.26383076895505564</v>
      </c>
      <c r="O68" s="18">
        <f t="shared" si="14"/>
        <v>-0.39727279947600946</v>
      </c>
      <c r="P68" s="18">
        <f t="shared" si="15"/>
        <v>-1.333393781308785</v>
      </c>
      <c r="Q68" s="11">
        <v>0.950724329218297</v>
      </c>
      <c r="R68" s="11"/>
      <c r="S68" s="11">
        <v>1.09910757684941</v>
      </c>
      <c r="T68" s="11">
        <v>0.485061981772945</v>
      </c>
      <c r="U68" s="11">
        <v>-0.765567342934373</v>
      </c>
      <c r="V68" s="11">
        <v>0.251385107821472</v>
      </c>
      <c r="W68" s="11">
        <v>0.111742844084381</v>
      </c>
      <c r="X68" s="11">
        <v>0.373996149859357</v>
      </c>
      <c r="Y68" s="11">
        <v>0.963419476590948</v>
      </c>
      <c r="Z68" s="11">
        <v>0.770009000033309</v>
      </c>
      <c r="AA68" s="11"/>
      <c r="AB68" s="11">
        <v>-0.396607989651156</v>
      </c>
      <c r="AC68" s="11">
        <v>0.0912308070500569</v>
      </c>
      <c r="AD68" s="11">
        <v>-1.59662362927074</v>
      </c>
      <c r="AE68" s="11"/>
      <c r="AF68" s="11">
        <v>0.0603228578871119</v>
      </c>
      <c r="AG68" s="11">
        <v>0.535442833318659</v>
      </c>
      <c r="AH68" s="11"/>
      <c r="AI68" s="11"/>
      <c r="AJ68" s="11">
        <v>-0.348853951451399</v>
      </c>
      <c r="AK68" s="11">
        <v>0.230124509615714</v>
      </c>
      <c r="AL68" s="11"/>
      <c r="AM68" s="11">
        <v>0.468169186027299</v>
      </c>
      <c r="AN68" s="11">
        <v>0.36955366675393</v>
      </c>
      <c r="AO68" s="11">
        <v>1.32549051862237</v>
      </c>
      <c r="AP68" s="11">
        <v>-0.09703065096913879</v>
      </c>
      <c r="AQ68" s="11">
        <v>-1.78574400255682</v>
      </c>
      <c r="AR68" s="11">
        <v>-0.956021293948496</v>
      </c>
      <c r="AS68" s="11"/>
      <c r="AT68" s="11">
        <v>-0.530813848519114</v>
      </c>
      <c r="AU68" s="11"/>
      <c r="AV68" s="11"/>
      <c r="AW68" s="11">
        <v>-1.19553306256738</v>
      </c>
      <c r="AX68" s="11">
        <v>-1.31323898805572</v>
      </c>
      <c r="AY68" s="11"/>
      <c r="AZ68" s="11">
        <v>0.43295164414358</v>
      </c>
      <c r="BA68" s="11"/>
      <c r="BB68" s="11"/>
      <c r="BC68" s="11"/>
      <c r="BD68" s="11">
        <v>-1.45293860506764</v>
      </c>
    </row>
    <row r="69" spans="1:56" s="2" customFormat="1" ht="12.75">
      <c r="A69" s="11">
        <v>707</v>
      </c>
      <c r="B69" s="11" t="s">
        <v>308</v>
      </c>
      <c r="C69" s="11" t="s">
        <v>310</v>
      </c>
      <c r="D69" s="11" t="s">
        <v>309</v>
      </c>
      <c r="E69" s="11">
        <v>103</v>
      </c>
      <c r="F69" s="11" t="s">
        <v>338</v>
      </c>
      <c r="G69" s="11">
        <v>0.03</v>
      </c>
      <c r="H69" s="11">
        <v>0.07</v>
      </c>
      <c r="I69" s="11">
        <f t="shared" si="8"/>
        <v>0.20783108648021673</v>
      </c>
      <c r="J69" s="11">
        <f t="shared" si="9"/>
        <v>0.09921411201694061</v>
      </c>
      <c r="K69" s="11">
        <f t="shared" si="10"/>
        <v>-0.035983529107760086</v>
      </c>
      <c r="L69" s="11">
        <f t="shared" si="11"/>
        <v>0.07630713290352435</v>
      </c>
      <c r="M69" s="11">
        <f t="shared" si="12"/>
        <v>-0.04370931593708617</v>
      </c>
      <c r="N69" s="11">
        <f t="shared" si="13"/>
        <v>0.05497879946005521</v>
      </c>
      <c r="O69" s="18">
        <f t="shared" si="14"/>
        <v>-0.24381461558797682</v>
      </c>
      <c r="P69" s="18">
        <f t="shared" si="15"/>
        <v>-0.2515404024173029</v>
      </c>
      <c r="Q69" s="11">
        <v>0.107457244874588</v>
      </c>
      <c r="R69" s="11">
        <v>0.993902656508944</v>
      </c>
      <c r="S69" s="11">
        <v>0.106183576181636</v>
      </c>
      <c r="T69" s="11">
        <v>0.0807710854955074</v>
      </c>
      <c r="U69" s="11">
        <v>0.389188385912797</v>
      </c>
      <c r="V69" s="11">
        <v>0.308420067102552</v>
      </c>
      <c r="W69" s="11">
        <v>-0.0861759302076688</v>
      </c>
      <c r="X69" s="11">
        <v>-0.0139461998557642</v>
      </c>
      <c r="Y69" s="11">
        <v>-0.0218918811808943</v>
      </c>
      <c r="Z69" s="11">
        <v>0.21440185997047</v>
      </c>
      <c r="AA69" s="11">
        <v>0.315650536377718</v>
      </c>
      <c r="AB69" s="11">
        <v>-0.150791698586446</v>
      </c>
      <c r="AC69" s="11">
        <v>-0.0225195050178562</v>
      </c>
      <c r="AD69" s="11">
        <v>-0.021912393183831</v>
      </c>
      <c r="AE69" s="11">
        <v>-0.0527670736290659</v>
      </c>
      <c r="AF69" s="11">
        <v>-0.255950287043292</v>
      </c>
      <c r="AG69" s="11">
        <v>0.20063525023552</v>
      </c>
      <c r="AH69" s="11">
        <v>0.0686220944354219</v>
      </c>
      <c r="AI69" s="11">
        <v>0.0343324577721237</v>
      </c>
      <c r="AJ69" s="11">
        <v>-0.455149676946642</v>
      </c>
      <c r="AK69" s="11">
        <v>0.206984640657759</v>
      </c>
      <c r="AL69" s="11">
        <v>-0.783142660082112</v>
      </c>
      <c r="AM69" s="11">
        <v>0.0333797928779898</v>
      </c>
      <c r="AN69" s="11">
        <v>-0.0300511175374756</v>
      </c>
      <c r="AO69" s="11">
        <v>0.372926703053787</v>
      </c>
      <c r="AP69" s="11">
        <v>0.425258125809635</v>
      </c>
      <c r="AQ69" s="11">
        <v>-0.221603869494684</v>
      </c>
      <c r="AR69" s="11">
        <v>0.115279355350059</v>
      </c>
      <c r="AS69" s="11">
        <v>0.175608753185475</v>
      </c>
      <c r="AT69" s="11">
        <v>-0.0177603612881397</v>
      </c>
      <c r="AU69" s="11">
        <v>-0.0083800589547521</v>
      </c>
      <c r="AV69" s="11">
        <v>-0.0344547506561648</v>
      </c>
      <c r="AW69" s="11">
        <v>-0.40304927513785</v>
      </c>
      <c r="AX69" s="11">
        <v>0.145115358182621</v>
      </c>
      <c r="AY69" s="11">
        <v>-0.0479932019226408</v>
      </c>
      <c r="AZ69" s="11">
        <v>0.0560266488328518</v>
      </c>
      <c r="BA69" s="11">
        <v>-0.289745270398931</v>
      </c>
      <c r="BB69" s="11">
        <v>-0.103200672195204</v>
      </c>
      <c r="BC69" s="11">
        <v>-0.270401437763137</v>
      </c>
      <c r="BD69" s="11">
        <v>-0.176339082605431</v>
      </c>
    </row>
    <row r="70" spans="1:56" s="2" customFormat="1" ht="12.75">
      <c r="A70" s="11">
        <v>715</v>
      </c>
      <c r="B70" s="11" t="s">
        <v>288</v>
      </c>
      <c r="C70" s="11" t="s">
        <v>290</v>
      </c>
      <c r="D70" s="11" t="s">
        <v>289</v>
      </c>
      <c r="E70" s="11">
        <v>4</v>
      </c>
      <c r="F70" s="11" t="s">
        <v>360</v>
      </c>
      <c r="G70" s="11">
        <v>0.06</v>
      </c>
      <c r="H70" s="11">
        <v>0.09</v>
      </c>
      <c r="I70" s="11">
        <f t="shared" si="8"/>
        <v>-0.9389961863301748</v>
      </c>
      <c r="J70" s="11">
        <f t="shared" si="9"/>
        <v>0.21563235692245258</v>
      </c>
      <c r="K70" s="11">
        <f t="shared" si="10"/>
        <v>0.06474509404718058</v>
      </c>
      <c r="L70" s="11">
        <f t="shared" si="11"/>
        <v>0.3813318831603417</v>
      </c>
      <c r="M70" s="11">
        <f t="shared" si="12"/>
        <v>0.2935765360990003</v>
      </c>
      <c r="N70" s="11">
        <f t="shared" si="13"/>
        <v>0.3670708043355239</v>
      </c>
      <c r="O70" s="18">
        <f t="shared" si="14"/>
        <v>1.0037412803773553</v>
      </c>
      <c r="P70" s="18">
        <f t="shared" si="15"/>
        <v>1.2325727224291751</v>
      </c>
      <c r="Q70" s="11">
        <v>-0.436568994879221</v>
      </c>
      <c r="R70" s="11"/>
      <c r="S70" s="11">
        <v>-0.477306328467597</v>
      </c>
      <c r="T70" s="11">
        <v>-0.254771217400258</v>
      </c>
      <c r="U70" s="11">
        <v>-1.2785579566175</v>
      </c>
      <c r="V70" s="11"/>
      <c r="W70" s="11">
        <v>-1.79000568000821</v>
      </c>
      <c r="X70" s="11">
        <v>-1.36131935605971</v>
      </c>
      <c r="Y70" s="11">
        <v>-0.974443770878728</v>
      </c>
      <c r="Z70" s="11"/>
      <c r="AA70" s="11"/>
      <c r="AB70" s="11">
        <v>-0.449075561316517</v>
      </c>
      <c r="AC70" s="11">
        <v>-0.28732019324008</v>
      </c>
      <c r="AD70" s="11">
        <v>0.303518211924848</v>
      </c>
      <c r="AE70" s="11">
        <v>1.58910462037824</v>
      </c>
      <c r="AF70" s="11">
        <v>-0.98867434691626</v>
      </c>
      <c r="AG70" s="11">
        <v>-0.334795280136619</v>
      </c>
      <c r="AH70" s="11"/>
      <c r="AI70" s="11"/>
      <c r="AJ70" s="11">
        <v>-1.35804839173165</v>
      </c>
      <c r="AK70" s="11">
        <v>0.578117211776562</v>
      </c>
      <c r="AL70" s="11"/>
      <c r="AM70" s="11">
        <v>-0.889116950977248</v>
      </c>
      <c r="AN70" s="11"/>
      <c r="AO70" s="11">
        <v>2.48374162071053</v>
      </c>
      <c r="AP70" s="11">
        <v>0.46775639706052</v>
      </c>
      <c r="AQ70" s="11">
        <v>2.36360478193407</v>
      </c>
      <c r="AR70" s="11">
        <v>0.97051879276138</v>
      </c>
      <c r="AS70" s="11"/>
      <c r="AT70" s="11">
        <v>1.88168600019382</v>
      </c>
      <c r="AU70" s="11"/>
      <c r="AV70" s="11">
        <v>-0.363420694561478</v>
      </c>
      <c r="AW70" s="11">
        <v>0.389383003728474</v>
      </c>
      <c r="AX70" s="11">
        <v>0.0815952282360844</v>
      </c>
      <c r="AY70" s="11">
        <v>0.141818520040087</v>
      </c>
      <c r="AZ70" s="11">
        <v>1.21964853475136</v>
      </c>
      <c r="BA70" s="11">
        <v>0.57746665268473</v>
      </c>
      <c r="BB70" s="11">
        <v>-0.519492098115227</v>
      </c>
      <c r="BC70" s="11">
        <v>-3.05548098467729</v>
      </c>
      <c r="BD70" s="11">
        <v>-0.338589164749526</v>
      </c>
    </row>
    <row r="71" spans="1:56" s="2" customFormat="1" ht="12.75">
      <c r="A71" s="11">
        <v>760</v>
      </c>
      <c r="B71" s="11" t="s">
        <v>251</v>
      </c>
      <c r="C71" s="11" t="s">
        <v>253</v>
      </c>
      <c r="D71" s="11" t="s">
        <v>252</v>
      </c>
      <c r="E71" s="11">
        <v>16</v>
      </c>
      <c r="F71" s="11" t="s">
        <v>358</v>
      </c>
      <c r="G71" s="11">
        <v>0.01</v>
      </c>
      <c r="H71" s="11">
        <v>0.03</v>
      </c>
      <c r="I71" s="11">
        <f t="shared" si="8"/>
        <v>0.3939366843553062</v>
      </c>
      <c r="J71" s="11">
        <f t="shared" si="9"/>
        <v>0.08564018484878905</v>
      </c>
      <c r="K71" s="11">
        <f t="shared" si="10"/>
        <v>0.02072141082458898</v>
      </c>
      <c r="L71" s="11">
        <f t="shared" si="11"/>
        <v>0.2716085804646221</v>
      </c>
      <c r="M71" s="11">
        <f t="shared" si="12"/>
        <v>-0.8020690923834598</v>
      </c>
      <c r="N71" s="11">
        <f t="shared" si="13"/>
        <v>0.39667880066749006</v>
      </c>
      <c r="O71" s="18">
        <f t="shared" si="14"/>
        <v>-0.3732152735307172</v>
      </c>
      <c r="P71" s="18">
        <f t="shared" si="15"/>
        <v>-1.196005776738766</v>
      </c>
      <c r="Q71" s="11">
        <v>0.504477763628676</v>
      </c>
      <c r="R71" s="11">
        <v>0.00458733024471628</v>
      </c>
      <c r="S71" s="11">
        <v>0.74450853665502</v>
      </c>
      <c r="T71" s="11">
        <v>0.401604536290144</v>
      </c>
      <c r="U71" s="11">
        <v>0.213389308024598</v>
      </c>
      <c r="V71" s="11">
        <v>0.667245484835223</v>
      </c>
      <c r="W71" s="11">
        <v>0.544346975047367</v>
      </c>
      <c r="X71" s="11">
        <v>-0.0443481383986618</v>
      </c>
      <c r="Y71" s="11">
        <v>0.601121123841522</v>
      </c>
      <c r="Z71" s="11">
        <v>0.302433923384458</v>
      </c>
      <c r="AA71" s="11">
        <v>-0.245763360851137</v>
      </c>
      <c r="AB71" s="11">
        <v>-0.776318759726902</v>
      </c>
      <c r="AC71" s="11">
        <v>1.05815615003435</v>
      </c>
      <c r="AD71" s="11">
        <v>-0.30218213052229</v>
      </c>
      <c r="AE71" s="11">
        <v>-0.094784974356133</v>
      </c>
      <c r="AF71" s="11">
        <v>0.241582830491643</v>
      </c>
      <c r="AG71" s="11">
        <v>-3.24337578924669</v>
      </c>
      <c r="AH71" s="11">
        <v>0.580504519785578</v>
      </c>
      <c r="AI71" s="11">
        <v>0.178769836804804</v>
      </c>
      <c r="AJ71" s="11">
        <v>0.484794095796968</v>
      </c>
      <c r="AK71" s="11">
        <v>0.77041419522434</v>
      </c>
      <c r="AL71" s="11">
        <v>1.01162478416996</v>
      </c>
      <c r="AM71" s="11">
        <v>0.411380591692</v>
      </c>
      <c r="AN71" s="11">
        <v>-0.438545195013176</v>
      </c>
      <c r="AO71" s="11">
        <v>0.67456436808552</v>
      </c>
      <c r="AP71" s="11">
        <v>-0.890663035661938</v>
      </c>
      <c r="AQ71" s="11">
        <v>0.417611458750117</v>
      </c>
      <c r="AR71" s="11">
        <v>-1.5737252291104</v>
      </c>
      <c r="AS71" s="11">
        <v>-1.63718709738814</v>
      </c>
      <c r="AT71" s="11">
        <v>-0.826397563468801</v>
      </c>
      <c r="AU71" s="11">
        <v>-0.991844141715869</v>
      </c>
      <c r="AV71" s="11">
        <v>-2.01693292521704</v>
      </c>
      <c r="AW71" s="11">
        <v>-1.6424346407227</v>
      </c>
      <c r="AX71" s="11"/>
      <c r="AY71" s="11"/>
      <c r="AZ71" s="11">
        <v>-2.25828275223336</v>
      </c>
      <c r="BA71" s="11">
        <v>-1.85741835317892</v>
      </c>
      <c r="BB71" s="11">
        <v>0.0672804749861559</v>
      </c>
      <c r="BC71" s="11">
        <v>-0.329814493662212</v>
      </c>
      <c r="BD71" s="11">
        <v>3.11291009763813</v>
      </c>
    </row>
    <row r="72" spans="1:56" s="2" customFormat="1" ht="12.75">
      <c r="A72" s="11">
        <v>770</v>
      </c>
      <c r="B72" s="11" t="s">
        <v>104</v>
      </c>
      <c r="C72" s="11" t="s">
        <v>106</v>
      </c>
      <c r="D72" s="11" t="s">
        <v>105</v>
      </c>
      <c r="E72" s="11">
        <v>21</v>
      </c>
      <c r="F72" s="11" t="s">
        <v>350</v>
      </c>
      <c r="G72" s="11">
        <v>0.05</v>
      </c>
      <c r="H72" s="11">
        <v>0.08</v>
      </c>
      <c r="I72" s="11">
        <f t="shared" si="8"/>
        <v>0.12425088241672619</v>
      </c>
      <c r="J72" s="11">
        <f t="shared" si="9"/>
        <v>0.10413556940371868</v>
      </c>
      <c r="K72" s="11">
        <f t="shared" si="10"/>
        <v>0.14276083579749935</v>
      </c>
      <c r="L72" s="11">
        <f t="shared" si="11"/>
        <v>0.11041707229626918</v>
      </c>
      <c r="M72" s="11">
        <f t="shared" si="12"/>
        <v>-0.20362338172739763</v>
      </c>
      <c r="N72" s="11">
        <f t="shared" si="13"/>
        <v>0.07901018221231501</v>
      </c>
      <c r="O72" s="18">
        <f t="shared" si="14"/>
        <v>0.01850995338077316</v>
      </c>
      <c r="P72" s="18">
        <f t="shared" si="15"/>
        <v>-0.3278742641441238</v>
      </c>
      <c r="Q72" s="11">
        <v>-0.144479026174494</v>
      </c>
      <c r="R72" s="11">
        <v>0.258526046819894</v>
      </c>
      <c r="S72" s="11">
        <v>0.143397590316414</v>
      </c>
      <c r="T72" s="11">
        <v>0.137602267968613</v>
      </c>
      <c r="U72" s="11">
        <v>-0.171717230471986</v>
      </c>
      <c r="V72" s="11">
        <v>0.741962380933781</v>
      </c>
      <c r="W72" s="11">
        <v>-0.0878706936823661</v>
      </c>
      <c r="X72" s="11">
        <v>-0.23827622187062</v>
      </c>
      <c r="Y72" s="11">
        <v>0.00449547419250002</v>
      </c>
      <c r="Z72" s="11">
        <v>0.598868236135526</v>
      </c>
      <c r="AA72" s="11">
        <v>0.102772051359063</v>
      </c>
      <c r="AB72" s="11">
        <v>-0.11367037893635</v>
      </c>
      <c r="AC72" s="11">
        <v>0.142241943195189</v>
      </c>
      <c r="AD72" s="11">
        <v>-0.165198303846033</v>
      </c>
      <c r="AE72" s="11">
        <v>0.17330161198014</v>
      </c>
      <c r="AF72" s="11">
        <v>-0.405078407373579</v>
      </c>
      <c r="AG72" s="11">
        <v>1.2670351541089</v>
      </c>
      <c r="AH72" s="11">
        <v>0.911458297855299</v>
      </c>
      <c r="AI72" s="11">
        <v>0.273009863763201</v>
      </c>
      <c r="AJ72" s="11">
        <v>0.144719409508226</v>
      </c>
      <c r="AK72" s="11">
        <v>-0.139935561337289</v>
      </c>
      <c r="AL72" s="11">
        <v>0.0591715249897714</v>
      </c>
      <c r="AM72" s="11">
        <v>-0.176873002277289</v>
      </c>
      <c r="AN72" s="11">
        <v>-0.0450295345237469</v>
      </c>
      <c r="AO72" s="11">
        <v>0.113487868496988</v>
      </c>
      <c r="AP72" s="11">
        <v>0.0231494159012303</v>
      </c>
      <c r="AQ72" s="11">
        <v>0.454573916177417</v>
      </c>
      <c r="AR72" s="11">
        <v>-0.450419787036074</v>
      </c>
      <c r="AS72" s="11">
        <v>-0.318871704477452</v>
      </c>
      <c r="AT72" s="11">
        <v>-0.118419374272148</v>
      </c>
      <c r="AU72" s="11">
        <v>-0.30409966403572</v>
      </c>
      <c r="AV72" s="11">
        <v>-0.753790485500592</v>
      </c>
      <c r="AW72" s="11">
        <v>-0.480781586318679</v>
      </c>
      <c r="AX72" s="11">
        <v>0.113872695606274</v>
      </c>
      <c r="AY72" s="11">
        <v>-0.42698144265722</v>
      </c>
      <c r="AZ72" s="11">
        <v>-0.222703353910269</v>
      </c>
      <c r="BA72" s="11">
        <v>0.0320728150092812</v>
      </c>
      <c r="BB72" s="11">
        <v>-0.513547271849029</v>
      </c>
      <c r="BC72" s="11">
        <v>-0.0145400776728489</v>
      </c>
      <c r="BD72" s="11">
        <v>-0.0738648208751354</v>
      </c>
    </row>
    <row r="73" spans="1:56" s="2" customFormat="1" ht="12.75">
      <c r="A73" s="11">
        <v>800</v>
      </c>
      <c r="B73" s="11" t="s">
        <v>159</v>
      </c>
      <c r="C73" s="11" t="s">
        <v>161</v>
      </c>
      <c r="D73" s="11" t="s">
        <v>160</v>
      </c>
      <c r="E73" s="11">
        <v>2</v>
      </c>
      <c r="F73" s="11"/>
      <c r="G73" s="12">
        <v>0.00553763954116027</v>
      </c>
      <c r="H73" s="11">
        <v>0.02</v>
      </c>
      <c r="I73" s="11">
        <f t="shared" si="8"/>
        <v>0.5782945656724288</v>
      </c>
      <c r="J73" s="11">
        <f t="shared" si="9"/>
        <v>0.20177196554127882</v>
      </c>
      <c r="K73" s="11">
        <f t="shared" si="10"/>
        <v>-0.35540726015810525</v>
      </c>
      <c r="L73" s="11">
        <f t="shared" si="11"/>
        <v>0.21044847575775474</v>
      </c>
      <c r="M73" s="11">
        <f t="shared" si="12"/>
        <v>-0.047937544798986396</v>
      </c>
      <c r="N73" s="11">
        <f t="shared" si="13"/>
        <v>0.17743980039261434</v>
      </c>
      <c r="O73" s="18">
        <f t="shared" si="14"/>
        <v>-0.9337018258305341</v>
      </c>
      <c r="P73" s="18">
        <f t="shared" si="15"/>
        <v>-0.6262321104714151</v>
      </c>
      <c r="Q73" s="11">
        <v>0.233957934674006</v>
      </c>
      <c r="R73" s="11">
        <v>1.78076513039856</v>
      </c>
      <c r="S73" s="11">
        <v>0.197386761456829</v>
      </c>
      <c r="T73" s="11">
        <v>0.260016704894038</v>
      </c>
      <c r="U73" s="11">
        <v>0.430354352108979</v>
      </c>
      <c r="V73" s="11">
        <v>0.108638246510414</v>
      </c>
      <c r="W73" s="11">
        <v>1.13975325064214</v>
      </c>
      <c r="X73" s="11">
        <v>1.2141220625231</v>
      </c>
      <c r="Y73" s="11">
        <v>-0.347086353897632</v>
      </c>
      <c r="Z73" s="11">
        <v>0.765037567413853</v>
      </c>
      <c r="AA73" s="11">
        <v>-0.850356864318631</v>
      </c>
      <c r="AB73" s="11">
        <v>-0.388388986740273</v>
      </c>
      <c r="AC73" s="11"/>
      <c r="AD73" s="11">
        <v>0.621292975783011</v>
      </c>
      <c r="AE73" s="11">
        <v>-0.426179266884834</v>
      </c>
      <c r="AF73" s="11">
        <v>0.0845500825152621</v>
      </c>
      <c r="AG73" s="11">
        <v>0.937987739994847</v>
      </c>
      <c r="AH73" s="11">
        <v>-0.103907831337141</v>
      </c>
      <c r="AI73" s="11">
        <v>-0.544139245034938</v>
      </c>
      <c r="AJ73" s="11">
        <v>0.123542799872138</v>
      </c>
      <c r="AK73" s="11">
        <v>-1.81875311148272</v>
      </c>
      <c r="AL73" s="11">
        <v>-0.63511900774761</v>
      </c>
      <c r="AM73" s="11">
        <v>0.289873655506919</v>
      </c>
      <c r="AN73" s="11">
        <v>-0.494564078932724</v>
      </c>
      <c r="AO73" s="11">
        <v>-1.77154050340678</v>
      </c>
      <c r="AP73" s="11">
        <v>-0.902901397775297</v>
      </c>
      <c r="AQ73" s="11">
        <v>-0.476900189230975</v>
      </c>
      <c r="AR73" s="11">
        <v>0.46556545978268</v>
      </c>
      <c r="AS73" s="11">
        <v>0.865054833277129</v>
      </c>
      <c r="AT73" s="11">
        <v>-0.372571838432264</v>
      </c>
      <c r="AU73" s="11">
        <v>0.170774833361901</v>
      </c>
      <c r="AV73" s="11">
        <v>-0.515535949834605</v>
      </c>
      <c r="AW73" s="11">
        <v>-0.994556776956301</v>
      </c>
      <c r="AX73" s="11">
        <v>0.350893294056203</v>
      </c>
      <c r="AY73" s="11"/>
      <c r="AZ73" s="11">
        <v>-0.0126751696754629</v>
      </c>
      <c r="BA73" s="11">
        <v>0.0560724281673263</v>
      </c>
      <c r="BB73" s="11"/>
      <c r="BC73" s="11">
        <v>0.791529935671829</v>
      </c>
      <c r="BD73" s="11"/>
    </row>
    <row r="74" spans="1:56" s="2" customFormat="1" ht="12.75">
      <c r="A74" s="11">
        <v>820</v>
      </c>
      <c r="B74" s="11" t="s">
        <v>153</v>
      </c>
      <c r="C74" s="11" t="s">
        <v>155</v>
      </c>
      <c r="D74" s="11" t="s">
        <v>154</v>
      </c>
      <c r="E74" s="11">
        <v>2</v>
      </c>
      <c r="F74" s="11" t="s">
        <v>386</v>
      </c>
      <c r="G74" s="11">
        <v>0.02</v>
      </c>
      <c r="H74" s="11">
        <v>0.04</v>
      </c>
      <c r="I74" s="11">
        <f t="shared" si="8"/>
        <v>0.5464125908786139</v>
      </c>
      <c r="J74" s="11">
        <f t="shared" si="9"/>
        <v>0.3757770442339026</v>
      </c>
      <c r="K74" s="11">
        <f t="shared" si="10"/>
        <v>-0.8115040380259007</v>
      </c>
      <c r="L74" s="11">
        <f t="shared" si="11"/>
        <v>0.23973794713221333</v>
      </c>
      <c r="M74" s="11">
        <f t="shared" si="12"/>
        <v>0.46463392881302973</v>
      </c>
      <c r="N74" s="11">
        <f t="shared" si="13"/>
        <v>0.47893689028402203</v>
      </c>
      <c r="O74" s="18">
        <f t="shared" si="14"/>
        <v>-1.3579166289045146</v>
      </c>
      <c r="P74" s="18">
        <f t="shared" si="15"/>
        <v>-0.0817786620655842</v>
      </c>
      <c r="Q74" s="11">
        <v>-0.250991831994344</v>
      </c>
      <c r="R74" s="11">
        <v>0.838373379399969</v>
      </c>
      <c r="S74" s="11">
        <v>-0.545151373422664</v>
      </c>
      <c r="T74" s="11">
        <v>-0.00632679900552047</v>
      </c>
      <c r="U74" s="11">
        <v>-0.134366866764724</v>
      </c>
      <c r="V74" s="11">
        <v>-0.133245043090573</v>
      </c>
      <c r="W74" s="11">
        <v>2.62410090782606</v>
      </c>
      <c r="X74" s="11">
        <v>1.84494138807369</v>
      </c>
      <c r="Y74" s="11">
        <v>-0.719512900460475</v>
      </c>
      <c r="Z74" s="11">
        <v>1.94630504822472</v>
      </c>
      <c r="AA74" s="11">
        <v>-2.15876969179483</v>
      </c>
      <c r="AB74" s="11">
        <v>-0.963474578101229</v>
      </c>
      <c r="AC74" s="11">
        <v>-0.076100499247441</v>
      </c>
      <c r="AD74" s="11">
        <v>0.527302707267985</v>
      </c>
      <c r="AE74" s="11">
        <v>-0.512809412186661</v>
      </c>
      <c r="AF74" s="11">
        <v>-0.242466702225045</v>
      </c>
      <c r="AG74" s="11">
        <v>-1.69527704014101</v>
      </c>
      <c r="AH74" s="11">
        <v>-2.21330069302398</v>
      </c>
      <c r="AI74" s="11">
        <v>-0.751876568092269</v>
      </c>
      <c r="AJ74" s="11">
        <v>-0.05610077953938</v>
      </c>
      <c r="AK74" s="11"/>
      <c r="AL74" s="11">
        <v>-0.623661761917528</v>
      </c>
      <c r="AM74" s="11">
        <v>-0.439975751211893</v>
      </c>
      <c r="AN74" s="11">
        <v>-0.0187376445544269</v>
      </c>
      <c r="AO74" s="11">
        <v>-2.1358081175949</v>
      </c>
      <c r="AP74" s="11">
        <v>-0.772634763567386</v>
      </c>
      <c r="AQ74" s="11">
        <v>-1.03728146249511</v>
      </c>
      <c r="AR74" s="11">
        <v>1.16433000480404</v>
      </c>
      <c r="AS74" s="11">
        <v>-0.659419847352813</v>
      </c>
      <c r="AT74" s="11">
        <v>-0.471734087036062</v>
      </c>
      <c r="AU74" s="11">
        <v>0.685360252205041</v>
      </c>
      <c r="AV74" s="11">
        <v>0.368835275987034</v>
      </c>
      <c r="AW74" s="11">
        <v>-0.72796500054531</v>
      </c>
      <c r="AX74" s="11">
        <v>-0.41077572761277</v>
      </c>
      <c r="AY74" s="11"/>
      <c r="AZ74" s="11">
        <v>0.218145303516815</v>
      </c>
      <c r="BA74" s="11">
        <v>0.825813165219667</v>
      </c>
      <c r="BB74" s="11">
        <v>5.59174663421952</v>
      </c>
      <c r="BC74" s="11"/>
      <c r="BD74" s="11">
        <v>1.26582132722672</v>
      </c>
    </row>
    <row r="75" spans="1:56" s="2" customFormat="1" ht="12.75">
      <c r="A75" s="11">
        <v>821</v>
      </c>
      <c r="B75" s="11" t="s">
        <v>297</v>
      </c>
      <c r="C75" s="11" t="s">
        <v>299</v>
      </c>
      <c r="D75" s="11" t="s">
        <v>298</v>
      </c>
      <c r="E75" s="11">
        <v>21</v>
      </c>
      <c r="F75" s="11" t="s">
        <v>353</v>
      </c>
      <c r="G75" s="12">
        <v>7.88520212013921E-07</v>
      </c>
      <c r="H75" s="12">
        <v>3.22906371065501E-05</v>
      </c>
      <c r="I75" s="11">
        <f t="shared" si="8"/>
        <v>-1.7429906074803718</v>
      </c>
      <c r="J75" s="11">
        <f t="shared" si="9"/>
        <v>0.1923352373433527</v>
      </c>
      <c r="K75" s="11">
        <f t="shared" si="10"/>
        <v>-0.725715334397181</v>
      </c>
      <c r="L75" s="11">
        <f t="shared" si="11"/>
        <v>0.34587080442440893</v>
      </c>
      <c r="M75" s="11">
        <f t="shared" si="12"/>
        <v>0.7871902339639258</v>
      </c>
      <c r="N75" s="11">
        <f t="shared" si="13"/>
        <v>0.26210158887438184</v>
      </c>
      <c r="O75" s="18">
        <f t="shared" si="14"/>
        <v>1.0172752730831909</v>
      </c>
      <c r="P75" s="18">
        <f t="shared" si="15"/>
        <v>2.530180841444298</v>
      </c>
      <c r="Q75" s="11">
        <v>-1.6283152051971</v>
      </c>
      <c r="R75" s="11">
        <v>-0.762113960968157</v>
      </c>
      <c r="S75" s="11">
        <v>-1.5526430753099</v>
      </c>
      <c r="T75" s="11">
        <v>-2.01872274770039</v>
      </c>
      <c r="U75" s="11">
        <v>-2.77323114538622</v>
      </c>
      <c r="V75" s="11">
        <v>-0.89379910942644</v>
      </c>
      <c r="W75" s="11">
        <v>-2.14555869948043</v>
      </c>
      <c r="X75" s="11">
        <v>-1.93593464845339</v>
      </c>
      <c r="Y75" s="11">
        <v>-1.51867067327012</v>
      </c>
      <c r="Z75" s="11">
        <v>-2.20091680961157</v>
      </c>
      <c r="AA75" s="11">
        <v>1.50189279987301</v>
      </c>
      <c r="AB75" s="11">
        <v>0.618257711811085</v>
      </c>
      <c r="AC75" s="11">
        <v>-2.183601082404</v>
      </c>
      <c r="AD75" s="11">
        <v>-2.5848842776482</v>
      </c>
      <c r="AE75" s="11">
        <v>0.997827143142408</v>
      </c>
      <c r="AF75" s="11">
        <v>-2.13698547882962</v>
      </c>
      <c r="AG75" s="11">
        <v>-0.67664178378307</v>
      </c>
      <c r="AH75" s="11">
        <v>-1.01542959476251</v>
      </c>
      <c r="AI75" s="11">
        <v>-0.705516226268955</v>
      </c>
      <c r="AJ75" s="11">
        <v>-1.33502694414863</v>
      </c>
      <c r="AK75" s="11">
        <v>0.782846078486428</v>
      </c>
      <c r="AL75" s="11"/>
      <c r="AM75" s="11">
        <v>-0.69611997268835</v>
      </c>
      <c r="AN75" s="11">
        <v>-0.688185138647767</v>
      </c>
      <c r="AO75" s="11">
        <v>-2.03844791569236</v>
      </c>
      <c r="AP75" s="11">
        <v>2.04102424609713</v>
      </c>
      <c r="AQ75" s="11">
        <v>-0.0592459959690919</v>
      </c>
      <c r="AR75" s="11">
        <v>-1.66200903270201</v>
      </c>
      <c r="AS75" s="11">
        <v>0.991313779604834</v>
      </c>
      <c r="AT75" s="11">
        <v>-0.925678820225006</v>
      </c>
      <c r="AU75" s="11">
        <v>1.7058025067675</v>
      </c>
      <c r="AV75" s="11">
        <v>1.33328368952122</v>
      </c>
      <c r="AW75" s="11">
        <v>0.767077848597709</v>
      </c>
      <c r="AX75" s="11">
        <v>1.52722592256454</v>
      </c>
      <c r="AY75" s="11">
        <v>0.917393497164204</v>
      </c>
      <c r="AZ75" s="11">
        <v>1.04661385044937</v>
      </c>
      <c r="BA75" s="11">
        <v>1.83368740709067</v>
      </c>
      <c r="BB75" s="11">
        <v>0.535923578778929</v>
      </c>
      <c r="BC75" s="11">
        <v>1.20532011061674</v>
      </c>
      <c r="BD75" s="11">
        <v>0.55012092110215</v>
      </c>
    </row>
    <row r="76" spans="1:56" s="2" customFormat="1" ht="12.75">
      <c r="A76" s="11">
        <v>830</v>
      </c>
      <c r="B76" s="11" t="s">
        <v>144</v>
      </c>
      <c r="C76" s="11" t="s">
        <v>146</v>
      </c>
      <c r="D76" s="11" t="s">
        <v>145</v>
      </c>
      <c r="E76" s="11">
        <v>6</v>
      </c>
      <c r="F76" s="11" t="s">
        <v>365</v>
      </c>
      <c r="G76" s="11">
        <v>0.01</v>
      </c>
      <c r="H76" s="11">
        <v>0.03</v>
      </c>
      <c r="I76" s="11">
        <f t="shared" si="8"/>
        <v>0.2180233316443557</v>
      </c>
      <c r="J76" s="11">
        <f t="shared" si="9"/>
        <v>0.16361557706937557</v>
      </c>
      <c r="K76" s="11">
        <f t="shared" si="10"/>
        <v>-0.485461189254344</v>
      </c>
      <c r="L76" s="11">
        <f t="shared" si="11"/>
        <v>0.18804192572922457</v>
      </c>
      <c r="M76" s="11">
        <f t="shared" si="12"/>
        <v>0.4067660585798633</v>
      </c>
      <c r="N76" s="11">
        <f t="shared" si="13"/>
        <v>0.1813140088389748</v>
      </c>
      <c r="O76" s="18">
        <f t="shared" si="14"/>
        <v>-0.7034845208986997</v>
      </c>
      <c r="P76" s="18">
        <f t="shared" si="15"/>
        <v>0.18874272693550762</v>
      </c>
      <c r="Q76" s="11">
        <v>-0.205916376320053</v>
      </c>
      <c r="R76" s="11">
        <v>0.579535746469826</v>
      </c>
      <c r="S76" s="11">
        <v>0.0459886483009685</v>
      </c>
      <c r="T76" s="11">
        <v>-0.133689391430705</v>
      </c>
      <c r="U76" s="11">
        <v>-0.0959085350773582</v>
      </c>
      <c r="V76" s="11">
        <v>-0.0810936850825536</v>
      </c>
      <c r="W76" s="11">
        <v>0.350116004401326</v>
      </c>
      <c r="X76" s="11">
        <v>1.45195968206398</v>
      </c>
      <c r="Y76" s="11">
        <v>-0.184446494479766</v>
      </c>
      <c r="Z76" s="11">
        <v>0.453687717597892</v>
      </c>
      <c r="AA76" s="11">
        <v>-1.5243270150029</v>
      </c>
      <c r="AB76" s="11">
        <v>-1.60974305864995</v>
      </c>
      <c r="AC76" s="11">
        <v>-0.592659076327536</v>
      </c>
      <c r="AD76" s="11">
        <v>-0.201236666048933</v>
      </c>
      <c r="AE76" s="11">
        <v>-0.0017159191612984</v>
      </c>
      <c r="AF76" s="11">
        <v>0.305507050980443</v>
      </c>
      <c r="AG76" s="11">
        <v>-0.74642066868064</v>
      </c>
      <c r="AH76" s="11">
        <v>-0.821165257006434</v>
      </c>
      <c r="AI76" s="11">
        <v>-0.813447188272735</v>
      </c>
      <c r="AJ76" s="11">
        <v>0.00993831274262006</v>
      </c>
      <c r="AK76" s="11">
        <v>-1.42519870321973</v>
      </c>
      <c r="AL76" s="11">
        <v>-1.02081758759743</v>
      </c>
      <c r="AM76" s="11">
        <v>0.131781890683632</v>
      </c>
      <c r="AN76" s="11">
        <v>0.357474302818174</v>
      </c>
      <c r="AO76" s="11">
        <v>0.670111743927557</v>
      </c>
      <c r="AP76" s="11">
        <v>-0.0146051003723047</v>
      </c>
      <c r="AQ76" s="11">
        <v>-0.625585932671208</v>
      </c>
      <c r="AR76" s="11">
        <v>0.717624934447353</v>
      </c>
      <c r="AS76" s="11">
        <v>0.49303675222183</v>
      </c>
      <c r="AT76" s="11">
        <v>0.0998565745007321</v>
      </c>
      <c r="AU76" s="11">
        <v>0.865436064662861</v>
      </c>
      <c r="AV76" s="11">
        <v>0.424901687563852</v>
      </c>
      <c r="AW76" s="11">
        <v>0.157014600826072</v>
      </c>
      <c r="AX76" s="11">
        <v>-0.867059524886958</v>
      </c>
      <c r="AY76" s="11">
        <v>0.335937689608255</v>
      </c>
      <c r="AZ76" s="11">
        <v>0.740503957801097</v>
      </c>
      <c r="BA76" s="11">
        <v>1.92005689097172</v>
      </c>
      <c r="BB76" s="11">
        <v>1.42758110939026</v>
      </c>
      <c r="BC76" s="11">
        <v>0.360227378760222</v>
      </c>
      <c r="BD76" s="11">
        <v>0.0665637958741659</v>
      </c>
    </row>
    <row r="77" spans="1:56" s="2" customFormat="1" ht="12.75">
      <c r="A77" s="11">
        <v>836</v>
      </c>
      <c r="B77" s="11" t="s">
        <v>317</v>
      </c>
      <c r="C77" s="11" t="s">
        <v>319</v>
      </c>
      <c r="D77" s="11" t="s">
        <v>318</v>
      </c>
      <c r="E77" s="11">
        <v>8</v>
      </c>
      <c r="F77" s="11" t="s">
        <v>365</v>
      </c>
      <c r="G77" s="11">
        <v>0.03</v>
      </c>
      <c r="H77" s="11">
        <v>0.06</v>
      </c>
      <c r="I77" s="11">
        <f t="shared" si="8"/>
        <v>0.3958731201445502</v>
      </c>
      <c r="J77" s="11">
        <f t="shared" si="9"/>
        <v>0.06281320152542076</v>
      </c>
      <c r="K77" s="11">
        <f t="shared" si="10"/>
        <v>-0.2913570268832067</v>
      </c>
      <c r="L77" s="11">
        <f t="shared" si="11"/>
        <v>0.24647664896949933</v>
      </c>
      <c r="M77" s="11">
        <f t="shared" si="12"/>
        <v>-0.39943687540202116</v>
      </c>
      <c r="N77" s="11">
        <f t="shared" si="13"/>
        <v>0.2457059388909917</v>
      </c>
      <c r="O77" s="18">
        <f t="shared" si="14"/>
        <v>-0.6872301470277569</v>
      </c>
      <c r="P77" s="18">
        <f t="shared" si="15"/>
        <v>-0.7953099955465713</v>
      </c>
      <c r="Q77" s="11">
        <v>0.363237116422249</v>
      </c>
      <c r="R77" s="11">
        <v>-0.037638910394022</v>
      </c>
      <c r="S77" s="11">
        <v>0.184674556146945</v>
      </c>
      <c r="T77" s="11">
        <v>0.369861641052221</v>
      </c>
      <c r="U77" s="11">
        <v>0.398678555221065</v>
      </c>
      <c r="V77" s="11">
        <v>0.489671150591708</v>
      </c>
      <c r="W77" s="11">
        <v>0.47084749352467</v>
      </c>
      <c r="X77" s="11">
        <v>0.641933570298588</v>
      </c>
      <c r="Y77" s="11">
        <v>0.588857281877438</v>
      </c>
      <c r="Z77" s="11">
        <v>0.48860874670464</v>
      </c>
      <c r="AA77" s="11">
        <v>-0.761545100342091</v>
      </c>
      <c r="AB77" s="11">
        <v>1.02287156206909</v>
      </c>
      <c r="AC77" s="11">
        <v>0.623370583443279</v>
      </c>
      <c r="AD77" s="11">
        <v>-0.794740111508293</v>
      </c>
      <c r="AE77" s="11">
        <v>0.194193609456598</v>
      </c>
      <c r="AF77" s="11">
        <v>0.171526517554321</v>
      </c>
      <c r="AG77" s="11">
        <v>-1.00901551928435</v>
      </c>
      <c r="AH77" s="11">
        <v>1.15155039011428</v>
      </c>
      <c r="AI77" s="11">
        <v>-0.723339387647708</v>
      </c>
      <c r="AJ77" s="11">
        <v>0.0787330108035046</v>
      </c>
      <c r="AK77" s="11">
        <v>-1.62360270890817</v>
      </c>
      <c r="AL77" s="11"/>
      <c r="AM77" s="11">
        <v>0.205147154135189</v>
      </c>
      <c r="AN77" s="11">
        <v>-0.776569482671083</v>
      </c>
      <c r="AO77" s="11">
        <v>-1.83757889357946</v>
      </c>
      <c r="AP77" s="11">
        <v>0.4154773046567</v>
      </c>
      <c r="AQ77" s="11">
        <v>-0.168189782857028</v>
      </c>
      <c r="AR77" s="11">
        <v>0.499663491208856</v>
      </c>
      <c r="AS77" s="11">
        <v>0.105160421473064</v>
      </c>
      <c r="AT77" s="11">
        <v>-0.12869885794805</v>
      </c>
      <c r="AU77" s="11">
        <v>-0.0137656766850981</v>
      </c>
      <c r="AV77" s="11">
        <v>-1.06041216207024</v>
      </c>
      <c r="AW77" s="11">
        <v>-1.03502208518336</v>
      </c>
      <c r="AX77" s="11">
        <v>0.207328449895995</v>
      </c>
      <c r="AY77" s="11">
        <v>-1.50338799783736</v>
      </c>
      <c r="AZ77" s="11">
        <v>0.410174417704908</v>
      </c>
      <c r="BA77" s="11">
        <v>-1.18906499347102</v>
      </c>
      <c r="BB77" s="11">
        <v>0.104125767603526</v>
      </c>
      <c r="BC77" s="11">
        <v>-2.90327247401474</v>
      </c>
      <c r="BD77" s="11">
        <v>0.26833104649353</v>
      </c>
    </row>
    <row r="78" spans="1:56" s="2" customFormat="1" ht="12.75">
      <c r="A78" s="11">
        <v>847</v>
      </c>
      <c r="B78" s="11" t="s">
        <v>180</v>
      </c>
      <c r="C78" s="11" t="s">
        <v>182</v>
      </c>
      <c r="D78" s="11" t="s">
        <v>181</v>
      </c>
      <c r="E78" s="11">
        <v>58</v>
      </c>
      <c r="F78" s="11"/>
      <c r="G78" s="12">
        <v>0.000391573603224948</v>
      </c>
      <c r="H78" s="12">
        <v>0.00400882594053842</v>
      </c>
      <c r="I78" s="11">
        <f t="shared" si="8"/>
        <v>0.34701948204048894</v>
      </c>
      <c r="J78" s="11">
        <f t="shared" si="9"/>
        <v>0.07428193921083436</v>
      </c>
      <c r="K78" s="11">
        <f t="shared" si="10"/>
        <v>-0.08652062255176272</v>
      </c>
      <c r="L78" s="11">
        <f t="shared" si="11"/>
        <v>0.09393118139868693</v>
      </c>
      <c r="M78" s="11">
        <f t="shared" si="12"/>
        <v>-0.18141875098343116</v>
      </c>
      <c r="N78" s="11">
        <f t="shared" si="13"/>
        <v>0.07473843759895073</v>
      </c>
      <c r="O78" s="18">
        <f t="shared" si="14"/>
        <v>-0.4335401045922517</v>
      </c>
      <c r="P78" s="18">
        <f t="shared" si="15"/>
        <v>-0.5284382330239201</v>
      </c>
      <c r="Q78" s="11">
        <v>0.493845413354673</v>
      </c>
      <c r="R78" s="11">
        <v>0.647480296485218</v>
      </c>
      <c r="S78" s="11">
        <v>-0.0843319079746217</v>
      </c>
      <c r="T78" s="11">
        <v>0.339302255300248</v>
      </c>
      <c r="U78" s="11">
        <v>0.285910560956782</v>
      </c>
      <c r="V78" s="11">
        <v>0.620398694319623</v>
      </c>
      <c r="W78" s="11">
        <v>0.486005866520098</v>
      </c>
      <c r="X78" s="11">
        <v>0.0442275664804784</v>
      </c>
      <c r="Y78" s="11">
        <v>0.380189515606781</v>
      </c>
      <c r="Z78" s="11">
        <v>0.25716655935561</v>
      </c>
      <c r="AA78" s="11">
        <v>0.346473918344078</v>
      </c>
      <c r="AB78" s="11">
        <v>0.22712646201085</v>
      </c>
      <c r="AC78" s="11">
        <v>0.0404139997567035</v>
      </c>
      <c r="AD78" s="11">
        <v>-0.218708479997377</v>
      </c>
      <c r="AE78" s="11">
        <v>-0.331511768250141</v>
      </c>
      <c r="AF78" s="11">
        <v>0.016333612439457</v>
      </c>
      <c r="AG78" s="11">
        <v>-0.870610799240743</v>
      </c>
      <c r="AH78" s="11">
        <v>0.276157048644959</v>
      </c>
      <c r="AI78" s="11">
        <v>0.0190147304346726</v>
      </c>
      <c r="AJ78" s="11">
        <v>-0.274788217210915</v>
      </c>
      <c r="AK78" s="11">
        <v>-0.713096033982442</v>
      </c>
      <c r="AL78" s="11">
        <v>0.26035221536884</v>
      </c>
      <c r="AM78" s="11">
        <v>0.285425813999969</v>
      </c>
      <c r="AN78" s="11">
        <v>-0.203357356866838</v>
      </c>
      <c r="AO78" s="11">
        <v>-0.157034483727514</v>
      </c>
      <c r="AP78" s="11">
        <v>-0.115339279562479</v>
      </c>
      <c r="AQ78" s="11">
        <v>-0.53725722763114</v>
      </c>
      <c r="AR78" s="11">
        <v>-0.0387080301531535</v>
      </c>
      <c r="AS78" s="11">
        <v>-0.499655087363922</v>
      </c>
      <c r="AT78" s="11">
        <v>-0.179799641864773</v>
      </c>
      <c r="AU78" s="11">
        <v>-0.507648517605642</v>
      </c>
      <c r="AV78" s="11">
        <v>-0.541789347544652</v>
      </c>
      <c r="AW78" s="11">
        <v>-0.104663310557477</v>
      </c>
      <c r="AX78" s="11">
        <v>0.166693390083658</v>
      </c>
      <c r="AY78" s="11">
        <v>-0.161526904477298</v>
      </c>
      <c r="AZ78" s="11">
        <v>0.367288757455559</v>
      </c>
      <c r="BA78" s="11">
        <v>-0.090479858270958</v>
      </c>
      <c r="BB78" s="11">
        <v>-0.156243713172189</v>
      </c>
      <c r="BC78" s="11">
        <v>-0.51166225176021</v>
      </c>
      <c r="BD78" s="11">
        <v>0.18950975767321</v>
      </c>
    </row>
    <row r="79" spans="1:56" s="2" customFormat="1" ht="12.75">
      <c r="A79" s="11">
        <v>856</v>
      </c>
      <c r="B79" s="11" t="s">
        <v>168</v>
      </c>
      <c r="C79" s="11" t="s">
        <v>170</v>
      </c>
      <c r="D79" s="11" t="s">
        <v>169</v>
      </c>
      <c r="E79" s="11">
        <v>30</v>
      </c>
      <c r="F79" s="11"/>
      <c r="G79" s="12">
        <v>1.93594969771782E-05</v>
      </c>
      <c r="H79" s="12">
        <v>0.000481285236757075</v>
      </c>
      <c r="I79" s="11">
        <f t="shared" si="8"/>
        <v>0.28112891002593876</v>
      </c>
      <c r="J79" s="11">
        <f t="shared" si="9"/>
        <v>0.0837522591650649</v>
      </c>
      <c r="K79" s="11">
        <f t="shared" si="10"/>
        <v>-0.6462352497467573</v>
      </c>
      <c r="L79" s="11">
        <f t="shared" si="11"/>
        <v>0.17795046300935732</v>
      </c>
      <c r="M79" s="11">
        <f t="shared" si="12"/>
        <v>0.19784602022666678</v>
      </c>
      <c r="N79" s="11">
        <f t="shared" si="13"/>
        <v>0.061453831258702234</v>
      </c>
      <c r="O79" s="18">
        <f t="shared" si="14"/>
        <v>-0.927364159772696</v>
      </c>
      <c r="P79" s="18">
        <f t="shared" si="15"/>
        <v>-0.08328288979927198</v>
      </c>
      <c r="Q79" s="11">
        <v>0.0368860294783673</v>
      </c>
      <c r="R79" s="11">
        <v>0.489920638109268</v>
      </c>
      <c r="S79" s="11">
        <v>0.285409043581239</v>
      </c>
      <c r="T79" s="11">
        <v>0.113324807832513</v>
      </c>
      <c r="U79" s="11">
        <v>0.0398350065353735</v>
      </c>
      <c r="V79" s="11">
        <v>-0.0341502946705161</v>
      </c>
      <c r="W79" s="11">
        <v>0.4852340427323</v>
      </c>
      <c r="X79" s="11">
        <v>0.396141640342623</v>
      </c>
      <c r="Y79" s="11">
        <v>0.189401932994591</v>
      </c>
      <c r="Z79" s="11">
        <v>0.809286253323629</v>
      </c>
      <c r="AA79" s="11">
        <v>-1.42065167786489</v>
      </c>
      <c r="AB79" s="11">
        <v>-0.384486745310982</v>
      </c>
      <c r="AC79" s="11">
        <v>-1.18737275903881</v>
      </c>
      <c r="AD79" s="11">
        <v>0.0294909861099344</v>
      </c>
      <c r="AE79" s="11">
        <v>-0.13832221702399</v>
      </c>
      <c r="AF79" s="11">
        <v>-0.326251380158137</v>
      </c>
      <c r="AG79" s="11">
        <v>-0.825472983736164</v>
      </c>
      <c r="AH79" s="11">
        <v>-2.21119786554891</v>
      </c>
      <c r="AI79" s="11">
        <v>-0.300640838072956</v>
      </c>
      <c r="AJ79" s="11">
        <v>-0.666078332190149</v>
      </c>
      <c r="AK79" s="11">
        <v>-1.29168535426115</v>
      </c>
      <c r="AL79" s="11">
        <v>-1.18905704611302</v>
      </c>
      <c r="AM79" s="11">
        <v>-0.00267869905756611</v>
      </c>
      <c r="AN79" s="11">
        <v>0.122769593610721</v>
      </c>
      <c r="AO79" s="11">
        <v>0.0981065724547109</v>
      </c>
      <c r="AP79" s="11">
        <v>0.339345312088229</v>
      </c>
      <c r="AQ79" s="11">
        <v>0.0069502625665051</v>
      </c>
      <c r="AR79" s="11">
        <v>0.551979100813669</v>
      </c>
      <c r="AS79" s="11">
        <v>0.54845865696303</v>
      </c>
      <c r="AT79" s="11">
        <v>-0.0210022478325293</v>
      </c>
      <c r="AU79" s="11">
        <v>0.129385275134059</v>
      </c>
      <c r="AV79" s="11">
        <v>0.106221206415274</v>
      </c>
      <c r="AW79" s="11">
        <v>0.496961563615987</v>
      </c>
      <c r="AX79" s="11">
        <v>0.124468524597442</v>
      </c>
      <c r="AY79" s="11">
        <v>0.0123431548831798</v>
      </c>
      <c r="AZ79" s="11">
        <v>-0.307676495775238</v>
      </c>
      <c r="BA79" s="11">
        <v>0.116136400578878</v>
      </c>
      <c r="BB79" s="11">
        <v>0.211618482040305</v>
      </c>
      <c r="BC79" s="11">
        <v>0.289912685453546</v>
      </c>
      <c r="BD79" s="11">
        <v>0.362588421857665</v>
      </c>
    </row>
    <row r="80" spans="1:56" s="2" customFormat="1" ht="12.75">
      <c r="A80" s="11">
        <v>874</v>
      </c>
      <c r="B80" s="11" t="s">
        <v>86</v>
      </c>
      <c r="C80" s="11" t="s">
        <v>88</v>
      </c>
      <c r="D80" s="11" t="s">
        <v>87</v>
      </c>
      <c r="E80" s="11">
        <v>21</v>
      </c>
      <c r="F80" s="11" t="s">
        <v>338</v>
      </c>
      <c r="G80" s="11">
        <v>0.03</v>
      </c>
      <c r="H80" s="11">
        <v>0.06</v>
      </c>
      <c r="I80" s="11">
        <f aca="true" t="shared" si="16" ref="I80:I111">AVERAGE(Q80:Z80)</f>
        <v>0.16657174739482106</v>
      </c>
      <c r="J80" s="11">
        <f aca="true" t="shared" si="17" ref="J80:J111">STDEV(Q80:Z80)/SQRT(COUNT(Q80:Z80))</f>
        <v>0.18980434573346805</v>
      </c>
      <c r="K80" s="11">
        <f aca="true" t="shared" si="18" ref="K80:K111">AVERAGE(AA80:AO80)</f>
        <v>0.33923588848064967</v>
      </c>
      <c r="L80" s="11">
        <f aca="true" t="shared" si="19" ref="L80:L111">STDEV(AA80:AO80)/SQRT(COUNT(AA80:AO80))</f>
        <v>0.24599918644050717</v>
      </c>
      <c r="M80" s="11">
        <f aca="true" t="shared" si="20" ref="M80:M111">AVERAGE(AP80:BD80)</f>
        <v>-0.41410336784376006</v>
      </c>
      <c r="N80" s="11">
        <f aca="true" t="shared" si="21" ref="N80:N111">STDEV(AP80:BD80)/SQRT(COUNT(AP80:BD80))</f>
        <v>0.1339077809910085</v>
      </c>
      <c r="O80" s="18">
        <f aca="true" t="shared" si="22" ref="O80:O111">K80-I80</f>
        <v>0.17266414108582862</v>
      </c>
      <c r="P80" s="18">
        <f aca="true" t="shared" si="23" ref="P80:P111">M80-I80</f>
        <v>-0.5806751152385812</v>
      </c>
      <c r="Q80" s="11">
        <v>0.986655068122476</v>
      </c>
      <c r="R80" s="11">
        <v>0.622181197572381</v>
      </c>
      <c r="S80" s="11">
        <v>0.192540002820851</v>
      </c>
      <c r="T80" s="11">
        <v>-0.204300774913485</v>
      </c>
      <c r="U80" s="11">
        <v>0.00919399386268654</v>
      </c>
      <c r="V80" s="11"/>
      <c r="W80" s="11">
        <v>-0.462105800095812</v>
      </c>
      <c r="X80" s="11">
        <v>-0.43900407793319</v>
      </c>
      <c r="Y80" s="11"/>
      <c r="Z80" s="11">
        <v>0.627414369722661</v>
      </c>
      <c r="AA80" s="11">
        <v>0</v>
      </c>
      <c r="AB80" s="11">
        <v>0.783714367644242</v>
      </c>
      <c r="AC80" s="11"/>
      <c r="AD80" s="11"/>
      <c r="AE80" s="11"/>
      <c r="AF80" s="11">
        <v>-0.318145129619183</v>
      </c>
      <c r="AG80" s="11">
        <v>0.792550540764789</v>
      </c>
      <c r="AH80" s="11">
        <v>2.32990978083853</v>
      </c>
      <c r="AI80" s="11">
        <v>-0.12898361289058</v>
      </c>
      <c r="AJ80" s="11">
        <v>-0.337315309289456</v>
      </c>
      <c r="AK80" s="11">
        <v>-0.326023471932369</v>
      </c>
      <c r="AL80" s="11"/>
      <c r="AM80" s="11">
        <v>-0.314624994782707</v>
      </c>
      <c r="AN80" s="11">
        <v>0.496848957071867</v>
      </c>
      <c r="AO80" s="11">
        <v>0.753663645482013</v>
      </c>
      <c r="AP80" s="11">
        <v>-0.036187969757625</v>
      </c>
      <c r="AQ80" s="11">
        <v>-0.812545844533069</v>
      </c>
      <c r="AR80" s="11"/>
      <c r="AS80" s="11"/>
      <c r="AT80" s="11"/>
      <c r="AU80" s="11">
        <v>-0.274006029325069</v>
      </c>
      <c r="AV80" s="11">
        <v>-0.818601566065142</v>
      </c>
      <c r="AW80" s="11">
        <v>-0.765862466035937</v>
      </c>
      <c r="AX80" s="11">
        <v>-1.15316582205566</v>
      </c>
      <c r="AY80" s="11">
        <v>-0.645155032010941</v>
      </c>
      <c r="AZ80" s="11">
        <v>-0.681914999960993</v>
      </c>
      <c r="BA80" s="11">
        <v>0.171886059459248</v>
      </c>
      <c r="BB80" s="11">
        <v>0.333067104100781</v>
      </c>
      <c r="BC80" s="11">
        <v>-0.282696012516109</v>
      </c>
      <c r="BD80" s="11">
        <v>-0.00405783542460548</v>
      </c>
    </row>
    <row r="81" spans="1:56" s="2" customFormat="1" ht="12.75">
      <c r="A81" s="11">
        <v>891</v>
      </c>
      <c r="B81" s="11" t="s">
        <v>147</v>
      </c>
      <c r="C81" s="11" t="s">
        <v>149</v>
      </c>
      <c r="D81" s="11" t="s">
        <v>148</v>
      </c>
      <c r="E81" s="11">
        <v>63</v>
      </c>
      <c r="F81" s="11" t="s">
        <v>367</v>
      </c>
      <c r="G81" s="12">
        <v>6.06260588142948E-06</v>
      </c>
      <c r="H81" s="12">
        <v>0.000186202018148604</v>
      </c>
      <c r="I81" s="11">
        <f t="shared" si="16"/>
        <v>0.5116721156863316</v>
      </c>
      <c r="J81" s="11">
        <f t="shared" si="17"/>
        <v>0.05583399441771017</v>
      </c>
      <c r="K81" s="11">
        <f t="shared" si="18"/>
        <v>-0.3004732822253595</v>
      </c>
      <c r="L81" s="11">
        <f t="shared" si="19"/>
        <v>0.13153088804594026</v>
      </c>
      <c r="M81" s="11">
        <f t="shared" si="20"/>
        <v>-0.28026045482023715</v>
      </c>
      <c r="N81" s="11">
        <f t="shared" si="21"/>
        <v>0.09090281704322863</v>
      </c>
      <c r="O81" s="18">
        <f t="shared" si="22"/>
        <v>-0.8121453979116912</v>
      </c>
      <c r="P81" s="18">
        <f t="shared" si="23"/>
        <v>-0.7919325705065687</v>
      </c>
      <c r="Q81" s="11">
        <v>0.312030990023269</v>
      </c>
      <c r="R81" s="11">
        <v>0.527700735445216</v>
      </c>
      <c r="S81" s="11">
        <v>0.774526426985618</v>
      </c>
      <c r="T81" s="11">
        <v>0.411873976180209</v>
      </c>
      <c r="U81" s="11">
        <v>0.687166424064273</v>
      </c>
      <c r="V81" s="11">
        <v>0.168318973459876</v>
      </c>
      <c r="W81" s="11">
        <v>0.532149983685532</v>
      </c>
      <c r="X81" s="11">
        <v>0.55153786705848</v>
      </c>
      <c r="Y81" s="11">
        <v>0.611092746016914</v>
      </c>
      <c r="Z81" s="11">
        <v>0.540323033943929</v>
      </c>
      <c r="AA81" s="11">
        <v>-0.173039670297182</v>
      </c>
      <c r="AB81" s="11">
        <v>-0.218302279077546</v>
      </c>
      <c r="AC81" s="11">
        <v>-0.0560256764888523</v>
      </c>
      <c r="AD81" s="11">
        <v>-0.147903753480786</v>
      </c>
      <c r="AE81" s="11">
        <v>-0.286015332600845</v>
      </c>
      <c r="AF81" s="11">
        <v>-0.0405792335338164</v>
      </c>
      <c r="AG81" s="11">
        <v>-0.79503880745855</v>
      </c>
      <c r="AH81" s="11">
        <v>-1.25390833464635</v>
      </c>
      <c r="AI81" s="11">
        <v>0.0756797101756964</v>
      </c>
      <c r="AJ81" s="11">
        <v>-0.0931702931631772</v>
      </c>
      <c r="AK81" s="11">
        <v>-0.549757308139665</v>
      </c>
      <c r="AL81" s="11">
        <v>0.270381216289013</v>
      </c>
      <c r="AM81" s="11">
        <v>0.0884738728368675</v>
      </c>
      <c r="AN81" s="11">
        <v>0.14774263493083</v>
      </c>
      <c r="AO81" s="11">
        <v>-1.47563597872603</v>
      </c>
      <c r="AP81" s="11">
        <v>0.153391218499648</v>
      </c>
      <c r="AQ81" s="11">
        <v>-0.336947533728756</v>
      </c>
      <c r="AR81" s="11">
        <v>0.180620945627096</v>
      </c>
      <c r="AS81" s="11">
        <v>-0.340481722917209</v>
      </c>
      <c r="AT81" s="11">
        <v>-0.0747723503725331</v>
      </c>
      <c r="AU81" s="11">
        <v>-0.369670473529109</v>
      </c>
      <c r="AV81" s="11">
        <v>-0.36969265152942</v>
      </c>
      <c r="AW81" s="11">
        <v>-0.104454800966173</v>
      </c>
      <c r="AX81" s="11">
        <v>-0.404080263829556</v>
      </c>
      <c r="AY81" s="11">
        <v>-0.430747065320872</v>
      </c>
      <c r="AZ81" s="11">
        <v>-0.630476121710219</v>
      </c>
      <c r="BA81" s="11">
        <v>-0.448135029491203</v>
      </c>
      <c r="BB81" s="11">
        <v>0.339415344862849</v>
      </c>
      <c r="BC81" s="11">
        <v>-0.271538473048811</v>
      </c>
      <c r="BD81" s="11">
        <v>-1.09633784484929</v>
      </c>
    </row>
    <row r="82" spans="1:56" s="2" customFormat="1" ht="12.75">
      <c r="A82" s="11">
        <v>908</v>
      </c>
      <c r="B82" s="11" t="s">
        <v>122</v>
      </c>
      <c r="C82" s="11" t="s">
        <v>124</v>
      </c>
      <c r="D82" s="11" t="s">
        <v>123</v>
      </c>
      <c r="E82" s="11">
        <v>2</v>
      </c>
      <c r="F82" s="11" t="s">
        <v>347</v>
      </c>
      <c r="G82" s="11">
        <v>0.06</v>
      </c>
      <c r="H82" s="11">
        <v>0.09</v>
      </c>
      <c r="I82" s="11">
        <f t="shared" si="16"/>
        <v>0.522678904917506</v>
      </c>
      <c r="J82" s="11">
        <f t="shared" si="17"/>
        <v>0.30137289293356523</v>
      </c>
      <c r="K82" s="11">
        <f t="shared" si="18"/>
        <v>-0.42505493985997944</v>
      </c>
      <c r="L82" s="11">
        <f t="shared" si="19"/>
        <v>0.25011883720850964</v>
      </c>
      <c r="M82" s="11">
        <f t="shared" si="20"/>
        <v>0.053006865031015614</v>
      </c>
      <c r="N82" s="11">
        <f t="shared" si="21"/>
        <v>0.24346730706000197</v>
      </c>
      <c r="O82" s="18">
        <f t="shared" si="22"/>
        <v>-0.9477338447774855</v>
      </c>
      <c r="P82" s="18">
        <f t="shared" si="23"/>
        <v>-0.4696720398864904</v>
      </c>
      <c r="Q82" s="11">
        <v>0.823065253594386</v>
      </c>
      <c r="R82" s="11"/>
      <c r="S82" s="11">
        <v>0.703615082025786</v>
      </c>
      <c r="T82" s="11">
        <v>-0.461947598172374</v>
      </c>
      <c r="U82" s="11"/>
      <c r="V82" s="11">
        <v>1.7765728366822</v>
      </c>
      <c r="W82" s="11">
        <v>1.52950385074116</v>
      </c>
      <c r="X82" s="11">
        <v>0.412586012649049</v>
      </c>
      <c r="Y82" s="11">
        <v>-0.440398268275125</v>
      </c>
      <c r="Z82" s="11">
        <v>-0.161565929905034</v>
      </c>
      <c r="AA82" s="11">
        <v>-0.759514111877498</v>
      </c>
      <c r="AB82" s="11">
        <v>-0.338079739503483</v>
      </c>
      <c r="AC82" s="11"/>
      <c r="AD82" s="11"/>
      <c r="AE82" s="11">
        <v>-0.809995229608454</v>
      </c>
      <c r="AF82" s="11">
        <v>-0.228576753894532</v>
      </c>
      <c r="AG82" s="11"/>
      <c r="AH82" s="11">
        <v>-1.66600245400394</v>
      </c>
      <c r="AI82" s="11"/>
      <c r="AJ82" s="11">
        <v>0.773897481722235</v>
      </c>
      <c r="AK82" s="11">
        <v>0.0435527307765438</v>
      </c>
      <c r="AL82" s="11"/>
      <c r="AM82" s="11"/>
      <c r="AN82" s="11"/>
      <c r="AO82" s="11">
        <v>-0.415721442490707</v>
      </c>
      <c r="AP82" s="11">
        <v>0.610325907288155</v>
      </c>
      <c r="AQ82" s="11">
        <v>0.428645156482136</v>
      </c>
      <c r="AR82" s="11"/>
      <c r="AS82" s="11">
        <v>0.20974254792798</v>
      </c>
      <c r="AT82" s="11">
        <v>-0.428893139217703</v>
      </c>
      <c r="AU82" s="11">
        <v>-1.40374680609463</v>
      </c>
      <c r="AV82" s="11">
        <v>-0.0243819718297875</v>
      </c>
      <c r="AW82" s="11">
        <v>0.515390005589121</v>
      </c>
      <c r="AX82" s="11"/>
      <c r="AY82" s="11"/>
      <c r="AZ82" s="11">
        <v>-0.329948546515692</v>
      </c>
      <c r="BA82" s="11">
        <v>-0.466706623045903</v>
      </c>
      <c r="BB82" s="11"/>
      <c r="BC82" s="11">
        <v>1.41964211972648</v>
      </c>
      <c r="BD82" s="11"/>
    </row>
    <row r="83" spans="1:56" s="2" customFormat="1" ht="12.75">
      <c r="A83" s="11">
        <v>914</v>
      </c>
      <c r="B83" s="11" t="s">
        <v>207</v>
      </c>
      <c r="C83" s="11" t="s">
        <v>209</v>
      </c>
      <c r="D83" s="11" t="s">
        <v>208</v>
      </c>
      <c r="E83" s="11">
        <v>3</v>
      </c>
      <c r="F83" s="11" t="s">
        <v>387</v>
      </c>
      <c r="G83" s="11" t="s">
        <v>210</v>
      </c>
      <c r="H83" s="11">
        <v>0.01</v>
      </c>
      <c r="I83" s="11">
        <f t="shared" si="16"/>
        <v>-1.0695900462993189</v>
      </c>
      <c r="J83" s="11">
        <f t="shared" si="17"/>
        <v>0.3888678481354835</v>
      </c>
      <c r="K83" s="11">
        <f t="shared" si="18"/>
        <v>0.243519603151374</v>
      </c>
      <c r="L83" s="11">
        <f t="shared" si="19"/>
        <v>0.5555195155763117</v>
      </c>
      <c r="M83" s="11">
        <f t="shared" si="20"/>
        <v>0.5142776416677068</v>
      </c>
      <c r="N83" s="11">
        <f t="shared" si="21"/>
        <v>0.4314799119952747</v>
      </c>
      <c r="O83" s="18">
        <f t="shared" si="22"/>
        <v>1.3131096494506929</v>
      </c>
      <c r="P83" s="18">
        <f t="shared" si="23"/>
        <v>1.5838676879670257</v>
      </c>
      <c r="Q83" s="11">
        <v>0.03</v>
      </c>
      <c r="R83" s="11">
        <v>-2.08084695556374</v>
      </c>
      <c r="S83" s="11"/>
      <c r="T83" s="11">
        <v>-0.0579941564929498</v>
      </c>
      <c r="U83" s="11"/>
      <c r="V83" s="11"/>
      <c r="W83" s="11">
        <v>-1.64720890881933</v>
      </c>
      <c r="X83" s="11">
        <v>-0.693786124888534</v>
      </c>
      <c r="Y83" s="11">
        <v>-1.96770413203136</v>
      </c>
      <c r="Z83" s="11"/>
      <c r="AA83" s="11">
        <v>-1.78186724495793</v>
      </c>
      <c r="AB83" s="11">
        <v>0.534130485963014</v>
      </c>
      <c r="AC83" s="11"/>
      <c r="AD83" s="11"/>
      <c r="AE83" s="11"/>
      <c r="AF83" s="11"/>
      <c r="AG83" s="11"/>
      <c r="AH83" s="11"/>
      <c r="AI83" s="11">
        <v>0.422909774039252</v>
      </c>
      <c r="AJ83" s="11"/>
      <c r="AK83" s="11">
        <v>1.72445848186426</v>
      </c>
      <c r="AL83" s="11"/>
      <c r="AM83" s="11">
        <v>1.473068400066</v>
      </c>
      <c r="AN83" s="11">
        <v>-0.911582278066352</v>
      </c>
      <c r="AO83" s="11"/>
      <c r="AP83" s="11">
        <v>-1.11298430734327</v>
      </c>
      <c r="AQ83" s="11">
        <v>0.365441999882903</v>
      </c>
      <c r="AR83" s="11"/>
      <c r="AS83" s="11"/>
      <c r="AT83" s="11">
        <v>2.46601114082458</v>
      </c>
      <c r="AU83" s="11">
        <v>0.215014112443517</v>
      </c>
      <c r="AV83" s="11">
        <v>-0.314033354466672</v>
      </c>
      <c r="AW83" s="11">
        <v>2.18450091241633</v>
      </c>
      <c r="AX83" s="11">
        <v>0.403256350288215</v>
      </c>
      <c r="AY83" s="11"/>
      <c r="AZ83" s="11"/>
      <c r="BA83" s="11"/>
      <c r="BB83" s="11"/>
      <c r="BC83" s="11">
        <v>-0.0929857207039482</v>
      </c>
      <c r="BD83" s="11"/>
    </row>
    <row r="84" spans="1:56" s="2" customFormat="1" ht="12.75">
      <c r="A84" s="11">
        <v>922</v>
      </c>
      <c r="B84" s="11" t="s">
        <v>116</v>
      </c>
      <c r="C84" s="11" t="s">
        <v>118</v>
      </c>
      <c r="D84" s="11" t="s">
        <v>117</v>
      </c>
      <c r="E84" s="11">
        <v>10</v>
      </c>
      <c r="F84" s="11" t="s">
        <v>370</v>
      </c>
      <c r="G84" s="11">
        <v>0.02</v>
      </c>
      <c r="H84" s="11">
        <v>0.05</v>
      </c>
      <c r="I84" s="11">
        <f t="shared" si="16"/>
        <v>-0.5936308587596517</v>
      </c>
      <c r="J84" s="11">
        <f t="shared" si="17"/>
        <v>0.23820103889708807</v>
      </c>
      <c r="K84" s="11">
        <f t="shared" si="18"/>
        <v>0.01047380764434868</v>
      </c>
      <c r="L84" s="11">
        <f t="shared" si="19"/>
        <v>0.2518718392155584</v>
      </c>
      <c r="M84" s="11">
        <f t="shared" si="20"/>
        <v>0.25685852437003215</v>
      </c>
      <c r="N84" s="11">
        <f t="shared" si="21"/>
        <v>0.15434923922100746</v>
      </c>
      <c r="O84" s="18">
        <f t="shared" si="22"/>
        <v>0.6041046664040004</v>
      </c>
      <c r="P84" s="18">
        <f t="shared" si="23"/>
        <v>0.8504893831296838</v>
      </c>
      <c r="Q84" s="11">
        <v>-0.835001911509655</v>
      </c>
      <c r="R84" s="11">
        <v>-0.397076863450626</v>
      </c>
      <c r="S84" s="11">
        <v>0.338958500683304</v>
      </c>
      <c r="T84" s="11">
        <v>-0.819247844458474</v>
      </c>
      <c r="U84" s="11">
        <v>-1.75691133992671</v>
      </c>
      <c r="V84" s="11">
        <v>-0.130914854856962</v>
      </c>
      <c r="W84" s="11">
        <v>0.577973319654356</v>
      </c>
      <c r="X84" s="11">
        <v>-0.429547309084946</v>
      </c>
      <c r="Y84" s="11">
        <v>-1.61689233029544</v>
      </c>
      <c r="Z84" s="11">
        <v>-0.867647954351364</v>
      </c>
      <c r="AA84" s="11">
        <v>-0.38279268886213</v>
      </c>
      <c r="AB84" s="11">
        <v>-0.53727290295581</v>
      </c>
      <c r="AC84" s="11">
        <v>-1.633858545859</v>
      </c>
      <c r="AD84" s="11">
        <v>0.0165189696251141</v>
      </c>
      <c r="AE84" s="11">
        <v>-0.654509861017657</v>
      </c>
      <c r="AF84" s="11">
        <v>-0.295517945151001</v>
      </c>
      <c r="AG84" s="11">
        <v>-0.677086067183883</v>
      </c>
      <c r="AH84" s="11">
        <v>-0.479533716691636</v>
      </c>
      <c r="AI84" s="11">
        <v>0.021884229944708</v>
      </c>
      <c r="AJ84" s="11">
        <v>2.74594092142143</v>
      </c>
      <c r="AK84" s="11">
        <v>0.685999843045324</v>
      </c>
      <c r="AL84" s="11">
        <v>0.124895594344182</v>
      </c>
      <c r="AM84" s="11">
        <v>0.0970027541195457</v>
      </c>
      <c r="AN84" s="11">
        <v>0.147221660126687</v>
      </c>
      <c r="AO84" s="11">
        <v>0.978214869759356</v>
      </c>
      <c r="AP84" s="11">
        <v>0.0810873027062906</v>
      </c>
      <c r="AQ84" s="11">
        <v>0.425417232478166</v>
      </c>
      <c r="AR84" s="11">
        <v>-0.837411275475876</v>
      </c>
      <c r="AS84" s="11">
        <v>-0.855608845325694</v>
      </c>
      <c r="AT84" s="11">
        <v>0.233938648480019</v>
      </c>
      <c r="AU84" s="11">
        <v>0.216802690204556</v>
      </c>
      <c r="AV84" s="11">
        <v>0.00373506912482906</v>
      </c>
      <c r="AW84" s="11">
        <v>1.0836919139625</v>
      </c>
      <c r="AX84" s="11">
        <v>1.2855272056101</v>
      </c>
      <c r="AY84" s="11">
        <v>0.17122778460956</v>
      </c>
      <c r="AZ84" s="11">
        <v>0.0924336807575998</v>
      </c>
      <c r="BA84" s="11">
        <v>-0.00461740545044219</v>
      </c>
      <c r="BB84" s="11">
        <v>0.943082287874426</v>
      </c>
      <c r="BC84" s="11">
        <v>0.538993517102401</v>
      </c>
      <c r="BD84" s="11">
        <v>0.474578058892047</v>
      </c>
    </row>
    <row r="85" spans="1:56" s="2" customFormat="1" ht="12.75">
      <c r="A85" s="11">
        <v>929</v>
      </c>
      <c r="B85" s="11" t="s">
        <v>276</v>
      </c>
      <c r="C85" s="11" t="s">
        <v>278</v>
      </c>
      <c r="D85" s="11" t="s">
        <v>277</v>
      </c>
      <c r="E85" s="11">
        <v>161</v>
      </c>
      <c r="F85" s="11" t="s">
        <v>353</v>
      </c>
      <c r="G85" s="11">
        <v>0.03</v>
      </c>
      <c r="H85" s="11">
        <v>0.06</v>
      </c>
      <c r="I85" s="11">
        <f t="shared" si="16"/>
        <v>0.1831259417270331</v>
      </c>
      <c r="J85" s="11">
        <f t="shared" si="17"/>
        <v>0.04224637503744543</v>
      </c>
      <c r="K85" s="11">
        <f t="shared" si="18"/>
        <v>-0.11870236980969785</v>
      </c>
      <c r="L85" s="11">
        <f t="shared" si="19"/>
        <v>0.05755231583197856</v>
      </c>
      <c r="M85" s="11">
        <f t="shared" si="20"/>
        <v>-0.01585156657260179</v>
      </c>
      <c r="N85" s="11">
        <f t="shared" si="21"/>
        <v>0.10155180370229144</v>
      </c>
      <c r="O85" s="18">
        <f t="shared" si="22"/>
        <v>-0.30182831153673095</v>
      </c>
      <c r="P85" s="18">
        <f t="shared" si="23"/>
        <v>-0.19897750829963487</v>
      </c>
      <c r="Q85" s="11">
        <v>0.284704921605678</v>
      </c>
      <c r="R85" s="11">
        <v>0.281057121529076</v>
      </c>
      <c r="S85" s="11">
        <v>0.111192929591683</v>
      </c>
      <c r="T85" s="11">
        <v>-0.0228287401228703</v>
      </c>
      <c r="U85" s="11">
        <v>0.140856069481003</v>
      </c>
      <c r="V85" s="11">
        <v>0.161888304970111</v>
      </c>
      <c r="W85" s="11">
        <v>0.00608778267559517</v>
      </c>
      <c r="X85" s="11">
        <v>0.19481000942507</v>
      </c>
      <c r="Y85" s="11">
        <v>0.414889013440245</v>
      </c>
      <c r="Z85" s="11">
        <v>0.25860200467474</v>
      </c>
      <c r="AA85" s="11">
        <v>0.0847851440663691</v>
      </c>
      <c r="AB85" s="11">
        <v>0.0301027752855381</v>
      </c>
      <c r="AC85" s="11">
        <v>-0.151196767469531</v>
      </c>
      <c r="AD85" s="11">
        <v>0.0672355119434179</v>
      </c>
      <c r="AE85" s="11">
        <v>-0.462424038685486</v>
      </c>
      <c r="AF85" s="11">
        <v>0.130114719283146</v>
      </c>
      <c r="AG85" s="11">
        <v>-0.192749409707511</v>
      </c>
      <c r="AH85" s="11">
        <v>-0.395093121265413</v>
      </c>
      <c r="AI85" s="11">
        <v>0.0304853362753525</v>
      </c>
      <c r="AJ85" s="11">
        <v>-0.237415185835289</v>
      </c>
      <c r="AK85" s="11">
        <v>-0.39836660949203</v>
      </c>
      <c r="AL85" s="11">
        <v>-0.102726011593188</v>
      </c>
      <c r="AM85" s="11">
        <v>0.00164778330920371</v>
      </c>
      <c r="AN85" s="11">
        <v>0.226742551375033</v>
      </c>
      <c r="AO85" s="11">
        <v>-0.41167822463508</v>
      </c>
      <c r="AP85" s="11">
        <v>0.33608659288416</v>
      </c>
      <c r="AQ85" s="11">
        <v>-0.00457765367021456</v>
      </c>
      <c r="AR85" s="11">
        <v>0.0865754292049422</v>
      </c>
      <c r="AS85" s="11">
        <v>0.394300738330976</v>
      </c>
      <c r="AT85" s="11">
        <v>-0.322395252161219</v>
      </c>
      <c r="AU85" s="11">
        <v>0.00473386332196273</v>
      </c>
      <c r="AV85" s="11">
        <v>0.407536042478855</v>
      </c>
      <c r="AW85" s="11">
        <v>0.0172342638823219</v>
      </c>
      <c r="AX85" s="11">
        <v>-1.13416282089548</v>
      </c>
      <c r="AY85" s="11">
        <v>0.266899370637581</v>
      </c>
      <c r="AZ85" s="11">
        <v>-0.428243470790108</v>
      </c>
      <c r="BA85" s="11">
        <v>-0.0985484671266668</v>
      </c>
      <c r="BB85" s="11">
        <v>0.261983783811966</v>
      </c>
      <c r="BC85" s="11">
        <v>0.0295059885004119</v>
      </c>
      <c r="BD85" s="11">
        <v>-0.0547019069985153</v>
      </c>
    </row>
    <row r="86" spans="1:56" s="2" customFormat="1" ht="12.75">
      <c r="A86" s="11">
        <v>937</v>
      </c>
      <c r="B86" s="11" t="s">
        <v>291</v>
      </c>
      <c r="C86" s="11" t="s">
        <v>293</v>
      </c>
      <c r="D86" s="11" t="s">
        <v>292</v>
      </c>
      <c r="E86" s="11">
        <v>11</v>
      </c>
      <c r="F86" s="11" t="s">
        <v>363</v>
      </c>
      <c r="G86" s="11">
        <v>0.04</v>
      </c>
      <c r="H86" s="11">
        <v>0.07</v>
      </c>
      <c r="I86" s="11">
        <f t="shared" si="16"/>
        <v>-0.6776640910784049</v>
      </c>
      <c r="J86" s="11">
        <f t="shared" si="17"/>
        <v>0.3534430052932141</v>
      </c>
      <c r="K86" s="11">
        <f t="shared" si="18"/>
        <v>-0.37903676205556636</v>
      </c>
      <c r="L86" s="11">
        <f t="shared" si="19"/>
        <v>0.289857747806157</v>
      </c>
      <c r="M86" s="11">
        <f t="shared" si="20"/>
        <v>0.25493589103979514</v>
      </c>
      <c r="N86" s="11">
        <f t="shared" si="21"/>
        <v>0.1499979088154167</v>
      </c>
      <c r="O86" s="18">
        <f t="shared" si="22"/>
        <v>0.2986273290228385</v>
      </c>
      <c r="P86" s="18">
        <f t="shared" si="23"/>
        <v>0.9325999821182</v>
      </c>
      <c r="Q86" s="11">
        <v>-1.5670078457355</v>
      </c>
      <c r="R86" s="11">
        <v>1.42694118221673</v>
      </c>
      <c r="S86" s="11">
        <v>-0.234851440214611</v>
      </c>
      <c r="T86" s="11">
        <v>-1.32288004985284</v>
      </c>
      <c r="U86" s="11"/>
      <c r="V86" s="11">
        <v>-0.558496946245361</v>
      </c>
      <c r="W86" s="11">
        <v>0.14356546821766</v>
      </c>
      <c r="X86" s="11">
        <v>-1.37305618807342</v>
      </c>
      <c r="Y86" s="11">
        <v>-2.08067567268741</v>
      </c>
      <c r="Z86" s="11">
        <v>-0.532515327330891</v>
      </c>
      <c r="AA86" s="11">
        <v>1.13635741197772</v>
      </c>
      <c r="AB86" s="11">
        <v>-0.737351131731981</v>
      </c>
      <c r="AC86" s="11"/>
      <c r="AD86" s="11">
        <v>-1.46410308508493</v>
      </c>
      <c r="AE86" s="11">
        <v>-1.06028603897568</v>
      </c>
      <c r="AF86" s="11">
        <v>-0.388408887307809</v>
      </c>
      <c r="AG86" s="11"/>
      <c r="AH86" s="11">
        <v>0.321311064238485</v>
      </c>
      <c r="AI86" s="11"/>
      <c r="AJ86" s="11">
        <v>0.962385093445648</v>
      </c>
      <c r="AK86" s="11"/>
      <c r="AL86" s="11">
        <v>0.50696613435127</v>
      </c>
      <c r="AM86" s="11">
        <v>-1.5627009027632</v>
      </c>
      <c r="AN86" s="11">
        <v>-0.759821093349403</v>
      </c>
      <c r="AO86" s="11">
        <v>-1.12375294741135</v>
      </c>
      <c r="AP86" s="11">
        <v>-0.0374365072833633</v>
      </c>
      <c r="AQ86" s="11">
        <v>-0.14433426860596</v>
      </c>
      <c r="AR86" s="11">
        <v>-0.373962304763401</v>
      </c>
      <c r="AS86" s="11">
        <v>0.01143073522854</v>
      </c>
      <c r="AT86" s="11">
        <v>0.433347865846126</v>
      </c>
      <c r="AU86" s="11">
        <v>0.341165668191171</v>
      </c>
      <c r="AV86" s="11">
        <v>0.624396893205995</v>
      </c>
      <c r="AW86" s="11">
        <v>0.818606090242462</v>
      </c>
      <c r="AX86" s="11"/>
      <c r="AY86" s="11"/>
      <c r="AZ86" s="11">
        <v>-0.359519871366688</v>
      </c>
      <c r="BA86" s="11">
        <v>-0.210862006577663</v>
      </c>
      <c r="BB86" s="11">
        <v>1.23894436634095</v>
      </c>
      <c r="BC86" s="11">
        <v>0.717454032019373</v>
      </c>
      <c r="BD86" s="11"/>
    </row>
    <row r="87" spans="1:56" s="2" customFormat="1" ht="12.75">
      <c r="A87" s="11">
        <v>939</v>
      </c>
      <c r="B87" s="11" t="s">
        <v>230</v>
      </c>
      <c r="C87" s="11" t="s">
        <v>232</v>
      </c>
      <c r="D87" s="11" t="s">
        <v>231</v>
      </c>
      <c r="E87" s="11">
        <v>85</v>
      </c>
      <c r="F87" s="11"/>
      <c r="G87" s="12">
        <v>0.00253982569237332</v>
      </c>
      <c r="H87" s="11">
        <v>0.01</v>
      </c>
      <c r="I87" s="11">
        <f t="shared" si="16"/>
        <v>-0.1733299025413904</v>
      </c>
      <c r="J87" s="11">
        <f t="shared" si="17"/>
        <v>0.07215683664616364</v>
      </c>
      <c r="K87" s="11">
        <f t="shared" si="18"/>
        <v>-0.11251835974707708</v>
      </c>
      <c r="L87" s="11">
        <f t="shared" si="19"/>
        <v>0.0791682929145324</v>
      </c>
      <c r="M87" s="11">
        <f t="shared" si="20"/>
        <v>0.18191703201266238</v>
      </c>
      <c r="N87" s="11">
        <f t="shared" si="21"/>
        <v>0.05418667693010159</v>
      </c>
      <c r="O87" s="18">
        <f t="shared" si="22"/>
        <v>0.060811542794313334</v>
      </c>
      <c r="P87" s="18">
        <f t="shared" si="23"/>
        <v>0.35524693455405276</v>
      </c>
      <c r="Q87" s="11">
        <v>-0.172306774677357</v>
      </c>
      <c r="R87" s="11">
        <v>0.143022344267397</v>
      </c>
      <c r="S87" s="11">
        <v>-0.0946953731695586</v>
      </c>
      <c r="T87" s="11">
        <v>-0.222637965371998</v>
      </c>
      <c r="U87" s="11">
        <v>-0.1813019956629</v>
      </c>
      <c r="V87" s="11">
        <v>-0.547709156564425</v>
      </c>
      <c r="W87" s="12">
        <v>7.23587052865024E-05</v>
      </c>
      <c r="X87" s="11">
        <v>0.0492170575951931</v>
      </c>
      <c r="Y87" s="11">
        <v>-0.54735283130695</v>
      </c>
      <c r="Z87" s="11">
        <v>-0.159606689228592</v>
      </c>
      <c r="AA87" s="11">
        <v>-0.858159879658861</v>
      </c>
      <c r="AB87" s="11">
        <v>0.169709830419959</v>
      </c>
      <c r="AC87" s="11">
        <v>-0.328973220981334</v>
      </c>
      <c r="AD87" s="11">
        <v>0.466077607350552</v>
      </c>
      <c r="AE87" s="11">
        <v>-0.260869132660551</v>
      </c>
      <c r="AF87" s="11">
        <v>-0.0901377351112805</v>
      </c>
      <c r="AG87" s="11">
        <v>0.0288608103421308</v>
      </c>
      <c r="AH87" s="11">
        <v>-0.350892080426356</v>
      </c>
      <c r="AI87" s="11">
        <v>-0.138423209713204</v>
      </c>
      <c r="AJ87" s="11">
        <v>-0.288881395727057</v>
      </c>
      <c r="AK87" s="11">
        <v>-0.124330528109249</v>
      </c>
      <c r="AL87" s="11">
        <v>0.0677405480580763</v>
      </c>
      <c r="AM87" s="11">
        <v>-0.229835890167379</v>
      </c>
      <c r="AN87" s="11">
        <v>0.190203155054365</v>
      </c>
      <c r="AO87" s="11">
        <v>0.0601357251240324</v>
      </c>
      <c r="AP87" s="11">
        <v>0.300612573868204</v>
      </c>
      <c r="AQ87" s="11">
        <v>-0.303559678138611</v>
      </c>
      <c r="AR87" s="11">
        <v>0.455674951065335</v>
      </c>
      <c r="AS87" s="11">
        <v>-0.0422110005984695</v>
      </c>
      <c r="AT87" s="11">
        <v>0.385863685348652</v>
      </c>
      <c r="AU87" s="11">
        <v>0.0648159960086989</v>
      </c>
      <c r="AV87" s="11">
        <v>0.338773825389758</v>
      </c>
      <c r="AW87" s="11">
        <v>0.0659531790783408</v>
      </c>
      <c r="AX87" s="11">
        <v>0.399648014991464</v>
      </c>
      <c r="AY87" s="11">
        <v>0.169294372183484</v>
      </c>
      <c r="AZ87" s="11">
        <v>-0.0314475524570602</v>
      </c>
      <c r="BA87" s="11">
        <v>0.0747190454311558</v>
      </c>
      <c r="BB87" s="11">
        <v>0.199692948572966</v>
      </c>
      <c r="BC87" s="11">
        <v>0.292440112275964</v>
      </c>
      <c r="BD87" s="11">
        <v>0.358485007170054</v>
      </c>
    </row>
    <row r="88" spans="1:56" s="2" customFormat="1" ht="12.75">
      <c r="A88" s="11">
        <v>943</v>
      </c>
      <c r="B88" s="11" t="s">
        <v>242</v>
      </c>
      <c r="C88" s="11" t="s">
        <v>244</v>
      </c>
      <c r="D88" s="11" t="s">
        <v>243</v>
      </c>
      <c r="E88" s="11">
        <v>67</v>
      </c>
      <c r="F88" s="11" t="s">
        <v>373</v>
      </c>
      <c r="G88" s="11">
        <v>0.06</v>
      </c>
      <c r="H88" s="11">
        <v>0.09</v>
      </c>
      <c r="I88" s="11">
        <f t="shared" si="16"/>
        <v>-0.5143725689462934</v>
      </c>
      <c r="J88" s="11">
        <f t="shared" si="17"/>
        <v>0.12670157791513564</v>
      </c>
      <c r="K88" s="11">
        <f t="shared" si="18"/>
        <v>-0.14663834849747723</v>
      </c>
      <c r="L88" s="11">
        <f t="shared" si="19"/>
        <v>0.17670967376797767</v>
      </c>
      <c r="M88" s="11">
        <f t="shared" si="20"/>
        <v>0.10833821060487794</v>
      </c>
      <c r="N88" s="11">
        <f t="shared" si="21"/>
        <v>0.15100349784123238</v>
      </c>
      <c r="O88" s="18">
        <f t="shared" si="22"/>
        <v>0.3677342204488161</v>
      </c>
      <c r="P88" s="18">
        <f t="shared" si="23"/>
        <v>0.6227107795511713</v>
      </c>
      <c r="Q88" s="11">
        <v>-0.745255973241322</v>
      </c>
      <c r="R88" s="11">
        <v>-0.419216799722321</v>
      </c>
      <c r="S88" s="11">
        <v>-0.525430913471513</v>
      </c>
      <c r="T88" s="11">
        <v>-0.610430981321275</v>
      </c>
      <c r="U88" s="11">
        <v>0.013669899654098</v>
      </c>
      <c r="V88" s="11">
        <v>-1.31955268633178</v>
      </c>
      <c r="W88" s="11">
        <v>0.0644528304230619</v>
      </c>
      <c r="X88" s="11">
        <v>-0.749769547432314</v>
      </c>
      <c r="Y88" s="11">
        <v>-0.284842842348778</v>
      </c>
      <c r="Z88" s="11">
        <v>-0.567348675670791</v>
      </c>
      <c r="AA88" s="11">
        <v>0.418470334925801</v>
      </c>
      <c r="AB88" s="11">
        <v>0.489717277191227</v>
      </c>
      <c r="AC88" s="11">
        <v>-0.305422882876956</v>
      </c>
      <c r="AD88" s="11">
        <v>-0.276266162799535</v>
      </c>
      <c r="AE88" s="11">
        <v>-0.0590690320773315</v>
      </c>
      <c r="AF88" s="11">
        <v>-0.627661498106311</v>
      </c>
      <c r="AG88" s="11">
        <v>0.644883083513596</v>
      </c>
      <c r="AH88" s="11">
        <v>-1.7301762163675</v>
      </c>
      <c r="AI88" s="11">
        <v>-0.290473246210245</v>
      </c>
      <c r="AJ88" s="11">
        <v>-0.389206088693838</v>
      </c>
      <c r="AK88" s="11">
        <v>0.768911981166084</v>
      </c>
      <c r="AL88" s="11">
        <v>-0.912656464690942</v>
      </c>
      <c r="AM88" s="11">
        <v>-0.142712826580827</v>
      </c>
      <c r="AN88" s="11">
        <v>-0.520777087012927</v>
      </c>
      <c r="AO88" s="11">
        <v>0.732863601157546</v>
      </c>
      <c r="AP88" s="11">
        <v>-0.0161144438661755</v>
      </c>
      <c r="AQ88" s="11">
        <v>0.877608708657601</v>
      </c>
      <c r="AR88" s="11">
        <v>0.395639176324749</v>
      </c>
      <c r="AS88" s="11">
        <v>-0.733260839887414</v>
      </c>
      <c r="AT88" s="11">
        <v>-0.0302321437376724</v>
      </c>
      <c r="AU88" s="11">
        <v>-0.0999493261259779</v>
      </c>
      <c r="AV88" s="11">
        <v>0.180010316590742</v>
      </c>
      <c r="AW88" s="11">
        <v>-0.908642949240217</v>
      </c>
      <c r="AX88" s="11">
        <v>0.863469456090868</v>
      </c>
      <c r="AY88" s="11">
        <v>1.06149974770005</v>
      </c>
      <c r="AZ88" s="11">
        <v>-0.146986412734466</v>
      </c>
      <c r="BA88" s="11">
        <v>0.144367467133178</v>
      </c>
      <c r="BB88" s="11">
        <v>0.396744122906489</v>
      </c>
      <c r="BC88" s="11">
        <v>-0.676635441323953</v>
      </c>
      <c r="BD88" s="11">
        <v>0.317555720585368</v>
      </c>
    </row>
    <row r="89" spans="1:56" s="2" customFormat="1" ht="12.75">
      <c r="A89" s="11">
        <v>947</v>
      </c>
      <c r="B89" s="11" t="s">
        <v>260</v>
      </c>
      <c r="C89" s="11" t="s">
        <v>262</v>
      </c>
      <c r="D89" s="11" t="s">
        <v>261</v>
      </c>
      <c r="E89" s="11">
        <v>71</v>
      </c>
      <c r="F89" s="11" t="s">
        <v>345</v>
      </c>
      <c r="G89" s="12">
        <v>0.00137598358779878</v>
      </c>
      <c r="H89" s="12">
        <v>0.009928084538925</v>
      </c>
      <c r="I89" s="11">
        <f t="shared" si="16"/>
        <v>0.2641063482245407</v>
      </c>
      <c r="J89" s="11">
        <f t="shared" si="17"/>
        <v>0.03829508644643885</v>
      </c>
      <c r="K89" s="11">
        <f t="shared" si="18"/>
        <v>-0.055506690810555225</v>
      </c>
      <c r="L89" s="11">
        <f t="shared" si="19"/>
        <v>0.08778748882020876</v>
      </c>
      <c r="M89" s="11">
        <f t="shared" si="20"/>
        <v>-0.22064139470064942</v>
      </c>
      <c r="N89" s="11">
        <f t="shared" si="21"/>
        <v>0.09101830560311394</v>
      </c>
      <c r="O89" s="18">
        <f t="shared" si="22"/>
        <v>-0.3196130390350959</v>
      </c>
      <c r="P89" s="18">
        <f t="shared" si="23"/>
        <v>-0.48474774292519013</v>
      </c>
      <c r="Q89" s="11">
        <v>0.215610401266628</v>
      </c>
      <c r="R89" s="11">
        <v>0.0580402561783071</v>
      </c>
      <c r="S89" s="11">
        <v>0.161773334255471</v>
      </c>
      <c r="T89" s="11">
        <v>0.259696310702459</v>
      </c>
      <c r="U89" s="11">
        <v>0.342351953935685</v>
      </c>
      <c r="V89" s="11">
        <v>0.24534714676589</v>
      </c>
      <c r="W89" s="11">
        <v>0.48539067842506</v>
      </c>
      <c r="X89" s="11">
        <v>0.181173307708837</v>
      </c>
      <c r="Y89" s="11">
        <v>0.323480244732683</v>
      </c>
      <c r="Z89" s="11">
        <v>0.368199848274387</v>
      </c>
      <c r="AA89" s="11">
        <v>0.0970431702475612</v>
      </c>
      <c r="AB89" s="11">
        <v>0.0482669981787026</v>
      </c>
      <c r="AC89" s="11">
        <v>0.329078209252956</v>
      </c>
      <c r="AD89" s="11">
        <v>0.369459434934413</v>
      </c>
      <c r="AE89" s="11">
        <v>0.0435735976924219</v>
      </c>
      <c r="AF89" s="11">
        <v>-0.0382971570537614</v>
      </c>
      <c r="AG89" s="11">
        <v>-0.298622808432555</v>
      </c>
      <c r="AH89" s="11">
        <v>-0.14328564799731</v>
      </c>
      <c r="AI89" s="11">
        <v>-0.230779439905118</v>
      </c>
      <c r="AJ89" s="11">
        <v>0.160755569838766</v>
      </c>
      <c r="AK89" s="11">
        <v>0.0427515722512037</v>
      </c>
      <c r="AL89" s="11">
        <v>-0.711793743970605</v>
      </c>
      <c r="AM89" s="11">
        <v>0.277681106962851</v>
      </c>
      <c r="AN89" s="11">
        <v>0.0153425010352597</v>
      </c>
      <c r="AO89" s="11">
        <v>-0.793773725193114</v>
      </c>
      <c r="AP89" s="11">
        <v>-0.603583518904937</v>
      </c>
      <c r="AQ89" s="11">
        <v>-0.49796762059736</v>
      </c>
      <c r="AR89" s="11">
        <v>-0.52515540961319</v>
      </c>
      <c r="AS89" s="11">
        <v>0.266513846467384</v>
      </c>
      <c r="AT89" s="11">
        <v>0.267819915031656</v>
      </c>
      <c r="AU89" s="11">
        <v>-0.0146084145075137</v>
      </c>
      <c r="AV89" s="11">
        <v>-0.200322403475972</v>
      </c>
      <c r="AW89" s="11">
        <v>-0.406181329757909</v>
      </c>
      <c r="AX89" s="11">
        <v>-0.689469902405916</v>
      </c>
      <c r="AY89" s="11">
        <v>-0.732642253958029</v>
      </c>
      <c r="AZ89" s="11">
        <v>-0.143005896113279</v>
      </c>
      <c r="BA89" s="11">
        <v>-0.0546793119100924</v>
      </c>
      <c r="BB89" s="11">
        <v>0.255986130542617</v>
      </c>
      <c r="BC89" s="11">
        <v>-0.346056872654852</v>
      </c>
      <c r="BD89" s="11">
        <v>0.113732121347652</v>
      </c>
    </row>
    <row r="90" spans="1:56" s="2" customFormat="1" ht="12.75">
      <c r="A90" s="11">
        <v>989</v>
      </c>
      <c r="B90" s="11" t="s">
        <v>35</v>
      </c>
      <c r="C90" s="11" t="s">
        <v>37</v>
      </c>
      <c r="D90" s="11" t="s">
        <v>36</v>
      </c>
      <c r="E90" s="11">
        <v>10</v>
      </c>
      <c r="F90" s="11" t="s">
        <v>360</v>
      </c>
      <c r="G90" s="12">
        <v>0.00127398237409937</v>
      </c>
      <c r="H90" s="12">
        <v>0.00948559360026736</v>
      </c>
      <c r="I90" s="11">
        <f t="shared" si="16"/>
        <v>-0.35575818793316233</v>
      </c>
      <c r="J90" s="11">
        <f t="shared" si="17"/>
        <v>0.13589477646595846</v>
      </c>
      <c r="K90" s="11">
        <f t="shared" si="18"/>
        <v>-0.5521369362994657</v>
      </c>
      <c r="L90" s="11">
        <f t="shared" si="19"/>
        <v>0.20877101096644274</v>
      </c>
      <c r="M90" s="11">
        <f t="shared" si="20"/>
        <v>0.40417355418594175</v>
      </c>
      <c r="N90" s="11">
        <f t="shared" si="21"/>
        <v>0.18795255329760047</v>
      </c>
      <c r="O90" s="18">
        <f t="shared" si="22"/>
        <v>-0.19637874836630337</v>
      </c>
      <c r="P90" s="18">
        <f t="shared" si="23"/>
        <v>0.7599317421191041</v>
      </c>
      <c r="Q90" s="11">
        <v>-0.121325312407585</v>
      </c>
      <c r="R90" s="11"/>
      <c r="S90" s="11">
        <v>-1.11672432494768</v>
      </c>
      <c r="T90" s="11">
        <v>-0.145439484028906</v>
      </c>
      <c r="U90" s="11">
        <v>-0.435601857259859</v>
      </c>
      <c r="V90" s="11">
        <v>-0.112706995332885</v>
      </c>
      <c r="W90" s="11">
        <v>-0.544954767827619</v>
      </c>
      <c r="X90" s="11">
        <v>-0.00427205352298239</v>
      </c>
      <c r="Y90" s="11">
        <v>-0.822221969464319</v>
      </c>
      <c r="Z90" s="11">
        <v>0.101423073393374</v>
      </c>
      <c r="AA90" s="11"/>
      <c r="AB90" s="11">
        <v>0.414721254404678</v>
      </c>
      <c r="AC90" s="11">
        <v>-0.758653250143619</v>
      </c>
      <c r="AD90" s="11">
        <v>-0.830644001067113</v>
      </c>
      <c r="AE90" s="11">
        <v>0.0374194235607535</v>
      </c>
      <c r="AF90" s="11">
        <v>-1.49677940060901</v>
      </c>
      <c r="AG90" s="11">
        <v>-1.56095574323113</v>
      </c>
      <c r="AH90" s="11"/>
      <c r="AI90" s="11">
        <v>0.637343262459187</v>
      </c>
      <c r="AJ90" s="11">
        <v>-1.10743988512564</v>
      </c>
      <c r="AK90" s="11">
        <v>0.0554597215668151</v>
      </c>
      <c r="AL90" s="11">
        <v>-0.954207231744155</v>
      </c>
      <c r="AM90" s="11">
        <v>-1.28096784911263</v>
      </c>
      <c r="AN90" s="11">
        <v>0.282914160174828</v>
      </c>
      <c r="AO90" s="11">
        <v>-0.615990633026019</v>
      </c>
      <c r="AP90" s="11">
        <v>0.00800255861470926</v>
      </c>
      <c r="AQ90" s="11">
        <v>0.173119938730276</v>
      </c>
      <c r="AR90" s="11">
        <v>-0.26978855703528</v>
      </c>
      <c r="AS90" s="11"/>
      <c r="AT90" s="11">
        <v>1.02865518573955</v>
      </c>
      <c r="AU90" s="11">
        <v>-1.39617770715242</v>
      </c>
      <c r="AV90" s="11"/>
      <c r="AW90" s="11">
        <v>0.488024195802581</v>
      </c>
      <c r="AX90" s="11">
        <v>0.912799188723587</v>
      </c>
      <c r="AY90" s="11">
        <v>0.850471966519635</v>
      </c>
      <c r="AZ90" s="11">
        <v>1.10723668977915</v>
      </c>
      <c r="BA90" s="11">
        <v>0.770112310522654</v>
      </c>
      <c r="BB90" s="11">
        <v>0.358138828955939</v>
      </c>
      <c r="BC90" s="11">
        <v>0.741431612982447</v>
      </c>
      <c r="BD90" s="11">
        <v>0.482229992234415</v>
      </c>
    </row>
    <row r="91" spans="1:56" s="2" customFormat="1" ht="12.75">
      <c r="A91" s="11">
        <v>992</v>
      </c>
      <c r="B91" s="11" t="s">
        <v>227</v>
      </c>
      <c r="C91" s="11" t="s">
        <v>229</v>
      </c>
      <c r="D91" s="11" t="s">
        <v>228</v>
      </c>
      <c r="E91" s="11">
        <v>61</v>
      </c>
      <c r="F91" s="11"/>
      <c r="G91" s="11">
        <v>0.01</v>
      </c>
      <c r="H91" s="11">
        <v>0.03</v>
      </c>
      <c r="I91" s="11">
        <f t="shared" si="16"/>
        <v>0.2990643691729267</v>
      </c>
      <c r="J91" s="11">
        <f t="shared" si="17"/>
        <v>0.04056739035469927</v>
      </c>
      <c r="K91" s="11">
        <f t="shared" si="18"/>
        <v>-0.13426190491633688</v>
      </c>
      <c r="L91" s="11">
        <f t="shared" si="19"/>
        <v>0.15541974344604392</v>
      </c>
      <c r="M91" s="11">
        <f t="shared" si="20"/>
        <v>-0.16543514349579175</v>
      </c>
      <c r="N91" s="11">
        <f t="shared" si="21"/>
        <v>0.05727794513494445</v>
      </c>
      <c r="O91" s="18">
        <f t="shared" si="22"/>
        <v>-0.4333262740892636</v>
      </c>
      <c r="P91" s="18">
        <f t="shared" si="23"/>
        <v>-0.4644995126687185</v>
      </c>
      <c r="Q91" s="11">
        <v>0.347702580043139</v>
      </c>
      <c r="R91" s="11">
        <v>0.146363096237206</v>
      </c>
      <c r="S91" s="11">
        <v>0.408518106675259</v>
      </c>
      <c r="T91" s="11">
        <v>0.435193763356865</v>
      </c>
      <c r="U91" s="11">
        <v>0.0348275964535869</v>
      </c>
      <c r="V91" s="11">
        <v>0.260171053802763</v>
      </c>
      <c r="W91" s="11">
        <v>0.28853091547053</v>
      </c>
      <c r="X91" s="11">
        <v>0.301058194350748</v>
      </c>
      <c r="Y91" s="11">
        <v>0.438890244170259</v>
      </c>
      <c r="Z91" s="11">
        <v>0.329388141168911</v>
      </c>
      <c r="AA91" s="11">
        <v>-0.383544421604457</v>
      </c>
      <c r="AB91" s="11">
        <v>-0.217326987578673</v>
      </c>
      <c r="AC91" s="11">
        <v>0.321419409603573</v>
      </c>
      <c r="AD91" s="11">
        <v>0.267729241447567</v>
      </c>
      <c r="AE91" s="11">
        <v>-0.0754865906757986</v>
      </c>
      <c r="AF91" s="11">
        <v>0.339381457788939</v>
      </c>
      <c r="AG91" s="11">
        <v>-0.864081758533217</v>
      </c>
      <c r="AH91" s="11">
        <v>-0.59099402298433</v>
      </c>
      <c r="AI91" s="11">
        <v>0.054115697834418</v>
      </c>
      <c r="AJ91" s="11">
        <v>0.361541036588572</v>
      </c>
      <c r="AK91" s="11">
        <v>-1.60956122890277</v>
      </c>
      <c r="AL91" s="11">
        <v>0.485894454909235</v>
      </c>
      <c r="AM91" s="11">
        <v>0.398641249874954</v>
      </c>
      <c r="AN91" s="11">
        <v>0.25500035556819</v>
      </c>
      <c r="AO91" s="11">
        <v>-0.756656467081255</v>
      </c>
      <c r="AP91" s="11">
        <v>-0.027410400420238</v>
      </c>
      <c r="AQ91" s="11">
        <v>-0.405963851398597</v>
      </c>
      <c r="AR91" s="11">
        <v>-0.0866688196756877</v>
      </c>
      <c r="AS91" s="11">
        <v>-0.0303635902070869</v>
      </c>
      <c r="AT91" s="11">
        <v>-0.236286712444286</v>
      </c>
      <c r="AU91" s="11">
        <v>0.363246254711012</v>
      </c>
      <c r="AV91" s="11">
        <v>-0.11921211432378</v>
      </c>
      <c r="AW91" s="11">
        <v>-0.444681758511895</v>
      </c>
      <c r="AX91" s="11">
        <v>-0.452604141001693</v>
      </c>
      <c r="AY91" s="11">
        <v>-0.374944236652788</v>
      </c>
      <c r="AZ91" s="11">
        <v>-0.278583162065787</v>
      </c>
      <c r="BA91" s="11">
        <v>-0.190638862858691</v>
      </c>
      <c r="BB91" s="11">
        <v>0.103557778308234</v>
      </c>
      <c r="BC91" s="11">
        <v>-0.0784944706417045</v>
      </c>
      <c r="BD91" s="11">
        <v>-0.222479065253889</v>
      </c>
    </row>
    <row r="92" spans="1:56" s="2" customFormat="1" ht="12.75">
      <c r="A92" s="11">
        <v>1039</v>
      </c>
      <c r="B92" s="11" t="s">
        <v>326</v>
      </c>
      <c r="C92" s="11" t="s">
        <v>327</v>
      </c>
      <c r="D92" s="11" t="s">
        <v>261</v>
      </c>
      <c r="E92" s="11">
        <v>69</v>
      </c>
      <c r="F92" s="11" t="s">
        <v>345</v>
      </c>
      <c r="G92" s="12">
        <v>0.000339152127810993</v>
      </c>
      <c r="H92" s="12">
        <v>0.00362311187446934</v>
      </c>
      <c r="I92" s="11">
        <f t="shared" si="16"/>
        <v>0.445113102089001</v>
      </c>
      <c r="J92" s="11">
        <f t="shared" si="17"/>
        <v>0.06266441920947355</v>
      </c>
      <c r="K92" s="11">
        <f t="shared" si="18"/>
        <v>-0.13360669959662996</v>
      </c>
      <c r="L92" s="11">
        <f t="shared" si="19"/>
        <v>0.12369935727772093</v>
      </c>
      <c r="M92" s="11">
        <f t="shared" si="20"/>
        <v>-0.24672992792002763</v>
      </c>
      <c r="N92" s="11">
        <f t="shared" si="21"/>
        <v>0.10955398871522301</v>
      </c>
      <c r="O92" s="18">
        <f t="shared" si="22"/>
        <v>-0.578719801685631</v>
      </c>
      <c r="P92" s="18">
        <f t="shared" si="23"/>
        <v>-0.6918430300090286</v>
      </c>
      <c r="Q92" s="11">
        <v>0.331726500732882</v>
      </c>
      <c r="R92" s="11">
        <v>0.437960035696143</v>
      </c>
      <c r="S92" s="11">
        <v>0.610564533219698</v>
      </c>
      <c r="T92" s="11">
        <v>0.186373396339135</v>
      </c>
      <c r="U92" s="11">
        <v>0.298483938410155</v>
      </c>
      <c r="V92" s="11">
        <v>0.19617091552343</v>
      </c>
      <c r="W92" s="11">
        <v>0.796510054234001</v>
      </c>
      <c r="X92" s="11">
        <v>0.430387817561738</v>
      </c>
      <c r="Y92" s="11">
        <v>0.55124948147712</v>
      </c>
      <c r="Z92" s="11">
        <v>0.611704347695708</v>
      </c>
      <c r="AA92" s="11">
        <v>0.220276775009865</v>
      </c>
      <c r="AB92" s="11">
        <v>-0.023733180878294</v>
      </c>
      <c r="AC92" s="11">
        <v>0.483169853593203</v>
      </c>
      <c r="AD92" s="11">
        <v>0.284915777040933</v>
      </c>
      <c r="AE92" s="11">
        <v>0.0109577462801619</v>
      </c>
      <c r="AF92" s="11">
        <v>-0.332426161741102</v>
      </c>
      <c r="AG92" s="11">
        <v>-0.408713786108933</v>
      </c>
      <c r="AH92" s="11">
        <v>-0.58905971661748</v>
      </c>
      <c r="AI92" s="11">
        <v>-0.135080361463534</v>
      </c>
      <c r="AJ92" s="11">
        <v>0.0845558756394445</v>
      </c>
      <c r="AK92" s="11">
        <v>-0.627654245198683</v>
      </c>
      <c r="AL92" s="11">
        <v>-1.32052642153265</v>
      </c>
      <c r="AM92" s="11">
        <v>0.427105596322519</v>
      </c>
      <c r="AN92" s="11">
        <v>0.229489516372782</v>
      </c>
      <c r="AO92" s="11">
        <v>-0.307377760667682</v>
      </c>
      <c r="AP92" s="11">
        <v>-0.833061516105827</v>
      </c>
      <c r="AQ92" s="11">
        <v>-0.505574861916876</v>
      </c>
      <c r="AR92" s="11">
        <v>-0.592821716018956</v>
      </c>
      <c r="AS92" s="11">
        <v>0.151802741748988</v>
      </c>
      <c r="AT92" s="11">
        <v>0.183509271743542</v>
      </c>
      <c r="AU92" s="11">
        <v>-0.0877506149736597</v>
      </c>
      <c r="AV92" s="11">
        <v>-0.168639406972957</v>
      </c>
      <c r="AW92" s="11">
        <v>-0.439935938496473</v>
      </c>
      <c r="AX92" s="11">
        <v>-1.05755354379839</v>
      </c>
      <c r="AY92" s="11">
        <v>-0.628793873946688</v>
      </c>
      <c r="AZ92" s="11">
        <v>-0.240556368992231</v>
      </c>
      <c r="BA92" s="11">
        <v>-0.261443521241995</v>
      </c>
      <c r="BB92" s="11">
        <v>0.280994147709259</v>
      </c>
      <c r="BC92" s="11">
        <v>0.212591694654643</v>
      </c>
      <c r="BD92" s="11">
        <v>0.286284587807207</v>
      </c>
    </row>
    <row r="93" spans="1:56" s="2" customFormat="1" ht="12.75">
      <c r="A93" s="11">
        <v>1071</v>
      </c>
      <c r="B93" s="11" t="s">
        <v>101</v>
      </c>
      <c r="C93" s="11" t="s">
        <v>103</v>
      </c>
      <c r="D93" s="11" t="s">
        <v>102</v>
      </c>
      <c r="E93" s="11">
        <v>41</v>
      </c>
      <c r="F93" s="11" t="s">
        <v>353</v>
      </c>
      <c r="G93" s="12">
        <v>6.61669141588384E-07</v>
      </c>
      <c r="H93" s="12">
        <v>3.22906371065501E-05</v>
      </c>
      <c r="I93" s="11">
        <f t="shared" si="16"/>
        <v>-0.31872553892504435</v>
      </c>
      <c r="J93" s="11">
        <f t="shared" si="17"/>
        <v>0.04201016690871892</v>
      </c>
      <c r="K93" s="11">
        <f t="shared" si="18"/>
        <v>-0.3614071665757936</v>
      </c>
      <c r="L93" s="11">
        <f t="shared" si="19"/>
        <v>0.1265542597124503</v>
      </c>
      <c r="M93" s="11">
        <f t="shared" si="20"/>
        <v>0.3927859773836101</v>
      </c>
      <c r="N93" s="11">
        <f t="shared" si="21"/>
        <v>0.039257443350774426</v>
      </c>
      <c r="O93" s="18">
        <f t="shared" si="22"/>
        <v>-0.04268162765074923</v>
      </c>
      <c r="P93" s="18">
        <f t="shared" si="23"/>
        <v>0.7115115163086545</v>
      </c>
      <c r="Q93" s="11">
        <v>-0.497045182416397</v>
      </c>
      <c r="R93" s="11">
        <v>-0.506513881390553</v>
      </c>
      <c r="S93" s="11">
        <v>-0.21627252432198</v>
      </c>
      <c r="T93" s="11">
        <v>-0.363210889963537</v>
      </c>
      <c r="U93" s="11">
        <v>-0.141117156108703</v>
      </c>
      <c r="V93" s="11">
        <v>-0.243751468299074</v>
      </c>
      <c r="W93" s="11">
        <v>-0.260473226735118</v>
      </c>
      <c r="X93" s="11">
        <v>-0.160705657804882</v>
      </c>
      <c r="Y93" s="11">
        <v>-0.378407389633105</v>
      </c>
      <c r="Z93" s="11">
        <v>-0.419758012577094</v>
      </c>
      <c r="AA93" s="11">
        <v>-0.937806316604693</v>
      </c>
      <c r="AB93" s="11">
        <v>-0.408037680811086</v>
      </c>
      <c r="AC93" s="11">
        <v>-0.796711320297867</v>
      </c>
      <c r="AD93" s="11">
        <v>-0.392871331257772</v>
      </c>
      <c r="AE93" s="11">
        <v>0.101482534898384</v>
      </c>
      <c r="AF93" s="11">
        <v>0.0639532169023913</v>
      </c>
      <c r="AG93" s="11">
        <v>-0.667176822901154</v>
      </c>
      <c r="AH93" s="11">
        <v>-0.485151022870089</v>
      </c>
      <c r="AI93" s="11">
        <v>-0.101502423268707</v>
      </c>
      <c r="AJ93" s="11">
        <v>-0.390028982856155</v>
      </c>
      <c r="AK93" s="11">
        <v>-0.574496098707947</v>
      </c>
      <c r="AL93" s="11">
        <v>-1.42576508171621</v>
      </c>
      <c r="AM93" s="11">
        <v>-0.113343007317451</v>
      </c>
      <c r="AN93" s="11">
        <v>0.302979329754961</v>
      </c>
      <c r="AO93" s="11">
        <v>0.403367508416491</v>
      </c>
      <c r="AP93" s="11">
        <v>0.334122459221382</v>
      </c>
      <c r="AQ93" s="11">
        <v>0.0515565897905296</v>
      </c>
      <c r="AR93" s="11">
        <v>0.4824852966461</v>
      </c>
      <c r="AS93" s="11">
        <v>0.545147385261699</v>
      </c>
      <c r="AT93" s="11">
        <v>0.388754801700409</v>
      </c>
      <c r="AU93" s="11">
        <v>0.617387292351487</v>
      </c>
      <c r="AV93" s="11">
        <v>0.312566925761954</v>
      </c>
      <c r="AW93" s="11">
        <v>0.538415208375287</v>
      </c>
      <c r="AX93" s="11">
        <v>0.556313503770318</v>
      </c>
      <c r="AY93" s="11">
        <v>0.251623390442531</v>
      </c>
      <c r="AZ93" s="11">
        <v>0.322946795697537</v>
      </c>
      <c r="BA93" s="11">
        <v>0.499574101176185</v>
      </c>
      <c r="BB93" s="11">
        <v>0.238536673941689</v>
      </c>
      <c r="BC93" s="11">
        <v>0.435775204490028</v>
      </c>
      <c r="BD93" s="11">
        <v>0.316584032127015</v>
      </c>
    </row>
    <row r="94" spans="1:56" s="2" customFormat="1" ht="12.75">
      <c r="A94" s="11">
        <v>1076</v>
      </c>
      <c r="B94" s="11" t="s">
        <v>279</v>
      </c>
      <c r="C94" s="11" t="s">
        <v>281</v>
      </c>
      <c r="D94" s="11" t="s">
        <v>280</v>
      </c>
      <c r="E94" s="11">
        <v>5</v>
      </c>
      <c r="F94" s="11" t="s">
        <v>370</v>
      </c>
      <c r="G94" s="12">
        <v>0.00312997363095391</v>
      </c>
      <c r="H94" s="11">
        <v>0.01</v>
      </c>
      <c r="I94" s="11">
        <f t="shared" si="16"/>
        <v>0.26099868154498057</v>
      </c>
      <c r="J94" s="11">
        <f t="shared" si="17"/>
        <v>0.3263760281499793</v>
      </c>
      <c r="K94" s="11">
        <f t="shared" si="18"/>
        <v>-0.6730637604750894</v>
      </c>
      <c r="L94" s="11">
        <f t="shared" si="19"/>
        <v>0.2643861207606669</v>
      </c>
      <c r="M94" s="11">
        <f t="shared" si="20"/>
        <v>0.428472649502288</v>
      </c>
      <c r="N94" s="11">
        <f t="shared" si="21"/>
        <v>0.1683125646270121</v>
      </c>
      <c r="O94" s="18">
        <f t="shared" si="22"/>
        <v>-0.93406244202007</v>
      </c>
      <c r="P94" s="18">
        <f t="shared" si="23"/>
        <v>0.16747396795730746</v>
      </c>
      <c r="Q94" s="11">
        <v>-0.708063078229623</v>
      </c>
      <c r="R94" s="11"/>
      <c r="S94" s="11">
        <v>0.711618882221776</v>
      </c>
      <c r="T94" s="11">
        <v>-0.498154244494292</v>
      </c>
      <c r="U94" s="11">
        <v>-0.705414867731342</v>
      </c>
      <c r="V94" s="11">
        <v>0.270727129729594</v>
      </c>
      <c r="W94" s="11">
        <v>1.1862853683264</v>
      </c>
      <c r="X94" s="11">
        <v>1.26538496387758</v>
      </c>
      <c r="Y94" s="11">
        <v>-0.832830502460638</v>
      </c>
      <c r="Z94" s="11">
        <v>1.65943448266537</v>
      </c>
      <c r="AA94" s="11">
        <v>-1.24524095456703</v>
      </c>
      <c r="AB94" s="11">
        <v>-0.579687517312608</v>
      </c>
      <c r="AC94" s="11">
        <v>-1.73225666129382</v>
      </c>
      <c r="AD94" s="11">
        <v>-2.43276925228727</v>
      </c>
      <c r="AE94" s="11">
        <v>-0.548603073858367</v>
      </c>
      <c r="AF94" s="11">
        <v>-0.138187114981229</v>
      </c>
      <c r="AG94" s="11">
        <v>-1.50795377037823</v>
      </c>
      <c r="AH94" s="11">
        <v>-1.7291608658532</v>
      </c>
      <c r="AI94" s="11">
        <v>-0.0555611052167403</v>
      </c>
      <c r="AJ94" s="11">
        <v>1.5468912837324</v>
      </c>
      <c r="AK94" s="11">
        <v>-1.59453921745901</v>
      </c>
      <c r="AL94" s="11">
        <v>-0.232081947493601</v>
      </c>
      <c r="AM94" s="11">
        <v>0.156231965262457</v>
      </c>
      <c r="AN94" s="11">
        <v>-0.185518791302764</v>
      </c>
      <c r="AO94" s="11">
        <v>0.182480615882673</v>
      </c>
      <c r="AP94" s="11">
        <v>-0.480242250924388</v>
      </c>
      <c r="AQ94" s="11">
        <v>0.231808538377065</v>
      </c>
      <c r="AR94" s="11">
        <v>0.425340424875519</v>
      </c>
      <c r="AS94" s="11">
        <v>0.722453737885519</v>
      </c>
      <c r="AT94" s="11">
        <v>-0.566368993141414</v>
      </c>
      <c r="AU94" s="11">
        <v>0.306821012953122</v>
      </c>
      <c r="AV94" s="11">
        <v>0.82719194486984</v>
      </c>
      <c r="AW94" s="11">
        <v>0.92916373071659</v>
      </c>
      <c r="AX94" s="11">
        <v>1.21331721976937</v>
      </c>
      <c r="AY94" s="11">
        <v>-0.432185185963124</v>
      </c>
      <c r="AZ94" s="11">
        <v>0.100065725690434</v>
      </c>
      <c r="BA94" s="11">
        <v>1.17186162233335</v>
      </c>
      <c r="BB94" s="11">
        <v>-0.309151113424032</v>
      </c>
      <c r="BC94" s="11">
        <v>1.15436738542763</v>
      </c>
      <c r="BD94" s="11">
        <v>1.13264594308884</v>
      </c>
    </row>
    <row r="95" spans="1:56" s="2" customFormat="1" ht="12.75">
      <c r="A95" s="11">
        <v>1087</v>
      </c>
      <c r="B95" s="11" t="s">
        <v>201</v>
      </c>
      <c r="C95" s="11" t="s">
        <v>203</v>
      </c>
      <c r="D95" s="11" t="s">
        <v>202</v>
      </c>
      <c r="E95" s="11">
        <v>3</v>
      </c>
      <c r="F95" s="11" t="s">
        <v>365</v>
      </c>
      <c r="G95" s="12">
        <v>0.00364456668240043</v>
      </c>
      <c r="H95" s="11">
        <v>0.01</v>
      </c>
      <c r="I95" s="11">
        <f t="shared" si="16"/>
        <v>-0.3692868501158852</v>
      </c>
      <c r="J95" s="11">
        <f t="shared" si="17"/>
        <v>0.11043928638219967</v>
      </c>
      <c r="K95" s="11">
        <f t="shared" si="18"/>
        <v>0.6109524926254551</v>
      </c>
      <c r="L95" s="11">
        <f t="shared" si="19"/>
        <v>0.27168170481245785</v>
      </c>
      <c r="M95" s="11">
        <f t="shared" si="20"/>
        <v>-0.30458505672348035</v>
      </c>
      <c r="N95" s="11">
        <f t="shared" si="21"/>
        <v>0.14031642493805466</v>
      </c>
      <c r="O95" s="18">
        <f t="shared" si="22"/>
        <v>0.9802393427413403</v>
      </c>
      <c r="P95" s="18">
        <f t="shared" si="23"/>
        <v>0.06470179339240484</v>
      </c>
      <c r="Q95" s="11"/>
      <c r="R95" s="11"/>
      <c r="S95" s="11">
        <v>-0.334077119163473</v>
      </c>
      <c r="T95" s="11">
        <v>-0.114667836140199</v>
      </c>
      <c r="U95" s="11">
        <v>-0.689835742311559</v>
      </c>
      <c r="V95" s="11"/>
      <c r="W95" s="11">
        <v>-0.547114115726358</v>
      </c>
      <c r="X95" s="11">
        <v>-0.160739437237837</v>
      </c>
      <c r="Y95" s="11"/>
      <c r="Z95" s="11"/>
      <c r="AA95" s="11"/>
      <c r="AB95" s="11">
        <v>0.465776165722482</v>
      </c>
      <c r="AC95" s="11"/>
      <c r="AD95" s="11"/>
      <c r="AE95" s="11">
        <v>0.169202800493735</v>
      </c>
      <c r="AF95" s="11">
        <v>0.394387089630207</v>
      </c>
      <c r="AG95" s="11">
        <v>1.43119999062184</v>
      </c>
      <c r="AH95" s="11"/>
      <c r="AI95" s="11">
        <v>2.31931130146508</v>
      </c>
      <c r="AJ95" s="11"/>
      <c r="AK95" s="11">
        <v>0.789567743822211</v>
      </c>
      <c r="AL95" s="11"/>
      <c r="AM95" s="11">
        <v>0.296843224929017</v>
      </c>
      <c r="AN95" s="11">
        <v>-0.365458751245279</v>
      </c>
      <c r="AO95" s="11">
        <v>-0.00225713181019618</v>
      </c>
      <c r="AP95" s="11">
        <v>-0.690462590229641</v>
      </c>
      <c r="AQ95" s="11">
        <v>0.108571966039688</v>
      </c>
      <c r="AR95" s="11"/>
      <c r="AS95" s="11"/>
      <c r="AT95" s="11">
        <v>-0.459897033246052</v>
      </c>
      <c r="AU95" s="11"/>
      <c r="AV95" s="11">
        <v>0.0607924646792557</v>
      </c>
      <c r="AW95" s="11">
        <v>-0.102901981303516</v>
      </c>
      <c r="AX95" s="11">
        <v>0.00406542025584439</v>
      </c>
      <c r="AY95" s="11"/>
      <c r="AZ95" s="11">
        <v>-0.50218618130155</v>
      </c>
      <c r="BA95" s="11">
        <v>-0.445856005097372</v>
      </c>
      <c r="BB95" s="11">
        <v>-1.37439575170322</v>
      </c>
      <c r="BC95" s="11">
        <v>-0.22965204685249</v>
      </c>
      <c r="BD95" s="11">
        <v>0.281486114800769</v>
      </c>
    </row>
    <row r="96" spans="1:56" s="2" customFormat="1" ht="12.75">
      <c r="A96" s="11">
        <v>1144</v>
      </c>
      <c r="B96" s="11" t="s">
        <v>198</v>
      </c>
      <c r="C96" s="11" t="s">
        <v>200</v>
      </c>
      <c r="D96" s="11" t="s">
        <v>199</v>
      </c>
      <c r="E96" s="11">
        <v>13</v>
      </c>
      <c r="F96" s="11" t="s">
        <v>388</v>
      </c>
      <c r="G96" s="12">
        <v>1.95878832035534E-05</v>
      </c>
      <c r="H96" s="12">
        <v>0.000481285236757075</v>
      </c>
      <c r="I96" s="11">
        <f t="shared" si="16"/>
        <v>0.6455273355942672</v>
      </c>
      <c r="J96" s="11">
        <f t="shared" si="17"/>
        <v>0.11274793977419098</v>
      </c>
      <c r="K96" s="11">
        <f t="shared" si="18"/>
        <v>-0.3272632089124644</v>
      </c>
      <c r="L96" s="11">
        <f t="shared" si="19"/>
        <v>0.18506531903268117</v>
      </c>
      <c r="M96" s="11">
        <f t="shared" si="20"/>
        <v>-0.413800511026591</v>
      </c>
      <c r="N96" s="11">
        <f t="shared" si="21"/>
        <v>0.09430122630298797</v>
      </c>
      <c r="O96" s="18">
        <f t="shared" si="22"/>
        <v>-0.9727905445067316</v>
      </c>
      <c r="P96" s="18">
        <f t="shared" si="23"/>
        <v>-1.0593278466208582</v>
      </c>
      <c r="Q96" s="11">
        <v>0.685284741626909</v>
      </c>
      <c r="R96" s="11">
        <v>0.704372116591675</v>
      </c>
      <c r="S96" s="11">
        <v>0.707617245244538</v>
      </c>
      <c r="T96" s="11">
        <v>0.709980396513045</v>
      </c>
      <c r="U96" s="11">
        <v>0.917834887206484</v>
      </c>
      <c r="V96" s="11">
        <v>1.34897143765876</v>
      </c>
      <c r="W96" s="11">
        <v>0.456759456559391</v>
      </c>
      <c r="X96" s="11">
        <v>0.430951194592274</v>
      </c>
      <c r="Y96" s="11">
        <v>0.531645334732271</v>
      </c>
      <c r="Z96" s="11">
        <v>-0.0381434547826747</v>
      </c>
      <c r="AA96" s="11">
        <v>0.134350864008747</v>
      </c>
      <c r="AB96" s="11">
        <v>-0.951630295564361</v>
      </c>
      <c r="AC96" s="11">
        <v>-0.119315316882518</v>
      </c>
      <c r="AD96" s="11">
        <v>-1.3313184228425</v>
      </c>
      <c r="AE96" s="11">
        <v>-0.233553236487216</v>
      </c>
      <c r="AF96" s="11">
        <v>0.110148443493448</v>
      </c>
      <c r="AG96" s="11">
        <v>-0.1069135634768</v>
      </c>
      <c r="AH96" s="11">
        <v>-0.388254319234593</v>
      </c>
      <c r="AI96" s="11">
        <v>0.299672249972612</v>
      </c>
      <c r="AJ96" s="11">
        <v>-0.128113259099549</v>
      </c>
      <c r="AK96" s="11">
        <v>-2.16168694557685</v>
      </c>
      <c r="AL96" s="11">
        <v>0.172541082622969</v>
      </c>
      <c r="AM96" s="11">
        <v>0.388035795159385</v>
      </c>
      <c r="AN96" s="11">
        <v>0.305406651387578</v>
      </c>
      <c r="AO96" s="11">
        <v>-0.898317861167318</v>
      </c>
      <c r="AP96" s="11">
        <v>-0.281901694876435</v>
      </c>
      <c r="AQ96" s="11">
        <v>-0.883882643230759</v>
      </c>
      <c r="AR96" s="11">
        <v>-0.0453939607568153</v>
      </c>
      <c r="AS96" s="11">
        <v>-0.68009741880731</v>
      </c>
      <c r="AT96" s="11">
        <v>-0.40063481004435</v>
      </c>
      <c r="AU96" s="11">
        <v>-0.736204961267818</v>
      </c>
      <c r="AV96" s="11">
        <v>-0.613075022868076</v>
      </c>
      <c r="AW96" s="11">
        <v>-1.14850596585594</v>
      </c>
      <c r="AX96" s="11">
        <v>-0.0213025088784289</v>
      </c>
      <c r="AY96" s="11">
        <v>0.0243773590103669</v>
      </c>
      <c r="AZ96" s="11">
        <v>-0.27315892932871</v>
      </c>
      <c r="BA96" s="11">
        <v>-0.155770058564127</v>
      </c>
      <c r="BB96" s="11">
        <v>0.0289802925036333</v>
      </c>
      <c r="BC96" s="11">
        <v>-0.724434765324277</v>
      </c>
      <c r="BD96" s="11">
        <v>-0.296002577109818</v>
      </c>
    </row>
    <row r="97" spans="1:56" s="2" customFormat="1" ht="12.75">
      <c r="A97" s="11">
        <v>1147</v>
      </c>
      <c r="B97" s="11" t="s">
        <v>189</v>
      </c>
      <c r="C97" s="11" t="s">
        <v>191</v>
      </c>
      <c r="D97" s="11" t="s">
        <v>190</v>
      </c>
      <c r="E97" s="11">
        <v>4</v>
      </c>
      <c r="F97" s="11" t="s">
        <v>361</v>
      </c>
      <c r="G97" s="11">
        <v>0.04</v>
      </c>
      <c r="H97" s="11">
        <v>0.07</v>
      </c>
      <c r="I97" s="11">
        <f t="shared" si="16"/>
        <v>0.3430075646246264</v>
      </c>
      <c r="J97" s="11">
        <f t="shared" si="17"/>
        <v>0.17615003027877357</v>
      </c>
      <c r="K97" s="11">
        <f t="shared" si="18"/>
        <v>-0.5417732327392897</v>
      </c>
      <c r="L97" s="11">
        <f t="shared" si="19"/>
        <v>0.20924862731403773</v>
      </c>
      <c r="M97" s="11">
        <f t="shared" si="20"/>
        <v>0.21999028861501096</v>
      </c>
      <c r="N97" s="11">
        <f t="shared" si="21"/>
        <v>0.28160554014453976</v>
      </c>
      <c r="O97" s="18">
        <f t="shared" si="22"/>
        <v>-0.8847807973639161</v>
      </c>
      <c r="P97" s="18">
        <f t="shared" si="23"/>
        <v>-0.12301727600961543</v>
      </c>
      <c r="Q97" s="11">
        <v>0.293280148990353</v>
      </c>
      <c r="R97" s="11">
        <v>0.80089732924244</v>
      </c>
      <c r="S97" s="11">
        <v>-0.078370151633003</v>
      </c>
      <c r="T97" s="11">
        <v>0.227775088245147</v>
      </c>
      <c r="U97" s="11">
        <v>0.00760359817819312</v>
      </c>
      <c r="V97" s="11">
        <v>-0.473548044296422</v>
      </c>
      <c r="W97" s="11">
        <v>-0.0355131424797671</v>
      </c>
      <c r="X97" s="11">
        <v>1.18646931445403</v>
      </c>
      <c r="Y97" s="11">
        <v>1.21072129123894</v>
      </c>
      <c r="Z97" s="11">
        <v>0.290760214306353</v>
      </c>
      <c r="AA97" s="11">
        <v>0.234176700005611</v>
      </c>
      <c r="AB97" s="11">
        <v>0.184634287395959</v>
      </c>
      <c r="AC97" s="11">
        <v>-0.476607266799374</v>
      </c>
      <c r="AD97" s="11">
        <v>-0.29451949971171</v>
      </c>
      <c r="AE97" s="11">
        <v>-0.523962648893009</v>
      </c>
      <c r="AF97" s="11">
        <v>0.386498432634839</v>
      </c>
      <c r="AG97" s="11">
        <v>-2.56482526320079</v>
      </c>
      <c r="AH97" s="11">
        <v>-1.30763644871508</v>
      </c>
      <c r="AI97" s="11">
        <v>-0.446061367623201</v>
      </c>
      <c r="AJ97" s="11">
        <v>-0.184306282483192</v>
      </c>
      <c r="AK97" s="11">
        <v>-1.76342765153418</v>
      </c>
      <c r="AL97" s="11">
        <v>-0.633254191090445</v>
      </c>
      <c r="AM97" s="11">
        <v>-0.244341295049359</v>
      </c>
      <c r="AN97" s="11">
        <v>0.281626241306885</v>
      </c>
      <c r="AO97" s="11">
        <v>-0.7745922373323</v>
      </c>
      <c r="AP97" s="11">
        <v>0.733023475459628</v>
      </c>
      <c r="AQ97" s="11">
        <v>0.422083831412356</v>
      </c>
      <c r="AR97" s="11">
        <v>0.467515717983178</v>
      </c>
      <c r="AS97" s="11">
        <v>0.811154527229811</v>
      </c>
      <c r="AT97" s="11">
        <v>-0.824429391074698</v>
      </c>
      <c r="AU97" s="11">
        <v>0.978199535213158</v>
      </c>
      <c r="AV97" s="11">
        <v>1.13177606168478</v>
      </c>
      <c r="AW97" s="11">
        <v>0.217728047850072</v>
      </c>
      <c r="AX97" s="11">
        <v>-2.51399671591466</v>
      </c>
      <c r="AY97" s="11">
        <v>-0.27496846462005</v>
      </c>
      <c r="AZ97" s="11">
        <v>-1.09641911539121</v>
      </c>
      <c r="BA97" s="11">
        <v>1.04930399854893</v>
      </c>
      <c r="BB97" s="11">
        <v>2.02469947525388</v>
      </c>
      <c r="BC97" s="11">
        <v>0.153606605049203</v>
      </c>
      <c r="BD97" s="11">
        <v>0.0205767405407868</v>
      </c>
    </row>
    <row r="98" spans="1:56" s="2" customFormat="1" ht="12.75">
      <c r="A98" s="11">
        <v>1166</v>
      </c>
      <c r="B98" s="11" t="s">
        <v>233</v>
      </c>
      <c r="C98" s="11" t="s">
        <v>235</v>
      </c>
      <c r="D98" s="11" t="s">
        <v>234</v>
      </c>
      <c r="E98" s="11">
        <v>34</v>
      </c>
      <c r="F98" s="11" t="s">
        <v>356</v>
      </c>
      <c r="G98" s="11">
        <v>0.04</v>
      </c>
      <c r="H98" s="11">
        <v>0.07</v>
      </c>
      <c r="I98" s="11">
        <f t="shared" si="16"/>
        <v>0.2395748239298198</v>
      </c>
      <c r="J98" s="11">
        <f t="shared" si="17"/>
        <v>0.09564733685410982</v>
      </c>
      <c r="K98" s="11">
        <f t="shared" si="18"/>
        <v>-0.11767861074193743</v>
      </c>
      <c r="L98" s="11">
        <f t="shared" si="19"/>
        <v>0.14314999902845815</v>
      </c>
      <c r="M98" s="11">
        <f t="shared" si="20"/>
        <v>-0.21648710507244867</v>
      </c>
      <c r="N98" s="11">
        <f t="shared" si="21"/>
        <v>0.10144077531814367</v>
      </c>
      <c r="O98" s="18">
        <f t="shared" si="22"/>
        <v>-0.35725343467175724</v>
      </c>
      <c r="P98" s="18">
        <f t="shared" si="23"/>
        <v>-0.4560619290022685</v>
      </c>
      <c r="Q98" s="11">
        <v>0.700133505330602</v>
      </c>
      <c r="R98" s="11">
        <v>0.708998837701136</v>
      </c>
      <c r="S98" s="11">
        <v>0.169038458138891</v>
      </c>
      <c r="T98" s="11">
        <v>0.109234089853646</v>
      </c>
      <c r="U98" s="11">
        <v>0.215953925099044</v>
      </c>
      <c r="V98" s="11">
        <v>-0.35961961319071</v>
      </c>
      <c r="W98" s="11">
        <v>0.250213912784233</v>
      </c>
      <c r="X98" s="11">
        <v>0.146076924016637</v>
      </c>
      <c r="Y98" s="11">
        <v>0.217899168657512</v>
      </c>
      <c r="Z98" s="11">
        <v>0.237819030907207</v>
      </c>
      <c r="AA98" s="11">
        <v>0.0132921046402243</v>
      </c>
      <c r="AB98" s="11">
        <v>0.268900901220606</v>
      </c>
      <c r="AC98" s="11">
        <v>-0.240571150538703</v>
      </c>
      <c r="AD98" s="11">
        <v>0.268895455066997</v>
      </c>
      <c r="AE98" s="11">
        <v>-0.170354715946651</v>
      </c>
      <c r="AF98" s="11">
        <v>0.564042835366271</v>
      </c>
      <c r="AG98" s="11">
        <v>-0.966147123075275</v>
      </c>
      <c r="AH98" s="11">
        <v>-1.37632754431703</v>
      </c>
      <c r="AI98" s="11">
        <v>0.146576618602512</v>
      </c>
      <c r="AJ98" s="11">
        <v>0.277702984470316</v>
      </c>
      <c r="AK98" s="11">
        <v>-0.733963715038795</v>
      </c>
      <c r="AL98" s="11">
        <v>-0.255987166304617</v>
      </c>
      <c r="AM98" s="11">
        <v>0.461868300842445</v>
      </c>
      <c r="AN98" s="11">
        <v>0.317882368320929</v>
      </c>
      <c r="AO98" s="11">
        <v>-0.340989314438291</v>
      </c>
      <c r="AP98" s="11">
        <v>0.0495499466976185</v>
      </c>
      <c r="AQ98" s="11">
        <v>-0.76841227202218</v>
      </c>
      <c r="AR98" s="11">
        <v>0.0836128187027997</v>
      </c>
      <c r="AS98" s="11">
        <v>-0.649142382648762</v>
      </c>
      <c r="AT98" s="11">
        <v>0.163777136318779</v>
      </c>
      <c r="AU98" s="11">
        <v>-0.0314010500902654</v>
      </c>
      <c r="AV98" s="11">
        <v>-0.0203292541694445</v>
      </c>
      <c r="AW98" s="11">
        <v>-1.0782320677169</v>
      </c>
      <c r="AX98" s="11">
        <v>-0.379775054110502</v>
      </c>
      <c r="AY98" s="11">
        <v>-0.463861756396752</v>
      </c>
      <c r="AZ98" s="11">
        <v>-0.0290848447689269</v>
      </c>
      <c r="BA98" s="11">
        <v>0.0018610668958556</v>
      </c>
      <c r="BB98" s="11">
        <v>0.238964569910176</v>
      </c>
      <c r="BC98" s="11">
        <v>-0.472201371870531</v>
      </c>
      <c r="BD98" s="11">
        <v>0.107367939182305</v>
      </c>
    </row>
    <row r="99" spans="1:56" s="2" customFormat="1" ht="12.75">
      <c r="A99" s="11">
        <v>1241</v>
      </c>
      <c r="B99" s="11" t="s">
        <v>67</v>
      </c>
      <c r="C99" s="11" t="s">
        <v>69</v>
      </c>
      <c r="D99" s="11" t="s">
        <v>68</v>
      </c>
      <c r="E99" s="11">
        <v>3</v>
      </c>
      <c r="F99" s="11" t="s">
        <v>340</v>
      </c>
      <c r="G99" s="11">
        <v>0.03</v>
      </c>
      <c r="H99" s="11">
        <v>0.06</v>
      </c>
      <c r="I99" s="11">
        <f t="shared" si="16"/>
        <v>0.08982993717618953</v>
      </c>
      <c r="J99" s="11">
        <f t="shared" si="17"/>
        <v>0.12409294266098153</v>
      </c>
      <c r="K99" s="11">
        <f t="shared" si="18"/>
        <v>0.4298670856440587</v>
      </c>
      <c r="L99" s="11">
        <f t="shared" si="19"/>
        <v>0.27567307716878464</v>
      </c>
      <c r="M99" s="11">
        <f t="shared" si="20"/>
        <v>-0.4889098431867513</v>
      </c>
      <c r="N99" s="11">
        <f t="shared" si="21"/>
        <v>0.22258672522934694</v>
      </c>
      <c r="O99" s="18">
        <f t="shared" si="22"/>
        <v>0.34003714846786914</v>
      </c>
      <c r="P99" s="18">
        <f t="shared" si="23"/>
        <v>-0.5787397803629408</v>
      </c>
      <c r="Q99" s="11">
        <v>0.596230753429414</v>
      </c>
      <c r="R99" s="11">
        <v>0.332610124210019</v>
      </c>
      <c r="S99" s="11">
        <v>-0.703292055950217</v>
      </c>
      <c r="T99" s="11">
        <v>0.338173113738337</v>
      </c>
      <c r="U99" s="11">
        <v>-0.138607800919935</v>
      </c>
      <c r="V99" s="11">
        <v>0.0956266303823661</v>
      </c>
      <c r="W99" s="11">
        <v>0.0611778196964254</v>
      </c>
      <c r="X99" s="11">
        <v>0.218623499009339</v>
      </c>
      <c r="Y99" s="11">
        <v>0.440563644014979</v>
      </c>
      <c r="Z99" s="11">
        <v>-0.342806355848832</v>
      </c>
      <c r="AA99" s="11">
        <v>0.0439633788787379</v>
      </c>
      <c r="AB99" s="11">
        <v>-0.102459273264994</v>
      </c>
      <c r="AC99" s="11"/>
      <c r="AD99" s="11">
        <v>0.433581760832098</v>
      </c>
      <c r="AE99" s="11">
        <v>0.756391740485831</v>
      </c>
      <c r="AF99" s="11">
        <v>-0.129724402621707</v>
      </c>
      <c r="AG99" s="11">
        <v>2.764659716597</v>
      </c>
      <c r="AH99" s="11">
        <v>1.2243441970762</v>
      </c>
      <c r="AI99" s="11">
        <v>-0.633387175130561</v>
      </c>
      <c r="AJ99" s="11">
        <v>-0.777091998705461</v>
      </c>
      <c r="AK99" s="11">
        <v>2.27501419390226</v>
      </c>
      <c r="AL99" s="11">
        <v>0.182444610222249</v>
      </c>
      <c r="AM99" s="11">
        <v>0.247624728802834</v>
      </c>
      <c r="AN99" s="11">
        <v>-0.429766400324988</v>
      </c>
      <c r="AO99" s="11">
        <v>0.162544122267322</v>
      </c>
      <c r="AP99" s="11">
        <v>-0.229377430694028</v>
      </c>
      <c r="AQ99" s="11">
        <v>0.399885353500002</v>
      </c>
      <c r="AR99" s="11">
        <v>-0.960729760572886</v>
      </c>
      <c r="AS99" s="11">
        <v>0.525638526651524</v>
      </c>
      <c r="AT99" s="11">
        <v>0.0844475451388083</v>
      </c>
      <c r="AU99" s="11">
        <v>-0.0421802236782316</v>
      </c>
      <c r="AV99" s="11">
        <v>-0.923537631835428</v>
      </c>
      <c r="AW99" s="11">
        <v>0.424842647051283</v>
      </c>
      <c r="AX99" s="11">
        <v>0.159457599750154</v>
      </c>
      <c r="AY99" s="11">
        <v>-1.37581908691842</v>
      </c>
      <c r="AZ99" s="11">
        <v>-0.927471322961219</v>
      </c>
      <c r="BA99" s="11">
        <v>-0.479643193108227</v>
      </c>
      <c r="BB99" s="11">
        <v>-2.37263466881409</v>
      </c>
      <c r="BC99" s="11"/>
      <c r="BD99" s="11">
        <v>-1.12761615812376</v>
      </c>
    </row>
    <row r="100" spans="1:56" s="2" customFormat="1" ht="12.75">
      <c r="A100" s="11">
        <v>1248</v>
      </c>
      <c r="B100" s="11" t="s">
        <v>55</v>
      </c>
      <c r="C100" s="11" t="s">
        <v>57</v>
      </c>
      <c r="D100" s="11" t="s">
        <v>56</v>
      </c>
      <c r="E100" s="11">
        <v>4</v>
      </c>
      <c r="F100" s="11" t="s">
        <v>358</v>
      </c>
      <c r="G100" s="12">
        <v>0.00255794149938549</v>
      </c>
      <c r="H100" s="11">
        <v>0.01</v>
      </c>
      <c r="I100" s="11">
        <f t="shared" si="16"/>
        <v>-0.7230665447166376</v>
      </c>
      <c r="J100" s="11">
        <f t="shared" si="17"/>
        <v>0.09023353107190256</v>
      </c>
      <c r="K100" s="11">
        <f t="shared" si="18"/>
        <v>0.07521794879536346</v>
      </c>
      <c r="L100" s="11">
        <f t="shared" si="19"/>
        <v>0.21966481423686446</v>
      </c>
      <c r="M100" s="11">
        <f t="shared" si="20"/>
        <v>0.17754904597874033</v>
      </c>
      <c r="N100" s="11">
        <f t="shared" si="21"/>
        <v>0.18092111776269137</v>
      </c>
      <c r="O100" s="18">
        <f t="shared" si="22"/>
        <v>0.798284493512001</v>
      </c>
      <c r="P100" s="18">
        <f t="shared" si="23"/>
        <v>0.9006155906953779</v>
      </c>
      <c r="Q100" s="11">
        <v>-0.35409049764843</v>
      </c>
      <c r="R100" s="11">
        <v>-1.10229080534742</v>
      </c>
      <c r="S100" s="11">
        <v>-0.608808090940731</v>
      </c>
      <c r="T100" s="11">
        <v>-1.0187563744203</v>
      </c>
      <c r="U100" s="11">
        <v>-0.47837773758265</v>
      </c>
      <c r="V100" s="11">
        <v>-0.761417710567718</v>
      </c>
      <c r="W100" s="11">
        <v>-0.435464053856347</v>
      </c>
      <c r="X100" s="11"/>
      <c r="Y100" s="11">
        <v>-0.963777287402532</v>
      </c>
      <c r="Z100" s="11">
        <v>-0.784616344683609</v>
      </c>
      <c r="AA100" s="11">
        <v>-0.0281088815781561</v>
      </c>
      <c r="AB100" s="11"/>
      <c r="AC100" s="11"/>
      <c r="AD100" s="11">
        <v>0.816760002871351</v>
      </c>
      <c r="AE100" s="11">
        <v>0.244132611681692</v>
      </c>
      <c r="AF100" s="11">
        <v>-0.0660019185597405</v>
      </c>
      <c r="AG100" s="11"/>
      <c r="AH100" s="11">
        <v>0.373898514185621</v>
      </c>
      <c r="AI100" s="11">
        <v>-0.406917668563117</v>
      </c>
      <c r="AJ100" s="11"/>
      <c r="AK100" s="11">
        <v>0.00978112024791955</v>
      </c>
      <c r="AL100" s="11">
        <v>1.59155970248861</v>
      </c>
      <c r="AM100" s="11">
        <v>-0.763823987716598</v>
      </c>
      <c r="AN100" s="11">
        <v>0.148847465293616</v>
      </c>
      <c r="AO100" s="11">
        <v>-1.0927295236022</v>
      </c>
      <c r="AP100" s="11">
        <v>-0.25608461677322</v>
      </c>
      <c r="AQ100" s="11"/>
      <c r="AR100" s="11">
        <v>-0.0132093349506796</v>
      </c>
      <c r="AS100" s="11">
        <v>-0.279122566005009</v>
      </c>
      <c r="AT100" s="11">
        <v>0.66326263419959</v>
      </c>
      <c r="AU100" s="11">
        <v>1.40870805683042</v>
      </c>
      <c r="AV100" s="11">
        <v>-0.132124061090978</v>
      </c>
      <c r="AW100" s="11">
        <v>-0.35257497604985</v>
      </c>
      <c r="AX100" s="11">
        <v>-0.822895268389814</v>
      </c>
      <c r="AY100" s="11"/>
      <c r="AZ100" s="11">
        <v>0.195752438211265</v>
      </c>
      <c r="BA100" s="11">
        <v>-0.0678119054692397</v>
      </c>
      <c r="BB100" s="11">
        <v>0.543549725845676</v>
      </c>
      <c r="BC100" s="11">
        <v>1.33547104276549</v>
      </c>
      <c r="BD100" s="11">
        <v>0.0852164285999735</v>
      </c>
    </row>
    <row r="101" spans="1:56" s="2" customFormat="1" ht="12.75">
      <c r="A101" s="11">
        <v>1265</v>
      </c>
      <c r="B101" s="11" t="s">
        <v>195</v>
      </c>
      <c r="C101" s="11" t="s">
        <v>197</v>
      </c>
      <c r="D101" s="11" t="s">
        <v>196</v>
      </c>
      <c r="E101" s="11">
        <v>4</v>
      </c>
      <c r="F101" s="11" t="s">
        <v>355</v>
      </c>
      <c r="G101" s="11">
        <v>0.05</v>
      </c>
      <c r="H101" s="11">
        <v>0.08</v>
      </c>
      <c r="I101" s="11">
        <f t="shared" si="16"/>
        <v>1.2669916998884643</v>
      </c>
      <c r="J101" s="11">
        <f t="shared" si="17"/>
        <v>0.6085733134681763</v>
      </c>
      <c r="K101" s="11">
        <f t="shared" si="18"/>
        <v>0.12412285500585483</v>
      </c>
      <c r="L101" s="11">
        <f t="shared" si="19"/>
        <v>0.5053427325810743</v>
      </c>
      <c r="M101" s="11">
        <f t="shared" si="20"/>
        <v>-0.3738162000467778</v>
      </c>
      <c r="N101" s="11">
        <f t="shared" si="21"/>
        <v>0.15198249689499785</v>
      </c>
      <c r="O101" s="18">
        <f t="shared" si="22"/>
        <v>-1.1428688448826094</v>
      </c>
      <c r="P101" s="18">
        <f t="shared" si="23"/>
        <v>-1.640807899935242</v>
      </c>
      <c r="Q101" s="11"/>
      <c r="R101" s="11"/>
      <c r="S101" s="11">
        <v>0.307165809936518</v>
      </c>
      <c r="T101" s="11"/>
      <c r="U101" s="11"/>
      <c r="V101" s="11">
        <v>2.85997136261749</v>
      </c>
      <c r="W101" s="11"/>
      <c r="X101" s="11">
        <v>1.57693134939757</v>
      </c>
      <c r="Y101" s="11"/>
      <c r="Z101" s="11">
        <v>0.32389827760228</v>
      </c>
      <c r="AA101" s="11"/>
      <c r="AB101" s="11">
        <v>1.39838147503761</v>
      </c>
      <c r="AC101" s="11"/>
      <c r="AD101" s="11">
        <v>-1.14684427206671</v>
      </c>
      <c r="AE101" s="11">
        <v>-0.467368302287259</v>
      </c>
      <c r="AF101" s="11">
        <v>-0.224631605668978</v>
      </c>
      <c r="AG101" s="11">
        <v>0.224631605668978</v>
      </c>
      <c r="AH101" s="11">
        <v>-1.38245602406499</v>
      </c>
      <c r="AI101" s="11">
        <v>0.164616365044128</v>
      </c>
      <c r="AJ101" s="11">
        <v>3.11513187562963</v>
      </c>
      <c r="AK101" s="11">
        <v>-2.79072596023752</v>
      </c>
      <c r="AL101" s="11">
        <v>2.28083422898888</v>
      </c>
      <c r="AM101" s="11"/>
      <c r="AN101" s="11">
        <v>0.193782019020634</v>
      </c>
      <c r="AO101" s="11"/>
      <c r="AP101" s="11">
        <v>-1.08055377231838</v>
      </c>
      <c r="AQ101" s="11">
        <v>-0.284566866344272</v>
      </c>
      <c r="AR101" s="11">
        <v>0.213013334291719</v>
      </c>
      <c r="AS101" s="11"/>
      <c r="AT101" s="11">
        <v>-0.0026622489539907</v>
      </c>
      <c r="AU101" s="11">
        <v>-0.235151672676733</v>
      </c>
      <c r="AV101" s="11">
        <v>-0.872787411398816</v>
      </c>
      <c r="AW101" s="11">
        <v>-0.841266153822186</v>
      </c>
      <c r="AX101" s="11"/>
      <c r="AY101" s="11">
        <v>-0.599302179809738</v>
      </c>
      <c r="AZ101" s="11">
        <v>0.642497702299555</v>
      </c>
      <c r="BA101" s="11">
        <v>-1.02766170425261</v>
      </c>
      <c r="BB101" s="11">
        <v>-0.190045363905222</v>
      </c>
      <c r="BC101" s="11">
        <v>-0.20730806367066</v>
      </c>
      <c r="BD101" s="11"/>
    </row>
    <row r="102" spans="1:56" s="2" customFormat="1" ht="12.75">
      <c r="A102" s="11">
        <v>1277</v>
      </c>
      <c r="B102" s="11" t="s">
        <v>214</v>
      </c>
      <c r="C102" s="11" t="s">
        <v>216</v>
      </c>
      <c r="D102" s="11" t="s">
        <v>215</v>
      </c>
      <c r="E102" s="11">
        <v>2</v>
      </c>
      <c r="F102" s="11" t="s">
        <v>358</v>
      </c>
      <c r="G102" s="11" t="s">
        <v>217</v>
      </c>
      <c r="H102" s="11">
        <v>0.04</v>
      </c>
      <c r="I102" s="11">
        <f t="shared" si="16"/>
        <v>0.7423666162233766</v>
      </c>
      <c r="J102" s="11">
        <f t="shared" si="17"/>
        <v>0.4469989047396978</v>
      </c>
      <c r="K102" s="11">
        <f t="shared" si="18"/>
        <v>0.12339136250755853</v>
      </c>
      <c r="L102" s="11">
        <f t="shared" si="19"/>
        <v>0.9146075790103335</v>
      </c>
      <c r="M102" s="11">
        <f t="shared" si="20"/>
        <v>-0.5722999858173988</v>
      </c>
      <c r="N102" s="11">
        <f t="shared" si="21"/>
        <v>0.30325471563883155</v>
      </c>
      <c r="O102" s="18">
        <f t="shared" si="22"/>
        <v>-0.6189752537158181</v>
      </c>
      <c r="P102" s="18">
        <f t="shared" si="23"/>
        <v>-1.3146666020407753</v>
      </c>
      <c r="Q102" s="11">
        <v>0.07</v>
      </c>
      <c r="R102" s="11">
        <v>-1.1206542333949</v>
      </c>
      <c r="S102" s="11">
        <v>0.821206989330652</v>
      </c>
      <c r="T102" s="11">
        <v>1.51298953950022</v>
      </c>
      <c r="U102" s="11">
        <v>2.42588023469984</v>
      </c>
      <c r="V102" s="11">
        <v>-1.17204599718662</v>
      </c>
      <c r="W102" s="11">
        <v>-0.221068725560947</v>
      </c>
      <c r="X102" s="11">
        <v>2.50096547386848</v>
      </c>
      <c r="Y102" s="11">
        <v>2.37804324049521</v>
      </c>
      <c r="Z102" s="11">
        <v>0.228349640481833</v>
      </c>
      <c r="AA102" s="11">
        <v>2.90563462498934</v>
      </c>
      <c r="AB102" s="11"/>
      <c r="AC102" s="11">
        <v>0.250018218519263</v>
      </c>
      <c r="AD102" s="11"/>
      <c r="AE102" s="11"/>
      <c r="AF102" s="11"/>
      <c r="AG102" s="11"/>
      <c r="AH102" s="11">
        <v>0.393835577631523</v>
      </c>
      <c r="AI102" s="11"/>
      <c r="AJ102" s="11"/>
      <c r="AK102" s="11"/>
      <c r="AL102" s="11">
        <v>-0.0795306727948832</v>
      </c>
      <c r="AM102" s="11"/>
      <c r="AN102" s="11">
        <v>-2.85300093580745</v>
      </c>
      <c r="AO102" s="11"/>
      <c r="AP102" s="11">
        <v>-1.35283960458919</v>
      </c>
      <c r="AQ102" s="11"/>
      <c r="AR102" s="11">
        <v>-1.12402977629303</v>
      </c>
      <c r="AS102" s="11"/>
      <c r="AT102" s="11"/>
      <c r="AU102" s="11">
        <v>0.0909878921795467</v>
      </c>
      <c r="AV102" s="11">
        <v>0.699529537041795</v>
      </c>
      <c r="AW102" s="11">
        <v>-0.368024090911997</v>
      </c>
      <c r="AX102" s="11">
        <v>-0.464070164981357</v>
      </c>
      <c r="AY102" s="11"/>
      <c r="AZ102" s="11"/>
      <c r="BA102" s="11"/>
      <c r="BB102" s="11">
        <v>-1.48765369316756</v>
      </c>
      <c r="BC102" s="11"/>
      <c r="BD102" s="11"/>
    </row>
    <row r="103" spans="1:56" s="2" customFormat="1" ht="12.75">
      <c r="A103" s="11">
        <v>1318</v>
      </c>
      <c r="B103" s="11" t="s">
        <v>95</v>
      </c>
      <c r="C103" s="11" t="s">
        <v>97</v>
      </c>
      <c r="D103" s="11" t="s">
        <v>96</v>
      </c>
      <c r="E103" s="11">
        <v>6</v>
      </c>
      <c r="F103" s="11"/>
      <c r="G103" s="12">
        <v>0.00904477835812234</v>
      </c>
      <c r="H103" s="11">
        <v>0.02</v>
      </c>
      <c r="I103" s="11">
        <f t="shared" si="16"/>
        <v>0.011201232084709268</v>
      </c>
      <c r="J103" s="11">
        <f t="shared" si="17"/>
        <v>0.12467081130088531</v>
      </c>
      <c r="K103" s="11">
        <f t="shared" si="18"/>
        <v>0.29816458449752614</v>
      </c>
      <c r="L103" s="11">
        <f t="shared" si="19"/>
        <v>0.20515548703596698</v>
      </c>
      <c r="M103" s="11">
        <f t="shared" si="20"/>
        <v>-0.6313626963027875</v>
      </c>
      <c r="N103" s="11">
        <f t="shared" si="21"/>
        <v>0.19864832205206037</v>
      </c>
      <c r="O103" s="18">
        <f t="shared" si="22"/>
        <v>0.2869633524128169</v>
      </c>
      <c r="P103" s="18">
        <f t="shared" si="23"/>
        <v>-0.6425639283874968</v>
      </c>
      <c r="Q103" s="11">
        <v>0.0681249151116262</v>
      </c>
      <c r="R103" s="11">
        <v>0.0128169733817123</v>
      </c>
      <c r="S103" s="11">
        <v>0.250138878857778</v>
      </c>
      <c r="T103" s="11">
        <v>0.139626419335994</v>
      </c>
      <c r="U103" s="11">
        <v>-0.112233662059863</v>
      </c>
      <c r="V103" s="11">
        <v>-0.840314659167595</v>
      </c>
      <c r="W103" s="11">
        <v>-0.146948111607592</v>
      </c>
      <c r="X103" s="11">
        <v>-0.227283391902963</v>
      </c>
      <c r="Y103" s="11">
        <v>0.321767164462318</v>
      </c>
      <c r="Z103" s="11">
        <v>0.646317794435677</v>
      </c>
      <c r="AA103" s="11">
        <v>0.544521536568824</v>
      </c>
      <c r="AB103" s="11">
        <v>1.02138122271214</v>
      </c>
      <c r="AC103" s="11">
        <v>0.406109864485602</v>
      </c>
      <c r="AD103" s="11">
        <v>-0.391891759016269</v>
      </c>
      <c r="AE103" s="11">
        <v>0.162141541133473</v>
      </c>
      <c r="AF103" s="11">
        <v>0.489126261664886</v>
      </c>
      <c r="AG103" s="11"/>
      <c r="AH103" s="11">
        <v>0.329440168416036</v>
      </c>
      <c r="AI103" s="11">
        <v>-0.322905140569948</v>
      </c>
      <c r="AJ103" s="11"/>
      <c r="AK103" s="11">
        <v>0.238696865446235</v>
      </c>
      <c r="AL103" s="11">
        <v>1.79589678102901</v>
      </c>
      <c r="AM103" s="11">
        <v>0.346474829345435</v>
      </c>
      <c r="AN103" s="11">
        <v>-1.04101715724511</v>
      </c>
      <c r="AO103" s="11"/>
      <c r="AP103" s="11">
        <v>-0.486868567263428</v>
      </c>
      <c r="AQ103" s="11">
        <v>0.287084885427027</v>
      </c>
      <c r="AR103" s="11"/>
      <c r="AS103" s="11">
        <v>-1.37559260346954</v>
      </c>
      <c r="AT103" s="11">
        <v>-0.378114865468072</v>
      </c>
      <c r="AU103" s="11"/>
      <c r="AV103" s="11">
        <v>-0.598459247088917</v>
      </c>
      <c r="AW103" s="11"/>
      <c r="AX103" s="11"/>
      <c r="AY103" s="11"/>
      <c r="AZ103" s="11">
        <v>-1.06225944240547</v>
      </c>
      <c r="BA103" s="11">
        <v>-1.23093771513965</v>
      </c>
      <c r="BB103" s="11">
        <v>-0.20575401501425</v>
      </c>
      <c r="BC103" s="11"/>
      <c r="BD103" s="11"/>
    </row>
    <row r="104" spans="1:56" s="2" customFormat="1" ht="12.75">
      <c r="A104" s="11">
        <v>1322</v>
      </c>
      <c r="B104" s="11" t="s">
        <v>80</v>
      </c>
      <c r="C104" s="11" t="s">
        <v>82</v>
      </c>
      <c r="D104" s="11" t="s">
        <v>81</v>
      </c>
      <c r="E104" s="11">
        <v>31</v>
      </c>
      <c r="F104" s="11" t="s">
        <v>337</v>
      </c>
      <c r="G104" s="12">
        <v>7.57654074812208E-07</v>
      </c>
      <c r="H104" s="12">
        <v>3.22906371065501E-05</v>
      </c>
      <c r="I104" s="11">
        <f t="shared" si="16"/>
        <v>0.8418217940887356</v>
      </c>
      <c r="J104" s="11">
        <f t="shared" si="17"/>
        <v>0.10417780958246621</v>
      </c>
      <c r="K104" s="11">
        <f t="shared" si="18"/>
        <v>-0.3826569016142992</v>
      </c>
      <c r="L104" s="11">
        <f t="shared" si="19"/>
        <v>0.2004138426865918</v>
      </c>
      <c r="M104" s="11">
        <f t="shared" si="20"/>
        <v>-0.9590160488881876</v>
      </c>
      <c r="N104" s="11">
        <f t="shared" si="21"/>
        <v>0.2024321205159755</v>
      </c>
      <c r="O104" s="18">
        <f t="shared" si="22"/>
        <v>-1.2244786957030347</v>
      </c>
      <c r="P104" s="18">
        <f t="shared" si="23"/>
        <v>-1.8008378429769232</v>
      </c>
      <c r="Q104" s="11">
        <v>0.767191207961831</v>
      </c>
      <c r="R104" s="11">
        <v>0.991962750547822</v>
      </c>
      <c r="S104" s="11">
        <v>0.645114680730136</v>
      </c>
      <c r="T104" s="11">
        <v>0.914331930383145</v>
      </c>
      <c r="U104" s="11">
        <v>0.0817831718038477</v>
      </c>
      <c r="V104" s="11">
        <v>0.919844829594873</v>
      </c>
      <c r="W104" s="11">
        <v>1.34719632497426</v>
      </c>
      <c r="X104" s="11">
        <v>0.797392086262793</v>
      </c>
      <c r="Y104" s="11">
        <v>1.0933190135332</v>
      </c>
      <c r="Z104" s="11">
        <v>0.860081945095449</v>
      </c>
      <c r="AA104" s="11">
        <v>-0.0664537065385396</v>
      </c>
      <c r="AB104" s="11">
        <v>-0.580348720362947</v>
      </c>
      <c r="AC104" s="11">
        <v>-0.116937644790609</v>
      </c>
      <c r="AD104" s="11">
        <v>-0.177426725228812</v>
      </c>
      <c r="AE104" s="11">
        <v>0.264318248873388</v>
      </c>
      <c r="AF104" s="11">
        <v>0.274922723706622</v>
      </c>
      <c r="AG104" s="11">
        <v>-1.91131399931603</v>
      </c>
      <c r="AH104" s="11">
        <v>-0.495357384665753</v>
      </c>
      <c r="AI104" s="11">
        <v>-0.224460067647343</v>
      </c>
      <c r="AJ104" s="11">
        <v>0.296756903152441</v>
      </c>
      <c r="AK104" s="11">
        <v>-1.49438209996412</v>
      </c>
      <c r="AL104" s="11">
        <v>0.0092435844695565</v>
      </c>
      <c r="AM104" s="11">
        <v>0.82814224066613</v>
      </c>
      <c r="AN104" s="11">
        <v>-0.731590368895912</v>
      </c>
      <c r="AO104" s="11">
        <v>-1.61496650767256</v>
      </c>
      <c r="AP104" s="11">
        <v>-0.74961956933924</v>
      </c>
      <c r="AQ104" s="11">
        <v>-0.935828694401884</v>
      </c>
      <c r="AR104" s="11">
        <v>-1.60696303494342</v>
      </c>
      <c r="AS104" s="11">
        <v>-0.400663898526951</v>
      </c>
      <c r="AT104" s="11">
        <v>-0.543175528616554</v>
      </c>
      <c r="AU104" s="11">
        <v>-1.77203269037828</v>
      </c>
      <c r="AV104" s="11">
        <v>-3.02700989008274</v>
      </c>
      <c r="AW104" s="11">
        <v>-1.11833752656594</v>
      </c>
      <c r="AX104" s="11">
        <v>-0.815806603312234</v>
      </c>
      <c r="AY104" s="11">
        <v>-0.392306748911688</v>
      </c>
      <c r="AZ104" s="11">
        <v>-0.932439541900208</v>
      </c>
      <c r="BA104" s="11">
        <v>-0.669333062925841</v>
      </c>
      <c r="BB104" s="11">
        <v>0.546302443361488</v>
      </c>
      <c r="BC104" s="11">
        <v>-0.992310877810336</v>
      </c>
      <c r="BD104" s="11">
        <v>-0.975715508968986</v>
      </c>
    </row>
    <row r="105" spans="1:56" s="2" customFormat="1" ht="12.75">
      <c r="A105" s="11">
        <v>1337</v>
      </c>
      <c r="B105" s="11" t="s">
        <v>294</v>
      </c>
      <c r="C105" s="11" t="s">
        <v>296</v>
      </c>
      <c r="D105" s="11" t="s">
        <v>295</v>
      </c>
      <c r="E105" s="11">
        <v>12</v>
      </c>
      <c r="F105" s="11" t="s">
        <v>340</v>
      </c>
      <c r="G105" s="11">
        <v>0.02</v>
      </c>
      <c r="H105" s="11">
        <v>0.04</v>
      </c>
      <c r="I105" s="11">
        <f t="shared" si="16"/>
        <v>-0.5374494801715448</v>
      </c>
      <c r="J105" s="11">
        <f t="shared" si="17"/>
        <v>0.1675661586590761</v>
      </c>
      <c r="K105" s="11">
        <f t="shared" si="18"/>
        <v>-0.15304386058381014</v>
      </c>
      <c r="L105" s="11">
        <f t="shared" si="19"/>
        <v>0.17356262361967836</v>
      </c>
      <c r="M105" s="11">
        <f t="shared" si="20"/>
        <v>0.10826489469433757</v>
      </c>
      <c r="N105" s="11">
        <f t="shared" si="21"/>
        <v>0.11579695802764646</v>
      </c>
      <c r="O105" s="18">
        <f t="shared" si="22"/>
        <v>0.38440561958773467</v>
      </c>
      <c r="P105" s="18">
        <f t="shared" si="23"/>
        <v>0.6457143748658823</v>
      </c>
      <c r="Q105" s="11">
        <v>-1.20842637217582</v>
      </c>
      <c r="R105" s="11">
        <v>-0.338343732088092</v>
      </c>
      <c r="S105" s="11">
        <v>0.258859773718411</v>
      </c>
      <c r="T105" s="11">
        <v>-1.16543667964385</v>
      </c>
      <c r="U105" s="11">
        <v>-1.02216780622136</v>
      </c>
      <c r="V105" s="11">
        <v>-0.545632325700453</v>
      </c>
      <c r="W105" s="11">
        <v>-0.302970936202987</v>
      </c>
      <c r="X105" s="11">
        <v>-0.0900131554478614</v>
      </c>
      <c r="Y105" s="11"/>
      <c r="Z105" s="11">
        <v>-0.422914087781891</v>
      </c>
      <c r="AA105" s="11">
        <v>0.245513572300957</v>
      </c>
      <c r="AB105" s="11">
        <v>-0.572247705646135</v>
      </c>
      <c r="AC105" s="11">
        <v>-0.490052646058898</v>
      </c>
      <c r="AD105" s="11">
        <v>-0.392585152113833</v>
      </c>
      <c r="AE105" s="11">
        <v>-0.321162515968879</v>
      </c>
      <c r="AF105" s="11">
        <v>-0.305764936223256</v>
      </c>
      <c r="AG105" s="11">
        <v>-1.02619835247272</v>
      </c>
      <c r="AH105" s="11">
        <v>0.619877466334354</v>
      </c>
      <c r="AI105" s="11">
        <v>0.0763200052618982</v>
      </c>
      <c r="AJ105" s="11">
        <v>0.86198866241892</v>
      </c>
      <c r="AK105" s="11">
        <v>-0.620632736956557</v>
      </c>
      <c r="AL105" s="11">
        <v>1.31126622423246</v>
      </c>
      <c r="AM105" s="11">
        <v>-0.547469573771744</v>
      </c>
      <c r="AN105" s="11">
        <v>-0.0852528480051793</v>
      </c>
      <c r="AO105" s="11">
        <v>-1.04925737208854</v>
      </c>
      <c r="AP105" s="11">
        <v>-0.504223727841647</v>
      </c>
      <c r="AQ105" s="11">
        <v>0.214480761797256</v>
      </c>
      <c r="AR105" s="11">
        <v>-0.682983454761902</v>
      </c>
      <c r="AS105" s="11">
        <v>-0.312146789017216</v>
      </c>
      <c r="AT105" s="11">
        <v>0.274523606586755</v>
      </c>
      <c r="AU105" s="11">
        <v>0.0679662044387246</v>
      </c>
      <c r="AV105" s="11">
        <v>0.253513651731898</v>
      </c>
      <c r="AW105" s="11">
        <v>0.508790623128408</v>
      </c>
      <c r="AX105" s="11">
        <v>0.647538278230966</v>
      </c>
      <c r="AY105" s="11">
        <v>-0.256913169168735</v>
      </c>
      <c r="AZ105" s="11">
        <v>-0.235003981391048</v>
      </c>
      <c r="BA105" s="11">
        <v>-0.19259517957993</v>
      </c>
      <c r="BB105" s="11">
        <v>0.579524974545861</v>
      </c>
      <c r="BC105" s="11">
        <v>0.718095406233889</v>
      </c>
      <c r="BD105" s="11">
        <v>0.543406215481784</v>
      </c>
    </row>
    <row r="106" spans="1:56" s="2" customFormat="1" ht="12.75">
      <c r="A106" s="11">
        <v>1341</v>
      </c>
      <c r="B106" s="11" t="s">
        <v>134</v>
      </c>
      <c r="C106" s="11" t="s">
        <v>136</v>
      </c>
      <c r="D106" s="11" t="s">
        <v>135</v>
      </c>
      <c r="E106" s="11">
        <v>75</v>
      </c>
      <c r="F106" s="11" t="s">
        <v>366</v>
      </c>
      <c r="G106" s="11" t="s">
        <v>137</v>
      </c>
      <c r="H106" s="11">
        <v>0.04</v>
      </c>
      <c r="I106" s="11">
        <f t="shared" si="16"/>
        <v>-0.07446918930850611</v>
      </c>
      <c r="J106" s="11">
        <f t="shared" si="17"/>
        <v>0.07306704377333632</v>
      </c>
      <c r="K106" s="11">
        <f t="shared" si="18"/>
        <v>-0.05740001408720015</v>
      </c>
      <c r="L106" s="11">
        <f t="shared" si="19"/>
        <v>0.06799445618606206</v>
      </c>
      <c r="M106" s="11">
        <f t="shared" si="20"/>
        <v>0.07243498370218666</v>
      </c>
      <c r="N106" s="11">
        <f t="shared" si="21"/>
        <v>0.05606268869175222</v>
      </c>
      <c r="O106" s="18">
        <f t="shared" si="22"/>
        <v>0.017069175221305966</v>
      </c>
      <c r="P106" s="18">
        <f t="shared" si="23"/>
        <v>0.14690417301069278</v>
      </c>
      <c r="Q106" s="11">
        <v>0.07</v>
      </c>
      <c r="R106" s="11">
        <v>-0.185706371197636</v>
      </c>
      <c r="S106" s="11">
        <v>0.138078971745803</v>
      </c>
      <c r="T106" s="11">
        <v>0.172530659497573</v>
      </c>
      <c r="U106" s="11">
        <v>-0.414670193211638</v>
      </c>
      <c r="V106" s="11">
        <v>-0.262423576300806</v>
      </c>
      <c r="W106" s="11">
        <v>-0.0429798049274212</v>
      </c>
      <c r="X106" s="11">
        <v>-0.138905206096622</v>
      </c>
      <c r="Y106" s="11">
        <v>0.26178414384363</v>
      </c>
      <c r="Z106" s="11">
        <v>-0.342400516437944</v>
      </c>
      <c r="AA106" s="11">
        <v>0.39739881675808</v>
      </c>
      <c r="AB106" s="11">
        <v>-0.477189849704347</v>
      </c>
      <c r="AC106" s="11">
        <v>0.0100871233863715</v>
      </c>
      <c r="AD106" s="11">
        <v>-0.148649516032596</v>
      </c>
      <c r="AE106" s="11">
        <v>0.118209036404259</v>
      </c>
      <c r="AF106" s="11">
        <v>0.243978629351068</v>
      </c>
      <c r="AG106" s="11">
        <v>-0.133477267626809</v>
      </c>
      <c r="AH106" s="11">
        <v>-0.643959788430837</v>
      </c>
      <c r="AI106" s="11">
        <v>0.137161076369513</v>
      </c>
      <c r="AJ106" s="11">
        <v>-0.114151238492044</v>
      </c>
      <c r="AK106" s="11">
        <v>-0.182868803931126</v>
      </c>
      <c r="AL106" s="11">
        <v>-0.0552273640374676</v>
      </c>
      <c r="AM106" s="11">
        <v>-0.019994421270452</v>
      </c>
      <c r="AN106" s="11">
        <v>-0.133463346263709</v>
      </c>
      <c r="AO106" s="11">
        <v>0.141146702212094</v>
      </c>
      <c r="AP106" s="11">
        <v>-0.16389326510055</v>
      </c>
      <c r="AQ106" s="11">
        <v>0.161768062802482</v>
      </c>
      <c r="AR106" s="11">
        <v>-0.062582220332132</v>
      </c>
      <c r="AS106" s="11">
        <v>0.239532400195578</v>
      </c>
      <c r="AT106" s="11">
        <v>0.00832149028724969</v>
      </c>
      <c r="AU106" s="11">
        <v>-0.0261197882174779</v>
      </c>
      <c r="AV106" s="11">
        <v>0.0185675008700662</v>
      </c>
      <c r="AW106" s="11">
        <v>0.293664206539958</v>
      </c>
      <c r="AX106" s="11">
        <v>0.00711497171761389</v>
      </c>
      <c r="AY106" s="11">
        <v>0.23764131777444</v>
      </c>
      <c r="AZ106" s="11">
        <v>-0.39023289685428</v>
      </c>
      <c r="BA106" s="11">
        <v>0.21674689565518</v>
      </c>
      <c r="BB106" s="11">
        <v>-0.144841645699364</v>
      </c>
      <c r="BC106" s="11">
        <v>0.449553656634672</v>
      </c>
      <c r="BD106" s="11">
        <v>0.241284069259364</v>
      </c>
    </row>
    <row r="107" spans="1:56" s="2" customFormat="1" ht="12.75">
      <c r="A107" s="11">
        <v>1342</v>
      </c>
      <c r="B107" s="11" t="s">
        <v>131</v>
      </c>
      <c r="C107" s="11" t="s">
        <v>133</v>
      </c>
      <c r="D107" s="11" t="s">
        <v>132</v>
      </c>
      <c r="E107" s="11">
        <v>57</v>
      </c>
      <c r="F107" s="11" t="s">
        <v>349</v>
      </c>
      <c r="G107" s="12">
        <v>0.00171877724587666</v>
      </c>
      <c r="H107" s="11">
        <v>0.01</v>
      </c>
      <c r="I107" s="11">
        <f t="shared" si="16"/>
        <v>0.35600490628426773</v>
      </c>
      <c r="J107" s="11">
        <f t="shared" si="17"/>
        <v>0.1127500839079504</v>
      </c>
      <c r="K107" s="11">
        <f t="shared" si="18"/>
        <v>-0.39438056442325</v>
      </c>
      <c r="L107" s="11">
        <f t="shared" si="19"/>
        <v>0.17758864690986395</v>
      </c>
      <c r="M107" s="11">
        <f t="shared" si="20"/>
        <v>-0.27398163515228596</v>
      </c>
      <c r="N107" s="11">
        <f t="shared" si="21"/>
        <v>0.086179353151685</v>
      </c>
      <c r="O107" s="18">
        <f t="shared" si="22"/>
        <v>-0.7503854707075177</v>
      </c>
      <c r="P107" s="18">
        <f t="shared" si="23"/>
        <v>-0.6299865414365537</v>
      </c>
      <c r="Q107" s="11">
        <v>1.07679621494067</v>
      </c>
      <c r="R107" s="11">
        <v>0.143350890028458</v>
      </c>
      <c r="S107" s="11">
        <v>0.434781646444528</v>
      </c>
      <c r="T107" s="11">
        <v>0.330405160070157</v>
      </c>
      <c r="U107" s="11">
        <v>-0.165341974203957</v>
      </c>
      <c r="V107" s="11">
        <v>0.372723940431638</v>
      </c>
      <c r="W107" s="11">
        <v>0.576003927076812</v>
      </c>
      <c r="X107" s="11">
        <v>0.439544618291166</v>
      </c>
      <c r="Y107" s="11">
        <v>0.476032061302857</v>
      </c>
      <c r="Z107" s="11">
        <v>-0.124247421539652</v>
      </c>
      <c r="AA107" s="11">
        <v>-2.05036759714795</v>
      </c>
      <c r="AB107" s="11">
        <v>-0.167119545715606</v>
      </c>
      <c r="AC107" s="11">
        <v>-0.555208489408266</v>
      </c>
      <c r="AD107" s="11">
        <v>-0.497896299630633</v>
      </c>
      <c r="AE107" s="11">
        <v>0.185633782960799</v>
      </c>
      <c r="AF107" s="11">
        <v>-0.452675697072122</v>
      </c>
      <c r="AG107" s="11">
        <v>-0.154343475928655</v>
      </c>
      <c r="AH107" s="11">
        <v>-1.00514909914471</v>
      </c>
      <c r="AI107" s="11">
        <v>-0.954856395180024</v>
      </c>
      <c r="AJ107" s="11">
        <v>-0.233418756329038</v>
      </c>
      <c r="AK107" s="11">
        <v>-0.244589014235419</v>
      </c>
      <c r="AL107" s="11">
        <v>1.04782841978123</v>
      </c>
      <c r="AM107" s="11">
        <v>0.225859106247772</v>
      </c>
      <c r="AN107" s="11">
        <v>-0.810916605608608</v>
      </c>
      <c r="AO107" s="11">
        <v>-0.248488799937519</v>
      </c>
      <c r="AP107" s="11">
        <v>-0.878603965159108</v>
      </c>
      <c r="AQ107" s="11">
        <v>0.415762509271042</v>
      </c>
      <c r="AR107" s="11">
        <v>-0.336874818861449</v>
      </c>
      <c r="AS107" s="11">
        <v>-0.550748343073474</v>
      </c>
      <c r="AT107" s="11">
        <v>-0.257732632644245</v>
      </c>
      <c r="AU107" s="11">
        <v>0.0231028259844478</v>
      </c>
      <c r="AV107" s="11">
        <v>-0.344625520752352</v>
      </c>
      <c r="AW107" s="11">
        <v>-0.590027711142694</v>
      </c>
      <c r="AX107" s="11">
        <v>-0.0576363052489925</v>
      </c>
      <c r="AY107" s="11">
        <v>0.075090209973342</v>
      </c>
      <c r="AZ107" s="11">
        <v>-0.723507733988924</v>
      </c>
      <c r="BA107" s="11">
        <v>-0.0656163391347031</v>
      </c>
      <c r="BB107" s="11">
        <v>-0.243098559140095</v>
      </c>
      <c r="BC107" s="11">
        <v>-0.407821421521229</v>
      </c>
      <c r="BD107" s="11">
        <v>-0.167386721845856</v>
      </c>
    </row>
    <row r="108" spans="1:56" s="2" customFormat="1" ht="12.75">
      <c r="A108" s="11">
        <v>1343</v>
      </c>
      <c r="B108" s="11" t="s">
        <v>224</v>
      </c>
      <c r="C108" s="11" t="s">
        <v>226</v>
      </c>
      <c r="D108" s="11" t="s">
        <v>225</v>
      </c>
      <c r="E108" s="11">
        <v>36</v>
      </c>
      <c r="F108" s="11"/>
      <c r="G108" s="12">
        <v>0.00935379688071514</v>
      </c>
      <c r="H108" s="11">
        <v>0.02</v>
      </c>
      <c r="I108" s="11">
        <f t="shared" si="16"/>
        <v>-0.35615072512585816</v>
      </c>
      <c r="J108" s="11">
        <f t="shared" si="17"/>
        <v>0.18400459077350936</v>
      </c>
      <c r="K108" s="11">
        <f t="shared" si="18"/>
        <v>-0.17190663935205358</v>
      </c>
      <c r="L108" s="11">
        <f t="shared" si="19"/>
        <v>0.15410156480616582</v>
      </c>
      <c r="M108" s="11">
        <f t="shared" si="20"/>
        <v>0.4547973241044812</v>
      </c>
      <c r="N108" s="11">
        <f t="shared" si="21"/>
        <v>0.10058505419013825</v>
      </c>
      <c r="O108" s="18">
        <f t="shared" si="22"/>
        <v>0.18424408577380458</v>
      </c>
      <c r="P108" s="18">
        <f t="shared" si="23"/>
        <v>0.8109480492303394</v>
      </c>
      <c r="Q108" s="11">
        <v>-1.08840768826685</v>
      </c>
      <c r="R108" s="11">
        <v>-0.0971778733012566</v>
      </c>
      <c r="S108" s="11">
        <v>-0.446929816278595</v>
      </c>
      <c r="T108" s="11">
        <v>-0.0894002553935255</v>
      </c>
      <c r="U108" s="11">
        <v>-0.31051376159728</v>
      </c>
      <c r="V108" s="11">
        <v>-0.658705838553857</v>
      </c>
      <c r="W108" s="11">
        <v>0.283159878967808</v>
      </c>
      <c r="X108" s="11">
        <v>0.485846300813659</v>
      </c>
      <c r="Y108" s="11">
        <v>-1.42114282800499</v>
      </c>
      <c r="Z108" s="11">
        <v>-0.218235369643694</v>
      </c>
      <c r="AA108" s="11">
        <v>-0.318647117809107</v>
      </c>
      <c r="AB108" s="11">
        <v>0.0395615527312376</v>
      </c>
      <c r="AC108" s="11">
        <v>0.145816391722815</v>
      </c>
      <c r="AD108" s="11">
        <v>0.878153887167902</v>
      </c>
      <c r="AE108" s="11">
        <v>-0.202761010230311</v>
      </c>
      <c r="AF108" s="11">
        <v>0.0496858080135219</v>
      </c>
      <c r="AG108" s="11">
        <v>-1.54787949932142</v>
      </c>
      <c r="AH108" s="11">
        <v>-0.122957969416674</v>
      </c>
      <c r="AI108" s="11">
        <v>-0.208306248109382</v>
      </c>
      <c r="AJ108" s="11">
        <v>0.0917197497074331</v>
      </c>
      <c r="AK108" s="11">
        <v>-1.32247415859123</v>
      </c>
      <c r="AL108" s="11">
        <v>-0.190855084561474</v>
      </c>
      <c r="AM108" s="11">
        <v>0.113760897740617</v>
      </c>
      <c r="AN108" s="11">
        <v>0.34727174504901</v>
      </c>
      <c r="AO108" s="11">
        <v>-0.330688534373743</v>
      </c>
      <c r="AP108" s="11">
        <v>0.331068890512256</v>
      </c>
      <c r="AQ108" s="11">
        <v>-0.19512464860497</v>
      </c>
      <c r="AR108" s="11">
        <v>0.631270582333951</v>
      </c>
      <c r="AS108" s="11">
        <v>0.89211946495942</v>
      </c>
      <c r="AT108" s="11">
        <v>0.220417775291606</v>
      </c>
      <c r="AU108" s="11">
        <v>0.380875827166018</v>
      </c>
      <c r="AV108" s="11">
        <v>0.403701310341687</v>
      </c>
      <c r="AW108" s="11">
        <v>0.0829821839513013</v>
      </c>
      <c r="AX108" s="11">
        <v>-0.0975305885361465</v>
      </c>
      <c r="AY108" s="11">
        <v>0.720381039897436</v>
      </c>
      <c r="AZ108" s="11">
        <v>0.317983102292074</v>
      </c>
      <c r="BA108" s="11">
        <v>0.825145714345433</v>
      </c>
      <c r="BB108" s="11">
        <v>1.25712546581803</v>
      </c>
      <c r="BC108" s="11">
        <v>0.723263413802817</v>
      </c>
      <c r="BD108" s="11">
        <v>0.328280327996306</v>
      </c>
    </row>
    <row r="109" spans="1:56" s="16" customFormat="1" ht="12.75">
      <c r="A109" s="11">
        <v>1348</v>
      </c>
      <c r="B109" s="11" t="s">
        <v>58</v>
      </c>
      <c r="C109" s="11" t="s">
        <v>60</v>
      </c>
      <c r="D109" s="11" t="s">
        <v>59</v>
      </c>
      <c r="E109" s="11">
        <v>9</v>
      </c>
      <c r="F109" s="11" t="s">
        <v>390</v>
      </c>
      <c r="G109" s="12">
        <v>0.000442872285943086</v>
      </c>
      <c r="H109" s="12">
        <v>0.00434511795071089</v>
      </c>
      <c r="I109" s="11">
        <f t="shared" si="16"/>
        <v>-0.588888693417912</v>
      </c>
      <c r="J109" s="11">
        <f t="shared" si="17"/>
        <v>0.18764561599195984</v>
      </c>
      <c r="K109" s="11">
        <f t="shared" si="18"/>
        <v>-0.19661389062184284</v>
      </c>
      <c r="L109" s="11">
        <f t="shared" si="19"/>
        <v>0.16526531202277364</v>
      </c>
      <c r="M109" s="11">
        <f t="shared" si="20"/>
        <v>0.48096158754195983</v>
      </c>
      <c r="N109" s="11">
        <f t="shared" si="21"/>
        <v>0.1671837580359882</v>
      </c>
      <c r="O109" s="18">
        <f t="shared" si="22"/>
        <v>0.3922748027960691</v>
      </c>
      <c r="P109" s="18">
        <f t="shared" si="23"/>
        <v>1.0698502809598718</v>
      </c>
      <c r="Q109" s="11">
        <v>-0.343900075428013</v>
      </c>
      <c r="R109" s="11">
        <v>0.402991487688957</v>
      </c>
      <c r="S109" s="11">
        <v>-0.13227812797671</v>
      </c>
      <c r="T109" s="11">
        <v>-0.792273949180068</v>
      </c>
      <c r="U109" s="11">
        <v>-1.33355180914277</v>
      </c>
      <c r="V109" s="11">
        <v>-0.230650140872393</v>
      </c>
      <c r="W109" s="11">
        <v>-0.635559034887424</v>
      </c>
      <c r="X109" s="11">
        <v>-0.227644044637638</v>
      </c>
      <c r="Y109" s="11">
        <v>-1.46237730458624</v>
      </c>
      <c r="Z109" s="11">
        <v>-1.13364393515682</v>
      </c>
      <c r="AA109" s="11">
        <v>-0.424996105826744</v>
      </c>
      <c r="AB109" s="11">
        <v>0.108092276388486</v>
      </c>
      <c r="AC109" s="11">
        <v>-0.261312335813566</v>
      </c>
      <c r="AD109" s="11">
        <v>-0.260551415207431</v>
      </c>
      <c r="AE109" s="11">
        <v>0.673548400224584</v>
      </c>
      <c r="AF109" s="11">
        <v>-0.868682673200295</v>
      </c>
      <c r="AG109" s="11">
        <v>-0.394029496482007</v>
      </c>
      <c r="AH109" s="11">
        <v>-0.231417485504735</v>
      </c>
      <c r="AI109" s="11">
        <v>0.213269387480854</v>
      </c>
      <c r="AJ109" s="11">
        <v>1.26367006249727</v>
      </c>
      <c r="AK109" s="11">
        <v>-1.01037762614517</v>
      </c>
      <c r="AL109" s="11">
        <v>0.154687910248957</v>
      </c>
      <c r="AM109" s="11">
        <v>-1.06543937181644</v>
      </c>
      <c r="AN109" s="11">
        <v>0.0187882607979004</v>
      </c>
      <c r="AO109" s="11">
        <v>-0.864458146969306</v>
      </c>
      <c r="AP109" s="11">
        <v>-0.299879721412943</v>
      </c>
      <c r="AQ109" s="11">
        <v>-0.0343506011840446</v>
      </c>
      <c r="AR109" s="11">
        <v>-0.438910129491663</v>
      </c>
      <c r="AS109" s="11">
        <v>-0.145241339331525</v>
      </c>
      <c r="AT109" s="11">
        <v>0.370350054485799</v>
      </c>
      <c r="AU109" s="11">
        <v>1.08003717936523</v>
      </c>
      <c r="AV109" s="11">
        <v>1.11794635853499</v>
      </c>
      <c r="AW109" s="11">
        <v>0.68707334849017</v>
      </c>
      <c r="AX109" s="11">
        <v>0.902049162761117</v>
      </c>
      <c r="AY109" s="11">
        <v>-0.14296544872404</v>
      </c>
      <c r="AZ109" s="11">
        <v>0.362552141444524</v>
      </c>
      <c r="BA109" s="11">
        <v>0.370755772633023</v>
      </c>
      <c r="BB109" s="11">
        <v>1.74516469076052</v>
      </c>
      <c r="BC109" s="11">
        <v>1.32781455026479</v>
      </c>
      <c r="BD109" s="11">
        <v>0.31202779453345</v>
      </c>
    </row>
    <row r="110" spans="1:56" s="2" customFormat="1" ht="12.75">
      <c r="A110" s="11">
        <v>1349</v>
      </c>
      <c r="B110" s="11" t="s">
        <v>303</v>
      </c>
      <c r="C110" s="11" t="s">
        <v>304</v>
      </c>
      <c r="D110" s="11" t="s">
        <v>264</v>
      </c>
      <c r="E110" s="11">
        <v>63</v>
      </c>
      <c r="F110" s="11"/>
      <c r="G110" s="12">
        <v>0.00157891601833682</v>
      </c>
      <c r="H110" s="12">
        <v>0.009928084538925</v>
      </c>
      <c r="I110" s="11">
        <f t="shared" si="16"/>
        <v>0.32114869847700966</v>
      </c>
      <c r="J110" s="11">
        <f t="shared" si="17"/>
        <v>0.07378844197922932</v>
      </c>
      <c r="K110" s="11">
        <f t="shared" si="18"/>
        <v>0.04791572694209377</v>
      </c>
      <c r="L110" s="11">
        <f t="shared" si="19"/>
        <v>0.13314154557385047</v>
      </c>
      <c r="M110" s="11">
        <f t="shared" si="20"/>
        <v>-0.32265819700769327</v>
      </c>
      <c r="N110" s="11">
        <f t="shared" si="21"/>
        <v>0.12383094934891238</v>
      </c>
      <c r="O110" s="18">
        <f t="shared" si="22"/>
        <v>-0.2732329715349159</v>
      </c>
      <c r="P110" s="18">
        <f t="shared" si="23"/>
        <v>-0.6438068954847029</v>
      </c>
      <c r="Q110" s="11">
        <v>0.174678105387046</v>
      </c>
      <c r="R110" s="11">
        <v>0.66007566947206</v>
      </c>
      <c r="S110" s="11">
        <v>0.138059300148445</v>
      </c>
      <c r="T110" s="11">
        <v>0.320799250021919</v>
      </c>
      <c r="U110" s="11">
        <v>0.0892340738082299</v>
      </c>
      <c r="V110" s="11">
        <v>0.241570045409826</v>
      </c>
      <c r="W110" s="11">
        <v>0.764316674456165</v>
      </c>
      <c r="X110" s="11">
        <v>0.447694801555367</v>
      </c>
      <c r="Y110" s="11">
        <v>0.110257255169994</v>
      </c>
      <c r="Z110" s="11">
        <v>0.264801809341045</v>
      </c>
      <c r="AA110" s="11">
        <v>0.321484193095453</v>
      </c>
      <c r="AB110" s="11">
        <v>-0.0998921754724587</v>
      </c>
      <c r="AC110" s="11">
        <v>0.562287693196524</v>
      </c>
      <c r="AD110" s="11">
        <v>0.648500532883261</v>
      </c>
      <c r="AE110" s="11">
        <v>-0.101848815579101</v>
      </c>
      <c r="AF110" s="11">
        <v>0.229854253410358</v>
      </c>
      <c r="AG110" s="11">
        <v>-0.608493771760863</v>
      </c>
      <c r="AH110" s="11">
        <v>0.284396157843014</v>
      </c>
      <c r="AI110" s="11">
        <v>0.229137798626504</v>
      </c>
      <c r="AJ110" s="11">
        <v>0.269688429991473</v>
      </c>
      <c r="AK110" s="11">
        <v>-1.30841890657933</v>
      </c>
      <c r="AL110" s="11">
        <v>0.384970323498456</v>
      </c>
      <c r="AM110" s="11">
        <v>0.271516936637767</v>
      </c>
      <c r="AN110" s="11">
        <v>0.183225967815809</v>
      </c>
      <c r="AO110" s="11">
        <v>-0.54767271347546</v>
      </c>
      <c r="AP110" s="11">
        <v>-0.173703004518806</v>
      </c>
      <c r="AQ110" s="11">
        <v>-0.474223946702564</v>
      </c>
      <c r="AR110" s="11">
        <v>-0.259393751444083</v>
      </c>
      <c r="AS110" s="11">
        <v>-0.680535631977977</v>
      </c>
      <c r="AT110" s="11">
        <v>-0.918953333875911</v>
      </c>
      <c r="AU110" s="11">
        <v>-0.150350191218486</v>
      </c>
      <c r="AV110" s="11">
        <v>-0.193298502700196</v>
      </c>
      <c r="AW110" s="11">
        <v>-1.07657479681267</v>
      </c>
      <c r="AX110" s="11">
        <v>-0.219099453648794</v>
      </c>
      <c r="AY110" s="11">
        <v>-0.932588140713589</v>
      </c>
      <c r="AZ110" s="11">
        <v>-0.243031565578639</v>
      </c>
      <c r="BA110" s="11">
        <v>-0.274484709735525</v>
      </c>
      <c r="BB110" s="11">
        <v>0.928122539916693</v>
      </c>
      <c r="BC110" s="11">
        <v>-0.133629718708441</v>
      </c>
      <c r="BD110" s="11">
        <v>-0.0381287473964109</v>
      </c>
    </row>
    <row r="111" spans="1:56" s="2" customFormat="1" ht="12.75">
      <c r="A111" s="11">
        <v>1350</v>
      </c>
      <c r="B111" s="11" t="s">
        <v>257</v>
      </c>
      <c r="C111" s="11" t="s">
        <v>259</v>
      </c>
      <c r="D111" s="11" t="s">
        <v>258</v>
      </c>
      <c r="E111" s="11">
        <v>31</v>
      </c>
      <c r="F111" s="11" t="s">
        <v>343</v>
      </c>
      <c r="G111" s="11">
        <v>0.01</v>
      </c>
      <c r="H111" s="11">
        <v>0.03</v>
      </c>
      <c r="I111" s="11">
        <f t="shared" si="16"/>
        <v>-0.009499595275408395</v>
      </c>
      <c r="J111" s="11">
        <f t="shared" si="17"/>
        <v>0.11763855871122479</v>
      </c>
      <c r="K111" s="11">
        <f t="shared" si="18"/>
        <v>-0.33376214097987505</v>
      </c>
      <c r="L111" s="11">
        <f t="shared" si="19"/>
        <v>0.1281945991039221</v>
      </c>
      <c r="M111" s="11">
        <f t="shared" si="20"/>
        <v>0.152494810221578</v>
      </c>
      <c r="N111" s="11">
        <f t="shared" si="21"/>
        <v>0.07902690337529789</v>
      </c>
      <c r="O111" s="18">
        <f t="shared" si="22"/>
        <v>-0.32426254570446666</v>
      </c>
      <c r="P111" s="18">
        <f t="shared" si="23"/>
        <v>0.16199440549698638</v>
      </c>
      <c r="Q111" s="11">
        <v>0.250415244876121</v>
      </c>
      <c r="R111" s="11">
        <v>-0.7766254335223</v>
      </c>
      <c r="S111" s="11">
        <v>-0.0434447447592155</v>
      </c>
      <c r="T111" s="11">
        <v>0.410740207772535</v>
      </c>
      <c r="U111" s="11">
        <v>-0.070452079285253</v>
      </c>
      <c r="V111" s="11">
        <v>-0.207261306602881</v>
      </c>
      <c r="W111" s="11">
        <v>0.245026921486207</v>
      </c>
      <c r="X111" s="11">
        <v>-0.319166713495414</v>
      </c>
      <c r="Y111" s="11">
        <v>-0.0305336748629805</v>
      </c>
      <c r="Z111" s="11">
        <v>0.446305625639097</v>
      </c>
      <c r="AA111" s="11">
        <v>-0.555085622377938</v>
      </c>
      <c r="AB111" s="11">
        <v>-0.0500420318328651</v>
      </c>
      <c r="AC111" s="11">
        <v>-0.499536789649632</v>
      </c>
      <c r="AD111" s="11">
        <v>-0.0506691386380923</v>
      </c>
      <c r="AE111" s="11">
        <v>0.551057241575911</v>
      </c>
      <c r="AF111" s="11">
        <v>-0.124748647725685</v>
      </c>
      <c r="AG111" s="11">
        <v>-1.46961168252153</v>
      </c>
      <c r="AH111" s="11">
        <v>-0.596150050162158</v>
      </c>
      <c r="AI111" s="11">
        <v>-0.383932819809155</v>
      </c>
      <c r="AJ111" s="11">
        <v>-0.576506524107718</v>
      </c>
      <c r="AK111" s="11">
        <v>-0.960004081444957</v>
      </c>
      <c r="AL111" s="11">
        <v>-0.179416154803277</v>
      </c>
      <c r="AM111" s="11">
        <v>0.109337818810528</v>
      </c>
      <c r="AN111" s="11">
        <v>0.246505425483896</v>
      </c>
      <c r="AO111" s="11">
        <v>-0.467629057495454</v>
      </c>
      <c r="AP111" s="11">
        <v>0.404791998935622</v>
      </c>
      <c r="AQ111" s="11">
        <v>-0.314917731192012</v>
      </c>
      <c r="AR111" s="11">
        <v>0.641990004814976</v>
      </c>
      <c r="AS111" s="11">
        <v>0.440328330051316</v>
      </c>
      <c r="AT111" s="11">
        <v>0.323529240492921</v>
      </c>
      <c r="AU111" s="11">
        <v>0.201930229054554</v>
      </c>
      <c r="AV111" s="11">
        <v>-0.272102793224499</v>
      </c>
      <c r="AW111" s="11">
        <v>0.0214201655471277</v>
      </c>
      <c r="AX111" s="11">
        <v>-0.299260986367551</v>
      </c>
      <c r="AY111" s="11">
        <v>0.120775849754516</v>
      </c>
      <c r="AZ111" s="11">
        <v>0.448615751550662</v>
      </c>
      <c r="BA111" s="11">
        <v>0.427087065927755</v>
      </c>
      <c r="BB111" s="11">
        <v>-0.02190667380106</v>
      </c>
      <c r="BC111" s="11">
        <v>-0.103692319001959</v>
      </c>
      <c r="BD111" s="11">
        <v>0.268834020781301</v>
      </c>
    </row>
    <row r="112" spans="1:56" s="2" customFormat="1" ht="12.75">
      <c r="A112" s="11">
        <v>1351</v>
      </c>
      <c r="B112" s="11" t="s">
        <v>138</v>
      </c>
      <c r="C112" s="11" t="s">
        <v>140</v>
      </c>
      <c r="D112" s="11" t="s">
        <v>139</v>
      </c>
      <c r="E112" s="11">
        <v>21</v>
      </c>
      <c r="F112" s="11" t="s">
        <v>372</v>
      </c>
      <c r="G112" s="11">
        <v>0.01</v>
      </c>
      <c r="H112" s="11">
        <v>0.03</v>
      </c>
      <c r="I112" s="11">
        <f aca="true" t="shared" si="24" ref="I112:I126">AVERAGE(Q112:Z112)</f>
        <v>-1.2126315177385767</v>
      </c>
      <c r="J112" s="11">
        <f aca="true" t="shared" si="25" ref="J112:J126">STDEV(Q112:Z112)/SQRT(COUNT(Q112:Z112))</f>
        <v>0.33591240589192317</v>
      </c>
      <c r="K112" s="11">
        <f aca="true" t="shared" si="26" ref="K112:K126">AVERAGE(AA112:AO112)</f>
        <v>-0.4365454988025087</v>
      </c>
      <c r="L112" s="11">
        <f aca="true" t="shared" si="27" ref="L112:L126">STDEV(AA112:AO112)/SQRT(COUNT(AA112:AO112))</f>
        <v>0.21727867290268882</v>
      </c>
      <c r="M112" s="11">
        <f aca="true" t="shared" si="28" ref="M112:M126">AVERAGE(AP112:BD112)</f>
        <v>-0.0831512678922837</v>
      </c>
      <c r="N112" s="11">
        <f aca="true" t="shared" si="29" ref="N112:N126">STDEV(AP112:BD112)/SQRT(COUNT(AP112:BD112))</f>
        <v>0.27637368476311513</v>
      </c>
      <c r="O112" s="18">
        <f aca="true" t="shared" si="30" ref="O112:O126">K112-I112</f>
        <v>0.776086018936068</v>
      </c>
      <c r="P112" s="18">
        <f aca="true" t="shared" si="31" ref="P112:P126">M112-I112</f>
        <v>1.129480249846293</v>
      </c>
      <c r="Q112" s="11">
        <v>-2.38842584944645</v>
      </c>
      <c r="R112" s="11">
        <v>-1.41919974534916</v>
      </c>
      <c r="S112" s="11">
        <v>-3.01577263241374</v>
      </c>
      <c r="T112" s="11">
        <v>-1.56740667187953</v>
      </c>
      <c r="U112" s="11">
        <v>-0.372095588916142</v>
      </c>
      <c r="V112" s="11">
        <v>-0.0115928761167932</v>
      </c>
      <c r="W112" s="11">
        <v>0.334044601634099</v>
      </c>
      <c r="X112" s="11">
        <v>-0.756111126524045</v>
      </c>
      <c r="Y112" s="11">
        <v>-1.9527958737951</v>
      </c>
      <c r="Z112" s="11">
        <v>-0.976959414578904</v>
      </c>
      <c r="AA112" s="11">
        <v>-0.589086405459018</v>
      </c>
      <c r="AB112" s="11">
        <v>-1.03140486710663</v>
      </c>
      <c r="AC112" s="11"/>
      <c r="AD112" s="11">
        <v>-0.759031511793655</v>
      </c>
      <c r="AE112" s="11">
        <v>-0.738766747340365</v>
      </c>
      <c r="AF112" s="11">
        <v>-0.790150752487052</v>
      </c>
      <c r="AG112" s="11">
        <v>0.759152807678135</v>
      </c>
      <c r="AH112" s="11">
        <v>-1.15937051409209</v>
      </c>
      <c r="AI112" s="11">
        <v>-0.255597968910135</v>
      </c>
      <c r="AJ112" s="11">
        <v>-1.2275104519714</v>
      </c>
      <c r="AK112" s="11">
        <v>1.04440977497353</v>
      </c>
      <c r="AL112" s="11">
        <v>-0.630906742843906</v>
      </c>
      <c r="AM112" s="11">
        <v>-0.743340137239785</v>
      </c>
      <c r="AN112" s="11">
        <v>-1.12841094748917</v>
      </c>
      <c r="AO112" s="11">
        <v>1.13837748084642</v>
      </c>
      <c r="AP112" s="11">
        <v>-1.05379783975482</v>
      </c>
      <c r="AQ112" s="11">
        <v>-0.656082433200377</v>
      </c>
      <c r="AR112" s="11">
        <v>1.16640005642098</v>
      </c>
      <c r="AS112" s="11">
        <v>-0.639783410224283</v>
      </c>
      <c r="AT112" s="11">
        <v>-0.579782690204529</v>
      </c>
      <c r="AU112" s="11">
        <v>-0.352735508718288</v>
      </c>
      <c r="AV112" s="11">
        <v>0.858712433490167</v>
      </c>
      <c r="AW112" s="11">
        <v>-1.04422134212501</v>
      </c>
      <c r="AX112" s="11">
        <v>0.273623364101433</v>
      </c>
      <c r="AY112" s="11">
        <v>-0.427057656321055</v>
      </c>
      <c r="AZ112" s="11">
        <v>-0.534544482464197</v>
      </c>
      <c r="BA112" s="11">
        <v>-0.686102541550768</v>
      </c>
      <c r="BB112" s="11">
        <v>1.14983979754402</v>
      </c>
      <c r="BC112" s="11">
        <v>-1.28337779149809</v>
      </c>
      <c r="BD112" s="11">
        <v>2.56164102612056</v>
      </c>
    </row>
    <row r="113" spans="1:56" s="2" customFormat="1" ht="12.75">
      <c r="A113" s="11">
        <v>1352</v>
      </c>
      <c r="B113" s="11" t="s">
        <v>38</v>
      </c>
      <c r="C113" s="11" t="s">
        <v>40</v>
      </c>
      <c r="D113" s="11" t="s">
        <v>39</v>
      </c>
      <c r="E113" s="11">
        <v>7</v>
      </c>
      <c r="F113" s="11" t="s">
        <v>355</v>
      </c>
      <c r="G113" s="11">
        <v>0.01</v>
      </c>
      <c r="H113" s="11">
        <v>0.03</v>
      </c>
      <c r="I113" s="11">
        <f t="shared" si="24"/>
        <v>-1.2233347518549036</v>
      </c>
      <c r="J113" s="11">
        <f t="shared" si="25"/>
        <v>0.30357673411318997</v>
      </c>
      <c r="K113" s="11">
        <f t="shared" si="26"/>
        <v>0.0031627898199826808</v>
      </c>
      <c r="L113" s="11">
        <f t="shared" si="27"/>
        <v>0.26991809749684775</v>
      </c>
      <c r="M113" s="11">
        <f t="shared" si="28"/>
        <v>0.24374229760570224</v>
      </c>
      <c r="N113" s="11">
        <f t="shared" si="29"/>
        <v>0.35257133498977494</v>
      </c>
      <c r="O113" s="18">
        <f t="shared" si="30"/>
        <v>1.2264975416748862</v>
      </c>
      <c r="P113" s="18">
        <f t="shared" si="31"/>
        <v>1.4670770494606058</v>
      </c>
      <c r="Q113" s="11">
        <v>-1.04246433794838</v>
      </c>
      <c r="R113" s="11"/>
      <c r="S113" s="11">
        <v>0.0925185094790792</v>
      </c>
      <c r="T113" s="11">
        <v>-1.66254837467693</v>
      </c>
      <c r="U113" s="11">
        <v>-0.784721729701845</v>
      </c>
      <c r="V113" s="11">
        <v>-0.915944869420671</v>
      </c>
      <c r="W113" s="11">
        <v>-2.11132401837781</v>
      </c>
      <c r="X113" s="11">
        <v>-2.13885844233777</v>
      </c>
      <c r="Y113" s="11"/>
      <c r="Z113" s="11"/>
      <c r="AA113" s="11">
        <v>-0.0559603958861402</v>
      </c>
      <c r="AB113" s="11">
        <v>-0.502616686538426</v>
      </c>
      <c r="AC113" s="11"/>
      <c r="AD113" s="11"/>
      <c r="AE113" s="11">
        <v>-0.496163887989785</v>
      </c>
      <c r="AF113" s="11"/>
      <c r="AG113" s="11"/>
      <c r="AH113" s="11">
        <v>-0.0187290697355439</v>
      </c>
      <c r="AI113" s="11">
        <v>-0.30920265345707</v>
      </c>
      <c r="AJ113" s="11">
        <v>1.52229464116145</v>
      </c>
      <c r="AK113" s="11">
        <v>-0.923202301124016</v>
      </c>
      <c r="AL113" s="11"/>
      <c r="AM113" s="11">
        <v>-0.210514137112712</v>
      </c>
      <c r="AN113" s="11">
        <v>-0.54050876371812</v>
      </c>
      <c r="AO113" s="11">
        <v>1.56623115260019</v>
      </c>
      <c r="AP113" s="11">
        <v>0.101679273697414</v>
      </c>
      <c r="AQ113" s="11">
        <v>0.0275022397890514</v>
      </c>
      <c r="AR113" s="11"/>
      <c r="AS113" s="11"/>
      <c r="AT113" s="11">
        <v>1.31679746993973</v>
      </c>
      <c r="AU113" s="11"/>
      <c r="AV113" s="11"/>
      <c r="AW113" s="11">
        <v>0.864474859109698</v>
      </c>
      <c r="AX113" s="11"/>
      <c r="AY113" s="11"/>
      <c r="AZ113" s="11">
        <v>1.67315231069018</v>
      </c>
      <c r="BA113" s="11">
        <v>-1.91494523068333</v>
      </c>
      <c r="BB113" s="11">
        <v>-0.461650493086594</v>
      </c>
      <c r="BC113" s="11">
        <v>0.558599740399944</v>
      </c>
      <c r="BD113" s="11">
        <v>0.0280705085952259</v>
      </c>
    </row>
    <row r="114" spans="1:56" s="2" customFormat="1" ht="12.75">
      <c r="A114" s="11">
        <v>1353</v>
      </c>
      <c r="B114" s="11" t="s">
        <v>32</v>
      </c>
      <c r="C114" s="11" t="s">
        <v>34</v>
      </c>
      <c r="D114" s="11" t="s">
        <v>33</v>
      </c>
      <c r="E114" s="11">
        <v>8</v>
      </c>
      <c r="F114" s="11" t="s">
        <v>392</v>
      </c>
      <c r="G114" s="11">
        <v>0.02</v>
      </c>
      <c r="H114" s="11">
        <v>0.04</v>
      </c>
      <c r="I114" s="11">
        <f t="shared" si="24"/>
        <v>-0.9402392975914348</v>
      </c>
      <c r="J114" s="11">
        <f t="shared" si="25"/>
        <v>0.3725389677600402</v>
      </c>
      <c r="K114" s="11">
        <f t="shared" si="26"/>
        <v>0.28656912508744126</v>
      </c>
      <c r="L114" s="11">
        <f t="shared" si="27"/>
        <v>0.2871081818969119</v>
      </c>
      <c r="M114" s="11">
        <f t="shared" si="28"/>
        <v>0.2924458408727483</v>
      </c>
      <c r="N114" s="11">
        <f t="shared" si="29"/>
        <v>0.24605130461729782</v>
      </c>
      <c r="O114" s="18">
        <f t="shared" si="30"/>
        <v>1.226808422678876</v>
      </c>
      <c r="P114" s="18">
        <f t="shared" si="31"/>
        <v>1.232685138464183</v>
      </c>
      <c r="Q114" s="11">
        <v>-0.750407199407282</v>
      </c>
      <c r="R114" s="11">
        <v>-1.31146180088207</v>
      </c>
      <c r="S114" s="11">
        <v>1.44211113069114</v>
      </c>
      <c r="T114" s="11">
        <v>-1.417964934439</v>
      </c>
      <c r="U114" s="11"/>
      <c r="V114" s="11">
        <v>-0.603138054957946</v>
      </c>
      <c r="W114" s="11">
        <v>-1.44408717361054</v>
      </c>
      <c r="X114" s="11">
        <v>-1.89977615086804</v>
      </c>
      <c r="Y114" s="11">
        <v>-2.34517227693791</v>
      </c>
      <c r="Z114" s="11">
        <v>-0.132257217911265</v>
      </c>
      <c r="AA114" s="11">
        <v>1.59030027415833</v>
      </c>
      <c r="AB114" s="11">
        <v>-0.172683509440259</v>
      </c>
      <c r="AC114" s="11"/>
      <c r="AD114" s="11"/>
      <c r="AE114" s="11">
        <v>-0.583446799447369</v>
      </c>
      <c r="AF114" s="11">
        <v>-0.679857486948594</v>
      </c>
      <c r="AG114" s="11">
        <v>2.17121298824492</v>
      </c>
      <c r="AH114" s="11">
        <v>-0.467353381342603</v>
      </c>
      <c r="AI114" s="11">
        <v>0.130586878906024</v>
      </c>
      <c r="AJ114" s="11">
        <v>1.99625561323792</v>
      </c>
      <c r="AK114" s="11">
        <v>0.173502075347342</v>
      </c>
      <c r="AL114" s="11">
        <v>0.908748509097786</v>
      </c>
      <c r="AM114" s="11">
        <v>-0.456404306023043</v>
      </c>
      <c r="AN114" s="11">
        <v>-0.147419126959914</v>
      </c>
      <c r="AO114" s="11">
        <v>-0.738043102693803</v>
      </c>
      <c r="AP114" s="11">
        <v>0.644985039552212</v>
      </c>
      <c r="AQ114" s="11">
        <v>0.0600052055818652</v>
      </c>
      <c r="AR114" s="11">
        <v>-2.24477787312033</v>
      </c>
      <c r="AS114" s="11">
        <v>-0.247818623656903</v>
      </c>
      <c r="AT114" s="11">
        <v>0.575693523613722</v>
      </c>
      <c r="AU114" s="11">
        <v>0.831545526099454</v>
      </c>
      <c r="AV114" s="11">
        <v>0.639753985655054</v>
      </c>
      <c r="AW114" s="11">
        <v>0.94961647278652</v>
      </c>
      <c r="AX114" s="11">
        <v>0.347924961455487</v>
      </c>
      <c r="AY114" s="11"/>
      <c r="AZ114" s="11">
        <v>0.344575815497246</v>
      </c>
      <c r="BA114" s="11">
        <v>-0.282255868679029</v>
      </c>
      <c r="BB114" s="11">
        <v>1.11416305758281</v>
      </c>
      <c r="BC114" s="11">
        <v>1.06838470897762</v>
      </c>
      <c r="BD114" s="11"/>
    </row>
    <row r="115" spans="1:56" s="2" customFormat="1" ht="12.75">
      <c r="A115" s="11">
        <v>1356</v>
      </c>
      <c r="B115" s="11" t="s">
        <v>5</v>
      </c>
      <c r="C115" s="11" t="s">
        <v>7</v>
      </c>
      <c r="D115" s="11" t="s">
        <v>6</v>
      </c>
      <c r="E115" s="11">
        <v>30</v>
      </c>
      <c r="F115" s="11" t="s">
        <v>362</v>
      </c>
      <c r="G115" s="11">
        <v>0.02</v>
      </c>
      <c r="H115" s="11">
        <v>0.05</v>
      </c>
      <c r="I115" s="11">
        <f t="shared" si="24"/>
        <v>-0.47983522745529256</v>
      </c>
      <c r="J115" s="11">
        <f t="shared" si="25"/>
        <v>0.19270875124921716</v>
      </c>
      <c r="K115" s="11">
        <f t="shared" si="26"/>
        <v>-0.16334254032334652</v>
      </c>
      <c r="L115" s="11">
        <f t="shared" si="27"/>
        <v>0.22688778132543214</v>
      </c>
      <c r="M115" s="11">
        <f t="shared" si="28"/>
        <v>0.3056430493615514</v>
      </c>
      <c r="N115" s="11">
        <f t="shared" si="29"/>
        <v>0.11685236793291338</v>
      </c>
      <c r="O115" s="18">
        <f t="shared" si="30"/>
        <v>0.316492687131946</v>
      </c>
      <c r="P115" s="18">
        <f t="shared" si="31"/>
        <v>0.785478276816844</v>
      </c>
      <c r="Q115" s="11">
        <v>-0.537109459815375</v>
      </c>
      <c r="R115" s="11">
        <v>-0.00882171114737372</v>
      </c>
      <c r="S115" s="11">
        <v>0.4927488641162</v>
      </c>
      <c r="T115" s="11">
        <v>-0.993211471154346</v>
      </c>
      <c r="U115" s="11">
        <v>-0.53165901040281</v>
      </c>
      <c r="V115" s="11">
        <v>-0.361587497438372</v>
      </c>
      <c r="W115" s="11">
        <v>-0.294830904826077</v>
      </c>
      <c r="X115" s="11">
        <v>-0.987635339566087</v>
      </c>
      <c r="Y115" s="11">
        <v>-1.62742385290896</v>
      </c>
      <c r="Z115" s="11">
        <v>0.0511781085902745</v>
      </c>
      <c r="AA115" s="11">
        <v>0.900180640865733</v>
      </c>
      <c r="AB115" s="11">
        <v>-0.221721572528512</v>
      </c>
      <c r="AC115" s="11">
        <v>-0.362287592740924</v>
      </c>
      <c r="AD115" s="11">
        <v>0.0536205747431102</v>
      </c>
      <c r="AE115" s="11">
        <v>-0.137091397733438</v>
      </c>
      <c r="AF115" s="11">
        <v>-0.322751063801657</v>
      </c>
      <c r="AG115" s="11">
        <v>-2.13253750050171</v>
      </c>
      <c r="AH115" s="11">
        <v>-0.0667965687189131</v>
      </c>
      <c r="AI115" s="11">
        <v>0.0199241677347353</v>
      </c>
      <c r="AJ115" s="11">
        <v>1.27486165262908</v>
      </c>
      <c r="AK115" s="11">
        <v>-1.66165171923837</v>
      </c>
      <c r="AL115" s="11">
        <v>0.571898977380922</v>
      </c>
      <c r="AM115" s="11">
        <v>0.0658838352786</v>
      </c>
      <c r="AN115" s="11">
        <v>0.388531187858964</v>
      </c>
      <c r="AO115" s="11">
        <v>-0.820201726077818</v>
      </c>
      <c r="AP115" s="11">
        <v>0.593988227723876</v>
      </c>
      <c r="AQ115" s="11">
        <v>0.0863263765770448</v>
      </c>
      <c r="AR115" s="11">
        <v>-0.0250815574541372</v>
      </c>
      <c r="AS115" s="11">
        <v>0.315018523128955</v>
      </c>
      <c r="AT115" s="11">
        <v>0.0834834616152924</v>
      </c>
      <c r="AU115" s="11">
        <v>0.282860837487873</v>
      </c>
      <c r="AV115" s="11">
        <v>0.0680272338541037</v>
      </c>
      <c r="AW115" s="11">
        <v>0.947415479540214</v>
      </c>
      <c r="AX115" s="11">
        <v>0.355133297149222</v>
      </c>
      <c r="AY115" s="11">
        <v>-0.729033505334074</v>
      </c>
      <c r="AZ115" s="11">
        <v>0.0785554527654219</v>
      </c>
      <c r="BA115" s="11">
        <v>0.0802850071125438</v>
      </c>
      <c r="BB115" s="11">
        <v>0.719287038575913</v>
      </c>
      <c r="BC115" s="11">
        <v>1.12697598032951</v>
      </c>
      <c r="BD115" s="11">
        <v>0.601403887351513</v>
      </c>
    </row>
    <row r="116" spans="1:56" s="2" customFormat="1" ht="12.75">
      <c r="A116" s="11">
        <v>1359</v>
      </c>
      <c r="B116" s="11" t="s">
        <v>89</v>
      </c>
      <c r="C116" s="11" t="s">
        <v>91</v>
      </c>
      <c r="D116" s="11" t="s">
        <v>90</v>
      </c>
      <c r="E116" s="11">
        <v>45</v>
      </c>
      <c r="F116" s="11" t="s">
        <v>374</v>
      </c>
      <c r="G116" s="11">
        <v>0.01</v>
      </c>
      <c r="H116" s="11">
        <v>0.03</v>
      </c>
      <c r="I116" s="11">
        <f t="shared" si="24"/>
        <v>-0.7438072014016286</v>
      </c>
      <c r="J116" s="11">
        <f t="shared" si="25"/>
        <v>0.193326147128707</v>
      </c>
      <c r="K116" s="11">
        <f t="shared" si="26"/>
        <v>-0.19594225752099964</v>
      </c>
      <c r="L116" s="11">
        <f t="shared" si="27"/>
        <v>0.20931072256414215</v>
      </c>
      <c r="M116" s="11">
        <f t="shared" si="28"/>
        <v>0.27996499497463284</v>
      </c>
      <c r="N116" s="11">
        <f t="shared" si="29"/>
        <v>0.2063006383645139</v>
      </c>
      <c r="O116" s="18">
        <f t="shared" si="30"/>
        <v>0.5478649438806289</v>
      </c>
      <c r="P116" s="18">
        <f t="shared" si="31"/>
        <v>1.0237721963762614</v>
      </c>
      <c r="Q116" s="11">
        <v>-1.46443763065568</v>
      </c>
      <c r="R116" s="11">
        <v>0.282395950172844</v>
      </c>
      <c r="S116" s="11">
        <v>-1.70174576088139</v>
      </c>
      <c r="T116" s="11">
        <v>-1.02930417505253</v>
      </c>
      <c r="U116" s="11">
        <v>-0.272717568954623</v>
      </c>
      <c r="V116" s="11">
        <v>-0.5468856674784</v>
      </c>
      <c r="W116" s="11">
        <v>-0.480985209946591</v>
      </c>
      <c r="X116" s="11">
        <v>-0.288536570203201</v>
      </c>
      <c r="Y116" s="11">
        <v>-1.24603174363927</v>
      </c>
      <c r="Z116" s="11">
        <v>-0.689823637377445</v>
      </c>
      <c r="AA116" s="11">
        <v>0.437433464779872</v>
      </c>
      <c r="AB116" s="11">
        <v>0.808196696676615</v>
      </c>
      <c r="AC116" s="11">
        <v>-1.20997697516617</v>
      </c>
      <c r="AD116" s="11">
        <v>-0.394112193283117</v>
      </c>
      <c r="AE116" s="11">
        <v>-0.257603263441364</v>
      </c>
      <c r="AF116" s="11">
        <v>-0.704261784876978</v>
      </c>
      <c r="AG116" s="11">
        <v>0.0826800462970125</v>
      </c>
      <c r="AH116" s="11">
        <v>-0.347446074473032</v>
      </c>
      <c r="AI116" s="11">
        <v>-0.0248827695010347</v>
      </c>
      <c r="AJ116" s="11">
        <v>-1.09268182569621</v>
      </c>
      <c r="AK116" s="11">
        <v>0.877937705424914</v>
      </c>
      <c r="AL116" s="11">
        <v>-1.31604116798194</v>
      </c>
      <c r="AM116" s="11">
        <v>-0.558408400201414</v>
      </c>
      <c r="AN116" s="11">
        <v>-0.698049532488819</v>
      </c>
      <c r="AO116" s="11">
        <v>1.45808221111667</v>
      </c>
      <c r="AP116" s="11">
        <v>0.411916266681173</v>
      </c>
      <c r="AQ116" s="11">
        <v>1.90500198524538</v>
      </c>
      <c r="AR116" s="11">
        <v>0.596905016411909</v>
      </c>
      <c r="AS116" s="11">
        <v>-0.791023434669021</v>
      </c>
      <c r="AT116" s="11">
        <v>-0.0537978505879975</v>
      </c>
      <c r="AU116" s="11">
        <v>-0.672146779886302</v>
      </c>
      <c r="AV116" s="11">
        <v>0.418103680773921</v>
      </c>
      <c r="AW116" s="11">
        <v>-0.5840851436035</v>
      </c>
      <c r="AX116" s="11">
        <v>1.54377093213404</v>
      </c>
      <c r="AY116" s="11">
        <v>0.897610036559301</v>
      </c>
      <c r="AZ116" s="11">
        <v>-0.0267610514836792</v>
      </c>
      <c r="BA116" s="11">
        <v>0.294108642715222</v>
      </c>
      <c r="BB116" s="11">
        <v>0.712998112309627</v>
      </c>
      <c r="BC116" s="11">
        <v>-0.713777848956837</v>
      </c>
      <c r="BD116" s="11">
        <v>0.260652360976257</v>
      </c>
    </row>
    <row r="117" spans="1:56" s="2" customFormat="1" ht="12.75">
      <c r="A117" s="11">
        <v>1361</v>
      </c>
      <c r="B117" s="11" t="s">
        <v>177</v>
      </c>
      <c r="C117" s="11" t="s">
        <v>179</v>
      </c>
      <c r="D117" s="11" t="s">
        <v>178</v>
      </c>
      <c r="E117" s="11">
        <v>166</v>
      </c>
      <c r="F117" s="11" t="s">
        <v>353</v>
      </c>
      <c r="G117" s="12">
        <v>0.0032896211850193</v>
      </c>
      <c r="H117" s="11">
        <v>0.01</v>
      </c>
      <c r="I117" s="11">
        <f t="shared" si="24"/>
        <v>0.33869667613090637</v>
      </c>
      <c r="J117" s="11">
        <f t="shared" si="25"/>
        <v>0.07669466614400908</v>
      </c>
      <c r="K117" s="11">
        <f t="shared" si="26"/>
        <v>-0.28407358793428406</v>
      </c>
      <c r="L117" s="11">
        <f t="shared" si="27"/>
        <v>0.10409450718867373</v>
      </c>
      <c r="M117" s="11">
        <f t="shared" si="28"/>
        <v>0.06240398726084465</v>
      </c>
      <c r="N117" s="11">
        <f t="shared" si="29"/>
        <v>0.1384828785802778</v>
      </c>
      <c r="O117" s="18">
        <f t="shared" si="30"/>
        <v>-0.6227702640651904</v>
      </c>
      <c r="P117" s="18">
        <f t="shared" si="31"/>
        <v>-0.2762926888700617</v>
      </c>
      <c r="Q117" s="11">
        <v>0.352103718794525</v>
      </c>
      <c r="R117" s="11">
        <v>0.788160833502465</v>
      </c>
      <c r="S117" s="11">
        <v>0.276636816087455</v>
      </c>
      <c r="T117" s="11">
        <v>0.138843264622168</v>
      </c>
      <c r="U117" s="11">
        <v>0.135552236603046</v>
      </c>
      <c r="V117" s="11">
        <v>-0.0317124716121816</v>
      </c>
      <c r="W117" s="11">
        <v>0.380773549814503</v>
      </c>
      <c r="X117" s="11">
        <v>0.658849396229296</v>
      </c>
      <c r="Y117" s="11">
        <v>0.326511371212001</v>
      </c>
      <c r="Z117" s="11">
        <v>0.361248046055786</v>
      </c>
      <c r="AA117" s="11">
        <v>-0.366582103622014</v>
      </c>
      <c r="AB117" s="11">
        <v>-0.102254944095192</v>
      </c>
      <c r="AC117" s="11">
        <v>-0.225572027130621</v>
      </c>
      <c r="AD117" s="11">
        <v>0.0150277446619652</v>
      </c>
      <c r="AE117" s="11">
        <v>-0.479402307268277</v>
      </c>
      <c r="AF117" s="11">
        <v>-0.0339105595250734</v>
      </c>
      <c r="AG117" s="11">
        <v>-0.65300933477478</v>
      </c>
      <c r="AH117" s="11">
        <v>-0.761274832030129</v>
      </c>
      <c r="AI117" s="11">
        <v>0.0262250535986817</v>
      </c>
      <c r="AJ117" s="11">
        <v>-0.258685722713744</v>
      </c>
      <c r="AK117" s="11">
        <v>-1.28357632372331</v>
      </c>
      <c r="AL117" s="11">
        <v>-0.192660112062896</v>
      </c>
      <c r="AM117" s="11">
        <v>0.11425765252836</v>
      </c>
      <c r="AN117" s="11">
        <v>0.348273833024416</v>
      </c>
      <c r="AO117" s="11">
        <v>-0.407959835881647</v>
      </c>
      <c r="AP117" s="11">
        <v>0.0424670474719595</v>
      </c>
      <c r="AQ117" s="11">
        <v>0.329679969645588</v>
      </c>
      <c r="AR117" s="11">
        <v>0.257601490920814</v>
      </c>
      <c r="AS117" s="11">
        <v>0.288148926961515</v>
      </c>
      <c r="AT117" s="11">
        <v>-0.631491317925725</v>
      </c>
      <c r="AU117" s="11">
        <v>0.402680646612703</v>
      </c>
      <c r="AV117" s="11">
        <v>0.33999425441956</v>
      </c>
      <c r="AW117" s="11">
        <v>-0.0663584310516196</v>
      </c>
      <c r="AX117" s="11">
        <v>-1.49364642332803</v>
      </c>
      <c r="AY117" s="11">
        <v>0.211023750050289</v>
      </c>
      <c r="AZ117" s="11">
        <v>-0.287870638866403</v>
      </c>
      <c r="BA117" s="11">
        <v>0.309496773385273</v>
      </c>
      <c r="BB117" s="11">
        <v>0.678008914185139</v>
      </c>
      <c r="BC117" s="11">
        <v>0.47343673346576</v>
      </c>
      <c r="BD117" s="11">
        <v>0.0828881129658471</v>
      </c>
    </row>
    <row r="118" spans="1:56" s="2" customFormat="1" ht="12.75">
      <c r="A118" s="11">
        <v>1365</v>
      </c>
      <c r="B118" s="11" t="s">
        <v>8</v>
      </c>
      <c r="C118" s="11" t="s">
        <v>10</v>
      </c>
      <c r="D118" s="11" t="s">
        <v>9</v>
      </c>
      <c r="E118" s="11">
        <v>21</v>
      </c>
      <c r="F118" s="11" t="s">
        <v>338</v>
      </c>
      <c r="G118" s="11">
        <v>0.01</v>
      </c>
      <c r="H118" s="11">
        <v>0.03</v>
      </c>
      <c r="I118" s="11">
        <f t="shared" si="24"/>
        <v>0.2376556480835541</v>
      </c>
      <c r="J118" s="11">
        <f t="shared" si="25"/>
        <v>0.06128517860391132</v>
      </c>
      <c r="K118" s="11">
        <f t="shared" si="26"/>
        <v>-0.09837323366062757</v>
      </c>
      <c r="L118" s="11">
        <f t="shared" si="27"/>
        <v>0.09924144323320405</v>
      </c>
      <c r="M118" s="11">
        <f t="shared" si="28"/>
        <v>-0.20962684494988376</v>
      </c>
      <c r="N118" s="11">
        <f t="shared" si="29"/>
        <v>0.1123213814751366</v>
      </c>
      <c r="O118" s="18">
        <f t="shared" si="30"/>
        <v>-0.33602888174418166</v>
      </c>
      <c r="P118" s="18">
        <f t="shared" si="31"/>
        <v>-0.44728249303343787</v>
      </c>
      <c r="Q118" s="11">
        <v>0.399413545898041</v>
      </c>
      <c r="R118" s="11">
        <v>0.453744162929163</v>
      </c>
      <c r="S118" s="11">
        <v>0.516097571571791</v>
      </c>
      <c r="T118" s="11">
        <v>0.104260122471619</v>
      </c>
      <c r="U118" s="11">
        <v>0.0948923207009308</v>
      </c>
      <c r="V118" s="11">
        <v>-0.1329652475151</v>
      </c>
      <c r="W118" s="11">
        <v>0.295300705371669</v>
      </c>
      <c r="X118" s="11">
        <v>0.279890010597718</v>
      </c>
      <c r="Y118" s="11">
        <v>0.205474615558124</v>
      </c>
      <c r="Z118" s="11">
        <v>0.160448673251585</v>
      </c>
      <c r="AA118" s="11">
        <v>-0.20578933370164</v>
      </c>
      <c r="AB118" s="11">
        <v>0.341588607960104</v>
      </c>
      <c r="AC118" s="11">
        <v>0.30409423907014</v>
      </c>
      <c r="AD118" s="11">
        <v>-0.0524151303734874</v>
      </c>
      <c r="AE118" s="11">
        <v>-0.0649658280541784</v>
      </c>
      <c r="AF118" s="11">
        <v>0.201713072768593</v>
      </c>
      <c r="AG118" s="11">
        <v>-0.506159639650738</v>
      </c>
      <c r="AH118" s="11">
        <v>-0.122733577735082</v>
      </c>
      <c r="AI118" s="11">
        <v>-0.418539894231177</v>
      </c>
      <c r="AJ118" s="11">
        <v>-0.165803148207289</v>
      </c>
      <c r="AK118" s="11">
        <v>-1.08012651137273</v>
      </c>
      <c r="AL118" s="11">
        <v>0.117374267504934</v>
      </c>
      <c r="AM118" s="11">
        <v>0.344040558866455</v>
      </c>
      <c r="AN118" s="11">
        <v>-0.336353322136032</v>
      </c>
      <c r="AO118" s="11">
        <v>0.168477134382714</v>
      </c>
      <c r="AP118" s="11">
        <v>-0.0854149990247344</v>
      </c>
      <c r="AQ118" s="11">
        <v>0.609711023525938</v>
      </c>
      <c r="AR118" s="11">
        <v>-0.0755473601577677</v>
      </c>
      <c r="AS118" s="11">
        <v>-0.645556719966448</v>
      </c>
      <c r="AT118" s="11">
        <v>-0.378094349830419</v>
      </c>
      <c r="AU118" s="11">
        <v>-0.0219514529267519</v>
      </c>
      <c r="AV118" s="11">
        <v>0.0548741897886976</v>
      </c>
      <c r="AW118" s="11">
        <v>-0.423321098653946</v>
      </c>
      <c r="AX118" s="11">
        <v>0.294864744295656</v>
      </c>
      <c r="AY118" s="11">
        <v>0.0841045085851955</v>
      </c>
      <c r="AZ118" s="11">
        <v>-0.173318411325246</v>
      </c>
      <c r="BA118" s="11">
        <v>-0.509888970881608</v>
      </c>
      <c r="BB118" s="11">
        <v>-1.08773483059747</v>
      </c>
      <c r="BC118" s="11">
        <v>-0.00344298892607707</v>
      </c>
      <c r="BD118" s="11">
        <v>-0.783685958153275</v>
      </c>
    </row>
    <row r="119" spans="1:56" s="2" customFormat="1" ht="12.75">
      <c r="A119" s="11">
        <v>1368</v>
      </c>
      <c r="B119" s="11" t="s">
        <v>394</v>
      </c>
      <c r="C119" s="11"/>
      <c r="D119" s="11" t="s">
        <v>395</v>
      </c>
      <c r="E119" s="11">
        <v>8</v>
      </c>
      <c r="F119" s="11"/>
      <c r="G119" s="11">
        <v>0.124319473</v>
      </c>
      <c r="H119" s="11">
        <v>0.135759952</v>
      </c>
      <c r="I119" s="11">
        <f t="shared" si="24"/>
        <v>-0.5775866157528541</v>
      </c>
      <c r="J119" s="11">
        <f t="shared" si="25"/>
        <v>0.2230438710683044</v>
      </c>
      <c r="K119" s="11">
        <f t="shared" si="26"/>
        <v>0.28931448633879503</v>
      </c>
      <c r="L119" s="11">
        <f t="shared" si="27"/>
        <v>0.16686355354174442</v>
      </c>
      <c r="M119" s="11">
        <f t="shared" si="28"/>
        <v>-0.21165404472930785</v>
      </c>
      <c r="N119" s="11">
        <f t="shared" si="29"/>
        <v>0.3573742600746853</v>
      </c>
      <c r="O119" s="18">
        <f t="shared" si="30"/>
        <v>0.8669011020916491</v>
      </c>
      <c r="P119" s="18">
        <f t="shared" si="31"/>
        <v>0.36593257102354626</v>
      </c>
      <c r="Q119" s="11">
        <v>-1.47886984124769</v>
      </c>
      <c r="R119" s="11"/>
      <c r="S119" s="11">
        <v>-0.577862585341518</v>
      </c>
      <c r="T119" s="11"/>
      <c r="U119" s="11">
        <v>-0.442043915388297</v>
      </c>
      <c r="V119" s="11">
        <v>-1.04444325243112</v>
      </c>
      <c r="W119" s="11">
        <v>-0.464913161546805</v>
      </c>
      <c r="X119" s="11">
        <v>0.430108149347197</v>
      </c>
      <c r="Y119" s="11"/>
      <c r="Z119" s="11">
        <v>-0.465081703661745</v>
      </c>
      <c r="AA119" s="11"/>
      <c r="AB119" s="11">
        <v>0.428735387486014</v>
      </c>
      <c r="AC119" s="11">
        <v>-0.342836920907587</v>
      </c>
      <c r="AD119" s="11">
        <v>0.842714411720252</v>
      </c>
      <c r="AE119" s="11">
        <v>0.526828422199061</v>
      </c>
      <c r="AF119" s="11">
        <v>0.643307541160714</v>
      </c>
      <c r="AG119" s="11">
        <v>1.54824771511857</v>
      </c>
      <c r="AH119" s="11">
        <v>-0.226838578001261</v>
      </c>
      <c r="AI119" s="11">
        <v>-0.0657210149790065</v>
      </c>
      <c r="AJ119" s="11"/>
      <c r="AK119" s="11">
        <v>-0.357342269400078</v>
      </c>
      <c r="AL119" s="11">
        <v>0.126586517187914</v>
      </c>
      <c r="AM119" s="11">
        <v>-0.404159548246103</v>
      </c>
      <c r="AN119" s="11">
        <v>0.982553928482715</v>
      </c>
      <c r="AO119" s="11">
        <v>0.0590127305831307</v>
      </c>
      <c r="AP119" s="11">
        <v>-0.464618927211963</v>
      </c>
      <c r="AQ119" s="11">
        <v>-0.619127899622704</v>
      </c>
      <c r="AR119" s="11">
        <v>-0.0301277187899849</v>
      </c>
      <c r="AS119" s="11">
        <v>0.320190709557659</v>
      </c>
      <c r="AT119" s="11">
        <v>0.439940115871167</v>
      </c>
      <c r="AU119" s="11">
        <v>-0.135253123840191</v>
      </c>
      <c r="AV119" s="11">
        <v>-3.99035462549964</v>
      </c>
      <c r="AW119" s="11">
        <v>0.157930263663542</v>
      </c>
      <c r="AX119" s="11">
        <v>0.613356743067343</v>
      </c>
      <c r="AY119" s="11"/>
      <c r="AZ119" s="11">
        <v>0.105002159649478</v>
      </c>
      <c r="BA119" s="11">
        <v>-0.88838138249132</v>
      </c>
      <c r="BB119" s="11">
        <v>1.56049048012968</v>
      </c>
      <c r="BC119" s="11">
        <v>0.179450624035932</v>
      </c>
      <c r="BD119" s="11"/>
    </row>
    <row r="120" spans="1:56" s="2" customFormat="1" ht="12.75">
      <c r="A120" s="11">
        <v>1370</v>
      </c>
      <c r="B120" s="11" t="s">
        <v>17</v>
      </c>
      <c r="C120" s="11" t="s">
        <v>19</v>
      </c>
      <c r="D120" s="11" t="s">
        <v>18</v>
      </c>
      <c r="E120" s="11">
        <v>5</v>
      </c>
      <c r="F120" s="11" t="s">
        <v>336</v>
      </c>
      <c r="G120" s="11">
        <v>0.02</v>
      </c>
      <c r="H120" s="11">
        <v>0.05</v>
      </c>
      <c r="I120" s="11">
        <f t="shared" si="24"/>
        <v>-0.30516532965320026</v>
      </c>
      <c r="J120" s="11">
        <f t="shared" si="25"/>
        <v>0.15597039671757776</v>
      </c>
      <c r="K120" s="11">
        <f t="shared" si="26"/>
        <v>-0.6813000916132282</v>
      </c>
      <c r="L120" s="11">
        <f t="shared" si="27"/>
        <v>0.32336578170518987</v>
      </c>
      <c r="M120" s="11">
        <f t="shared" si="28"/>
        <v>0.5877472599571942</v>
      </c>
      <c r="N120" s="11">
        <f t="shared" si="29"/>
        <v>0.4743456721132472</v>
      </c>
      <c r="O120" s="18">
        <f t="shared" si="30"/>
        <v>-0.376134761960028</v>
      </c>
      <c r="P120" s="18">
        <f t="shared" si="31"/>
        <v>0.8929125896103944</v>
      </c>
      <c r="Q120" s="11">
        <v>-0.470031457793324</v>
      </c>
      <c r="R120" s="11"/>
      <c r="S120" s="11">
        <v>0.253281639773596</v>
      </c>
      <c r="T120" s="11">
        <v>-0.797066390026228</v>
      </c>
      <c r="U120" s="11">
        <v>-0.135295286505392</v>
      </c>
      <c r="V120" s="11">
        <v>0.320836289581835</v>
      </c>
      <c r="W120" s="11">
        <v>-0.80819588467756</v>
      </c>
      <c r="X120" s="11"/>
      <c r="Y120" s="11">
        <v>-0.191955439371045</v>
      </c>
      <c r="Z120" s="11">
        <v>-0.612896108207484</v>
      </c>
      <c r="AA120" s="11">
        <v>0.179587892892492</v>
      </c>
      <c r="AB120" s="11">
        <v>-0.868295455618092</v>
      </c>
      <c r="AC120" s="11"/>
      <c r="AD120" s="11"/>
      <c r="AE120" s="11">
        <v>-0.41954208500058</v>
      </c>
      <c r="AF120" s="11">
        <v>-0.744075689751236</v>
      </c>
      <c r="AG120" s="11"/>
      <c r="AH120" s="11"/>
      <c r="AI120" s="11"/>
      <c r="AJ120" s="11">
        <v>-0.223131038634614</v>
      </c>
      <c r="AK120" s="11">
        <v>0.174026844142329</v>
      </c>
      <c r="AL120" s="11">
        <v>-0.215326593214163</v>
      </c>
      <c r="AM120" s="11"/>
      <c r="AN120" s="11">
        <v>-3.00848618294278</v>
      </c>
      <c r="AO120" s="11">
        <v>-1.00645851639241</v>
      </c>
      <c r="AP120" s="11">
        <v>0.70568582685258</v>
      </c>
      <c r="AQ120" s="11">
        <v>2.63095346689021</v>
      </c>
      <c r="AR120" s="11"/>
      <c r="AS120" s="11">
        <v>-0.962024394761524</v>
      </c>
      <c r="AT120" s="11">
        <v>1.3282801666989</v>
      </c>
      <c r="AU120" s="11">
        <v>1.11369179904387</v>
      </c>
      <c r="AV120" s="11"/>
      <c r="AW120" s="11"/>
      <c r="AX120" s="11">
        <v>1.05928073785107</v>
      </c>
      <c r="AY120" s="11"/>
      <c r="AZ120" s="11">
        <v>0.462499683442788</v>
      </c>
      <c r="BA120" s="11">
        <v>-1.63638920636034</v>
      </c>
      <c r="BB120" s="11"/>
      <c r="BC120" s="11"/>
      <c r="BD120" s="11"/>
    </row>
    <row r="121" spans="1:56" s="15" customFormat="1" ht="12.75">
      <c r="A121" s="11">
        <v>1371</v>
      </c>
      <c r="B121" s="11" t="s">
        <v>26</v>
      </c>
      <c r="C121" s="11" t="s">
        <v>28</v>
      </c>
      <c r="D121" s="11" t="s">
        <v>27</v>
      </c>
      <c r="E121" s="11">
        <v>5</v>
      </c>
      <c r="F121" s="11" t="s">
        <v>354</v>
      </c>
      <c r="G121" s="11">
        <v>0.01</v>
      </c>
      <c r="H121" s="11">
        <v>0.03</v>
      </c>
      <c r="I121" s="11">
        <f t="shared" si="24"/>
        <v>-0.7248581240088579</v>
      </c>
      <c r="J121" s="11">
        <f t="shared" si="25"/>
        <v>0.17217311573211136</v>
      </c>
      <c r="K121" s="11">
        <f t="shared" si="26"/>
        <v>-0.26703307606688453</v>
      </c>
      <c r="L121" s="11">
        <f t="shared" si="27"/>
        <v>0.2134695722505108</v>
      </c>
      <c r="M121" s="11">
        <f t="shared" si="28"/>
        <v>0.5319419880179425</v>
      </c>
      <c r="N121" s="11">
        <f t="shared" si="29"/>
        <v>0.3106649915615492</v>
      </c>
      <c r="O121" s="18">
        <f t="shared" si="30"/>
        <v>0.4578250479419733</v>
      </c>
      <c r="P121" s="18">
        <f t="shared" si="31"/>
        <v>1.2568001120268004</v>
      </c>
      <c r="Q121" s="11">
        <v>-0.417398298477756</v>
      </c>
      <c r="R121" s="11">
        <v>-0.497538053504665</v>
      </c>
      <c r="S121" s="11">
        <v>-1.0630368153211</v>
      </c>
      <c r="T121" s="11">
        <v>-0.492002555376739</v>
      </c>
      <c r="U121" s="11">
        <v>-0.557408149346056</v>
      </c>
      <c r="V121" s="11">
        <v>-0.658841206000181</v>
      </c>
      <c r="W121" s="11">
        <v>-0.203998089786399</v>
      </c>
      <c r="X121" s="11">
        <v>-0.119482618621093</v>
      </c>
      <c r="Y121" s="11">
        <v>-1.41644496636311</v>
      </c>
      <c r="Z121" s="11">
        <v>-1.82243048729148</v>
      </c>
      <c r="AA121" s="11">
        <v>0.616633501906158</v>
      </c>
      <c r="AB121" s="11">
        <v>0.233132147830017</v>
      </c>
      <c r="AC121" s="11">
        <v>-0.676152934814606</v>
      </c>
      <c r="AD121" s="11">
        <v>0.559815001982493</v>
      </c>
      <c r="AE121" s="11">
        <v>0.508473142020222</v>
      </c>
      <c r="AF121" s="11">
        <v>-0.167271765138115</v>
      </c>
      <c r="AG121" s="11">
        <v>-1.7104240509754</v>
      </c>
      <c r="AH121" s="11">
        <v>-0.0369539281758349</v>
      </c>
      <c r="AI121" s="11">
        <v>-0.0842056592302107</v>
      </c>
      <c r="AJ121" s="11">
        <v>-0.0712224374645515</v>
      </c>
      <c r="AK121" s="11">
        <v>-1.8978709099652</v>
      </c>
      <c r="AL121" s="11">
        <v>-1.00453215342697</v>
      </c>
      <c r="AM121" s="11">
        <v>0.841549966937178</v>
      </c>
      <c r="AN121" s="11">
        <v>-0.193593731677682</v>
      </c>
      <c r="AO121" s="11">
        <v>-0.922872330810765</v>
      </c>
      <c r="AP121" s="11">
        <v>-0.333395203094723</v>
      </c>
      <c r="AQ121" s="11">
        <v>-0.435612344434971</v>
      </c>
      <c r="AR121" s="11">
        <v>0.786841838512364</v>
      </c>
      <c r="AS121" s="11">
        <v>-0.0406762372956094</v>
      </c>
      <c r="AT121" s="11">
        <v>2.03326580142838</v>
      </c>
      <c r="AU121" s="11">
        <v>2.80022654068952</v>
      </c>
      <c r="AV121" s="11">
        <v>-0.0117537640904651</v>
      </c>
      <c r="AW121" s="11">
        <v>-0.680679072655887</v>
      </c>
      <c r="AX121" s="11">
        <v>1.26377759148801</v>
      </c>
      <c r="AY121" s="11">
        <v>-0.728665180939025</v>
      </c>
      <c r="AZ121" s="11">
        <v>0.321224853611095</v>
      </c>
      <c r="BA121" s="11">
        <v>2.38708191705721</v>
      </c>
      <c r="BB121" s="11"/>
      <c r="BC121" s="11">
        <v>0.384178932136803</v>
      </c>
      <c r="BD121" s="11">
        <v>-0.298627840161506</v>
      </c>
    </row>
    <row r="122" spans="1:56" s="2" customFormat="1" ht="12.75">
      <c r="A122" s="11">
        <v>1374</v>
      </c>
      <c r="B122" s="11" t="s">
        <v>183</v>
      </c>
      <c r="C122" s="11" t="s">
        <v>185</v>
      </c>
      <c r="D122" s="11" t="s">
        <v>184</v>
      </c>
      <c r="E122" s="11">
        <v>5</v>
      </c>
      <c r="F122" s="11" t="s">
        <v>384</v>
      </c>
      <c r="G122" s="11">
        <v>0.01</v>
      </c>
      <c r="H122" s="11">
        <v>0.03</v>
      </c>
      <c r="I122" s="11">
        <f t="shared" si="24"/>
        <v>-0.6297506874924238</v>
      </c>
      <c r="J122" s="11">
        <f t="shared" si="25"/>
        <v>0.1811253526866011</v>
      </c>
      <c r="K122" s="11">
        <f t="shared" si="26"/>
        <v>0.17193086094453183</v>
      </c>
      <c r="L122" s="11">
        <f t="shared" si="27"/>
        <v>0.25949977382739353</v>
      </c>
      <c r="M122" s="11">
        <f t="shared" si="28"/>
        <v>0.28370660731620073</v>
      </c>
      <c r="N122" s="11">
        <f t="shared" si="29"/>
        <v>0.1471883800653374</v>
      </c>
      <c r="O122" s="18">
        <f t="shared" si="30"/>
        <v>0.8016815484369556</v>
      </c>
      <c r="P122" s="18">
        <f t="shared" si="31"/>
        <v>0.9134572948086246</v>
      </c>
      <c r="Q122" s="11">
        <v>-0.466118554956794</v>
      </c>
      <c r="R122" s="11">
        <v>-0.868563715035367</v>
      </c>
      <c r="S122" s="11">
        <v>0.68443481427429</v>
      </c>
      <c r="T122" s="11">
        <v>-0.832015527683829</v>
      </c>
      <c r="U122" s="11">
        <v>-1.504535234167</v>
      </c>
      <c r="V122" s="11">
        <v>-0.295995392352234</v>
      </c>
      <c r="W122" s="11">
        <v>-0.908678144693826</v>
      </c>
      <c r="X122" s="11">
        <v>-0.407231812487902</v>
      </c>
      <c r="Y122" s="11">
        <v>-0.836658051078011</v>
      </c>
      <c r="Z122" s="11">
        <v>-0.862145256743565</v>
      </c>
      <c r="AA122" s="11">
        <v>1.96868994399181</v>
      </c>
      <c r="AB122" s="11">
        <v>-0.482460361409164</v>
      </c>
      <c r="AC122" s="11">
        <v>0.709984344887853</v>
      </c>
      <c r="AD122" s="11">
        <v>-0.613866955012652</v>
      </c>
      <c r="AE122" s="11">
        <v>-0.281257783193603</v>
      </c>
      <c r="AF122" s="11">
        <v>-0.468263663723687</v>
      </c>
      <c r="AG122" s="11">
        <v>-1.51153546658651</v>
      </c>
      <c r="AH122" s="11">
        <v>-0.22301881842592</v>
      </c>
      <c r="AI122" s="11">
        <v>0.104583048970074</v>
      </c>
      <c r="AJ122" s="11">
        <v>1.25439719656156</v>
      </c>
      <c r="AK122" s="11">
        <v>-0.846260212943436</v>
      </c>
      <c r="AL122" s="11">
        <v>1.99268758189748</v>
      </c>
      <c r="AM122" s="11">
        <v>0.292176030345473</v>
      </c>
      <c r="AN122" s="11">
        <v>0.773099950338599</v>
      </c>
      <c r="AO122" s="11">
        <v>-0.0899919215298996</v>
      </c>
      <c r="AP122" s="11">
        <v>0.573366949522983</v>
      </c>
      <c r="AQ122" s="11">
        <v>0.697114906729364</v>
      </c>
      <c r="AR122" s="11">
        <v>0.109396087428907</v>
      </c>
      <c r="AS122" s="11">
        <v>-0.145161590361429</v>
      </c>
      <c r="AT122" s="11">
        <v>0.388230306894234</v>
      </c>
      <c r="AU122" s="11">
        <v>0.589802453613015</v>
      </c>
      <c r="AV122" s="11">
        <v>-0.444077059589712</v>
      </c>
      <c r="AW122" s="11">
        <v>0.999591072895852</v>
      </c>
      <c r="AX122" s="11">
        <v>1.08348374684421</v>
      </c>
      <c r="AY122" s="11">
        <v>0.577958059090296</v>
      </c>
      <c r="AZ122" s="11">
        <v>0.00470262498585117</v>
      </c>
      <c r="BA122" s="11">
        <v>-0.488394539549753</v>
      </c>
      <c r="BB122" s="11">
        <v>-0.611633306824511</v>
      </c>
      <c r="BC122" s="11">
        <v>0.637512790747502</v>
      </c>
      <c r="BD122" s="11"/>
    </row>
    <row r="123" spans="1:56" s="2" customFormat="1" ht="12.75">
      <c r="A123" s="11">
        <v>1377</v>
      </c>
      <c r="B123" s="11" t="s">
        <v>236</v>
      </c>
      <c r="C123" s="11" t="s">
        <v>238</v>
      </c>
      <c r="D123" s="11" t="s">
        <v>237</v>
      </c>
      <c r="E123" s="11">
        <v>4</v>
      </c>
      <c r="F123" s="11" t="s">
        <v>385</v>
      </c>
      <c r="G123" s="11">
        <v>0.01</v>
      </c>
      <c r="H123" s="11">
        <v>0.03</v>
      </c>
      <c r="I123" s="11">
        <f t="shared" si="24"/>
        <v>-0.7759123307826654</v>
      </c>
      <c r="J123" s="11">
        <f t="shared" si="25"/>
        <v>0.14858856000956217</v>
      </c>
      <c r="K123" s="11">
        <f t="shared" si="26"/>
        <v>-0.4419236897987341</v>
      </c>
      <c r="L123" s="11">
        <f t="shared" si="27"/>
        <v>0.345056709193423</v>
      </c>
      <c r="M123" s="11">
        <f t="shared" si="28"/>
        <v>0.4481556624013465</v>
      </c>
      <c r="N123" s="11">
        <f t="shared" si="29"/>
        <v>0.2631867674964689</v>
      </c>
      <c r="O123" s="18">
        <f t="shared" si="30"/>
        <v>0.33398864098393133</v>
      </c>
      <c r="P123" s="18">
        <f t="shared" si="31"/>
        <v>1.224067993184012</v>
      </c>
      <c r="Q123" s="11">
        <v>-0.461122968168251</v>
      </c>
      <c r="R123" s="11"/>
      <c r="S123" s="11">
        <v>-1.21286832533705</v>
      </c>
      <c r="T123" s="11">
        <v>-1.00611876963824</v>
      </c>
      <c r="U123" s="11"/>
      <c r="V123" s="11"/>
      <c r="W123" s="11">
        <v>-0.464688903535669</v>
      </c>
      <c r="X123" s="11"/>
      <c r="Y123" s="11">
        <v>-0.734762687234117</v>
      </c>
      <c r="Z123" s="11"/>
      <c r="AA123" s="11"/>
      <c r="AB123" s="11">
        <v>0.421586957005557</v>
      </c>
      <c r="AC123" s="11">
        <v>-1.53328474894591</v>
      </c>
      <c r="AD123" s="11"/>
      <c r="AE123" s="11">
        <v>-0.142742045901978</v>
      </c>
      <c r="AF123" s="11"/>
      <c r="AG123" s="11"/>
      <c r="AH123" s="11"/>
      <c r="AI123" s="11"/>
      <c r="AJ123" s="11">
        <v>-0.651677466209891</v>
      </c>
      <c r="AK123" s="11">
        <v>0.512744956995106</v>
      </c>
      <c r="AL123" s="11"/>
      <c r="AM123" s="11">
        <v>-1.44925657714636</v>
      </c>
      <c r="AN123" s="11">
        <v>-1.49811739190102</v>
      </c>
      <c r="AO123" s="11">
        <v>0.805356797714623</v>
      </c>
      <c r="AP123" s="11"/>
      <c r="AQ123" s="11">
        <v>-0.64581971827286</v>
      </c>
      <c r="AR123" s="11"/>
      <c r="AS123" s="11"/>
      <c r="AT123" s="11">
        <v>-0.304612718956144</v>
      </c>
      <c r="AU123" s="11"/>
      <c r="AV123" s="11"/>
      <c r="AW123" s="11">
        <v>0.246797096441953</v>
      </c>
      <c r="AX123" s="11">
        <v>1.63551559794607</v>
      </c>
      <c r="AY123" s="11">
        <v>0.094295177068526</v>
      </c>
      <c r="AZ123" s="11">
        <v>0.573174451650448</v>
      </c>
      <c r="BA123" s="11">
        <v>-0.174177874745775</v>
      </c>
      <c r="BB123" s="11">
        <v>1.17093683866353</v>
      </c>
      <c r="BC123" s="11">
        <v>1.80309862982677</v>
      </c>
      <c r="BD123" s="11">
        <v>0.0823491443909474</v>
      </c>
    </row>
    <row r="124" spans="1:56" s="3" customFormat="1" ht="12.75">
      <c r="A124" s="11">
        <v>1379</v>
      </c>
      <c r="B124" s="11" t="s">
        <v>44</v>
      </c>
      <c r="C124" s="11" t="s">
        <v>382</v>
      </c>
      <c r="D124" s="11" t="s">
        <v>45</v>
      </c>
      <c r="E124" s="11">
        <v>4</v>
      </c>
      <c r="F124" s="11" t="s">
        <v>383</v>
      </c>
      <c r="G124" s="11"/>
      <c r="H124" s="11">
        <v>0.04</v>
      </c>
      <c r="I124" s="11">
        <f t="shared" si="24"/>
        <v>-1.1090777564685674</v>
      </c>
      <c r="J124" s="11">
        <f t="shared" si="25"/>
        <v>0.6684738937790239</v>
      </c>
      <c r="K124" s="11">
        <f t="shared" si="26"/>
        <v>0.36904013640869776</v>
      </c>
      <c r="L124" s="11">
        <f t="shared" si="27"/>
        <v>0.2700574293877605</v>
      </c>
      <c r="M124" s="11">
        <f t="shared" si="28"/>
        <v>0.07660615443894582</v>
      </c>
      <c r="N124" s="11">
        <f t="shared" si="29"/>
        <v>0.18791821467101474</v>
      </c>
      <c r="O124" s="18">
        <f t="shared" si="30"/>
        <v>1.4781178928772651</v>
      </c>
      <c r="P124" s="18">
        <f t="shared" si="31"/>
        <v>1.1856839109075132</v>
      </c>
      <c r="Q124" s="11">
        <v>0.07</v>
      </c>
      <c r="R124" s="11">
        <v>0.0489028895485781</v>
      </c>
      <c r="S124" s="11"/>
      <c r="T124" s="11"/>
      <c r="U124" s="11">
        <v>-4.12854957015453</v>
      </c>
      <c r="V124" s="11">
        <v>-0.950189365384007</v>
      </c>
      <c r="W124" s="11">
        <v>0.540863731065349</v>
      </c>
      <c r="X124" s="11">
        <v>-3.00226635314474</v>
      </c>
      <c r="Y124" s="11"/>
      <c r="Z124" s="11">
        <v>-0.342305627210621</v>
      </c>
      <c r="AA124" s="11">
        <v>0.147553515632558</v>
      </c>
      <c r="AB124" s="11">
        <v>-1.07158422583669</v>
      </c>
      <c r="AC124" s="11">
        <v>2.1233407649331</v>
      </c>
      <c r="AD124" s="11"/>
      <c r="AE124" s="11">
        <v>0.53913793944921</v>
      </c>
      <c r="AF124" s="11">
        <v>-0.082375556458644</v>
      </c>
      <c r="AG124" s="11">
        <v>0.251237367335641</v>
      </c>
      <c r="AH124" s="11">
        <v>0.267057788279362</v>
      </c>
      <c r="AI124" s="11"/>
      <c r="AJ124" s="11">
        <v>0.873513192606653</v>
      </c>
      <c r="AK124" s="11">
        <v>-0.492461204522216</v>
      </c>
      <c r="AL124" s="11">
        <v>1.54994199892047</v>
      </c>
      <c r="AM124" s="11"/>
      <c r="AN124" s="11"/>
      <c r="AO124" s="11">
        <v>-0.0459200798437686</v>
      </c>
      <c r="AP124" s="11">
        <v>-0.992834839753214</v>
      </c>
      <c r="AQ124" s="11">
        <v>-0.253962473428187</v>
      </c>
      <c r="AR124" s="11">
        <v>-0.523772559424364</v>
      </c>
      <c r="AS124" s="11">
        <v>1.01013473125205</v>
      </c>
      <c r="AT124" s="11">
        <v>0.24318299842924</v>
      </c>
      <c r="AU124" s="11"/>
      <c r="AV124" s="11"/>
      <c r="AW124" s="11"/>
      <c r="AX124" s="11">
        <v>-0.214615096721689</v>
      </c>
      <c r="AY124" s="11">
        <v>-0.0085168069466639</v>
      </c>
      <c r="AZ124" s="11"/>
      <c r="BA124" s="11">
        <v>0.369763473999526</v>
      </c>
      <c r="BB124" s="11">
        <v>0.524002032160387</v>
      </c>
      <c r="BC124" s="11"/>
      <c r="BD124" s="11">
        <v>0.612680084822373</v>
      </c>
    </row>
    <row r="125" spans="1:56" s="2" customFormat="1" ht="12.75">
      <c r="A125" s="11">
        <v>1384</v>
      </c>
      <c r="B125" s="11" t="s">
        <v>70</v>
      </c>
      <c r="C125" s="11" t="s">
        <v>72</v>
      </c>
      <c r="D125" s="11" t="s">
        <v>71</v>
      </c>
      <c r="E125" s="11">
        <v>2</v>
      </c>
      <c r="F125" s="11"/>
      <c r="G125" s="11" t="s">
        <v>73</v>
      </c>
      <c r="H125" s="12">
        <v>0.00158152733530104</v>
      </c>
      <c r="I125" s="11">
        <f t="shared" si="24"/>
        <v>0.5399281412999699</v>
      </c>
      <c r="J125" s="11">
        <f t="shared" si="25"/>
        <v>0.18505389565022434</v>
      </c>
      <c r="K125" s="11">
        <f t="shared" si="26"/>
        <v>-0.6151761511887156</v>
      </c>
      <c r="L125" s="11">
        <f t="shared" si="27"/>
        <v>0.26017280870118875</v>
      </c>
      <c r="M125" s="11">
        <f t="shared" si="28"/>
        <v>0.4568121307491614</v>
      </c>
      <c r="N125" s="11">
        <f t="shared" si="29"/>
        <v>0.2592590207456044</v>
      </c>
      <c r="O125" s="18">
        <f t="shared" si="30"/>
        <v>-1.1551042924886854</v>
      </c>
      <c r="P125" s="18">
        <f t="shared" si="31"/>
        <v>-0.08311601055080853</v>
      </c>
      <c r="Q125" s="12">
        <v>0.009928084538925</v>
      </c>
      <c r="R125" s="11">
        <v>0.313098133010527</v>
      </c>
      <c r="S125" s="11">
        <v>0.803275817849462</v>
      </c>
      <c r="T125" s="11">
        <v>0.173785964127828</v>
      </c>
      <c r="U125" s="11">
        <v>0.910991323857596</v>
      </c>
      <c r="V125" s="11">
        <v>-0.0132540799742302</v>
      </c>
      <c r="W125" s="11">
        <v>-0.150942328906853</v>
      </c>
      <c r="X125" s="11">
        <v>1.02406851421233</v>
      </c>
      <c r="Y125" s="11">
        <v>1.71713213697701</v>
      </c>
      <c r="Z125" s="11">
        <v>0.611197847307104</v>
      </c>
      <c r="AA125" s="11">
        <v>0.586138462383941</v>
      </c>
      <c r="AB125" s="11">
        <v>-0.469323854253941</v>
      </c>
      <c r="AC125" s="11">
        <v>-1.68649798930833</v>
      </c>
      <c r="AD125" s="11">
        <v>0.124555563104823</v>
      </c>
      <c r="AE125" s="11">
        <v>-0.172402028195006</v>
      </c>
      <c r="AF125" s="11">
        <v>-1.28074196728626</v>
      </c>
      <c r="AG125" s="11">
        <v>-0.317633501373491</v>
      </c>
      <c r="AH125" s="11"/>
      <c r="AI125" s="11">
        <v>-1.36518161196027</v>
      </c>
      <c r="AJ125" s="11">
        <v>-0.503488293455607</v>
      </c>
      <c r="AK125" s="11">
        <v>0.199572129048361</v>
      </c>
      <c r="AL125" s="11">
        <v>-3.15561414152695</v>
      </c>
      <c r="AM125" s="11">
        <v>-0.00299355848883665</v>
      </c>
      <c r="AN125" s="11">
        <v>-0.0138177076930587</v>
      </c>
      <c r="AO125" s="11">
        <v>-0.555037617637393</v>
      </c>
      <c r="AP125" s="11"/>
      <c r="AQ125" s="11">
        <v>0.478727290543333</v>
      </c>
      <c r="AR125" s="11">
        <v>-0.164149077111115</v>
      </c>
      <c r="AS125" s="11">
        <v>0.0519848145859206</v>
      </c>
      <c r="AT125" s="11">
        <v>0.00794164465816638</v>
      </c>
      <c r="AU125" s="11">
        <v>0.134424998303389</v>
      </c>
      <c r="AV125" s="11"/>
      <c r="AW125" s="11">
        <v>0.32584047398465</v>
      </c>
      <c r="AX125" s="11">
        <v>-0.254540990671466</v>
      </c>
      <c r="AY125" s="11">
        <v>0.808088273075369</v>
      </c>
      <c r="AZ125" s="11">
        <v>0.137556771540751</v>
      </c>
      <c r="BA125" s="11">
        <v>0.0518888522663158</v>
      </c>
      <c r="BB125" s="11">
        <v>0.277486442594796</v>
      </c>
      <c r="BC125" s="11">
        <v>3.3948238110915</v>
      </c>
      <c r="BD125" s="11">
        <v>0.688484394877488</v>
      </c>
    </row>
    <row r="126" spans="1:56" s="2" customFormat="1" ht="12.75">
      <c r="A126" s="11">
        <v>1387</v>
      </c>
      <c r="B126" s="11" t="s">
        <v>52</v>
      </c>
      <c r="C126" s="11" t="s">
        <v>54</v>
      </c>
      <c r="D126" s="11" t="s">
        <v>53</v>
      </c>
      <c r="E126" s="11">
        <v>2</v>
      </c>
      <c r="F126" s="11" t="s">
        <v>347</v>
      </c>
      <c r="G126" s="11">
        <v>0.02</v>
      </c>
      <c r="H126" s="11">
        <v>0.05</v>
      </c>
      <c r="I126" s="11">
        <f t="shared" si="24"/>
        <v>-0.04181346523499966</v>
      </c>
      <c r="J126" s="11">
        <f t="shared" si="25"/>
        <v>0.15931882618526627</v>
      </c>
      <c r="K126" s="11">
        <f t="shared" si="26"/>
        <v>0.28923472124746863</v>
      </c>
      <c r="L126" s="11">
        <f t="shared" si="27"/>
        <v>0.1514366540616366</v>
      </c>
      <c r="M126" s="11">
        <f t="shared" si="28"/>
        <v>-0.3107857437882219</v>
      </c>
      <c r="N126" s="11">
        <f t="shared" si="29"/>
        <v>0.1665264369169562</v>
      </c>
      <c r="O126" s="18">
        <f t="shared" si="30"/>
        <v>0.3310481864824683</v>
      </c>
      <c r="P126" s="18">
        <f t="shared" si="31"/>
        <v>-0.2689722785532222</v>
      </c>
      <c r="Q126" s="11"/>
      <c r="R126" s="11"/>
      <c r="S126" s="11"/>
      <c r="T126" s="11">
        <v>-0.181794439230548</v>
      </c>
      <c r="U126" s="11">
        <v>-0.219717028832629</v>
      </c>
      <c r="V126" s="11">
        <v>0.276071072358178</v>
      </c>
      <c r="W126" s="11"/>
      <c r="X126" s="11"/>
      <c r="Y126" s="11"/>
      <c r="Z126" s="11"/>
      <c r="AA126" s="11">
        <v>0.0170987417025806</v>
      </c>
      <c r="AB126" s="11">
        <v>-0.325296294550022</v>
      </c>
      <c r="AC126" s="11"/>
      <c r="AD126" s="11">
        <v>0.736781171972667</v>
      </c>
      <c r="AE126" s="11">
        <v>0.182337330104353</v>
      </c>
      <c r="AF126" s="11"/>
      <c r="AG126" s="11"/>
      <c r="AH126" s="11">
        <v>0.360082933562604</v>
      </c>
      <c r="AI126" s="11">
        <v>0.532488044609553</v>
      </c>
      <c r="AJ126" s="11">
        <v>0.919846142143068</v>
      </c>
      <c r="AK126" s="11"/>
      <c r="AL126" s="11"/>
      <c r="AM126" s="11"/>
      <c r="AN126" s="11"/>
      <c r="AO126" s="11">
        <v>-0.109460299565055</v>
      </c>
      <c r="AP126" s="11"/>
      <c r="AQ126" s="11"/>
      <c r="AR126" s="11"/>
      <c r="AS126" s="11"/>
      <c r="AT126" s="11">
        <v>-0.336180385892201</v>
      </c>
      <c r="AU126" s="11">
        <v>-0.158368892224944</v>
      </c>
      <c r="AV126" s="11">
        <v>-0.0212361498868121</v>
      </c>
      <c r="AW126" s="11">
        <v>0.149028541595989</v>
      </c>
      <c r="AX126" s="11"/>
      <c r="AY126" s="11"/>
      <c r="AZ126" s="11">
        <v>-0.073153257917087</v>
      </c>
      <c r="BA126" s="11">
        <v>-0.577474125391208</v>
      </c>
      <c r="BB126" s="11">
        <v>-1.15811593680129</v>
      </c>
      <c r="BC126" s="11"/>
      <c r="BD126" s="11"/>
    </row>
    <row r="127" spans="1:56" s="2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8"/>
      <c r="P127" s="18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s="2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8"/>
      <c r="P128" s="18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5:16" s="2" customFormat="1" ht="12.75">
      <c r="O129" s="17"/>
      <c r="P129" s="17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Qian, Weijun</cp:lastModifiedBy>
  <dcterms:created xsi:type="dcterms:W3CDTF">2008-11-21T18:43:11Z</dcterms:created>
  <dcterms:modified xsi:type="dcterms:W3CDTF">2010-05-03T22:12:31Z</dcterms:modified>
  <cp:category/>
  <cp:version/>
  <cp:contentType/>
  <cp:contentStatus/>
</cp:coreProperties>
</file>