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15480" windowHeight="11520" activeTab="5"/>
  </bookViews>
  <sheets>
    <sheet name="ctl_35_DEP.001" sheetId="4" r:id="rId1"/>
    <sheet name="ctl_2c_DEP.001" sheetId="2" r:id="rId2"/>
    <sheet name="ctl_39_DEP.001" sheetId="5" r:id="rId3"/>
    <sheet name="ctl_3b_DEP.001" sheetId="3" r:id="rId4"/>
    <sheet name="ctl_lu_DEP.001" sheetId="1" r:id="rId5"/>
    <sheet name="ctl_tm_DEP.001" sheetId="8" r:id="rId6"/>
  </sheets>
  <calcPr calcId="145621" concurrentCalc="0"/>
</workbook>
</file>

<file path=xl/calcChain.xml><?xml version="1.0" encoding="utf-8"?>
<calcChain xmlns="http://schemas.openxmlformats.org/spreadsheetml/2006/main">
  <c r="R1" i="2" l="1"/>
  <c r="Q1" i="8"/>
  <c r="R1" i="4"/>
  <c r="R1" i="5"/>
  <c r="R1" i="3"/>
  <c r="R1" i="1"/>
</calcChain>
</file>

<file path=xl/comments1.xml><?xml version="1.0" encoding="utf-8"?>
<comments xmlns="http://schemas.openxmlformats.org/spreadsheetml/2006/main">
  <authors>
    <author>lundgren</author>
  </authors>
  <commentList>
    <comment ref="Q1" authorId="0">
      <text>
        <r>
          <rPr>
            <b/>
            <sz val="9"/>
            <color indexed="81"/>
            <rFont val="Tahoma"/>
            <family val="2"/>
          </rPr>
          <t>lundgren:</t>
        </r>
        <r>
          <rPr>
            <sz val="9"/>
            <color indexed="81"/>
            <rFont val="Tahoma"/>
            <family val="2"/>
          </rPr>
          <t xml:space="preserve">
FDR is calculated as the expected number of falsely significant entries out of total entries (with pvalue of .001) divided by the number of predicted significant entries times 100%.</t>
        </r>
      </text>
    </comment>
  </commentList>
</comments>
</file>

<file path=xl/comments2.xml><?xml version="1.0" encoding="utf-8"?>
<comments xmlns="http://schemas.openxmlformats.org/spreadsheetml/2006/main">
  <authors>
    <author>lundgren</author>
  </authors>
  <commentList>
    <comment ref="Q1" authorId="0">
      <text>
        <r>
          <rPr>
            <b/>
            <sz val="9"/>
            <color indexed="81"/>
            <rFont val="Tahoma"/>
            <family val="2"/>
          </rPr>
          <t>lundgren:</t>
        </r>
        <r>
          <rPr>
            <sz val="9"/>
            <color indexed="81"/>
            <rFont val="Tahoma"/>
            <family val="2"/>
          </rPr>
          <t xml:space="preserve">
FDR is calculated as the expected number of falsely significant entries out of total entries (with pvalue of .001) divided by the number of predicted significant entries times 100%.</t>
        </r>
      </text>
    </comment>
  </commentList>
</comments>
</file>

<file path=xl/comments3.xml><?xml version="1.0" encoding="utf-8"?>
<comments xmlns="http://schemas.openxmlformats.org/spreadsheetml/2006/main">
  <authors>
    <author>lundgren</author>
  </authors>
  <commentList>
    <comment ref="Q1" authorId="0">
      <text>
        <r>
          <rPr>
            <b/>
            <sz val="9"/>
            <color indexed="81"/>
            <rFont val="Tahoma"/>
            <family val="2"/>
          </rPr>
          <t>lundgren:</t>
        </r>
        <r>
          <rPr>
            <sz val="9"/>
            <color indexed="81"/>
            <rFont val="Tahoma"/>
            <family val="2"/>
          </rPr>
          <t xml:space="preserve">
FDR is calculated as the expected number of falsely significant entries out of total entries (with pvalue of .001) divided by the number of predicted significant entries times 100%.</t>
        </r>
      </text>
    </comment>
  </commentList>
</comments>
</file>

<file path=xl/comments4.xml><?xml version="1.0" encoding="utf-8"?>
<comments xmlns="http://schemas.openxmlformats.org/spreadsheetml/2006/main">
  <authors>
    <author>lundgren</author>
  </authors>
  <commentList>
    <comment ref="Q1" authorId="0">
      <text>
        <r>
          <rPr>
            <b/>
            <sz val="9"/>
            <color indexed="81"/>
            <rFont val="Tahoma"/>
            <family val="2"/>
          </rPr>
          <t>lundgren:</t>
        </r>
        <r>
          <rPr>
            <sz val="9"/>
            <color indexed="81"/>
            <rFont val="Tahoma"/>
            <family val="2"/>
          </rPr>
          <t xml:space="preserve">
FDR is calculated as the expected number of falsely significant entries out of total entries (with pvalue of .001) divided by the number of predicted significant entries times 100%.</t>
        </r>
      </text>
    </comment>
  </commentList>
</comments>
</file>

<file path=xl/comments5.xml><?xml version="1.0" encoding="utf-8"?>
<comments xmlns="http://schemas.openxmlformats.org/spreadsheetml/2006/main">
  <authors>
    <author>lundgren</author>
  </authors>
  <commentList>
    <comment ref="Q1" authorId="0">
      <text>
        <r>
          <rPr>
            <b/>
            <sz val="9"/>
            <color indexed="81"/>
            <rFont val="Tahoma"/>
            <family val="2"/>
          </rPr>
          <t>lundgren:</t>
        </r>
        <r>
          <rPr>
            <sz val="9"/>
            <color indexed="81"/>
            <rFont val="Tahoma"/>
            <family val="2"/>
          </rPr>
          <t xml:space="preserve">
FDR is calculated as the expected number of falsely significant entries out of total entries (with pvalue of .001) divided by the number of predicted significant entries times 100%.</t>
        </r>
      </text>
    </comment>
  </commentList>
</comments>
</file>

<file path=xl/comments6.xml><?xml version="1.0" encoding="utf-8"?>
<comments xmlns="http://schemas.openxmlformats.org/spreadsheetml/2006/main">
  <authors>
    <author>lundgren</author>
  </authors>
  <commentList>
    <comment ref="A1" authorId="0">
      <text>
        <r>
          <rPr>
            <b/>
            <sz val="9"/>
            <color indexed="81"/>
            <rFont val="Tahoma"/>
            <family val="2"/>
          </rPr>
          <t>lundgren:</t>
        </r>
        <r>
          <rPr>
            <sz val="9"/>
            <color indexed="81"/>
            <rFont val="Tahoma"/>
            <family val="2"/>
          </rPr>
          <t xml:space="preserve">
These DEGs are from the analysis of 2467 proteins from the union of ctl and karim's tm. 351 were significant. This analysis supercedes the previous one, which only compared the 1521 tm proteins with ctls, giving 295 DEGs.</t>
        </r>
      </text>
    </comment>
    <comment ref="P1" authorId="0">
      <text>
        <r>
          <rPr>
            <b/>
            <sz val="9"/>
            <color indexed="81"/>
            <rFont val="Tahoma"/>
            <family val="2"/>
          </rPr>
          <t>lundgren:</t>
        </r>
        <r>
          <rPr>
            <sz val="9"/>
            <color indexed="81"/>
            <rFont val="Tahoma"/>
            <family val="2"/>
          </rPr>
          <t xml:space="preserve">
FDR is calculated as the expected number of falsely significant entries out of total entries (with pvalue of .001) divided by the number of predicted significant entries times 100%.</t>
        </r>
      </text>
    </comment>
  </commentList>
</comments>
</file>

<file path=xl/sharedStrings.xml><?xml version="1.0" encoding="utf-8"?>
<sst xmlns="http://schemas.openxmlformats.org/spreadsheetml/2006/main" count="8623" uniqueCount="3713">
  <si>
    <t>KRT10</t>
  </si>
  <si>
    <t xml:space="preserve">Keratin, type I cytoskeletal 10 - Homo sapiens (Human) </t>
  </si>
  <si>
    <t>P35527</t>
  </si>
  <si>
    <t>KRT9</t>
  </si>
  <si>
    <t xml:space="preserve">Keratin, type I cytoskeletal 9 - Homo sapiens (Human) </t>
  </si>
  <si>
    <t>P35908</t>
  </si>
  <si>
    <t>KRT2</t>
  </si>
  <si>
    <t xml:space="preserve">Keratin, type II cytoskeletal 2 epidermal - Homo sapiens (Human) </t>
  </si>
  <si>
    <t>P04264</t>
  </si>
  <si>
    <t>KRT1</t>
  </si>
  <si>
    <t xml:space="preserve">Keratin, type II cytoskeletal 1 - Homo sapiens (Human) </t>
  </si>
  <si>
    <t>P13647</t>
  </si>
  <si>
    <t>KRT5</t>
  </si>
  <si>
    <t xml:space="preserve">Keratin, type II cytoskeletal 5 - Homo sapiens (Human) </t>
  </si>
  <si>
    <t>P08237</t>
  </si>
  <si>
    <t>PFKM</t>
  </si>
  <si>
    <t xml:space="preserve">6-phosphofructokinase, muscle type - Homo sapiens (Human) </t>
  </si>
  <si>
    <t>Q7Z4H8</t>
  </si>
  <si>
    <t>KDELC2</t>
  </si>
  <si>
    <t xml:space="preserve">KDEL motif-containing protein 2 precursor - Homo sapiens (Human) </t>
  </si>
  <si>
    <t>Q14533</t>
  </si>
  <si>
    <t>KRT81</t>
  </si>
  <si>
    <t xml:space="preserve">Keratin type II cuticular Hb1 - Homo sapiens (Human) </t>
  </si>
  <si>
    <t>Q86UP2</t>
  </si>
  <si>
    <t>KTN1</t>
  </si>
  <si>
    <t xml:space="preserve">Kinectin - Homo sapiens (Human) </t>
  </si>
  <si>
    <t>Q01650</t>
  </si>
  <si>
    <t>SLC7A5</t>
  </si>
  <si>
    <t xml:space="preserve">Large neutral amino acids transporter small subunit 1 - Homo sapiens (Human) </t>
  </si>
  <si>
    <t>P09382</t>
  </si>
  <si>
    <t>LGALS1</t>
  </si>
  <si>
    <t xml:space="preserve">Galectin-1 - Homo sapiens (Human) </t>
  </si>
  <si>
    <t>P17931</t>
  </si>
  <si>
    <t>LGALS3</t>
  </si>
  <si>
    <t xml:space="preserve">Galectin-3 - Homo sapiens (Human) </t>
  </si>
  <si>
    <t>Q86W92</t>
  </si>
  <si>
    <t>PPFIBP1</t>
  </si>
  <si>
    <t xml:space="preserve">Liprin-beta-1 - Homo sapiens (Human) </t>
  </si>
  <si>
    <t>P49257</t>
  </si>
  <si>
    <t>LMAN1</t>
  </si>
  <si>
    <t xml:space="preserve">Protein ERGIC-53 precursor - Homo sapiens (Human) </t>
  </si>
  <si>
    <t>Q9UPN3</t>
  </si>
  <si>
    <t>MACF1</t>
  </si>
  <si>
    <t xml:space="preserve">Microtubule-actin cross-linking factor 1, isoforms 1/2/3/5 - Homo sapiens (Human) </t>
  </si>
  <si>
    <t>P46821</t>
  </si>
  <si>
    <t>MAP1B</t>
  </si>
  <si>
    <t xml:space="preserve">Microtubule-associated protein 1B - Homo sapiens (Human) </t>
  </si>
  <si>
    <t>P29966</t>
  </si>
  <si>
    <t>MARCKS</t>
  </si>
  <si>
    <t xml:space="preserve">Myristoylated alanine-rich C-kinase substrate - Homo sapiens (Human) </t>
  </si>
  <si>
    <t>Q8TDZ2</t>
  </si>
  <si>
    <t>MICAL1</t>
  </si>
  <si>
    <t xml:space="preserve">NEDD9-interacting protein with calponin homology and LIM domains - Homo sapiens (Human) </t>
  </si>
  <si>
    <t>P11717</t>
  </si>
  <si>
    <t>IGF2R</t>
  </si>
  <si>
    <t xml:space="preserve">Cation-independent mannose-6-phosphate receptor precursor - Homo sapiens (Human) </t>
  </si>
  <si>
    <t>Q92614</t>
  </si>
  <si>
    <t>MYO18A</t>
  </si>
  <si>
    <t xml:space="preserve">Myosin-XVIIIa - Homo sapiens (Human) </t>
  </si>
  <si>
    <t>P35580</t>
  </si>
  <si>
    <t>MYH10</t>
  </si>
  <si>
    <t xml:space="preserve">Myosin-10 - Homo sapiens (Human) </t>
  </si>
  <si>
    <t>P35579</t>
  </si>
  <si>
    <t>MYH9</t>
  </si>
  <si>
    <t xml:space="preserve">Myosin-9 - Homo sapiens (Human) </t>
  </si>
  <si>
    <t>O94832</t>
  </si>
  <si>
    <t>MYO1D</t>
  </si>
  <si>
    <t xml:space="preserve">Myosin-Id - Homo sapiens (Human) </t>
  </si>
  <si>
    <t>Q9Y4I1</t>
  </si>
  <si>
    <t>MYO5A</t>
  </si>
  <si>
    <t xml:space="preserve">Myosin-Va - Homo sapiens (Human) </t>
  </si>
  <si>
    <t>P43490</t>
  </si>
  <si>
    <t>NAMPT</t>
  </si>
  <si>
    <t xml:space="preserve">Nicotinamide phosphoribosyltransferase - Homo sapiens (Human) </t>
  </si>
  <si>
    <t>Q92597</t>
  </si>
  <si>
    <t>NDRG1</t>
  </si>
  <si>
    <t xml:space="preserve">Protein NDRG1 - Homo sapiens (Human) </t>
  </si>
  <si>
    <t>P28331</t>
  </si>
  <si>
    <t>NDUFS1</t>
  </si>
  <si>
    <t xml:space="preserve">NADH-ubiquinone oxidoreductase 75 kDa subunit, mitochondrial precursor - Homo sapiens (Human) </t>
  </si>
  <si>
    <t>P48681</t>
  </si>
  <si>
    <t>NES</t>
  </si>
  <si>
    <t xml:space="preserve">Nestin - Homo sapiens (Human) </t>
  </si>
  <si>
    <t>Q08J23</t>
  </si>
  <si>
    <t>NSUN2</t>
  </si>
  <si>
    <t xml:space="preserve">tRNA - Homo sapiens (Human) </t>
  </si>
  <si>
    <t>P54886</t>
  </si>
  <si>
    <t>ALDH18A1</t>
  </si>
  <si>
    <t xml:space="preserve">Delta-1-pyrroline-5-carboxylate synthetase - Homo sapiens (Human) </t>
  </si>
  <si>
    <t>Q9UQ80</t>
  </si>
  <si>
    <t>PA2G4</t>
  </si>
  <si>
    <t xml:space="preserve">Proliferation-associated protein 2G4 - Homo sapiens (Human) </t>
  </si>
  <si>
    <t>Q99497</t>
  </si>
  <si>
    <t>PARK7</t>
  </si>
  <si>
    <t xml:space="preserve">Protein DJ-1 - Homo sapiens (Human) </t>
  </si>
  <si>
    <t>P07237</t>
  </si>
  <si>
    <t>P4HB</t>
  </si>
  <si>
    <t xml:space="preserve">Protein disulfide-isomerase precursor - Homo sapiens (Human) </t>
  </si>
  <si>
    <t>P30101</t>
  </si>
  <si>
    <t>PDIA3</t>
  </si>
  <si>
    <t xml:space="preserve">Protein disulfide-isomerase A3 precursor - Homo sapiens (Human) </t>
  </si>
  <si>
    <t>P13667</t>
  </si>
  <si>
    <t>PDIA4</t>
  </si>
  <si>
    <t xml:space="preserve">Protein disulfide-isomerase A4 precursor - Homo sapiens (Human) </t>
  </si>
  <si>
    <t>Q13492</t>
  </si>
  <si>
    <t>PICALM</t>
  </si>
  <si>
    <t xml:space="preserve">Phosphatidylinositol-binding clathrin assembly protein - Homo sapiens (Human) </t>
  </si>
  <si>
    <t>O00625</t>
  </si>
  <si>
    <t>PIR</t>
  </si>
  <si>
    <t xml:space="preserve">Pirin - Homo sapiens (Human) </t>
  </si>
  <si>
    <t>Q15149</t>
  </si>
  <si>
    <t>PLEC1</t>
  </si>
  <si>
    <t xml:space="preserve">Plectin-1 - Homo sapiens (Human) </t>
  </si>
  <si>
    <t>Q02809</t>
  </si>
  <si>
    <t>PLOD1</t>
  </si>
  <si>
    <t xml:space="preserve">Procollagen-lysine,2-oxoglutarate 5-dioxygenase 1 precursor - Homo sapiens (Human) </t>
  </si>
  <si>
    <t>O60568</t>
  </si>
  <si>
    <t>PLOD3</t>
  </si>
  <si>
    <t xml:space="preserve">Procollagen-lysine,2-oxoglutarate 5-dioxygenase 3 precursor - Homo sapiens (Human) </t>
  </si>
  <si>
    <t>P13797</t>
  </si>
  <si>
    <t>PLS3</t>
  </si>
  <si>
    <t xml:space="preserve">Plastin-3 - Homo sapiens (Human) </t>
  </si>
  <si>
    <t>P40967</t>
  </si>
  <si>
    <t>SILV</t>
  </si>
  <si>
    <t xml:space="preserve">Melanocyte protein Pmel 17 precursor - Homo sapiens (Human) </t>
  </si>
  <si>
    <t>P78527</t>
  </si>
  <si>
    <t>PRKDC</t>
  </si>
  <si>
    <t xml:space="preserve">DNA-dependent protein kinase catalytic subunit - Homo sapiens (Human) </t>
  </si>
  <si>
    <t>Q99460</t>
  </si>
  <si>
    <t>PSMD1</t>
  </si>
  <si>
    <t xml:space="preserve">26S proteasome non-ATPase regulatory subunit 1 - Homo sapiens (Human) </t>
  </si>
  <si>
    <t>P26599</t>
  </si>
  <si>
    <t>PTBP1</t>
  </si>
  <si>
    <t xml:space="preserve">Polypyrimidine tract-binding protein 1 - Homo sapiens (Human) </t>
  </si>
  <si>
    <t>P11216</t>
  </si>
  <si>
    <t>PYGB</t>
  </si>
  <si>
    <t xml:space="preserve">Glycogen phosphorylase, brain form - Homo sapiens (Human) </t>
  </si>
  <si>
    <t>P27708</t>
  </si>
  <si>
    <t>CAD</t>
  </si>
  <si>
    <t xml:space="preserve">CAD protein [Includes: Glutamine-dependent carbamoyl-phosphate synthase - Homo sapiens (Human) </t>
  </si>
  <si>
    <t>Q3B7K3</t>
  </si>
  <si>
    <t>IKIP</t>
  </si>
  <si>
    <t xml:space="preserve">IKIP protein - Homo sapiens (Human) </t>
  </si>
  <si>
    <t>Q5T663</t>
  </si>
  <si>
    <t>ITIH5</t>
  </si>
  <si>
    <t xml:space="preserve">Inter-alpha - Homo sapiens (Human) </t>
  </si>
  <si>
    <t>Q9UCN2</t>
  </si>
  <si>
    <t xml:space="preserve">Fructose-1,6-bisphosphate aldolase A - Homo sapiens (Human) </t>
  </si>
  <si>
    <t>Q13637</t>
  </si>
  <si>
    <t>RAB32</t>
  </si>
  <si>
    <t xml:space="preserve">Ras-related protein Rab-32 - Homo sapiens (Human) </t>
  </si>
  <si>
    <t>Q9UKM9</t>
  </si>
  <si>
    <t>RALY</t>
  </si>
  <si>
    <t xml:space="preserve">RNA-binding protein Raly - Homo sapiens (Human) </t>
  </si>
  <si>
    <t>Q70E73</t>
  </si>
  <si>
    <t>RAPH1</t>
  </si>
  <si>
    <t xml:space="preserve">Ras-associated and pleckstrin homology domains-containing protein 1 - Homo sapiens (Human) </t>
  </si>
  <si>
    <t>P51159</t>
  </si>
  <si>
    <t>RAB27A</t>
  </si>
  <si>
    <t xml:space="preserve">Ras-related protein Rab-27A - Homo sapiens (Human) </t>
  </si>
  <si>
    <t>P46063</t>
  </si>
  <si>
    <t>RECQL</t>
  </si>
  <si>
    <t xml:space="preserve">ATP-dependent DNA helicase Q1 - Homo sapiens (Human) </t>
  </si>
  <si>
    <t>Q6NUM9</t>
  </si>
  <si>
    <t>RETSAT</t>
  </si>
  <si>
    <t xml:space="preserve">All-trans-retinol 13,14-reductase precursor - Homo sapiens (Human) </t>
  </si>
  <si>
    <t>RPN2_HUMAN</t>
  </si>
  <si>
    <t>P04844</t>
  </si>
  <si>
    <t>RPN2</t>
  </si>
  <si>
    <t xml:space="preserve">Dolichyl-diphosphooligosaccharide--protein glycosyltransferase 63 kDa subunit precursor - Homo sapiens (Human) </t>
  </si>
  <si>
    <t>Q9NPQ8</t>
  </si>
  <si>
    <t>RIC8A</t>
  </si>
  <si>
    <t xml:space="preserve">Synembryn-A - Homo sapiens (Human) </t>
  </si>
  <si>
    <t>Q9Y2L1</t>
  </si>
  <si>
    <t>DIS3</t>
  </si>
  <si>
    <t xml:space="preserve">Exosome complex exonuclease RRP44 - Homo sapiens (Human) </t>
  </si>
  <si>
    <t>P08708</t>
  </si>
  <si>
    <t>RPS17</t>
  </si>
  <si>
    <t xml:space="preserve">40S ribosomal protein S17 - Homo sapiens (Human) </t>
  </si>
  <si>
    <t>P15880</t>
  </si>
  <si>
    <t>RPS2</t>
  </si>
  <si>
    <t xml:space="preserve">40S ribosomal protein S2 - Homo sapiens (Human) </t>
  </si>
  <si>
    <t>P62701</t>
  </si>
  <si>
    <t>RPS4X</t>
  </si>
  <si>
    <t xml:space="preserve">40S ribosomal protein S4, X isoform - Homo sapiens (Human) </t>
  </si>
  <si>
    <t>Q9NQC3</t>
  </si>
  <si>
    <t>RTN4</t>
  </si>
  <si>
    <t xml:space="preserve">Reticulon-4 - Homo sapiens (Human) </t>
  </si>
  <si>
    <t>P04271</t>
  </si>
  <si>
    <t>S100B</t>
  </si>
  <si>
    <t xml:space="preserve">Protein S100-B - Homo sapiens (Human) </t>
  </si>
  <si>
    <t>P43007</t>
  </si>
  <si>
    <t>SLC1A4</t>
  </si>
  <si>
    <t xml:space="preserve">Neutral amino acid transporter A - Homo sapiens (Human) </t>
  </si>
  <si>
    <t>O75396</t>
  </si>
  <si>
    <t>SEC22B</t>
  </si>
  <si>
    <t xml:space="preserve">Vesicle-trafficking protein SEC22b - Homo sapiens (Human) </t>
  </si>
  <si>
    <t>O95486</t>
  </si>
  <si>
    <t>SEC24A</t>
  </si>
  <si>
    <t xml:space="preserve">Protein transport protein Sec24A - Homo sapiens (Human) </t>
  </si>
  <si>
    <t>O94979</t>
  </si>
  <si>
    <t>SEC31A</t>
  </si>
  <si>
    <t xml:space="preserve">Protein transport protein Sec31A - Homo sapiens (Human) </t>
  </si>
  <si>
    <t>Q8NBX0</t>
  </si>
  <si>
    <t>SCCPDH</t>
  </si>
  <si>
    <t xml:space="preserve">Probable saccharopine dehydrogenase - Homo sapiens (Human) </t>
  </si>
  <si>
    <t>P50454</t>
  </si>
  <si>
    <t>SERPINH1</t>
  </si>
  <si>
    <t xml:space="preserve">Serpin H1 precursor - Homo sapiens (Human) </t>
  </si>
  <si>
    <t>P54920</t>
  </si>
  <si>
    <t>NAPA</t>
  </si>
  <si>
    <t xml:space="preserve">Alpha-soluble NSF attachment protein - Homo sapiens (Human) </t>
  </si>
  <si>
    <t>Q99523</t>
  </si>
  <si>
    <t>SORT1</t>
  </si>
  <si>
    <t xml:space="preserve">Sortilin precursor - Homo sapiens (Human) </t>
  </si>
  <si>
    <t>Q13813</t>
  </si>
  <si>
    <t>SPTAN1</t>
  </si>
  <si>
    <t xml:space="preserve">Spectrin alpha chain, brain - Homo sapiens (Human) </t>
  </si>
  <si>
    <t>Q01082</t>
  </si>
  <si>
    <t>SPTBN1</t>
  </si>
  <si>
    <t xml:space="preserve">Spectrin beta chain, brain 1 - Homo sapiens (Human) </t>
  </si>
  <si>
    <t>P42224</t>
  </si>
  <si>
    <t>STAT1</t>
  </si>
  <si>
    <t xml:space="preserve">Signal transducer and activator of transcription 1-alpha/beta - Homo sapiens (Human) </t>
  </si>
  <si>
    <t>P27105</t>
  </si>
  <si>
    <t>STOM</t>
  </si>
  <si>
    <t xml:space="preserve">Erythrocyte band 7 integral membrane protein - Homo sapiens (Human) </t>
  </si>
  <si>
    <t>O15400</t>
  </si>
  <si>
    <t>STX7</t>
  </si>
  <si>
    <t xml:space="preserve">Syntaxin-7 - Homo sapiens (Human) </t>
  </si>
  <si>
    <t>P61764</t>
  </si>
  <si>
    <t>STXBP1</t>
  </si>
  <si>
    <t xml:space="preserve">Syntaxin-binding protein 1 - Homo sapiens (Human) </t>
  </si>
  <si>
    <t>P49589</t>
  </si>
  <si>
    <t>CARS</t>
  </si>
  <si>
    <t xml:space="preserve">Cysteinyl-tRNA synthetase, cytoplasmic - Homo sapiens (Human) </t>
  </si>
  <si>
    <t>P26639</t>
  </si>
  <si>
    <t>TARS</t>
  </si>
  <si>
    <t xml:space="preserve">Threonyl-tRNA synthetase, cytoplasmic - Homo sapiens (Human) </t>
  </si>
  <si>
    <t>P68371</t>
  </si>
  <si>
    <t>TUBB2C</t>
  </si>
  <si>
    <t xml:space="preserve">Tubulin beta-2C chain - Homo sapiens (Human) </t>
  </si>
  <si>
    <t>P78371</t>
  </si>
  <si>
    <t>CCT2</t>
  </si>
  <si>
    <t xml:space="preserve">T-complex protein 1 subunit beta - Homo sapiens (Human) </t>
  </si>
  <si>
    <t>P50991</t>
  </si>
  <si>
    <t>CCT4</t>
  </si>
  <si>
    <t xml:space="preserve">T-complex protein 1 subunit delta - Homo sapiens (Human) </t>
  </si>
  <si>
    <t>P50990</t>
  </si>
  <si>
    <t>CCT8</t>
  </si>
  <si>
    <t xml:space="preserve">T-complex protein 1 subunit theta - Homo sapiens (Human) </t>
  </si>
  <si>
    <t>P55072</t>
  </si>
  <si>
    <t>VCP</t>
  </si>
  <si>
    <t xml:space="preserve">Transitional endoplasmic reticulum ATPase - Homo sapiens (Human) </t>
  </si>
  <si>
    <t>P02786</t>
  </si>
  <si>
    <t>TFRC</t>
  </si>
  <si>
    <t xml:space="preserve">Transferrin receptor protein 1 - Homo sapiens (Human) </t>
  </si>
  <si>
    <t>P21980</t>
  </si>
  <si>
    <t>TGM2</t>
  </si>
  <si>
    <t xml:space="preserve">Protein-glutamine gamma-glutamyltransferase 2 - Homo sapiens (Human) </t>
  </si>
  <si>
    <t>P29401</t>
  </si>
  <si>
    <t>TKT</t>
  </si>
  <si>
    <t xml:space="preserve">Transketolase - Homo sapiens (Human) </t>
  </si>
  <si>
    <t>P49755</t>
  </si>
  <si>
    <t>TMED10</t>
  </si>
  <si>
    <t xml:space="preserve">Transmembrane emp24 domain-containing protein 10 precursor - Homo sapiens (Human) </t>
  </si>
  <si>
    <t>Q5JTV8</t>
  </si>
  <si>
    <t>TOR1AIP1</t>
  </si>
  <si>
    <t xml:space="preserve">Torsin-1A-interacting protein 1 - Homo sapiens (Human) </t>
  </si>
  <si>
    <t>P60174</t>
  </si>
  <si>
    <t>TPI1</t>
  </si>
  <si>
    <t xml:space="preserve">Triosephosphate isomerase - Homo sapiens (Human) </t>
  </si>
  <si>
    <t>P67936</t>
  </si>
  <si>
    <t>TPM4</t>
  </si>
  <si>
    <t xml:space="preserve">Tropomyosin alpha-4 chain - Homo sapiens (Human) </t>
  </si>
  <si>
    <t>Q16881</t>
  </si>
  <si>
    <t>TXNRD1</t>
  </si>
  <si>
    <t xml:space="preserve">Thioredoxin reductase 1, cytoplasmic precursor - Homo sapiens (Human) </t>
  </si>
  <si>
    <t>P17643</t>
  </si>
  <si>
    <t>TYRP1</t>
  </si>
  <si>
    <t xml:space="preserve">5,6-dihydroxyindole-2-carboxylic acid oxidase precursor - Homo sapiens (Human) </t>
  </si>
  <si>
    <t>P26368</t>
  </si>
  <si>
    <t>U2AF2</t>
  </si>
  <si>
    <t xml:space="preserve">Splicing factor U2AF 65 kDa subunit - Homo sapiens (Human) </t>
  </si>
  <si>
    <t>P54578</t>
  </si>
  <si>
    <t>USP14</t>
  </si>
  <si>
    <t xml:space="preserve">Ubiquitin carboxyl-terminal hydrolase 14 - Homo sapiens (Human) </t>
  </si>
  <si>
    <t>Q9NYU2</t>
  </si>
  <si>
    <t>UGCGL1</t>
  </si>
  <si>
    <t xml:space="preserve">UDP-glucose:glycoprotein glucosyltransferase 1 precursor - Homo sapiens (Human) </t>
  </si>
  <si>
    <t>Q16851</t>
  </si>
  <si>
    <t>UGP2</t>
  </si>
  <si>
    <t xml:space="preserve">UTP--glucose-1-phosphate uridylyltransferase - Homo sapiens (Human) </t>
  </si>
  <si>
    <t>O60763</t>
  </si>
  <si>
    <t>USO1</t>
  </si>
  <si>
    <t xml:space="preserve">General vesicular transport factor p115 - Homo sapiens (Human) </t>
  </si>
  <si>
    <t>Q99536</t>
  </si>
  <si>
    <t>VAT1</t>
  </si>
  <si>
    <t xml:space="preserve">Synaptic vesicle membrane protein VAT-1 homolog - Homo sapiens (Human) </t>
  </si>
  <si>
    <t>P38606</t>
  </si>
  <si>
    <t>ATP6V1A</t>
  </si>
  <si>
    <t xml:space="preserve">Vacuolar ATP synthase catalytic subunit A - Homo sapiens (Human) </t>
  </si>
  <si>
    <t>P15313</t>
  </si>
  <si>
    <t>ATP6V1B1</t>
  </si>
  <si>
    <t xml:space="preserve">Vacuolar ATP synthase subunit B, kidney isoform - Homo sapiens (Human) </t>
  </si>
  <si>
    <t>P21281</t>
  </si>
  <si>
    <t>ATP6V1B2</t>
  </si>
  <si>
    <t xml:space="preserve">Vacuolar ATP synthase subunit B, brain isoform - Homo sapiens (Human) </t>
  </si>
  <si>
    <t>P36543</t>
  </si>
  <si>
    <t>ATP6V1E1</t>
  </si>
  <si>
    <t xml:space="preserve">Vacuolar ATP synthase subunit E 1 - Homo sapiens (Human) </t>
  </si>
  <si>
    <t>P08670</t>
  </si>
  <si>
    <t>VIM</t>
  </si>
  <si>
    <t xml:space="preserve">Vimentin - Homo sapiens (Human) </t>
  </si>
  <si>
    <t>O75436</t>
  </si>
  <si>
    <t>VPS26A</t>
  </si>
  <si>
    <t xml:space="preserve">Vacuolar protein sorting-associated protein 26A - Homo sapiens (Human) </t>
  </si>
  <si>
    <t>Q93050</t>
  </si>
  <si>
    <t>ATP6V0A1</t>
  </si>
  <si>
    <t xml:space="preserve">Vacuolar proton translocating ATPase 116 kDa subunit a isoform 1 - Homo sapiens (Human) </t>
  </si>
  <si>
    <t>O14980</t>
  </si>
  <si>
    <t>XPO1</t>
  </si>
  <si>
    <t xml:space="preserve">Exportin-1 - Homo sapiens (Human) </t>
  </si>
  <si>
    <t>P28288</t>
  </si>
  <si>
    <t>ABCD3</t>
  </si>
  <si>
    <t xml:space="preserve">ATP-binding cassette sub-family D member 3 - Homo sapiens (Human) </t>
  </si>
  <si>
    <t>Q15067</t>
  </si>
  <si>
    <t>ACOX1</t>
  </si>
  <si>
    <t xml:space="preserve">Acyl-coenzyme A oxidase 1, peroxisomal - Homo sapiens (Human) </t>
  </si>
  <si>
    <t>P62258</t>
  </si>
  <si>
    <t>YWHAE</t>
  </si>
  <si>
    <t xml:space="preserve">14-3-3 protein epsilon - Homo sapiens (Human) </t>
  </si>
  <si>
    <t>P27348</t>
  </si>
  <si>
    <t>YWHAQ</t>
  </si>
  <si>
    <t xml:space="preserve">14-3-3 protein theta - Homo sapiens (Human) </t>
  </si>
  <si>
    <t>P63104</t>
  </si>
  <si>
    <t>YWHAZ</t>
  </si>
  <si>
    <t xml:space="preserve">14-3-3 protein zeta/delta - Homo sapiens (Human) </t>
  </si>
  <si>
    <t>P01023</t>
  </si>
  <si>
    <t>A2M</t>
  </si>
  <si>
    <t xml:space="preserve">Alpha-2-macroglobulin precursor - Homo sapiens (Human) </t>
  </si>
  <si>
    <t>HP1B3_HUMAN</t>
  </si>
  <si>
    <t>A6NI71</t>
  </si>
  <si>
    <t>HP1BP3</t>
  </si>
  <si>
    <t xml:space="preserve">Uncharacterized protein HP1BP3 - Homo sapiens (Human) </t>
  </si>
  <si>
    <t>PDPR_HUMAN</t>
  </si>
  <si>
    <t>A7E298</t>
  </si>
  <si>
    <t>PDPR</t>
  </si>
  <si>
    <t xml:space="preserve">Pyruvate dehydrogenase phosphatase regulatory subunit - Homo sapiens (Human) </t>
  </si>
  <si>
    <t>P00505</t>
  </si>
  <si>
    <t>GOT2</t>
  </si>
  <si>
    <t xml:space="preserve">Aspartate aminotransferase, mitochondrial precursor - Homo sapiens (Human) </t>
  </si>
  <si>
    <t>P33897</t>
  </si>
  <si>
    <t>ABCD1</t>
  </si>
  <si>
    <t xml:space="preserve">ATP-binding cassette sub-family D member 1 - Homo sapiens (Human) </t>
  </si>
  <si>
    <t>P11310</t>
  </si>
  <si>
    <t>ACADM</t>
  </si>
  <si>
    <t xml:space="preserve">Medium-chain specific acyl-CoA dehydrogenase, mitochondrial precursor - Homo sapiens (Human) </t>
  </si>
  <si>
    <t>P49748</t>
  </si>
  <si>
    <t>ACADVL</t>
  </si>
  <si>
    <t xml:space="preserve">Very long-chain specific acyl-CoA dehydrogenase, mitochondrial precursor - Homo sapiens (Human) </t>
  </si>
  <si>
    <t>P45954</t>
  </si>
  <si>
    <t>ACADSB</t>
  </si>
  <si>
    <t xml:space="preserve">Short/branched chain specific acyl-CoA dehydrogenase, mitochondrial precursor - Homo sapiens (Human) </t>
  </si>
  <si>
    <t>Q99798</t>
  </si>
  <si>
    <t>ACO2</t>
  </si>
  <si>
    <t xml:space="preserve">Aconitate hydratase, mitochondrial precursor - Homo sapiens (Human) </t>
  </si>
  <si>
    <t>Q86TX2</t>
  </si>
  <si>
    <t>ACOT1</t>
  </si>
  <si>
    <t xml:space="preserve">Acyl-coenzyme A thioesterase 1 - Homo sapiens (Human) </t>
  </si>
  <si>
    <t>Q9Y305</t>
  </si>
  <si>
    <t>ACOT9</t>
  </si>
  <si>
    <t xml:space="preserve">Acyl-coenzyme A thioesterase 9 - Homo sapiens (Human) </t>
  </si>
  <si>
    <t>P62736</t>
  </si>
  <si>
    <t>ACTA2</t>
  </si>
  <si>
    <t xml:space="preserve">Actin, aortic smooth muscle - Homo sapiens (Human) </t>
  </si>
  <si>
    <t>P22570</t>
  </si>
  <si>
    <t>FDXR</t>
  </si>
  <si>
    <t xml:space="preserve">NADPH:adrenodoxin oxidoreductase, mitochondrial precursor - Homo sapiens (Human) </t>
  </si>
  <si>
    <t>P12235</t>
  </si>
  <si>
    <t>SLC25A4</t>
  </si>
  <si>
    <t xml:space="preserve">ADP/ATP translocase 1 - Homo sapiens (Human) </t>
  </si>
  <si>
    <t>Q9Y4W6</t>
  </si>
  <si>
    <t>AFG3L2</t>
  </si>
  <si>
    <t xml:space="preserve">AFG3-like protein 2 - Homo sapiens (Human) </t>
  </si>
  <si>
    <t>O95831</t>
  </si>
  <si>
    <t>AIFM1</t>
  </si>
  <si>
    <t xml:space="preserve">Apoptosis-inducing factor 1, mitochondrial precursor - Homo sapiens (Human) </t>
  </si>
  <si>
    <t>P30837</t>
  </si>
  <si>
    <t>ALDH1B1</t>
  </si>
  <si>
    <t xml:space="preserve">Aldehyde dehydrogenase X, mitochondrial precursor - Homo sapiens (Human) </t>
  </si>
  <si>
    <t>P30038</t>
  </si>
  <si>
    <t>ALDH4A1</t>
  </si>
  <si>
    <t xml:space="preserve">Delta-1-pyrroline-5-carboxylate dehydrogenase, mitochondrial precursor - Homo sapiens (Human) </t>
  </si>
  <si>
    <t>P07355</t>
  </si>
  <si>
    <t>ANXA2</t>
  </si>
  <si>
    <t xml:space="preserve">Annexin A2 - Homo sapiens (Human) </t>
  </si>
  <si>
    <t>Q9HD20</t>
  </si>
  <si>
    <t>ATP13A1</t>
  </si>
  <si>
    <t xml:space="preserve">Probable cation-transporting ATPase 13A1 - Homo sapiens (Human) </t>
  </si>
  <si>
    <t>P05023</t>
  </si>
  <si>
    <t>ATP1A1</t>
  </si>
  <si>
    <t xml:space="preserve">Sodium/potassium-transporting ATPase subunit alpha-1 precursor - Homo sapiens (Human) </t>
  </si>
  <si>
    <t>O14983</t>
  </si>
  <si>
    <t>ATP2A1</t>
  </si>
  <si>
    <t xml:space="preserve">Sarcoplasmic/endoplasmic reticulum calcium ATPase 1 - Homo sapiens (Human) </t>
  </si>
  <si>
    <t>P16615</t>
  </si>
  <si>
    <t>ATP2A2</t>
  </si>
  <si>
    <t xml:space="preserve">Sarcoplasmic/endoplasmic reticulum calcium ATPase 2 - Homo sapiens (Human) </t>
  </si>
  <si>
    <t>Q9NVI7</t>
  </si>
  <si>
    <t>ATAD3A</t>
  </si>
  <si>
    <t xml:space="preserve">ATPase family AAA domain-containing protein 3A - Homo sapiens (Human) </t>
  </si>
  <si>
    <t>Q13315</t>
  </si>
  <si>
    <t>ATM</t>
  </si>
  <si>
    <t xml:space="preserve">Serine-protein kinase ATM - Homo sapiens (Human) </t>
  </si>
  <si>
    <t>O75947</t>
  </si>
  <si>
    <t>ATP5H</t>
  </si>
  <si>
    <t xml:space="preserve">ATP synthase D chain, mitochondrial - Homo sapiens (Human) </t>
  </si>
  <si>
    <t>P25705</t>
  </si>
  <si>
    <t>ATP5A1</t>
  </si>
  <si>
    <t xml:space="preserve">ATP synthase subunit alpha, mitochondrial precursor - Homo sapiens (Human) </t>
  </si>
  <si>
    <t>P06576</t>
  </si>
  <si>
    <t>ATP5B</t>
  </si>
  <si>
    <t xml:space="preserve">ATP synthase subunit beta, mitochondrial precursor - Homo sapiens (Human) </t>
  </si>
  <si>
    <t>P48047</t>
  </si>
  <si>
    <t>ATP5O</t>
  </si>
  <si>
    <t xml:space="preserve">ATP synthase subunit O, mitochondrial precursor - Homo sapiens (Human) </t>
  </si>
  <si>
    <t>Q9Y276</t>
  </si>
  <si>
    <t>BCS1L</t>
  </si>
  <si>
    <t xml:space="preserve">Mitochondrial chaperone BCS1 - Homo sapiens (Human) </t>
  </si>
  <si>
    <t>Q86WA6</t>
  </si>
  <si>
    <t>BPHL</t>
  </si>
  <si>
    <t xml:space="preserve">Valacyclovir hydrolase precursor - Homo sapiens (Human) </t>
  </si>
  <si>
    <t>Q07021</t>
  </si>
  <si>
    <t>C1QBP</t>
  </si>
  <si>
    <t>APOE</t>
  </si>
  <si>
    <t xml:space="preserve">Apolipoprotein E precursor - Homo sapiens (Human) </t>
  </si>
  <si>
    <t>P07741</t>
  </si>
  <si>
    <t>APRT</t>
  </si>
  <si>
    <t xml:space="preserve">Adenine phosphoribosyltransferase - Homo sapiens (Human) </t>
  </si>
  <si>
    <t>P84077</t>
  </si>
  <si>
    <t>ARF1</t>
  </si>
  <si>
    <t xml:space="preserve">ADP-ribosylation factor 1 - Homo sapiens (Human) </t>
  </si>
  <si>
    <t>MANF_HUMAN</t>
  </si>
  <si>
    <t>P55145</t>
  </si>
  <si>
    <t>MANF</t>
  </si>
  <si>
    <t xml:space="preserve">Protein ARMET precursor - Homo sapiens (Human) </t>
  </si>
  <si>
    <t>Q9ULZ3</t>
  </si>
  <si>
    <t>PYCARD</t>
  </si>
  <si>
    <t xml:space="preserve">Apoptosis-associated speck-like protein containing a CARD - Homo sapiens (Human) </t>
  </si>
  <si>
    <t>P20290</t>
  </si>
  <si>
    <t>BTF3</t>
  </si>
  <si>
    <t xml:space="preserve">Transcription factor BTF3 - Homo sapiens (Human) </t>
  </si>
  <si>
    <t>Q7L1Q6</t>
  </si>
  <si>
    <t>BZW1</t>
  </si>
  <si>
    <t xml:space="preserve">Basic leucine zipper and W2 domain-containing protein 1 - Homo sapiens (Human) </t>
  </si>
  <si>
    <t>P27797</t>
  </si>
  <si>
    <t>CALR</t>
  </si>
  <si>
    <t xml:space="preserve">Calreticulin precursor - Homo sapiens (Human) </t>
  </si>
  <si>
    <t>O43852</t>
  </si>
  <si>
    <t>CALU</t>
  </si>
  <si>
    <t xml:space="preserve">Calumenin precursor - Homo sapiens (Human) </t>
  </si>
  <si>
    <t>P04040</t>
  </si>
  <si>
    <t>CAT</t>
  </si>
  <si>
    <t xml:space="preserve">Catalase - Homo sapiens (Human) </t>
  </si>
  <si>
    <t>P08962</t>
  </si>
  <si>
    <t>CD63</t>
  </si>
  <si>
    <t xml:space="preserve">CD63 antigen - Homo sapiens (Human) </t>
  </si>
  <si>
    <t>P61604</t>
  </si>
  <si>
    <t>HSPE1</t>
  </si>
  <si>
    <t xml:space="preserve">10 kDa heat shock protein, mitochondrial - Homo sapiens (Human) </t>
  </si>
  <si>
    <t>P53621</t>
  </si>
  <si>
    <t>COPA</t>
  </si>
  <si>
    <t xml:space="preserve">Coatomer subunit alpha - Homo sapiens (Human) </t>
  </si>
  <si>
    <t>P23786</t>
  </si>
  <si>
    <t>CPT2</t>
  </si>
  <si>
    <t xml:space="preserve">Carnitine O-palmitoyltransferase 2, mitochondrial precursor - Homo sapiens (Human) </t>
  </si>
  <si>
    <t>P35221</t>
  </si>
  <si>
    <t>CTNNA1</t>
  </si>
  <si>
    <t xml:space="preserve">Catenin alpha-1 - Homo sapiens (Human) </t>
  </si>
  <si>
    <t>Q7L576</t>
  </si>
  <si>
    <t>CYFIP1</t>
  </si>
  <si>
    <t xml:space="preserve">Cytoplasmic FMR1-interacting protein 1 - Homo sapiens (Human) </t>
  </si>
  <si>
    <t>Q8WWM9</t>
  </si>
  <si>
    <t>CYGB</t>
  </si>
  <si>
    <t xml:space="preserve">Cytoglobin - Homo sapiens (Human) </t>
  </si>
  <si>
    <t>O00571</t>
  </si>
  <si>
    <t>DDX3X</t>
  </si>
  <si>
    <t xml:space="preserve">ATP-dependent RNA helicase DDX3X - Homo sapiens (Human) </t>
  </si>
  <si>
    <t>P17661</t>
  </si>
  <si>
    <t>DES</t>
  </si>
  <si>
    <t xml:space="preserve">Desmin - Homo sapiens (Human) </t>
  </si>
  <si>
    <t>P19525</t>
  </si>
  <si>
    <t>EIF2AK2</t>
  </si>
  <si>
    <t xml:space="preserve">Interferon-induced, double-stranded RNA-activated protein kinase - Homo sapiens (Human) </t>
  </si>
  <si>
    <t>P26641</t>
  </si>
  <si>
    <t>EEF1G</t>
  </si>
  <si>
    <t xml:space="preserve">Elongation factor 1-gamma - Homo sapiens (Human) </t>
  </si>
  <si>
    <t>P49411</t>
  </si>
  <si>
    <t>TUFM</t>
  </si>
  <si>
    <t xml:space="preserve">Elongation factor Tu, mitochondrial precursor - Homo sapiens (Human) </t>
  </si>
  <si>
    <t>N/A</t>
  </si>
  <si>
    <t xml:space="preserve">Alpha-enolase, lung specific - Homo sapiens (Human) </t>
  </si>
  <si>
    <t>P13804</t>
  </si>
  <si>
    <t>ETFA</t>
  </si>
  <si>
    <t xml:space="preserve">Electron transfer flavoprotein subunit alpha, mitochondrial precursor - Homo sapiens (Human) </t>
  </si>
  <si>
    <t>P38117</t>
  </si>
  <si>
    <t>ETFB</t>
  </si>
  <si>
    <t xml:space="preserve">Electron transfer flavoprotein subunit beta - Homo sapiens (Human) </t>
  </si>
  <si>
    <t>P15311</t>
  </si>
  <si>
    <t>EZR</t>
  </si>
  <si>
    <t xml:space="preserve">Ezrin - Homo sapiens (Human) </t>
  </si>
  <si>
    <t>Q14697</t>
  </si>
  <si>
    <t>GANAB</t>
  </si>
  <si>
    <t xml:space="preserve">Neutral alpha-glucosidase AB precursor - Homo sapiens (Human) </t>
  </si>
  <si>
    <t>Q99988</t>
  </si>
  <si>
    <t>GDF15</t>
  </si>
  <si>
    <t xml:space="preserve">Growth/differentiation factor 15 precursor - Homo sapiens (Human) </t>
  </si>
  <si>
    <t>P14314</t>
  </si>
  <si>
    <t>PRKCSH</t>
  </si>
  <si>
    <t xml:space="preserve">Glucosidase 2 subunit beta precursor - Homo sapiens (Human) </t>
  </si>
  <si>
    <t>P36959</t>
  </si>
  <si>
    <t>GMPR</t>
  </si>
  <si>
    <t xml:space="preserve">GMP reductase 1 - Homo sapiens (Human) </t>
  </si>
  <si>
    <t>Q9BVP2</t>
  </si>
  <si>
    <t>GNL3</t>
  </si>
  <si>
    <t xml:space="preserve">Guanine nucleotide-binding protein-like 3 - Homo sapiens (Human) </t>
  </si>
  <si>
    <t>Q13439</t>
  </si>
  <si>
    <t>GOLGA4</t>
  </si>
  <si>
    <t xml:space="preserve">Golgin subfamily A member 4 - Homo sapiens (Human) </t>
  </si>
  <si>
    <t>P11021</t>
  </si>
  <si>
    <t>HSPA5</t>
  </si>
  <si>
    <t xml:space="preserve">78 kDa glucose-regulated protein precursor - Homo sapiens (Human) </t>
  </si>
  <si>
    <t>P49915</t>
  </si>
  <si>
    <t>GMPS</t>
  </si>
  <si>
    <t xml:space="preserve">GMP synthase [glutamine-hydrolyzing] - Homo sapiens (Human) </t>
  </si>
  <si>
    <t>P33778</t>
  </si>
  <si>
    <t>HIST1H2BB</t>
  </si>
  <si>
    <t xml:space="preserve">Histone H2B type 1-B - Homo sapiens (Human) </t>
  </si>
  <si>
    <t>P62805</t>
  </si>
  <si>
    <t>HIST1H4A</t>
  </si>
  <si>
    <t xml:space="preserve">Histone H4 - Homo sapiens (Human) </t>
  </si>
  <si>
    <t>P69905</t>
  </si>
  <si>
    <t>HBA1</t>
  </si>
  <si>
    <t xml:space="preserve">Hemoglobin subunit alpha - Homo sapiens (Human) </t>
  </si>
  <si>
    <t>Q1KMD3</t>
  </si>
  <si>
    <t>HNRNPUL2</t>
  </si>
  <si>
    <t xml:space="preserve">Heterogeneous nuclear ribonucleoprotein U-like protein 2 - Homo sapiens (Human) </t>
  </si>
  <si>
    <t>O60506</t>
  </si>
  <si>
    <t>SYNCRIP</t>
  </si>
  <si>
    <t xml:space="preserve">Heterogeneous nuclear ribonucleoprotein Q - Homo sapiens (Human) </t>
  </si>
  <si>
    <t>O43390</t>
  </si>
  <si>
    <t>HNRNPR</t>
  </si>
  <si>
    <t xml:space="preserve">Heterogeneous nuclear ribonucleoprotein R - Homo sapiens (Human) </t>
  </si>
  <si>
    <t>P07900</t>
  </si>
  <si>
    <t>HSP90AA1</t>
  </si>
  <si>
    <t xml:space="preserve">Heat shock protein HSP 90-alpha - Homo sapiens (Human) </t>
  </si>
  <si>
    <t>P08238</t>
  </si>
  <si>
    <t>HSP90AB1</t>
  </si>
  <si>
    <t xml:space="preserve">Heat shock protein HSP 90-beta - Homo sapiens (Human) </t>
  </si>
  <si>
    <t>P34932</t>
  </si>
  <si>
    <t>HSPA4</t>
  </si>
  <si>
    <t xml:space="preserve">Heat shock 70 kDa protein 4 - Homo sapiens (Human) </t>
  </si>
  <si>
    <t>P11142</t>
  </si>
  <si>
    <t>HSPA8</t>
  </si>
  <si>
    <t xml:space="preserve">Heat shock cognate 71 kDa protein - Homo sapiens (Human) </t>
  </si>
  <si>
    <t>Q7Z6Z7</t>
  </si>
  <si>
    <t>HUWE1</t>
  </si>
  <si>
    <t xml:space="preserve">E3 ubiquitin-protein ligase HUWE1 - Homo sapiens (Human) </t>
  </si>
  <si>
    <t>Q9Y4L1</t>
  </si>
  <si>
    <t>HYOU1</t>
  </si>
  <si>
    <t xml:space="preserve">Hypoxia up-regulated protein 1 precursor - Homo sapiens (Human) </t>
  </si>
  <si>
    <t>P50213</t>
  </si>
  <si>
    <t>IDH3A</t>
  </si>
  <si>
    <t xml:space="preserve">Isocitrate dehydrogenase [NAD] subunit alpha, mitochondrial precursor - Homo sapiens (Human) </t>
  </si>
  <si>
    <t>Q9Y6M1</t>
  </si>
  <si>
    <t>IGF2BP2</t>
  </si>
  <si>
    <t xml:space="preserve">Insulin-like growth factor 2 mRNA-binding protein 2 - Homo sapiens (Human) </t>
  </si>
  <si>
    <t>P30740</t>
  </si>
  <si>
    <t>SERPINB1</t>
  </si>
  <si>
    <t xml:space="preserve">Leukocyte elastase inhibitor - Homo sapiens (Human) </t>
  </si>
  <si>
    <t>Q12905</t>
  </si>
  <si>
    <t>ILF2</t>
  </si>
  <si>
    <t xml:space="preserve">Interleukin enhancer-binding factor 2 - Homo sapiens (Human) </t>
  </si>
  <si>
    <t>P12268</t>
  </si>
  <si>
    <t>IMPDH2</t>
  </si>
  <si>
    <t xml:space="preserve">Inosine-5'-monophosphate dehydrogenase 2 - Homo sapiens (Human) </t>
  </si>
  <si>
    <t>Q8TEX9</t>
  </si>
  <si>
    <t>IPO4</t>
  </si>
  <si>
    <t xml:space="preserve">Importin-4 - Homo sapiens (Human) </t>
  </si>
  <si>
    <t>Q96AB3</t>
  </si>
  <si>
    <t>ISOC2</t>
  </si>
  <si>
    <t xml:space="preserve">Isochorismatase domain-containing protein 2, mitochondrial precursor - Homo sapiens (Human) </t>
  </si>
  <si>
    <t>P54819</t>
  </si>
  <si>
    <t>AK2</t>
  </si>
  <si>
    <t xml:space="preserve">Adenylate kinase isoenzyme 2, mitochondrial - Homo sapiens (Human) </t>
  </si>
  <si>
    <t>P14618</t>
  </si>
  <si>
    <t>PKM2</t>
  </si>
  <si>
    <t xml:space="preserve">Pyruvate kinase isozymes M1/M2 - Homo sapiens (Human) </t>
  </si>
  <si>
    <t>P00338</t>
  </si>
  <si>
    <t>LDHA</t>
  </si>
  <si>
    <t xml:space="preserve">L-lactate dehydrogenase A chain - Homo sapiens (Human) </t>
  </si>
  <si>
    <t>P07195</t>
  </si>
  <si>
    <t>LDHB</t>
  </si>
  <si>
    <t xml:space="preserve">L-lactate dehydrogenase B chain - Homo sapiens (Human) </t>
  </si>
  <si>
    <t>Q08380</t>
  </si>
  <si>
    <t>LGALS3BP</t>
  </si>
  <si>
    <t xml:space="preserve">Galectin-3-binding protein precursor - Homo sapiens (Human) </t>
  </si>
  <si>
    <t>P02545</t>
  </si>
  <si>
    <t>LMNA</t>
  </si>
  <si>
    <t xml:space="preserve">Lamin-A/C - Homo sapiens (Human) </t>
  </si>
  <si>
    <t>Q96AG4</t>
  </si>
  <si>
    <t>LRRC59</t>
  </si>
  <si>
    <t xml:space="preserve">Leucine-rich repeat-containing protein 59 - Homo sapiens (Human) </t>
  </si>
  <si>
    <t>Q14676</t>
  </si>
  <si>
    <t>MDC1</t>
  </si>
  <si>
    <t xml:space="preserve">Mediator of DNA damage checkpoint protein 1 - Homo sapiens (Human) </t>
  </si>
  <si>
    <t>Q08431</t>
  </si>
  <si>
    <t>MFGE8</t>
  </si>
  <si>
    <t xml:space="preserve">Lactadherin precursor - Homo sapiens (Human) </t>
  </si>
  <si>
    <t>P14174</t>
  </si>
  <si>
    <t>MIF</t>
  </si>
  <si>
    <t xml:space="preserve">Macrophage migration inhibitory factor - Homo sapiens (Human) </t>
  </si>
  <si>
    <t>Q9NZM1</t>
  </si>
  <si>
    <t>MYOF</t>
  </si>
  <si>
    <t xml:space="preserve">Myoferlin - Homo sapiens (Human) </t>
  </si>
  <si>
    <t>P16435</t>
  </si>
  <si>
    <t>POR</t>
  </si>
  <si>
    <t xml:space="preserve">NADPH--cytochrome P450 reductase - Homo sapiens (Human) </t>
  </si>
  <si>
    <t>O60361</t>
  </si>
  <si>
    <t>NME2P1</t>
  </si>
  <si>
    <t xml:space="preserve">Putative nucleoside diphosphate kinase - Homo sapiens (Human) </t>
  </si>
  <si>
    <t>P15531</t>
  </si>
  <si>
    <t>NME1</t>
  </si>
  <si>
    <t xml:space="preserve">Nucleoside diphosphate kinase A - Homo sapiens (Human) </t>
  </si>
  <si>
    <t>NOP56_HUMAN</t>
  </si>
  <si>
    <t>O00567</t>
  </si>
  <si>
    <t>NOP56</t>
  </si>
  <si>
    <t xml:space="preserve">Nucleolar protein 5A - Homo sapiens (Human) </t>
  </si>
  <si>
    <t>P06748</t>
  </si>
  <si>
    <t>NPM1</t>
  </si>
  <si>
    <t xml:space="preserve">Nucleophosmin - Homo sapiens (Human) </t>
  </si>
  <si>
    <t>SAC1_HUMAN</t>
  </si>
  <si>
    <t>O94935</t>
  </si>
  <si>
    <t>Q9NTJ5</t>
  </si>
  <si>
    <t>SACM1L</t>
  </si>
  <si>
    <t xml:space="preserve">SAC1 suppressor of actin mutations 1-like protein - Homo sapiens (Human) </t>
  </si>
  <si>
    <t>P04181</t>
  </si>
  <si>
    <t>OAT</t>
  </si>
  <si>
    <t xml:space="preserve">Ornithine aminotransferase, mitochondrial precursor - Homo sapiens (Human) </t>
  </si>
  <si>
    <t>Q9NTK5</t>
  </si>
  <si>
    <t>OLA1</t>
  </si>
  <si>
    <t xml:space="preserve">Obg-like ATPase 1 - Homo sapiens (Human) </t>
  </si>
  <si>
    <t>P39656</t>
  </si>
  <si>
    <t>DDOST</t>
  </si>
  <si>
    <t xml:space="preserve">Dolichyl-diphosphooligosaccharide--protein glycosyltransferase 48 kDa subunit precursor - Homo sapiens (Human) </t>
  </si>
  <si>
    <t>Q8WUM4</t>
  </si>
  <si>
    <t>PDCD6IP</t>
  </si>
  <si>
    <t xml:space="preserve">Programmed cell death 6-interacting protein - Homo sapiens (Human) </t>
  </si>
  <si>
    <t>O75340</t>
  </si>
  <si>
    <t>PDCD6</t>
  </si>
  <si>
    <t xml:space="preserve">Programmed cell death protein 6 - Homo sapiens (Human) </t>
  </si>
  <si>
    <t>Q14554</t>
  </si>
  <si>
    <t>PDIA5</t>
  </si>
  <si>
    <t xml:space="preserve">Protein disulfide-isomerase A5 precursor - Homo sapiens (Human) </t>
  </si>
  <si>
    <t>Q15084</t>
  </si>
  <si>
    <t>PDIA6</t>
  </si>
  <si>
    <t xml:space="preserve">Protein disulfide-isomerase A6 precursor - Homo sapiens (Human) </t>
  </si>
  <si>
    <t>O00764</t>
  </si>
  <si>
    <t>PDXK</t>
  </si>
  <si>
    <t xml:space="preserve">Pyridoxal kinase - Homo sapiens (Human) </t>
  </si>
  <si>
    <t>P00558</t>
  </si>
  <si>
    <t>PGK1</t>
  </si>
  <si>
    <t xml:space="preserve">Phosphoglycerate kinase 1 - Homo sapiens (Human) </t>
  </si>
  <si>
    <t>P36871</t>
  </si>
  <si>
    <t>PGM1</t>
  </si>
  <si>
    <t xml:space="preserve">Phosphoglucomutase-1 - Homo sapiens (Human) </t>
  </si>
  <si>
    <t>Q99623</t>
  </si>
  <si>
    <t>PHB2</t>
  </si>
  <si>
    <t xml:space="preserve">Prohibitin-2 - Homo sapiens (Human) </t>
  </si>
  <si>
    <t>P13796</t>
  </si>
  <si>
    <t>LCP1</t>
  </si>
  <si>
    <t xml:space="preserve">Plastin-2 - Homo sapiens (Human) </t>
  </si>
  <si>
    <t>Q15435</t>
  </si>
  <si>
    <t>PPP1R7</t>
  </si>
  <si>
    <t xml:space="preserve">Protein phosphatase 1 regulatory subunit 7 - Homo sapiens (Human) </t>
  </si>
  <si>
    <t>P24666</t>
  </si>
  <si>
    <t>ACP1</t>
  </si>
  <si>
    <t xml:space="preserve">Low molecular weight phosphotyrosine protein phosphatase - Homo sapiens (Human) </t>
  </si>
  <si>
    <t>P62937</t>
  </si>
  <si>
    <t>PPIA</t>
  </si>
  <si>
    <t xml:space="preserve">Peptidyl-prolyl cis-trans isomerase A - Homo sapiens (Human) </t>
  </si>
  <si>
    <t>P23284</t>
  </si>
  <si>
    <t>PPIB</t>
  </si>
  <si>
    <t xml:space="preserve">Peptidyl-prolyl cis-trans isomerase B precursor - Homo sapiens (Human) </t>
  </si>
  <si>
    <t>Q06830</t>
  </si>
  <si>
    <t>PRDX1</t>
  </si>
  <si>
    <t xml:space="preserve">Peroxiredoxin-1 - Homo sapiens (Human) </t>
  </si>
  <si>
    <t>Q13162</t>
  </si>
  <si>
    <t>PRDX4</t>
  </si>
  <si>
    <t xml:space="preserve">Peroxiredoxin-4 - Homo sapiens (Human) </t>
  </si>
  <si>
    <t>P30044</t>
  </si>
  <si>
    <t>PRDX5</t>
  </si>
  <si>
    <t xml:space="preserve">Peroxiredoxin-5, mitochondrial precursor - Homo sapiens (Human) </t>
  </si>
  <si>
    <t>P30041</t>
  </si>
  <si>
    <t>PRDX6</t>
  </si>
  <si>
    <t xml:space="preserve">Peroxiredoxin-6 - Homo sapiens (Human) </t>
  </si>
  <si>
    <t>P28074</t>
  </si>
  <si>
    <t>PSMB5</t>
  </si>
  <si>
    <t xml:space="preserve">Proteasome subunit beta type-5 precursor - Homo sapiens (Human) </t>
  </si>
  <si>
    <t>P28062</t>
  </si>
  <si>
    <t>PSMB8</t>
  </si>
  <si>
    <t xml:space="preserve">Proteasome subunit beta type-8 precursor - Homo sapiens (Human) </t>
  </si>
  <si>
    <t>O00487</t>
  </si>
  <si>
    <t>PSMD14</t>
  </si>
  <si>
    <t xml:space="preserve">26S proteasome non-ATPase regulatory subunit 14 - Homo sapiens (Human) </t>
  </si>
  <si>
    <t>P31939</t>
  </si>
  <si>
    <t>ATIC</t>
  </si>
  <si>
    <t xml:space="preserve">Bifunctional purine biosynthesis protein PURH [Includes: Phosphoribosylaminoimidazolecarboxamide formyltransferase - Homo sapiens (Human) </t>
  </si>
  <si>
    <t>P17812</t>
  </si>
  <si>
    <t>CTPS</t>
  </si>
  <si>
    <t xml:space="preserve">CTP synthase 1 - Homo sapiens (Human) </t>
  </si>
  <si>
    <t>Q08257</t>
  </si>
  <si>
    <t>CRYZ</t>
  </si>
  <si>
    <t xml:space="preserve">Quinone oxidoreductase - Homo sapiens (Human) </t>
  </si>
  <si>
    <t>P61106</t>
  </si>
  <si>
    <t>RAB14</t>
  </si>
  <si>
    <t xml:space="preserve">Ras-related protein Rab-14 - Homo sapiens (Human) </t>
  </si>
  <si>
    <t>Q15293</t>
  </si>
  <si>
    <t>RCN1</t>
  </si>
  <si>
    <t xml:space="preserve">Reticulocalbin-1 precursor - Homo sapiens (Human) </t>
  </si>
  <si>
    <t>RPN1_HUMAN</t>
  </si>
  <si>
    <t>P04843</t>
  </si>
  <si>
    <t>RPN1</t>
  </si>
  <si>
    <t xml:space="preserve">Dolichyl-diphosphooligosaccharide--protein glycosyltransferase 67 kDa subunit precursor - Homo sapiens (Human) </t>
  </si>
  <si>
    <t>P84098</t>
  </si>
  <si>
    <t>RPL19</t>
  </si>
  <si>
    <t xml:space="preserve">60S ribosomal protein L19 - Homo sapiens (Human) </t>
  </si>
  <si>
    <t>P62829</t>
  </si>
  <si>
    <t>RPL23</t>
  </si>
  <si>
    <t xml:space="preserve">60S ribosomal protein L23 - Homo sapiens (Human) </t>
  </si>
  <si>
    <t>P62750</t>
  </si>
  <si>
    <t>RPL23A</t>
  </si>
  <si>
    <t xml:space="preserve">60S ribosomal protein L23a - Homo sapiens (Human) </t>
  </si>
  <si>
    <t>Q02878</t>
  </si>
  <si>
    <t>RPL6</t>
  </si>
  <si>
    <t xml:space="preserve">60S ribosomal protein L6 - Homo sapiens (Human) </t>
  </si>
  <si>
    <t>P09651</t>
  </si>
  <si>
    <t>HNRNPA1</t>
  </si>
  <si>
    <t xml:space="preserve">Heterogeneous nuclear ribonucleoprotein A1 - Homo sapiens (Human) </t>
  </si>
  <si>
    <t>Q99729</t>
  </si>
  <si>
    <t>HNRNPAB</t>
  </si>
  <si>
    <t xml:space="preserve">Heterogeneous nuclear ribonucleoprotein A/B - Homo sapiens (Human) </t>
  </si>
  <si>
    <t>Q9P2E9</t>
  </si>
  <si>
    <t>RRBP1</t>
  </si>
  <si>
    <t xml:space="preserve">Ribosome-binding protein 1 - Homo sapiens (Human) </t>
  </si>
  <si>
    <t>P62244</t>
  </si>
  <si>
    <t>RPS15A</t>
  </si>
  <si>
    <t xml:space="preserve">40S ribosomal protein S15a - Homo sapiens (Human) </t>
  </si>
  <si>
    <t>P62249</t>
  </si>
  <si>
    <t>RPS16</t>
  </si>
  <si>
    <t xml:space="preserve">40S ribosomal protein S16 - Homo sapiens (Human) </t>
  </si>
  <si>
    <t>P62851</t>
  </si>
  <si>
    <t>RPS25</t>
  </si>
  <si>
    <t xml:space="preserve">40S ribosomal protein S25 - Homo sapiens (Human) </t>
  </si>
  <si>
    <t>P61247</t>
  </si>
  <si>
    <t>RPS3A</t>
  </si>
  <si>
    <t xml:space="preserve">40S ribosomal protein S3a - Homo sapiens (Human) </t>
  </si>
  <si>
    <t>Q9Y230</t>
  </si>
  <si>
    <t>RUVBL2</t>
  </si>
  <si>
    <t xml:space="preserve">RuvB-like 2 - Homo sapiens (Human) </t>
  </si>
  <si>
    <t>P23297</t>
  </si>
  <si>
    <t>S100A1</t>
  </si>
  <si>
    <t xml:space="preserve">Protein S100-A1 - Homo sapiens (Human) </t>
  </si>
  <si>
    <t>Q9NR31</t>
  </si>
  <si>
    <t>SAR1A</t>
  </si>
  <si>
    <t xml:space="preserve">GTP-binding protein SAR1a - Homo sapiens (Human) </t>
  </si>
  <si>
    <t>P62314</t>
  </si>
  <si>
    <t>SNRPD1</t>
  </si>
  <si>
    <t xml:space="preserve">Small nuclear ribonucleoprotein Sm D1 - Homo sapiens (Human) </t>
  </si>
  <si>
    <t>Q7KZF4</t>
  </si>
  <si>
    <t>SND1</t>
  </si>
  <si>
    <t xml:space="preserve">Staphylococcal nuclease domain-containing protein 1 - Homo sapiens (Human) </t>
  </si>
  <si>
    <t>O60749</t>
  </si>
  <si>
    <t>SNX2</t>
  </si>
  <si>
    <t xml:space="preserve">Sorting nexin-2 - Homo sapiens (Human) </t>
  </si>
  <si>
    <t>Q9Y5X1</t>
  </si>
  <si>
    <t>SNX9</t>
  </si>
  <si>
    <t xml:space="preserve">Sorting nexin-9 - Homo sapiens (Human) </t>
  </si>
  <si>
    <t>P04179</t>
  </si>
  <si>
    <t>SOD2</t>
  </si>
  <si>
    <t xml:space="preserve">Superoxide dismutase [Mn], mitochondrial precursor - Homo sapiens (Human) </t>
  </si>
  <si>
    <t>P35237</t>
  </si>
  <si>
    <t>SERPINB6</t>
  </si>
  <si>
    <t xml:space="preserve">Serpin B6 - Homo sapiens (Human) </t>
  </si>
  <si>
    <t>P35270</t>
  </si>
  <si>
    <t>SPR</t>
  </si>
  <si>
    <t xml:space="preserve">Sepiapterin reductase - Homo sapiens (Human) </t>
  </si>
  <si>
    <t>P43307</t>
  </si>
  <si>
    <t>SSR1</t>
  </si>
  <si>
    <t xml:space="preserve">Translocon-associated protein subunit alpha precursor - Homo sapiens (Human) </t>
  </si>
  <si>
    <t>P31948</t>
  </si>
  <si>
    <t>STIP1</t>
  </si>
  <si>
    <t xml:space="preserve">Stress-induced-phosphoprotein 1 - Homo sapiens (Human) </t>
  </si>
  <si>
    <t>P49588</t>
  </si>
  <si>
    <t>AARS</t>
  </si>
  <si>
    <t xml:space="preserve">Alanyl-tRNA synthetase, cytoplasmic - Homo sapiens (Human) </t>
  </si>
  <si>
    <t>P14868</t>
  </si>
  <si>
    <t>DARS</t>
  </si>
  <si>
    <t xml:space="preserve">Aspartyl-tRNA synthetase, cytoplasmic - Homo sapiens (Human) </t>
  </si>
  <si>
    <t>P07814</t>
  </si>
  <si>
    <t>EPRS</t>
  </si>
  <si>
    <t xml:space="preserve">Bifunctional aminoacyl-tRNA synthetase [Includes: Glutamyl-tRNA synthetase - Homo sapiens (Human) </t>
  </si>
  <si>
    <t>Q9NSD9</t>
  </si>
  <si>
    <t>FARSB</t>
  </si>
  <si>
    <t xml:space="preserve">Phenylalanyl-tRNA synthetase beta chain - Homo sapiens (Human) </t>
  </si>
  <si>
    <t>P41250</t>
  </si>
  <si>
    <t>GARS</t>
  </si>
  <si>
    <t xml:space="preserve">Glycyl-tRNA synthetase - Homo sapiens (Human) </t>
  </si>
  <si>
    <t>P54136</t>
  </si>
  <si>
    <t>RARS</t>
  </si>
  <si>
    <t xml:space="preserve">Arginyl-tRNA synthetase, cytoplasmic - Homo sapiens (Human) </t>
  </si>
  <si>
    <t>P23381</t>
  </si>
  <si>
    <t>WARS</t>
  </si>
  <si>
    <t xml:space="preserve">Tryptophanyl-tRNA synthetase, cytoplasmic - Homo sapiens (Human) </t>
  </si>
  <si>
    <t>P54577</t>
  </si>
  <si>
    <t>YARS</t>
  </si>
  <si>
    <t xml:space="preserve">Tyrosyl-tRNA synthetase, cytoplasmic - Homo sapiens (Human) </t>
  </si>
  <si>
    <t>P37837</t>
  </si>
  <si>
    <t>TALDO1</t>
  </si>
  <si>
    <t xml:space="preserve">Transaldolase - Homo sapiens (Human) </t>
  </si>
  <si>
    <t>Q9C0C2</t>
  </si>
  <si>
    <t>TNKS1BP1</t>
  </si>
  <si>
    <t xml:space="preserve">182 kDa tankyrase 1-binding protein - Homo sapiens (Human) </t>
  </si>
  <si>
    <t>P53999</t>
  </si>
  <si>
    <t>SUB1</t>
  </si>
  <si>
    <t xml:space="preserve">Activated RNA polymerase II transcriptional coactivator p15 - Homo sapiens (Human) </t>
  </si>
  <si>
    <t>P48643</t>
  </si>
  <si>
    <t>CCT5</t>
  </si>
  <si>
    <t xml:space="preserve">T-complex protein 1 subunit epsilon - Homo sapiens (Human) </t>
  </si>
  <si>
    <t>Q99832</t>
  </si>
  <si>
    <t>CCT7</t>
  </si>
  <si>
    <t xml:space="preserve">T-complex protein 1 subunit eta - Homo sapiens (Human) </t>
  </si>
  <si>
    <t>P40227</t>
  </si>
  <si>
    <t>CCT6A</t>
  </si>
  <si>
    <t xml:space="preserve">T-complex protein 1 subunit zeta - Homo sapiens (Human) </t>
  </si>
  <si>
    <t>P13693</t>
  </si>
  <si>
    <t>TPT1</t>
  </si>
  <si>
    <t xml:space="preserve">Translationally-controlled tumor protein - Homo sapiens (Human) </t>
  </si>
  <si>
    <t>ACO13_HUMAN</t>
  </si>
  <si>
    <t>Q9NPJ3</t>
  </si>
  <si>
    <t>ACOT13</t>
  </si>
  <si>
    <t xml:space="preserve">Thioesterase superfamily member 2 - Homo sapiens (Human) </t>
  </si>
  <si>
    <t>Q9BWD1</t>
  </si>
  <si>
    <t>ACAT2</t>
  </si>
  <si>
    <t xml:space="preserve">Acetyl-CoA acetyltransferase, cytosolic - Homo sapiens (Human) </t>
  </si>
  <si>
    <t>P09110</t>
  </si>
  <si>
    <t>ACAA1</t>
  </si>
  <si>
    <t xml:space="preserve">3-ketoacyl-CoA thiolase, peroxisomal precursor - Homo sapiens (Human) </t>
  </si>
  <si>
    <t>P24752</t>
  </si>
  <si>
    <t>ACAT1</t>
  </si>
  <si>
    <t xml:space="preserve">Acetyl-CoA acetyltransferase, mitochondrial precursor - Homo sapiens (Human) </t>
  </si>
  <si>
    <t>P35625</t>
  </si>
  <si>
    <t>TIMP3</t>
  </si>
  <si>
    <t xml:space="preserve">Metalloproteinase inhibitor 3 precursor - Homo sapiens (Human) </t>
  </si>
  <si>
    <t>P08138</t>
  </si>
  <si>
    <t>NGFR</t>
  </si>
  <si>
    <t xml:space="preserve">Tumor necrosis factor receptor superfamily member 16 precursor - Homo sapiens (Human) </t>
  </si>
  <si>
    <t>O43399</t>
  </si>
  <si>
    <t>TPD52L2</t>
  </si>
  <si>
    <t xml:space="preserve">Tumor protein D54 - Homo sapiens (Human) </t>
  </si>
  <si>
    <t>Q13404</t>
  </si>
  <si>
    <t>UBE2V1</t>
  </si>
  <si>
    <t xml:space="preserve">Ubiquitin-conjugating enzyme E2 variant 1 - Homo sapiens (Human) </t>
  </si>
  <si>
    <t>UBA1_HUMAN</t>
  </si>
  <si>
    <t>P22314</t>
  </si>
  <si>
    <t>UBA1</t>
  </si>
  <si>
    <t xml:space="preserve">Ubiquitin-activating enzyme E1 - Homo sapiens (Human) </t>
  </si>
  <si>
    <t>UBA7_HUMAN</t>
  </si>
  <si>
    <t>P41226</t>
  </si>
  <si>
    <t>UBA7</t>
  </si>
  <si>
    <t>2ABA_HUMAN</t>
  </si>
  <si>
    <t>5NTD_HUMAN</t>
  </si>
  <si>
    <t>6PGD_HUMAN</t>
  </si>
  <si>
    <t>ACSL1_HUMAN</t>
  </si>
  <si>
    <t>ACSL3_HUMAN</t>
  </si>
  <si>
    <t>ACTB_HUMAN</t>
  </si>
  <si>
    <t>ACTN1_HUMAN</t>
  </si>
  <si>
    <t>ACTN4_HUMAN</t>
  </si>
  <si>
    <t>AHNK_HUMAN</t>
  </si>
  <si>
    <t>AKA12_HUMAN</t>
  </si>
  <si>
    <t>AL1A3_HUMAN</t>
  </si>
  <si>
    <t>AL7A1_HUMAN</t>
  </si>
  <si>
    <t>ALDOA_HUMAN</t>
  </si>
  <si>
    <t>ANXA1_HUMAN</t>
  </si>
  <si>
    <t>ANXA5_HUMAN</t>
  </si>
  <si>
    <t>ANXA6_HUMAN</t>
  </si>
  <si>
    <t>AP2A2_HUMAN</t>
  </si>
  <si>
    <t>APOD_HUMAN</t>
  </si>
  <si>
    <t>ARHG2_HUMAN</t>
  </si>
  <si>
    <t>ARP2_HUMAN</t>
  </si>
  <si>
    <t>ASAH1_HUMAN</t>
  </si>
  <si>
    <t>ASNS_HUMAN</t>
  </si>
  <si>
    <t>ASPH_HUMAN</t>
  </si>
  <si>
    <t>AT5F1_HUMAN</t>
  </si>
  <si>
    <t>BACH_HUMAN</t>
  </si>
  <si>
    <t>BASI_HUMAN</t>
  </si>
  <si>
    <t>CALM_HUMAN</t>
  </si>
  <si>
    <t>CAP1_HUMAN</t>
  </si>
  <si>
    <t>CAPG_HUMAN</t>
  </si>
  <si>
    <t>CATB_HUMAN</t>
  </si>
  <si>
    <t>CATD_HUMAN</t>
  </si>
  <si>
    <t>CD109_HUMAN</t>
  </si>
  <si>
    <t>CD44_HUMAN</t>
  </si>
  <si>
    <t>CJ058_HUMAN</t>
  </si>
  <si>
    <t>CKAP4_HUMAN</t>
  </si>
  <si>
    <t>CLAP1_HUMAN</t>
  </si>
  <si>
    <t>CLIC4_HUMAN</t>
  </si>
  <si>
    <t>CNTP1_HUMAN</t>
  </si>
  <si>
    <t>COF1_HUMAN</t>
  </si>
  <si>
    <t>COPB2_HUMAN</t>
  </si>
  <si>
    <t>COPB_HUMAN</t>
  </si>
  <si>
    <t>COPD_HUMAN</t>
  </si>
  <si>
    <t>COPG_HUMAN</t>
  </si>
  <si>
    <t>CRYL1_HUMAN</t>
  </si>
  <si>
    <t>CSN5_HUMAN</t>
  </si>
  <si>
    <t>CSPG4_HUMAN</t>
  </si>
  <si>
    <t>CUL2_HUMAN</t>
  </si>
  <si>
    <t>CUL3_HUMAN</t>
  </si>
  <si>
    <t>DDX21_HUMAN</t>
  </si>
  <si>
    <t>DHX15_HUMAN</t>
  </si>
  <si>
    <t>DJC10_HUMAN</t>
  </si>
  <si>
    <t>DNJC3_HUMAN</t>
  </si>
  <si>
    <t>DNJCD_HUMAN</t>
  </si>
  <si>
    <t>DNM1L_HUMAN</t>
  </si>
  <si>
    <t>DPP4_HUMAN</t>
  </si>
  <si>
    <t>DSRAD_HUMAN</t>
  </si>
  <si>
    <t>DYHC_HUMAN</t>
  </si>
  <si>
    <t>ECHA_HUMAN</t>
  </si>
  <si>
    <t>EF2_HUMAN</t>
  </si>
  <si>
    <t>ELAV1_HUMAN</t>
  </si>
  <si>
    <t>ENOA_HUMAN</t>
  </si>
  <si>
    <t>ENPL_HUMAN</t>
  </si>
  <si>
    <t>ERO1A_HUMAN</t>
  </si>
  <si>
    <t>FINC_HUMAN</t>
  </si>
  <si>
    <t>FKBP4_HUMAN</t>
  </si>
  <si>
    <t>FLNB_HUMAN</t>
  </si>
  <si>
    <t>FSCN1_HUMAN</t>
  </si>
  <si>
    <t>G3P_HUMAN</t>
  </si>
  <si>
    <t>G6PD_HUMAN</t>
  </si>
  <si>
    <t>G6PI_HUMAN</t>
  </si>
  <si>
    <t>GALT2_HUMAN</t>
  </si>
  <si>
    <t>GBF1_HUMAN</t>
  </si>
  <si>
    <t>GCS1_HUMAN</t>
  </si>
  <si>
    <t>GDN_HUMAN</t>
  </si>
  <si>
    <t>GFPT1_HUMAN</t>
  </si>
  <si>
    <t>GGH_HUMAN</t>
  </si>
  <si>
    <t>GLSK_HUMAN</t>
  </si>
  <si>
    <t>GOT1B_HUMAN</t>
  </si>
  <si>
    <t>GPNMB_HUMAN</t>
  </si>
  <si>
    <t>H15_HUMAN</t>
  </si>
  <si>
    <t>H2A1B_HUMAN</t>
  </si>
  <si>
    <t>HCD2_HUMAN</t>
  </si>
  <si>
    <t>HMCS1_HUMAN</t>
  </si>
  <si>
    <t>HNRPK_HUMAN</t>
  </si>
  <si>
    <t>HSP72_HUMAN</t>
  </si>
  <si>
    <t>HYEP_HUMAN</t>
  </si>
  <si>
    <t>ICAM1_HUMAN</t>
  </si>
  <si>
    <t>IF4G2_HUMAN</t>
  </si>
  <si>
    <t>IF5A1_HUMAN</t>
  </si>
  <si>
    <t>IMA2_HUMAN</t>
  </si>
  <si>
    <t>IPO7_HUMAN</t>
  </si>
  <si>
    <t>IQGA3_HUMAN</t>
  </si>
  <si>
    <t>ITA2_HUMAN</t>
  </si>
  <si>
    <t>ITA3_HUMAN</t>
  </si>
  <si>
    <t>ITAV_HUMAN</t>
  </si>
  <si>
    <t>ITPR3_HUMAN</t>
  </si>
  <si>
    <t>K1C10_HUMAN</t>
  </si>
  <si>
    <t>K1C9_HUMAN</t>
  </si>
  <si>
    <t>K22E_HUMAN</t>
  </si>
  <si>
    <t>K2C1_HUMAN</t>
  </si>
  <si>
    <t>K2C5_HUMAN</t>
  </si>
  <si>
    <t>K6PF_HUMAN</t>
  </si>
  <si>
    <t>KDEL2_HUMAN</t>
  </si>
  <si>
    <t>KRT81_HUMAN</t>
  </si>
  <si>
    <t>KTN1_HUMAN</t>
  </si>
  <si>
    <t>LAT1_HUMAN</t>
  </si>
  <si>
    <t>LEG1_HUMAN</t>
  </si>
  <si>
    <t>LEG3_HUMAN</t>
  </si>
  <si>
    <t>LIPB1_HUMAN</t>
  </si>
  <si>
    <t>LMAN1_HUMAN</t>
  </si>
  <si>
    <t>MACF1_HUMAN</t>
  </si>
  <si>
    <t>MAP1B_HUMAN</t>
  </si>
  <si>
    <t>MARCS_HUMAN</t>
  </si>
  <si>
    <t>MICA1_HUMAN</t>
  </si>
  <si>
    <t>MPRI_HUMAN</t>
  </si>
  <si>
    <t>MY18A_HUMAN</t>
  </si>
  <si>
    <t>MYH10_HUMAN</t>
  </si>
  <si>
    <t>MYH9_HUMAN</t>
  </si>
  <si>
    <t>MYO1D_HUMAN</t>
  </si>
  <si>
    <t>MYO5A_HUMAN</t>
  </si>
  <si>
    <t>NAMPT_HUMAN</t>
  </si>
  <si>
    <t>NDRG1_HUMAN</t>
  </si>
  <si>
    <t>NDUS1_HUMAN</t>
  </si>
  <si>
    <t>NEST_HUMAN</t>
  </si>
  <si>
    <t>NSUN2_HUMAN</t>
  </si>
  <si>
    <t>P5CS_HUMAN</t>
  </si>
  <si>
    <t>PA2G4_HUMAN</t>
  </si>
  <si>
    <t>PARK7_HUMAN</t>
  </si>
  <si>
    <t>PDIA1_HUMAN</t>
  </si>
  <si>
    <t>PDIA3_HUMAN</t>
  </si>
  <si>
    <t>PDIA4_HUMAN</t>
  </si>
  <si>
    <t>PICAL_HUMAN</t>
  </si>
  <si>
    <t>PIR_HUMAN</t>
  </si>
  <si>
    <t>PLEC1_HUMAN</t>
  </si>
  <si>
    <t>PLOD1_HUMAN</t>
  </si>
  <si>
    <t>PLOD3_HUMAN</t>
  </si>
  <si>
    <t>PLST_HUMAN</t>
  </si>
  <si>
    <t>PME17_HUMAN</t>
  </si>
  <si>
    <t>PRKDC_HUMAN</t>
  </si>
  <si>
    <t>PSMD1_HUMAN</t>
  </si>
  <si>
    <t>PTBP1_HUMAN</t>
  </si>
  <si>
    <t>PYGB_HUMAN</t>
  </si>
  <si>
    <t>PYR1_HUMAN</t>
  </si>
  <si>
    <t>Q3B7K3_HUMAN</t>
  </si>
  <si>
    <t>Q5T663_HUMAN</t>
  </si>
  <si>
    <t>Q9UCN2_HUMAN</t>
  </si>
  <si>
    <t>RAB32_HUMAN</t>
  </si>
  <si>
    <t>RALY_HUMAN</t>
  </si>
  <si>
    <t>RAPH1_HUMAN</t>
  </si>
  <si>
    <t>RB27A_HUMAN</t>
  </si>
  <si>
    <t>RECQ1_HUMAN</t>
  </si>
  <si>
    <t>RETST_HUMAN</t>
  </si>
  <si>
    <t>RIB2_HUMAN</t>
  </si>
  <si>
    <t>RIC8A_HUMAN</t>
  </si>
  <si>
    <t>RRP44_HUMAN</t>
  </si>
  <si>
    <t>RS17_HUMAN</t>
  </si>
  <si>
    <t>RS2_HUMAN</t>
  </si>
  <si>
    <t>RS4X_HUMAN</t>
  </si>
  <si>
    <t>RTN4_HUMAN</t>
  </si>
  <si>
    <t>S100B_HUMAN</t>
  </si>
  <si>
    <t>SATT_HUMAN</t>
  </si>
  <si>
    <t>SC22B_HUMAN</t>
  </si>
  <si>
    <t>SC24A_HUMAN</t>
  </si>
  <si>
    <t>SC31A_HUMAN</t>
  </si>
  <si>
    <t>SCPDH_HUMAN</t>
  </si>
  <si>
    <t>SERPH_HUMAN</t>
  </si>
  <si>
    <t>SNAA_HUMAN</t>
  </si>
  <si>
    <t>SORT_HUMAN</t>
  </si>
  <si>
    <t>SPTA2_HUMAN</t>
  </si>
  <si>
    <t>SPTB2_HUMAN</t>
  </si>
  <si>
    <t>STAT1_HUMAN</t>
  </si>
  <si>
    <t>STOM_HUMAN</t>
  </si>
  <si>
    <t>STX7_HUMAN</t>
  </si>
  <si>
    <t>STXB1_HUMAN</t>
  </si>
  <si>
    <t>SYCC_HUMAN</t>
  </si>
  <si>
    <t>SYTC_HUMAN</t>
  </si>
  <si>
    <t>TBB2C_HUMAN</t>
  </si>
  <si>
    <t>TCPB_HUMAN</t>
  </si>
  <si>
    <t>TCPD_HUMAN</t>
  </si>
  <si>
    <t>TCPQ_HUMAN</t>
  </si>
  <si>
    <t>TERA_HUMAN</t>
  </si>
  <si>
    <t>TFR1_HUMAN</t>
  </si>
  <si>
    <t>TGM2_HUMAN</t>
  </si>
  <si>
    <t>TKT_HUMAN</t>
  </si>
  <si>
    <t>TMEDA_HUMAN</t>
  </si>
  <si>
    <t>TOIP1_HUMAN</t>
  </si>
  <si>
    <t>TPIS_HUMAN</t>
  </si>
  <si>
    <t>TPM4_HUMAN</t>
  </si>
  <si>
    <t>TRXR1_HUMAN</t>
  </si>
  <si>
    <t>TYRP1_HUMAN</t>
  </si>
  <si>
    <t>U2AF2_HUMAN</t>
  </si>
  <si>
    <t>UBP14_HUMAN</t>
  </si>
  <si>
    <t>UGGG1_HUMAN</t>
  </si>
  <si>
    <t>UGPA_HUMAN</t>
  </si>
  <si>
    <t>USO1_HUMAN</t>
  </si>
  <si>
    <t>VAT1_HUMAN</t>
  </si>
  <si>
    <t>VATA_HUMAN</t>
  </si>
  <si>
    <t>VATB1_HUMAN</t>
  </si>
  <si>
    <t>VATB2_HUMAN</t>
  </si>
  <si>
    <t>VATE1_HUMAN</t>
  </si>
  <si>
    <t>VIME_HUMAN</t>
  </si>
  <si>
    <t>VP26A_HUMAN</t>
  </si>
  <si>
    <t>VPP1_HUMAN</t>
  </si>
  <si>
    <t>XPO1_HUMAN</t>
  </si>
  <si>
    <t>ctl-a</t>
  </si>
  <si>
    <t>ctl-b</t>
  </si>
  <si>
    <t>ctl-c</t>
  </si>
  <si>
    <t>lu-a</t>
  </si>
  <si>
    <t>lu-b</t>
  </si>
  <si>
    <t>lu-c</t>
  </si>
  <si>
    <t>mean(ctl)</t>
  </si>
  <si>
    <t>mean(lu)</t>
  </si>
  <si>
    <t>ratio(lu/ctl)</t>
  </si>
  <si>
    <t>1433E_HUMAN</t>
  </si>
  <si>
    <t>A6PWC0_HUMAN</t>
  </si>
  <si>
    <t>A7BFI3_HUMAN</t>
  </si>
  <si>
    <t>AAAT_HUMAN</t>
  </si>
  <si>
    <t>ABCE1_HUMAN</t>
  </si>
  <si>
    <t>ADK_HUMAN</t>
  </si>
  <si>
    <t>AMPN_HUMAN</t>
  </si>
  <si>
    <t>ANXA2_HUMAN</t>
  </si>
  <si>
    <t>APEX1_HUMAN</t>
  </si>
  <si>
    <t>ARK72_HUMAN</t>
  </si>
  <si>
    <t>ARLY_HUMAN</t>
  </si>
  <si>
    <t>ARPC2_HUMAN</t>
  </si>
  <si>
    <t>AT2A2_HUMAN</t>
  </si>
  <si>
    <t>BAT3_HUMAN</t>
  </si>
  <si>
    <t>BZW1_HUMAN</t>
  </si>
  <si>
    <t>CALX_HUMAN</t>
  </si>
  <si>
    <t>CAPZB_HUMAN</t>
  </si>
  <si>
    <t>CAV1_HUMAN</t>
  </si>
  <si>
    <t>CD63_HUMAN</t>
  </si>
  <si>
    <t>CDK2_HUMAN</t>
  </si>
  <si>
    <t>CE170_HUMAN</t>
  </si>
  <si>
    <t>CH60_HUMAN</t>
  </si>
  <si>
    <t>CKAP5_HUMAN</t>
  </si>
  <si>
    <t>CO7A1_HUMAN</t>
  </si>
  <si>
    <t>COA1_HUMAN</t>
  </si>
  <si>
    <t>CORO7_HUMAN</t>
  </si>
  <si>
    <t>DDB1_HUMAN</t>
  </si>
  <si>
    <t>DDX1_HUMAN</t>
  </si>
  <si>
    <t>DDX3X_HUMAN</t>
  </si>
  <si>
    <t>DHB4_HUMAN</t>
  </si>
  <si>
    <t>DHX9_HUMAN</t>
  </si>
  <si>
    <t>DNMT1_HUMAN</t>
  </si>
  <si>
    <t>ECM29_HUMAN</t>
  </si>
  <si>
    <t>EF1A2_HUMAN</t>
  </si>
  <si>
    <t>EF1G_HUMAN</t>
  </si>
  <si>
    <t>EIF2A_HUMAN</t>
  </si>
  <si>
    <t>ENOG_HUMAN</t>
  </si>
  <si>
    <t>EPS8_HUMAN</t>
  </si>
  <si>
    <t>FAS_HUMAN</t>
  </si>
  <si>
    <t>FKBP5_HUMAN</t>
  </si>
  <si>
    <t>FLNC_HUMAN</t>
  </si>
  <si>
    <t>FUBP1_HUMAN</t>
  </si>
  <si>
    <t>GBB1_HUMAN</t>
  </si>
  <si>
    <t>GCN1L_HUMAN</t>
  </si>
  <si>
    <t>GELS_HUMAN</t>
  </si>
  <si>
    <t>GRHPR_HUMAN</t>
  </si>
  <si>
    <t>GSH1_HUMAN</t>
  </si>
  <si>
    <t>GSHR_HUMAN</t>
  </si>
  <si>
    <t>GTR1_HUMAN</t>
  </si>
  <si>
    <t>GUAA_HUMAN</t>
  </si>
  <si>
    <t>H11_HUMAN</t>
  </si>
  <si>
    <t>H12_HUMAN</t>
  </si>
  <si>
    <t>HNRPQ_HUMAN</t>
  </si>
  <si>
    <t>HNRPR_HUMAN</t>
  </si>
  <si>
    <t>HS74L_HUMAN</t>
  </si>
  <si>
    <t>HS90A_HUMAN</t>
  </si>
  <si>
    <t>HS90B_HUMAN</t>
  </si>
  <si>
    <t>HSP71_HUMAN</t>
  </si>
  <si>
    <t>HUWE1_HUMAN</t>
  </si>
  <si>
    <t>IDHP_HUMAN</t>
  </si>
  <si>
    <t>IF2B1_HUMAN</t>
  </si>
  <si>
    <t>IF2B3_HUMAN</t>
  </si>
  <si>
    <t>IF4G1_HUMAN</t>
  </si>
  <si>
    <t>IF5_HUMAN</t>
  </si>
  <si>
    <t>IMB1_HUMAN</t>
  </si>
  <si>
    <t>IMDH2_HUMAN</t>
  </si>
  <si>
    <t>IREB1_HUMAN</t>
  </si>
  <si>
    <t>KCRB_HUMAN</t>
  </si>
  <si>
    <t>KPYM_HUMAN</t>
  </si>
  <si>
    <t>KU70_HUMAN</t>
  </si>
  <si>
    <t>KU86_HUMAN</t>
  </si>
  <si>
    <t>LAMB1_HUMAN</t>
  </si>
  <si>
    <t>LAP2A_HUMAN</t>
  </si>
  <si>
    <t>LSM2_HUMAN</t>
  </si>
  <si>
    <t>MAGD2_HUMAN</t>
  </si>
  <si>
    <t>MAOX_HUMAN</t>
  </si>
  <si>
    <t>MBB1A_HUMAN</t>
  </si>
  <si>
    <t>MCCC2_HUMAN</t>
  </si>
  <si>
    <t>MCM6_HUMAN</t>
  </si>
  <si>
    <t>MIF_HUMAN</t>
  </si>
  <si>
    <t>MP2K1_HUMAN</t>
  </si>
  <si>
    <t>MYH11_HUMAN</t>
  </si>
  <si>
    <t>MYO1C_HUMAN</t>
  </si>
  <si>
    <t>MYOF_HUMAN</t>
  </si>
  <si>
    <t>NAGK_HUMAN</t>
  </si>
  <si>
    <t>NARG1_HUMAN</t>
  </si>
  <si>
    <t>NB5R3_HUMAN</t>
  </si>
  <si>
    <t>NCBP1_HUMAN</t>
  </si>
  <si>
    <t>NMT1_HUMAN</t>
  </si>
  <si>
    <t>NPC1_HUMAN</t>
  </si>
  <si>
    <t>NQO1_HUMAN</t>
  </si>
  <si>
    <t>NU153_HUMAN</t>
  </si>
  <si>
    <t>NU205_HUMAN</t>
  </si>
  <si>
    <t>NUCL_HUMAN</t>
  </si>
  <si>
    <t>PA24A_HUMAN</t>
  </si>
  <si>
    <t>PAI2_HUMAN</t>
  </si>
  <si>
    <t>PCBP1_HUMAN</t>
  </si>
  <si>
    <t>PHB_HUMAN</t>
  </si>
  <si>
    <t>PRDX6_HUMAN</t>
  </si>
  <si>
    <t>PRP8_HUMAN</t>
  </si>
  <si>
    <t>PRS6A_HUMAN</t>
  </si>
  <si>
    <t>PSMD3_HUMAN</t>
  </si>
  <si>
    <t>PYRG1_HUMAN</t>
  </si>
  <si>
    <t>Q6IA88_HUMAN</t>
  </si>
  <si>
    <t>Q96QD8_HUMAN</t>
  </si>
  <si>
    <t>RENT1_HUMAN</t>
  </si>
  <si>
    <t>RGP1_HUMAN</t>
  </si>
  <si>
    <t>RL19_HUMAN</t>
  </si>
  <si>
    <t>RL26L_HUMAN</t>
  </si>
  <si>
    <t>RL9_HUMAN</t>
  </si>
  <si>
    <t>ROA3_HUMAN</t>
  </si>
  <si>
    <t>RPA1_HUMAN</t>
  </si>
  <si>
    <t>RS8_HUMAN</t>
  </si>
  <si>
    <t>S10A6_HUMAN</t>
  </si>
  <si>
    <t>SF3B3_HUMAN</t>
  </si>
  <si>
    <t>SFRS1_HUMAN</t>
  </si>
  <si>
    <t>SMC4_HUMAN</t>
  </si>
  <si>
    <t>SPT16_HUMAN</t>
  </si>
  <si>
    <t>SRP72_HUMAN</t>
  </si>
  <si>
    <t>SYDM_HUMAN</t>
  </si>
  <si>
    <t>SYEP_HUMAN</t>
  </si>
  <si>
    <t>SYFA_HUMAN</t>
  </si>
  <si>
    <t>SYFB_HUMAN</t>
  </si>
  <si>
    <t>SYG_HUMAN</t>
  </si>
  <si>
    <t>SYK_HUMAN</t>
  </si>
  <si>
    <t>SYYC_HUMAN</t>
  </si>
  <si>
    <t>TB182_HUMAN</t>
  </si>
  <si>
    <t>TBB5_HUMAN</t>
  </si>
  <si>
    <t>TCPA_HUMAN</t>
  </si>
  <si>
    <t>TCPE_HUMAN</t>
  </si>
  <si>
    <t>TCPZ_HUMAN</t>
  </si>
  <si>
    <t>TIM44_HUMAN</t>
  </si>
  <si>
    <t>TLN1_HUMAN</t>
  </si>
  <si>
    <t>TOP2A_HUMAN</t>
  </si>
  <si>
    <t>TPR_HUMAN</t>
  </si>
  <si>
    <t>TRAP1_HUMAN</t>
  </si>
  <si>
    <t>TTL12_HUMAN</t>
  </si>
  <si>
    <t>TYPH_HUMAN</t>
  </si>
  <si>
    <t>U520_HUMAN</t>
  </si>
  <si>
    <t>UAP1_HUMAN</t>
  </si>
  <si>
    <t>UBP2L_HUMAN</t>
  </si>
  <si>
    <t>XPO5_HUMAN</t>
  </si>
  <si>
    <t>ZUBR1_HUMAN</t>
  </si>
  <si>
    <t>2c-a</t>
  </si>
  <si>
    <t>2c-b</t>
  </si>
  <si>
    <t>2c-c</t>
  </si>
  <si>
    <t>mean(2c)</t>
  </si>
  <si>
    <t>ratio(2c/ctl)</t>
  </si>
  <si>
    <t>A6NNF2_HUMAN</t>
  </si>
  <si>
    <t>ACLY_HUMAN</t>
  </si>
  <si>
    <t>ACTA_HUMAN</t>
  </si>
  <si>
    <t>AP1B1_HUMAN</t>
  </si>
  <si>
    <t>AP1G1_HUMAN</t>
  </si>
  <si>
    <t>AP3D1_HUMAN</t>
  </si>
  <si>
    <t>AT1A1_HUMAN</t>
  </si>
  <si>
    <t>BTF3_HUMAN</t>
  </si>
  <si>
    <t>CDC2_HUMAN</t>
  </si>
  <si>
    <t>CLH1_HUMAN</t>
  </si>
  <si>
    <t>CND1_HUMAN</t>
  </si>
  <si>
    <t>COCA1_HUMAN</t>
  </si>
  <si>
    <t>COPA_HUMAN</t>
  </si>
  <si>
    <t>COPE_HUMAN</t>
  </si>
  <si>
    <t>CPNE1_HUMAN</t>
  </si>
  <si>
    <t>CPSM_HUMAN</t>
  </si>
  <si>
    <t>DDX18_HUMAN</t>
  </si>
  <si>
    <t>DHSA_HUMAN</t>
  </si>
  <si>
    <t>DMN_HUMAN</t>
  </si>
  <si>
    <t>DOCK5_HUMAN</t>
  </si>
  <si>
    <t>DPYL2_HUMAN</t>
  </si>
  <si>
    <t>FA49B_HUMAN</t>
  </si>
  <si>
    <t>FA62A_HUMAN</t>
  </si>
  <si>
    <t>FA62B_HUMAN</t>
  </si>
  <si>
    <t>FANCI_HUMAN</t>
  </si>
  <si>
    <t>FKB10_HUMAN</t>
  </si>
  <si>
    <t>FLII_HUMAN</t>
  </si>
  <si>
    <t>FLNA_HUMAN</t>
  </si>
  <si>
    <t>FUBP3_HUMAN</t>
  </si>
  <si>
    <t>GLCNE_HUMAN</t>
  </si>
  <si>
    <t>GLU2B_HUMAN</t>
  </si>
  <si>
    <t>GNAI1_HUMAN</t>
  </si>
  <si>
    <t>GPDM_HUMAN</t>
  </si>
  <si>
    <t>GRP78_HUMAN</t>
  </si>
  <si>
    <t>GSHB_HUMAN</t>
  </si>
  <si>
    <t>GTF2I_HUMAN</t>
  </si>
  <si>
    <t>HEAT1_HUMAN</t>
  </si>
  <si>
    <t>HM13_HUMAN</t>
  </si>
  <si>
    <t>IF2G_HUMAN</t>
  </si>
  <si>
    <t>IF37_HUMAN</t>
  </si>
  <si>
    <t>IF39_HUMAN</t>
  </si>
  <si>
    <t>IF4A3_HUMAN</t>
  </si>
  <si>
    <t>IPO9_HUMAN</t>
  </si>
  <si>
    <t>ITA1_HUMAN</t>
  </si>
  <si>
    <t>LAMC1_HUMAN</t>
  </si>
  <si>
    <t>LAP4_HUMAN</t>
  </si>
  <si>
    <t>LARP1_HUMAN</t>
  </si>
  <si>
    <t>LMNA_HUMAN</t>
  </si>
  <si>
    <t>MDHM_HUMAN</t>
  </si>
  <si>
    <t>MSH6_HUMAN</t>
  </si>
  <si>
    <t>NNMT_HUMAN</t>
  </si>
  <si>
    <t>NOMO1_HUMAN</t>
  </si>
  <si>
    <t>NU133_HUMAN</t>
  </si>
  <si>
    <t>NU214_HUMAN</t>
  </si>
  <si>
    <t>O94935_HUMAN</t>
  </si>
  <si>
    <t>P4HA1_HUMAN</t>
  </si>
  <si>
    <t>PABP1_HUMAN</t>
  </si>
  <si>
    <t>PDE1C_HUMAN</t>
  </si>
  <si>
    <t>PDIA6_HUMAN</t>
  </si>
  <si>
    <t>PDLI5_HUMAN</t>
  </si>
  <si>
    <t>PLCG1_HUMAN</t>
  </si>
  <si>
    <t>PP1A_HUMAN</t>
  </si>
  <si>
    <t>PSB1_HUMAN</t>
  </si>
  <si>
    <t>Q658Q8_HUMAN</t>
  </si>
  <si>
    <t>Q8NBJ5_HUMAN</t>
  </si>
  <si>
    <t>RAB7A_HUMAN</t>
  </si>
  <si>
    <t>RBP2_HUMAN</t>
  </si>
  <si>
    <t>RIB1_HUMAN</t>
  </si>
  <si>
    <t>RIR1_HUMAN</t>
  </si>
  <si>
    <t>RS10_HUMAN</t>
  </si>
  <si>
    <t>RS18_HUMAN</t>
  </si>
  <si>
    <t>RS7_HUMAN</t>
  </si>
  <si>
    <t>S10A4_HUMAN</t>
  </si>
  <si>
    <t>S26A2_HUMAN</t>
  </si>
  <si>
    <t>SC23B_HUMAN</t>
  </si>
  <si>
    <t>SF3B1_HUMAN</t>
  </si>
  <si>
    <t>SMC2_HUMAN</t>
  </si>
  <si>
    <t>SRRM2_HUMAN</t>
  </si>
  <si>
    <t>STAT3_HUMAN</t>
  </si>
  <si>
    <t>SYIC_HUMAN</t>
  </si>
  <si>
    <t>TENS3_HUMAN</t>
  </si>
  <si>
    <t>THOC4_HUMAN</t>
  </si>
  <si>
    <t>TIPRL_HUMAN</t>
  </si>
  <si>
    <t>TM9S4_HUMAN</t>
  </si>
  <si>
    <t>TMM43_HUMAN</t>
  </si>
  <si>
    <t>TOP1_HUMAN</t>
  </si>
  <si>
    <t>TSPY1_HUMAN</t>
  </si>
  <si>
    <t>UBE1_HUMAN</t>
  </si>
  <si>
    <t>UBE3C_HUMAN</t>
  </si>
  <si>
    <t>VIGLN_HUMAN</t>
  </si>
  <si>
    <t>XPO2_HUMAN</t>
  </si>
  <si>
    <t>XPOT_HUMAN</t>
  </si>
  <si>
    <t>3b-a</t>
  </si>
  <si>
    <t>3b-b</t>
  </si>
  <si>
    <t>3b-c</t>
  </si>
  <si>
    <t>mean(3b)</t>
  </si>
  <si>
    <t>ratio(3b/ctl)</t>
  </si>
  <si>
    <t xml:space="preserve">FDR = </t>
  </si>
  <si>
    <t>AATC_HUMAN</t>
  </si>
  <si>
    <t>ABCF1_HUMAN</t>
  </si>
  <si>
    <t>ACON_HUMAN</t>
  </si>
  <si>
    <t>ACPH_HUMAN</t>
  </si>
  <si>
    <t>ACY1_HUMAN</t>
  </si>
  <si>
    <t>ADT1_HUMAN</t>
  </si>
  <si>
    <t>AL1B1_HUMAN</t>
  </si>
  <si>
    <t>AMPL_HUMAN</t>
  </si>
  <si>
    <t>AMRP_HUMAN</t>
  </si>
  <si>
    <t>APMAP_HUMAN</t>
  </si>
  <si>
    <t>APOE_HUMAN</t>
  </si>
  <si>
    <t>APT_HUMAN</t>
  </si>
  <si>
    <t>ARF1_HUMAN</t>
  </si>
  <si>
    <t>ARMET_HUMAN</t>
  </si>
  <si>
    <t>ASC_HUMAN</t>
  </si>
  <si>
    <t>AT2A1_HUMAN</t>
  </si>
  <si>
    <t>ATD3A_HUMAN</t>
  </si>
  <si>
    <t>ATPA_HUMAN</t>
  </si>
  <si>
    <t>ATPB_HUMAN</t>
  </si>
  <si>
    <t>C1QBP_HUMAN</t>
  </si>
  <si>
    <t>CALR_HUMAN</t>
  </si>
  <si>
    <t>CALU_HUMAN</t>
  </si>
  <si>
    <t>CATA_HUMAN</t>
  </si>
  <si>
    <t>CH10_HUMAN</t>
  </si>
  <si>
    <t>COR1C_HUMAN</t>
  </si>
  <si>
    <t>CP51A_HUMAN</t>
  </si>
  <si>
    <t>CPT2_HUMAN</t>
  </si>
  <si>
    <t>CTNA1_HUMAN</t>
  </si>
  <si>
    <t>CYFP1_HUMAN</t>
  </si>
  <si>
    <t>CYGB_HUMAN</t>
  </si>
  <si>
    <t>DDX5_HUMAN</t>
  </si>
  <si>
    <t>DESM_HUMAN</t>
  </si>
  <si>
    <t>DHX30_HUMAN</t>
  </si>
  <si>
    <t>E2AK2_HUMAN</t>
  </si>
  <si>
    <t>ECH1_HUMAN</t>
  </si>
  <si>
    <t>ECHB_HUMAN</t>
  </si>
  <si>
    <t>EFTU_HUMAN</t>
  </si>
  <si>
    <t>ENO1B_HUMAN</t>
  </si>
  <si>
    <t>ETFA_HUMAN</t>
  </si>
  <si>
    <t>ETFB_HUMAN</t>
  </si>
  <si>
    <t>EZRI_HUMAN</t>
  </si>
  <si>
    <t>FBRL_HUMAN</t>
  </si>
  <si>
    <t>GANAB_HUMAN</t>
  </si>
  <si>
    <t>GDF15_HUMAN</t>
  </si>
  <si>
    <t>GLYM_HUMAN</t>
  </si>
  <si>
    <t>GMPR1_HUMAN</t>
  </si>
  <si>
    <t>GNL3_HUMAN</t>
  </si>
  <si>
    <t>GOGA4_HUMAN</t>
  </si>
  <si>
    <t>GOGB1_HUMAN</t>
  </si>
  <si>
    <t>GRP75_HUMAN</t>
  </si>
  <si>
    <t>H2B1B_HUMAN</t>
  </si>
  <si>
    <t>H4_HUMAN</t>
  </si>
  <si>
    <t>HBA_HUMAN</t>
  </si>
  <si>
    <t>HNRL2_HUMAN</t>
  </si>
  <si>
    <t>HNRPU_HUMAN</t>
  </si>
  <si>
    <t>HSP74_HUMAN</t>
  </si>
  <si>
    <t>HSP7C_HUMAN</t>
  </si>
  <si>
    <t>HYOU1_HUMAN</t>
  </si>
  <si>
    <t>IDH3A_HUMAN</t>
  </si>
  <si>
    <t>IDH3B_HUMAN</t>
  </si>
  <si>
    <t>IF2B2_HUMAN</t>
  </si>
  <si>
    <t>ILEU_HUMAN</t>
  </si>
  <si>
    <t>ILF2_HUMAN</t>
  </si>
  <si>
    <t>IMMT_HUMAN</t>
  </si>
  <si>
    <t>IPO4_HUMAN</t>
  </si>
  <si>
    <t>ISOC2_HUMAN</t>
  </si>
  <si>
    <t>KAD2_HUMAN</t>
  </si>
  <si>
    <t>LDHA_HUMAN</t>
  </si>
  <si>
    <t>LDHB_HUMAN</t>
  </si>
  <si>
    <t>LETM1_HUMAN</t>
  </si>
  <si>
    <t>LG3BP_HUMAN</t>
  </si>
  <si>
    <t>LMAN2_HUMAN</t>
  </si>
  <si>
    <t>LONM_HUMAN</t>
  </si>
  <si>
    <t>LPPRC_HUMAN</t>
  </si>
  <si>
    <t>LRC59_HUMAN</t>
  </si>
  <si>
    <t>MAOM_HUMAN</t>
  </si>
  <si>
    <t>MAP4_HUMAN</t>
  </si>
  <si>
    <t>MDC1_HUMAN</t>
  </si>
  <si>
    <t>MFGM_HUMAN</t>
  </si>
  <si>
    <t>MPCP_HUMAN</t>
  </si>
  <si>
    <t>NCPR_HUMAN</t>
  </si>
  <si>
    <t>NDK8_HUMAN</t>
  </si>
  <si>
    <t>NDKA_HUMAN</t>
  </si>
  <si>
    <t>NNTM_HUMAN</t>
  </si>
  <si>
    <t>NOL5A_HUMAN</t>
  </si>
  <si>
    <t>NOL5_HUMAN</t>
  </si>
  <si>
    <t>NPM_HUMAN</t>
  </si>
  <si>
    <t>NUMA1_HUMAN</t>
  </si>
  <si>
    <t>OAT_HUMAN</t>
  </si>
  <si>
    <t>ODP2_HUMAN</t>
  </si>
  <si>
    <t>OLA1_HUMAN</t>
  </si>
  <si>
    <t>OPA1_HUMAN</t>
  </si>
  <si>
    <t>OST48_HUMAN</t>
  </si>
  <si>
    <t>PDC6I_HUMAN</t>
  </si>
  <si>
    <t>PDCD6_HUMAN</t>
  </si>
  <si>
    <t>PDIA5_HUMAN</t>
  </si>
  <si>
    <t>PDXK_HUMAN</t>
  </si>
  <si>
    <t>PGK1_HUMAN</t>
  </si>
  <si>
    <t>PGM1_HUMAN</t>
  </si>
  <si>
    <t>PHB2_HUMAN</t>
  </si>
  <si>
    <t>PLSL_HUMAN</t>
  </si>
  <si>
    <t>PNPH_HUMAN</t>
  </si>
  <si>
    <t>PP1R7_HUMAN</t>
  </si>
  <si>
    <t>PPAC_HUMAN</t>
  </si>
  <si>
    <t>PPCKM_HUMAN</t>
  </si>
  <si>
    <t>PPIA_HUMAN</t>
  </si>
  <si>
    <t>PPIB_HUMAN</t>
  </si>
  <si>
    <t>PRDX1_HUMAN</t>
  </si>
  <si>
    <t>PRDX4_HUMAN</t>
  </si>
  <si>
    <t>PRDX5_HUMAN</t>
  </si>
  <si>
    <t>PROF1_HUMAN</t>
  </si>
  <si>
    <t>PSB5_HUMAN</t>
  </si>
  <si>
    <t>PSB8_HUMAN</t>
  </si>
  <si>
    <t>PSDE_HUMAN</t>
  </si>
  <si>
    <t>PUR9_HUMAN</t>
  </si>
  <si>
    <t>PYGL_HUMAN</t>
  </si>
  <si>
    <t>QOR_HUMAN</t>
  </si>
  <si>
    <t>RAB14_HUMAN</t>
  </si>
  <si>
    <t>RCN1_HUMAN</t>
  </si>
  <si>
    <t>RL1D1_HUMAN</t>
  </si>
  <si>
    <t>RL23A_HUMAN</t>
  </si>
  <si>
    <t>RL23_HUMAN</t>
  </si>
  <si>
    <t>RL6_HUMAN</t>
  </si>
  <si>
    <t>ROA1_HUMAN</t>
  </si>
  <si>
    <t>ROAA_HUMAN</t>
  </si>
  <si>
    <t>RRBP1_HUMAN</t>
  </si>
  <si>
    <t>RS15A_HUMAN</t>
  </si>
  <si>
    <t>RS15_HUMAN</t>
  </si>
  <si>
    <t>RS16_HUMAN</t>
  </si>
  <si>
    <t>RS25_HUMAN</t>
  </si>
  <si>
    <t>RS3A_HUMAN</t>
  </si>
  <si>
    <t>RUVB2_HUMAN</t>
  </si>
  <si>
    <t>S10A1_HUMAN</t>
  </si>
  <si>
    <t>SAP_HUMAN</t>
  </si>
  <si>
    <t>SAR1A_HUMAN</t>
  </si>
  <si>
    <t>SFXN1_HUMAN</t>
  </si>
  <si>
    <t>SMD1_HUMAN</t>
  </si>
  <si>
    <t>SND1_HUMAN</t>
  </si>
  <si>
    <t>SNX2_HUMAN</t>
  </si>
  <si>
    <t>SNX9_HUMAN</t>
  </si>
  <si>
    <t>SODM_HUMAN</t>
  </si>
  <si>
    <t>SPB6_HUMAN</t>
  </si>
  <si>
    <t>SPRE_HUMAN</t>
  </si>
  <si>
    <t>SSRA_HUMAN</t>
  </si>
  <si>
    <t>STIP1_HUMAN</t>
  </si>
  <si>
    <t>SYAC_HUMAN</t>
  </si>
  <si>
    <t>SYDC_HUMAN</t>
  </si>
  <si>
    <t>SYRC_HUMAN</t>
  </si>
  <si>
    <t>SYWC_HUMAN</t>
  </si>
  <si>
    <t>TALDO_HUMAN</t>
  </si>
  <si>
    <t>TBA1A_HUMAN</t>
  </si>
  <si>
    <t>TBB2A_HUMAN</t>
  </si>
  <si>
    <t>TCP4_HUMAN</t>
  </si>
  <si>
    <t>TCPH_HUMAN</t>
  </si>
  <si>
    <t>TCTP_HUMAN</t>
  </si>
  <si>
    <t>THEM2_HUMAN</t>
  </si>
  <si>
    <t>THIC_HUMAN</t>
  </si>
  <si>
    <t>THIK_HUMAN</t>
  </si>
  <si>
    <t>THIL_HUMAN</t>
  </si>
  <si>
    <t>TIMP3_HUMAN</t>
  </si>
  <si>
    <t>TNR16_HUMAN</t>
  </si>
  <si>
    <t>TPD54_HUMAN</t>
  </si>
  <si>
    <t>UB2V1_HUMAN</t>
  </si>
  <si>
    <t>UBE1L_HUMAN</t>
  </si>
  <si>
    <t>UBXD8_HUMAN</t>
  </si>
  <si>
    <t>VDAC1_HUMAN</t>
  </si>
  <si>
    <t>VINC_HUMAN</t>
  </si>
  <si>
    <t>WDR1_HUMAN</t>
  </si>
  <si>
    <t>WDR61_HUMAN</t>
  </si>
  <si>
    <t>35-a</t>
  </si>
  <si>
    <t>35-b</t>
  </si>
  <si>
    <t>35-c</t>
  </si>
  <si>
    <t>mean(35)</t>
  </si>
  <si>
    <t>ratio(35/ctl)</t>
  </si>
  <si>
    <t>1433T_HUMAN</t>
  </si>
  <si>
    <t>1433Z_HUMAN</t>
  </si>
  <si>
    <t>A2MG_HUMAN</t>
  </si>
  <si>
    <t>A3KMH1_HUMAN</t>
  </si>
  <si>
    <t>A6NI71_HUMAN</t>
  </si>
  <si>
    <t>A7E298_HUMAN</t>
  </si>
  <si>
    <t>AATM_HUMAN</t>
  </si>
  <si>
    <t>ABCD1_HUMAN</t>
  </si>
  <si>
    <t>ABCD3_HUMAN</t>
  </si>
  <si>
    <t>ACADM_HUMAN</t>
  </si>
  <si>
    <t>ACADV_HUMAN</t>
  </si>
  <si>
    <t>ACDSB_HUMAN</t>
  </si>
  <si>
    <t>ACOT1_HUMAN</t>
  </si>
  <si>
    <t>ACOT9_HUMAN</t>
  </si>
  <si>
    <t>ACOX1_HUMAN</t>
  </si>
  <si>
    <t>ADRO_HUMAN</t>
  </si>
  <si>
    <t>AFG32_HUMAN</t>
  </si>
  <si>
    <t>AIFM1_HUMAN</t>
  </si>
  <si>
    <t>AL4A1_HUMAN</t>
  </si>
  <si>
    <t>AT131_HUMAN</t>
  </si>
  <si>
    <t>ATM_HUMAN</t>
  </si>
  <si>
    <t>ATP5H_HUMAN</t>
  </si>
  <si>
    <t>ATPO_HUMAN</t>
  </si>
  <si>
    <t>BCS1_HUMAN</t>
  </si>
  <si>
    <t>BPHL_HUMAN</t>
  </si>
  <si>
    <t>CAN1_HUMAN</t>
  </si>
  <si>
    <t>CCD51_HUMAN</t>
  </si>
  <si>
    <t>CLPX_HUMAN</t>
  </si>
  <si>
    <t>CMC1_HUMAN</t>
  </si>
  <si>
    <t>CMC2_HUMAN</t>
  </si>
  <si>
    <t>DCTN1_HUMAN</t>
  </si>
  <si>
    <t>DCTN2_HUMAN</t>
  </si>
  <si>
    <t>DDX54_HUMAN</t>
  </si>
  <si>
    <t>DECR_HUMAN</t>
  </si>
  <si>
    <t>DHB12_HUMAN</t>
  </si>
  <si>
    <t>DHE3_HUMAN</t>
  </si>
  <si>
    <t>DHRS8_HUMAN</t>
  </si>
  <si>
    <t>DPP2_HUMAN</t>
  </si>
  <si>
    <t>EF1A1_HUMAN</t>
  </si>
  <si>
    <t>EFG1_HUMAN</t>
  </si>
  <si>
    <t>EFG2_HUMAN</t>
  </si>
  <si>
    <t>EHD1_HUMAN</t>
  </si>
  <si>
    <t>EMD_HUMAN</t>
  </si>
  <si>
    <t>FABD_HUMAN</t>
  </si>
  <si>
    <t>FAKD2_HUMAN</t>
  </si>
  <si>
    <t>FUMH_HUMAN</t>
  </si>
  <si>
    <t>GOGA2_HUMAN</t>
  </si>
  <si>
    <t>GRSF1_HUMAN</t>
  </si>
  <si>
    <t>GSTP1_HUMAN</t>
  </si>
  <si>
    <t>IDHC_HUMAN</t>
  </si>
  <si>
    <t>ILF3_HUMAN</t>
  </si>
  <si>
    <t>IPYR2_HUMAN</t>
  </si>
  <si>
    <t>IQGA1_HUMAN</t>
  </si>
  <si>
    <t>ITPR2_HUMAN</t>
  </si>
  <si>
    <t>K0090_HUMAN</t>
  </si>
  <si>
    <t>LYAG_HUMAN</t>
  </si>
  <si>
    <t>M2OM_HUMAN</t>
  </si>
  <si>
    <t>MA2B1_HUMAN</t>
  </si>
  <si>
    <t>MATR3_HUMAN</t>
  </si>
  <si>
    <t>MCCA_HUMAN</t>
  </si>
  <si>
    <t>MCM5_HUMAN</t>
  </si>
  <si>
    <t>METK2_HUMAN</t>
  </si>
  <si>
    <t>MMSA_HUMAN</t>
  </si>
  <si>
    <t>MOES_HUMAN</t>
  </si>
  <si>
    <t>MPPA_HUMAN</t>
  </si>
  <si>
    <t>MPPB_HUMAN</t>
  </si>
  <si>
    <t>MTCH2_HUMAN</t>
  </si>
  <si>
    <t>MUTA_HUMAN</t>
  </si>
  <si>
    <t>MVP_HUMAN</t>
  </si>
  <si>
    <t>NAGAB_HUMAN</t>
  </si>
  <si>
    <t>NAT10_HUMAN</t>
  </si>
  <si>
    <t>NCKP1_HUMAN</t>
  </si>
  <si>
    <t>NDUA9_HUMAN</t>
  </si>
  <si>
    <t>NICA_HUMAN</t>
  </si>
  <si>
    <t>NOL1_HUMAN</t>
  </si>
  <si>
    <t>NONO_HUMAN</t>
  </si>
  <si>
    <t>NT5D2_HUMAN</t>
  </si>
  <si>
    <t>NU155_HUMAN</t>
  </si>
  <si>
    <t>NU160_HUMAN</t>
  </si>
  <si>
    <t>NUP93_HUMAN</t>
  </si>
  <si>
    <t>NUP98_HUMAN</t>
  </si>
  <si>
    <t>ODO1_HUMAN</t>
  </si>
  <si>
    <t>OTUB1_HUMAN</t>
  </si>
  <si>
    <t>P5CR2_HUMAN</t>
  </si>
  <si>
    <t>PARP1_HUMAN</t>
  </si>
  <si>
    <t>PDK3_HUMAN</t>
  </si>
  <si>
    <t>PDS5A_HUMAN</t>
  </si>
  <si>
    <t>PELP1_HUMAN</t>
  </si>
  <si>
    <t>PMIP_HUMAN</t>
  </si>
  <si>
    <t>PNPT1_HUMAN</t>
  </si>
  <si>
    <t>PON2_HUMAN</t>
  </si>
  <si>
    <t>PRDX2_HUMAN</t>
  </si>
  <si>
    <t>PREP_HUMAN</t>
  </si>
  <si>
    <t>PTCD3_HUMAN</t>
  </si>
  <si>
    <t>PTSS1_HUMAN</t>
  </si>
  <si>
    <t>PYC_HUMAN</t>
  </si>
  <si>
    <t>Q4G176_HUMAN</t>
  </si>
  <si>
    <t>Q86UY8_HUMAN</t>
  </si>
  <si>
    <t>Q8NBT8_HUMAN</t>
  </si>
  <si>
    <t>QCR1_HUMAN</t>
  </si>
  <si>
    <t>RAB1A_HUMAN</t>
  </si>
  <si>
    <t>RAD50_HUMAN</t>
  </si>
  <si>
    <t>RBM39_HUMAN</t>
  </si>
  <si>
    <t>RG9D1_HUMAN</t>
  </si>
  <si>
    <t>RHBD2_HUMAN</t>
  </si>
  <si>
    <t>RM13_HUMAN</t>
  </si>
  <si>
    <t>RM22_HUMAN</t>
  </si>
  <si>
    <t>RM44_HUMAN</t>
  </si>
  <si>
    <t>RNZ2_HUMAN</t>
  </si>
  <si>
    <t>RO60_HUMAN</t>
  </si>
  <si>
    <t>RPOM_HUMAN</t>
  </si>
  <si>
    <t>RRP12_HUMAN</t>
  </si>
  <si>
    <t>RRP5_HUMAN</t>
  </si>
  <si>
    <t>RT26_HUMAN</t>
  </si>
  <si>
    <t>RT29_HUMAN</t>
  </si>
  <si>
    <t>SAM50_HUMAN</t>
  </si>
  <si>
    <t>SART3_HUMAN</t>
  </si>
  <si>
    <t>SCOT_HUMAN</t>
  </si>
  <si>
    <t>SEP11_HUMAN</t>
  </si>
  <si>
    <t>SEPT7_HUMAN</t>
  </si>
  <si>
    <t>SEPT9_HUMAN</t>
  </si>
  <si>
    <t>SF3B2_HUMAN</t>
  </si>
  <si>
    <t>SMC1A_HUMAN</t>
  </si>
  <si>
    <t>SMC3_HUMAN</t>
  </si>
  <si>
    <t>SPT5H_HUMAN</t>
  </si>
  <si>
    <t>STML2_HUMAN</t>
  </si>
  <si>
    <t>STT3B_HUMAN</t>
  </si>
  <si>
    <t>SYIM_HUMAN</t>
  </si>
  <si>
    <t>SYLM_HUMAN</t>
  </si>
  <si>
    <t>SYMPK_HUMAN</t>
  </si>
  <si>
    <t>SYNM_HUMAN</t>
  </si>
  <si>
    <t>SYSM_HUMAN</t>
  </si>
  <si>
    <t>SYTM_HUMAN</t>
  </si>
  <si>
    <t>TBB1_HUMAN</t>
  </si>
  <si>
    <t>TEX10_HUMAN</t>
  </si>
  <si>
    <t>TM14C_HUMAN</t>
  </si>
  <si>
    <t>TMED2_HUMAN</t>
  </si>
  <si>
    <t>TOM70_HUMAN</t>
  </si>
  <si>
    <t>TOP2B_HUMAN</t>
  </si>
  <si>
    <t>TRPV2_HUMAN</t>
  </si>
  <si>
    <t>UBE2N_HUMAN</t>
  </si>
  <si>
    <t>UTP20_HUMAN</t>
  </si>
  <si>
    <t>UTRO_HUMAN</t>
  </si>
  <si>
    <t>VPP3_HUMAN</t>
  </si>
  <si>
    <t>XPP3_HUMAN</t>
  </si>
  <si>
    <t>39-a</t>
  </si>
  <si>
    <t>39-b</t>
  </si>
  <si>
    <t>39-c</t>
  </si>
  <si>
    <t>mean(39)</t>
  </si>
  <si>
    <t>ratio(39/ctl)</t>
  </si>
  <si>
    <t>P63151</t>
  </si>
  <si>
    <t>PPP2R2A</t>
  </si>
  <si>
    <t xml:space="preserve">Serine/threonine-protein phosphatase 2A 55 kDa regulatory subunit B alpha isoform - Homo sapiens (Human) </t>
  </si>
  <si>
    <t>P21589</t>
  </si>
  <si>
    <t>NT5E</t>
  </si>
  <si>
    <t xml:space="preserve">5'-nucleotidase precursor - Homo sapiens (Human) </t>
  </si>
  <si>
    <t>P52209</t>
  </si>
  <si>
    <t>PGD</t>
  </si>
  <si>
    <t xml:space="preserve">6-phosphogluconate dehydrogenase, decarboxylating - Homo sapiens (Human) </t>
  </si>
  <si>
    <t>P33121</t>
  </si>
  <si>
    <t>ACSL1</t>
  </si>
  <si>
    <t xml:space="preserve">Long-chain-fatty-acid--CoA ligase 1 - Homo sapiens (Human) </t>
  </si>
  <si>
    <t>O95573</t>
  </si>
  <si>
    <t>ACSL3</t>
  </si>
  <si>
    <t xml:space="preserve">Long-chain-fatty-acid--CoA ligase 3 - Homo sapiens (Human) </t>
  </si>
  <si>
    <t>P60709</t>
  </si>
  <si>
    <t>ACTB</t>
  </si>
  <si>
    <t xml:space="preserve">Actin, cytoplasmic 1 - Homo sapiens (Human) </t>
  </si>
  <si>
    <t>P12814</t>
  </si>
  <si>
    <t>ACTN1</t>
  </si>
  <si>
    <t xml:space="preserve">Alpha-actinin-1 - Homo sapiens (Human) </t>
  </si>
  <si>
    <t>O43707</t>
  </si>
  <si>
    <t>ACTN4</t>
  </si>
  <si>
    <t xml:space="preserve">Alpha-actinin-4 - Homo sapiens (Human) </t>
  </si>
  <si>
    <t>Q09666</t>
  </si>
  <si>
    <t>AHNAK</t>
  </si>
  <si>
    <t xml:space="preserve">Neuroblast differentiation-associated protein AHNAK - Homo sapiens (Human) </t>
  </si>
  <si>
    <t>Q02952</t>
  </si>
  <si>
    <t>AKAP12</t>
  </si>
  <si>
    <t xml:space="preserve">A-kinase anchor protein 12 - Homo sapiens (Human) </t>
  </si>
  <si>
    <t>P47895</t>
  </si>
  <si>
    <t>ALDH1A3</t>
  </si>
  <si>
    <t xml:space="preserve">Aldehyde dehydrogenase 1A3 - Homo sapiens (Human) </t>
  </si>
  <si>
    <t>P49419</t>
  </si>
  <si>
    <t>ALDH7A1</t>
  </si>
  <si>
    <t xml:space="preserve">Alpha-aminoadipic semialdehyde dehydrogenase - Homo sapiens (Human) </t>
  </si>
  <si>
    <t>P04075</t>
  </si>
  <si>
    <t>ALDOA</t>
  </si>
  <si>
    <t xml:space="preserve">Fructose-bisphosphate aldolase A - Homo sapiens (Human) </t>
  </si>
  <si>
    <t>P04083</t>
  </si>
  <si>
    <t>ANXA1</t>
  </si>
  <si>
    <t xml:space="preserve">Annexin A1 - Homo sapiens (Human) </t>
  </si>
  <si>
    <t>P08758</t>
  </si>
  <si>
    <t>ANXA5</t>
  </si>
  <si>
    <t xml:space="preserve">Annexin A5 - Homo sapiens (Human) </t>
  </si>
  <si>
    <t>P08133</t>
  </si>
  <si>
    <t>ANXA6</t>
  </si>
  <si>
    <t xml:space="preserve">Annexin A6 - Homo sapiens (Human) </t>
  </si>
  <si>
    <t>O94973</t>
  </si>
  <si>
    <t>AP2A2</t>
  </si>
  <si>
    <t xml:space="preserve">AP-2 complex subunit alpha-2 - Homo sapiens (Human) </t>
  </si>
  <si>
    <t>P05090</t>
  </si>
  <si>
    <t>APOD</t>
  </si>
  <si>
    <t xml:space="preserve">Apolipoprotein D precursor - Homo sapiens (Human) </t>
  </si>
  <si>
    <t>Q92974</t>
  </si>
  <si>
    <t>ARHGEF2</t>
  </si>
  <si>
    <t xml:space="preserve">Rho/Rac guanine nucleotide exchange factor 2 - Homo sapiens (Human) </t>
  </si>
  <si>
    <t>P61160</t>
  </si>
  <si>
    <t>ACTR2</t>
  </si>
  <si>
    <t xml:space="preserve">Actin-related protein 2 - Homo sapiens (Human) </t>
  </si>
  <si>
    <t>Q13510</t>
  </si>
  <si>
    <t>ASAH1</t>
  </si>
  <si>
    <t xml:space="preserve">Acid ceramidase precursor - Homo sapiens (Human) </t>
  </si>
  <si>
    <t>P08243</t>
  </si>
  <si>
    <t>ASNS</t>
  </si>
  <si>
    <t xml:space="preserve">Asparagine synthetase [glutamine-hydrolyzing] - Homo sapiens (Human) </t>
  </si>
  <si>
    <t>Q12797</t>
  </si>
  <si>
    <t>ASPH</t>
  </si>
  <si>
    <t xml:space="preserve">Aspartyl/asparaginyl beta-hydroxylase - Homo sapiens (Human) </t>
  </si>
  <si>
    <t>P24539</t>
  </si>
  <si>
    <t>ATP5F1</t>
  </si>
  <si>
    <t xml:space="preserve">ATP synthase B chain, mitochondrial precursor - Homo sapiens (Human) </t>
  </si>
  <si>
    <t>O00154</t>
  </si>
  <si>
    <t>ACOT7</t>
  </si>
  <si>
    <t xml:space="preserve">Cytosolic acyl coenzyme A thioester hydrolase - Homo sapiens (Human) </t>
  </si>
  <si>
    <t>P35613</t>
  </si>
  <si>
    <t>BSG</t>
  </si>
  <si>
    <t xml:space="preserve">Basigin precursor - Homo sapiens (Human) </t>
  </si>
  <si>
    <t>P62158</t>
  </si>
  <si>
    <t>CALM1</t>
  </si>
  <si>
    <t xml:space="preserve">Calmodulin - Homo sapiens (Human) </t>
  </si>
  <si>
    <t>Q01518</t>
  </si>
  <si>
    <t>CAP1</t>
  </si>
  <si>
    <t xml:space="preserve">Adenylyl cyclase-associated protein 1 - Homo sapiens (Human) </t>
  </si>
  <si>
    <t>P40121</t>
  </si>
  <si>
    <t>CAPG</t>
  </si>
  <si>
    <t xml:space="preserve">Macrophage-capping protein - Homo sapiens (Human) </t>
  </si>
  <si>
    <t>P07858</t>
  </si>
  <si>
    <t>CTSB</t>
  </si>
  <si>
    <t xml:space="preserve">Cathepsin B precursor - Homo sapiens (Human) </t>
  </si>
  <si>
    <t>P07339</t>
  </si>
  <si>
    <t>CTSD</t>
  </si>
  <si>
    <t xml:space="preserve">Cathepsin D precursor - Homo sapiens (Human) </t>
  </si>
  <si>
    <t>Q6YHK3</t>
  </si>
  <si>
    <t>CD109</t>
  </si>
  <si>
    <t xml:space="preserve">CD109 antigen precursor - Homo sapiens (Human) </t>
  </si>
  <si>
    <t>P16070</t>
  </si>
  <si>
    <t>CD44</t>
  </si>
  <si>
    <t xml:space="preserve">CD44 antigen precursor - Homo sapiens (Human) </t>
  </si>
  <si>
    <t>Q9BRX8</t>
  </si>
  <si>
    <t>C10orf58</t>
  </si>
  <si>
    <t xml:space="preserve">Uncharacterized protein C10orf58 precursor - Homo sapiens (Human) </t>
  </si>
  <si>
    <t>Q07065</t>
  </si>
  <si>
    <t>CKAP4</t>
  </si>
  <si>
    <t xml:space="preserve">Cytoskeleton-associated protein 4 - Homo sapiens (Human) </t>
  </si>
  <si>
    <t>Q7Z460</t>
  </si>
  <si>
    <t>CLASP1</t>
  </si>
  <si>
    <t xml:space="preserve">CLIP-associating protein 1 - Homo sapiens (Human) </t>
  </si>
  <si>
    <t>Q9Y696</t>
  </si>
  <si>
    <t>CLIC4</t>
  </si>
  <si>
    <t xml:space="preserve">Chloride intracellular channel protein 4 - Homo sapiens (Human) </t>
  </si>
  <si>
    <t>P78357</t>
  </si>
  <si>
    <t>CNTNAP1</t>
  </si>
  <si>
    <t xml:space="preserve">Contactin-associated protein 1 precursor - Homo sapiens (Human) </t>
  </si>
  <si>
    <t>P23528</t>
  </si>
  <si>
    <t>CFL1</t>
  </si>
  <si>
    <t xml:space="preserve">Cofilin-1 - Homo sapiens (Human) </t>
  </si>
  <si>
    <t>P35606</t>
  </si>
  <si>
    <t>COPB2</t>
  </si>
  <si>
    <t xml:space="preserve">Coatomer subunit beta' - Homo sapiens (Human) </t>
  </si>
  <si>
    <t>P53618</t>
  </si>
  <si>
    <t>COPB1</t>
  </si>
  <si>
    <t xml:space="preserve">Coatomer subunit beta - Homo sapiens (Human) </t>
  </si>
  <si>
    <t>P48444</t>
  </si>
  <si>
    <t>ARCN1</t>
  </si>
  <si>
    <t xml:space="preserve">Coatomer subunit delta - Homo sapiens (Human) </t>
  </si>
  <si>
    <t>Q9Y678</t>
  </si>
  <si>
    <t>COPG</t>
  </si>
  <si>
    <t xml:space="preserve">Coatomer subunit gamma - Homo sapiens (Human) </t>
  </si>
  <si>
    <t>Q9Y2S2</t>
  </si>
  <si>
    <t>CRYL1</t>
  </si>
  <si>
    <t xml:space="preserve">Lambda-crystallin homolog - Homo sapiens (Human) </t>
  </si>
  <si>
    <t>Q92905</t>
  </si>
  <si>
    <t>COPS5</t>
  </si>
  <si>
    <t xml:space="preserve">COP9 signalosome complex subunit 5 - Homo sapiens (Human) </t>
  </si>
  <si>
    <t>Q6UVK1</t>
  </si>
  <si>
    <t>CSPG4</t>
  </si>
  <si>
    <t xml:space="preserve">Chondroitin sulfate proteoglycan 4 precursor - Homo sapiens (Human) </t>
  </si>
  <si>
    <t>Q13617</t>
  </si>
  <si>
    <t>CUL2</t>
  </si>
  <si>
    <t xml:space="preserve">Cullin-2 - Homo sapiens (Human) </t>
  </si>
  <si>
    <t>Q13618</t>
  </si>
  <si>
    <t>CUL3</t>
  </si>
  <si>
    <t xml:space="preserve">Cullin-3 - Homo sapiens (Human) </t>
  </si>
  <si>
    <t>Q9NR30</t>
  </si>
  <si>
    <t>DDX21</t>
  </si>
  <si>
    <t xml:space="preserve">Nucleolar RNA helicase 2 - Homo sapiens (Human) </t>
  </si>
  <si>
    <t>O43143</t>
  </si>
  <si>
    <t>DHX15</t>
  </si>
  <si>
    <t xml:space="preserve">Putative pre-mRNA-splicing factor ATP-dependent RNA helicase DHX15 - Homo sapiens (Human) </t>
  </si>
  <si>
    <t>Q8IXB1</t>
  </si>
  <si>
    <t>DNAJC10</t>
  </si>
  <si>
    <t xml:space="preserve">DnaJ homolog subfamily C member 10 precursor - Homo sapiens (Human) </t>
  </si>
  <si>
    <t>Q13217</t>
  </si>
  <si>
    <t>DNAJC3</t>
  </si>
  <si>
    <t xml:space="preserve">DnaJ homolog subfamily C member 3 - Homo sapiens (Human) </t>
  </si>
  <si>
    <t>DJC13_HUMAN</t>
  </si>
  <si>
    <t>O75165</t>
  </si>
  <si>
    <t>DNAJC13</t>
  </si>
  <si>
    <t xml:space="preserve">DnaJ homolog subfamily C member 13 - Homo sapiens (Human) </t>
  </si>
  <si>
    <t>O00429</t>
  </si>
  <si>
    <t>DNM1L</t>
  </si>
  <si>
    <t xml:space="preserve">Dynamin-1-like protein - Homo sapiens (Human) </t>
  </si>
  <si>
    <t>P27487</t>
  </si>
  <si>
    <t>DPP4</t>
  </si>
  <si>
    <t xml:space="preserve">Dipeptidyl peptidase 4 - Homo sapiens (Human) </t>
  </si>
  <si>
    <t>P55265</t>
  </si>
  <si>
    <t>ADAR</t>
  </si>
  <si>
    <t xml:space="preserve">Double-stranded RNA-specific adenosine deaminase - Homo sapiens (Human) </t>
  </si>
  <si>
    <t>DYHC1_HUMAN</t>
  </si>
  <si>
    <t>Q14204</t>
  </si>
  <si>
    <t>DYNC1H1</t>
  </si>
  <si>
    <t xml:space="preserve">Dynein heavy chain, cytosolic - Homo sapiens (Human) </t>
  </si>
  <si>
    <t>P40939</t>
  </si>
  <si>
    <t>HADHA</t>
  </si>
  <si>
    <t xml:space="preserve">Trifunctional enzyme subunit alpha, mitochondrial precursor - Homo sapiens (Human) </t>
  </si>
  <si>
    <t>P13639</t>
  </si>
  <si>
    <t>EEF2</t>
  </si>
  <si>
    <t xml:space="preserve">Elongation factor 2 - Homo sapiens (Human) </t>
  </si>
  <si>
    <t>Q15717</t>
  </si>
  <si>
    <t>ELAVL1</t>
  </si>
  <si>
    <t xml:space="preserve">ELAV-like protein 1 - Homo sapiens (Human) </t>
  </si>
  <si>
    <t>P06733</t>
  </si>
  <si>
    <t>ENO1</t>
  </si>
  <si>
    <t xml:space="preserve">Alpha-enolase - Homo sapiens (Human) </t>
  </si>
  <si>
    <t>P14625</t>
  </si>
  <si>
    <t>HSP90B1</t>
  </si>
  <si>
    <t xml:space="preserve">Endoplasmin precursor - Homo sapiens (Human) </t>
  </si>
  <si>
    <t>Q96HE7</t>
  </si>
  <si>
    <t>ERO1L</t>
  </si>
  <si>
    <t xml:space="preserve">ERO1-like protein alpha precursor - Homo sapiens (Human) </t>
  </si>
  <si>
    <t>P02751</t>
  </si>
  <si>
    <t>FN1</t>
  </si>
  <si>
    <t xml:space="preserve">Fibronectin precursor - Homo sapiens (Human) </t>
  </si>
  <si>
    <t>Q02790</t>
  </si>
  <si>
    <t>FKBP4</t>
  </si>
  <si>
    <t xml:space="preserve">FK506-binding protein 4 - Homo sapiens (Human) </t>
  </si>
  <si>
    <t>O75369</t>
  </si>
  <si>
    <t>FLNB</t>
  </si>
  <si>
    <t xml:space="preserve">Filamin-B - Homo sapiens (Human) </t>
  </si>
  <si>
    <t>Q16658</t>
  </si>
  <si>
    <t>FSCN1</t>
  </si>
  <si>
    <t xml:space="preserve">Fascin - Homo sapiens (Human) </t>
  </si>
  <si>
    <t>P04406</t>
  </si>
  <si>
    <t>GAPDH</t>
  </si>
  <si>
    <t xml:space="preserve">Glyceraldehyde-3-phosphate dehydrogenase - Homo sapiens (Human) </t>
  </si>
  <si>
    <t>P11413</t>
  </si>
  <si>
    <t>G6PD</t>
  </si>
  <si>
    <t xml:space="preserve">Glucose-6-phosphate 1-dehydrogenase - Homo sapiens (Human) </t>
  </si>
  <si>
    <t>P06744</t>
  </si>
  <si>
    <t>GPI</t>
  </si>
  <si>
    <t xml:space="preserve">Glucose-6-phosphate isomerase - Homo sapiens (Human) </t>
  </si>
  <si>
    <t>Q10471</t>
  </si>
  <si>
    <t>GALNT2</t>
  </si>
  <si>
    <t xml:space="preserve">Polypeptide N-acetylgalactosaminyltransferase 2 - Homo sapiens (Human) </t>
  </si>
  <si>
    <t>Q92538</t>
  </si>
  <si>
    <t>GBF1</t>
  </si>
  <si>
    <t xml:space="preserve">Golgi-specific brefeldin A-resistance guanine nucleotide exchange factor 1 - Homo sapiens (Human) </t>
  </si>
  <si>
    <t>MOGS_HUMAN</t>
  </si>
  <si>
    <t>Q13724</t>
  </si>
  <si>
    <t>MOGS</t>
  </si>
  <si>
    <t xml:space="preserve">Mannosyl-oligosaccharide glucosidase - Homo sapiens (Human) </t>
  </si>
  <si>
    <t>P07093</t>
  </si>
  <si>
    <t>SERPINE2</t>
  </si>
  <si>
    <t xml:space="preserve">Glia-derived nexin precursor - Homo sapiens (Human) </t>
  </si>
  <si>
    <t>Q06210</t>
  </si>
  <si>
    <t>GFPT1</t>
  </si>
  <si>
    <t xml:space="preserve">Glucosamine--fructose-6-phosphate aminotransferase [isomerizing] 1 - Homo sapiens (Human) </t>
  </si>
  <si>
    <t>Q92820</t>
  </si>
  <si>
    <t>GGH</t>
  </si>
  <si>
    <t xml:space="preserve">Gamma-glutamyl hydrolase precursor - Homo sapiens (Human) </t>
  </si>
  <si>
    <t>O94925</t>
  </si>
  <si>
    <t>GLS</t>
  </si>
  <si>
    <t xml:space="preserve">Glutaminase kidney isoform, mitochondrial precursor - Homo sapiens (Human) </t>
  </si>
  <si>
    <t>Q9Y3E0</t>
  </si>
  <si>
    <t>GOLT1B</t>
  </si>
  <si>
    <t xml:space="preserve">Vesicle transport protein GOT1B - Homo sapiens (Human) </t>
  </si>
  <si>
    <t>Q14956</t>
  </si>
  <si>
    <t>GPNMB</t>
  </si>
  <si>
    <t xml:space="preserve">Transmembrane glycoprotein NMB precursor - Homo sapiens (Human) </t>
  </si>
  <si>
    <t>P16401</t>
  </si>
  <si>
    <t>HIST1H1B</t>
  </si>
  <si>
    <t xml:space="preserve">Histone H1.5 - Homo sapiens (Human) </t>
  </si>
  <si>
    <t>P04908</t>
  </si>
  <si>
    <t>HIST1H2AB</t>
  </si>
  <si>
    <t xml:space="preserve">Histone H2A type 1-B - Homo sapiens (Human) </t>
  </si>
  <si>
    <t>Q99714</t>
  </si>
  <si>
    <t>HSD17B10</t>
  </si>
  <si>
    <t xml:space="preserve">3-hydroxyacyl-CoA dehydrogenase type-2 - Homo sapiens (Human) </t>
  </si>
  <si>
    <t>Q01581</t>
  </si>
  <si>
    <t>HMGCS1</t>
  </si>
  <si>
    <t xml:space="preserve">Hydroxymethylglutaryl-CoA synthase, cytoplasmic - Homo sapiens (Human) </t>
  </si>
  <si>
    <t>P61978</t>
  </si>
  <si>
    <t>HNRNPK</t>
  </si>
  <si>
    <t xml:space="preserve">Heterogeneous nuclear ribonucleoprotein K - Homo sapiens (Human) </t>
  </si>
  <si>
    <t>P54652</t>
  </si>
  <si>
    <t>HSPA2</t>
  </si>
  <si>
    <t xml:space="preserve">Heat shock-related 70 kDa protein 2 - Homo sapiens (Human) </t>
  </si>
  <si>
    <t>P07099</t>
  </si>
  <si>
    <t>EPHX1</t>
  </si>
  <si>
    <t xml:space="preserve">Epoxide hydrolase 1 - Homo sapiens (Human) </t>
  </si>
  <si>
    <t>P05362</t>
  </si>
  <si>
    <t>ICAM1</t>
  </si>
  <si>
    <t xml:space="preserve">Intercellular adhesion molecule 1 precursor - Homo sapiens (Human) </t>
  </si>
  <si>
    <t>P78344</t>
  </si>
  <si>
    <t>EIF4G2</t>
  </si>
  <si>
    <t xml:space="preserve">Eukaryotic translation initiation factor 4 gamma 2 - Homo sapiens (Human) </t>
  </si>
  <si>
    <t>P63241</t>
  </si>
  <si>
    <t>EIF5A</t>
  </si>
  <si>
    <t xml:space="preserve">Eukaryotic translation initiation factor 5A-1 - Homo sapiens (Human) </t>
  </si>
  <si>
    <t>P52292</t>
  </si>
  <si>
    <t>KPNA2</t>
  </si>
  <si>
    <t xml:space="preserve">Importin subunit alpha-2 - Homo sapiens (Human) </t>
  </si>
  <si>
    <t>O95373</t>
  </si>
  <si>
    <t>IPO7</t>
  </si>
  <si>
    <t xml:space="preserve">Importin-7 - Homo sapiens (Human) </t>
  </si>
  <si>
    <t>Q86VI3</t>
  </si>
  <si>
    <t>IQGAP3</t>
  </si>
  <si>
    <t xml:space="preserve">Ras GTPase-activating-like protein IQGAP3 - Homo sapiens (Human) </t>
  </si>
  <si>
    <t>P17301</t>
  </si>
  <si>
    <t>ITGA2</t>
  </si>
  <si>
    <t xml:space="preserve">Integrin alpha-2 precursor - Homo sapiens (Human) </t>
  </si>
  <si>
    <t>P26006</t>
  </si>
  <si>
    <t>ITGA3</t>
  </si>
  <si>
    <t xml:space="preserve">Integrin alpha-3 precursor - Homo sapiens (Human) </t>
  </si>
  <si>
    <t>P06756</t>
  </si>
  <si>
    <t>ITGAV</t>
  </si>
  <si>
    <t xml:space="preserve">Integrin alpha-V precursor - Homo sapiens (Human) </t>
  </si>
  <si>
    <t>Q14573</t>
  </si>
  <si>
    <t>ITPR3</t>
  </si>
  <si>
    <t xml:space="preserve">Inositol 1,4,5-trisphosphate receptor type 3 - Homo sapiens (Human) </t>
  </si>
  <si>
    <t>P13645</t>
  </si>
  <si>
    <t>Q9Y285</t>
  </si>
  <si>
    <t>FARSA</t>
  </si>
  <si>
    <t xml:space="preserve">Phenylalanyl-tRNA synthetase alpha chain - Homo sapiens (Human) </t>
  </si>
  <si>
    <t>Q15046</t>
  </si>
  <si>
    <t>KARS</t>
  </si>
  <si>
    <t xml:space="preserve">Lysyl-tRNA synthetase - Homo sapiens (Human) </t>
  </si>
  <si>
    <t>P11388</t>
  </si>
  <si>
    <t>TOP2A</t>
  </si>
  <si>
    <t xml:space="preserve">DNA topoisomerase 2-alpha - Homo sapiens (Human) </t>
  </si>
  <si>
    <t>P19971</t>
  </si>
  <si>
    <t>TYMP</t>
  </si>
  <si>
    <t xml:space="preserve">Thymidine phosphorylase precursor - Homo sapiens (Human) </t>
  </si>
  <si>
    <t>Q16222</t>
  </si>
  <si>
    <t>UAP1</t>
  </si>
  <si>
    <t xml:space="preserve">UDP-N-acetylhexosamine pyrophosphorylase - Homo sapiens (Human) </t>
  </si>
  <si>
    <t>O43488</t>
  </si>
  <si>
    <t>AKR7A2</t>
  </si>
  <si>
    <t xml:space="preserve">Aflatoxin B1 aldehyde reductase member 2 - Homo sapiens (Human) </t>
  </si>
  <si>
    <t>P62873</t>
  </si>
  <si>
    <t>GNB1</t>
  </si>
  <si>
    <t xml:space="preserve">Guanine nucleotide-binding protein G(I)/G(S)/G(T) subunit beta-1 - Homo sapiens (Human) </t>
  </si>
  <si>
    <t xml:space="preserve">Solute carrier family 38 member 2 - Homo sapiens (Human) </t>
  </si>
  <si>
    <t>Q9UNX3</t>
  </si>
  <si>
    <t>RPL26L1</t>
  </si>
  <si>
    <t xml:space="preserve">60S ribosomal protein L26-like 1 - Homo sapiens (Human) </t>
  </si>
  <si>
    <t>P51991</t>
  </si>
  <si>
    <t>HNRNPA3</t>
  </si>
  <si>
    <t xml:space="preserve">Heterogeneous nuclear ribonucleoprotein A3 - Homo sapiens (Human) </t>
  </si>
  <si>
    <t>P62241</t>
  </si>
  <si>
    <t>RPS8</t>
  </si>
  <si>
    <t xml:space="preserve">40S ribosomal protein S8 - Homo sapiens (Human) </t>
  </si>
  <si>
    <t>O76094</t>
  </si>
  <si>
    <t>SRP72</t>
  </si>
  <si>
    <t xml:space="preserve">Signal recognition particle 72 kDa protein - Homo sapiens (Human) </t>
  </si>
  <si>
    <t>P35749</t>
  </si>
  <si>
    <t>MYH11</t>
  </si>
  <si>
    <t xml:space="preserve">Myosin-11 - Homo sapiens (Human) </t>
  </si>
  <si>
    <t>O00159</t>
  </si>
  <si>
    <t>MYO1C</t>
  </si>
  <si>
    <t xml:space="preserve">Myosin-Ic - Homo sapiens (Human) </t>
  </si>
  <si>
    <t>Q9BXJ9</t>
  </si>
  <si>
    <t>NARG1</t>
  </si>
  <si>
    <t xml:space="preserve">NMDA receptor-regulated protein 1 - Homo sapiens (Human) </t>
  </si>
  <si>
    <t>P00387</t>
  </si>
  <si>
    <t>CYB5R3</t>
  </si>
  <si>
    <t xml:space="preserve">NADH-cytochrome b5 reductase 3 - Homo sapiens (Human) </t>
  </si>
  <si>
    <t>P30419</t>
  </si>
  <si>
    <t>NMT1</t>
  </si>
  <si>
    <t xml:space="preserve">Glycylpeptide N-tetradecanoyltransferase 1 - Homo sapiens (Human) </t>
  </si>
  <si>
    <t>P49790</t>
  </si>
  <si>
    <t>NUP153</t>
  </si>
  <si>
    <t xml:space="preserve">Nuclear pore complex protein Nup153 - Homo sapiens (Human) </t>
  </si>
  <si>
    <t>P47712</t>
  </si>
  <si>
    <t>PLA2G4A</t>
  </si>
  <si>
    <t xml:space="preserve">Cytosolic phospholipase A2 - Homo sapiens (Human) </t>
  </si>
  <si>
    <t>P05120</t>
  </si>
  <si>
    <t>SERPINB2</t>
  </si>
  <si>
    <t xml:space="preserve">Plasminogen activator inhibitor 2 precursor - Homo sapiens (Human) </t>
  </si>
  <si>
    <t>Q15365</t>
  </si>
  <si>
    <t>PCBP1</t>
  </si>
  <si>
    <t xml:space="preserve">Poly(rC)-binding protein 1 - Homo sapiens (Human) </t>
  </si>
  <si>
    <t>P35232</t>
  </si>
  <si>
    <t>PHB</t>
  </si>
  <si>
    <t xml:space="preserve">Prohibitin - Homo sapiens (Human) </t>
  </si>
  <si>
    <t>P17980</t>
  </si>
  <si>
    <t>PSMC3</t>
  </si>
  <si>
    <t xml:space="preserve">26S protease regulatory subunit 6A - Homo sapiens (Human) </t>
  </si>
  <si>
    <t>S38A2_HUMAN</t>
  </si>
  <si>
    <t>Q6IA88</t>
  </si>
  <si>
    <t>Q96QD8</t>
  </si>
  <si>
    <t>SLC38A2</t>
  </si>
  <si>
    <t xml:space="preserve">SLC38A2 protein - Homo sapiens (Human) </t>
  </si>
  <si>
    <t>Q9UBQ7</t>
  </si>
  <si>
    <t>GRHPR</t>
  </si>
  <si>
    <t xml:space="preserve">Glyoxylate reductase/hydroxypyruvate reductase - Homo sapiens (Human) </t>
  </si>
  <si>
    <t>P48506</t>
  </si>
  <si>
    <t>GCLC</t>
  </si>
  <si>
    <t xml:space="preserve">Glutamate--cysteine ligase catalytic subunit - Homo sapiens (Human) </t>
  </si>
  <si>
    <t>P00390</t>
  </si>
  <si>
    <t>GSR</t>
  </si>
  <si>
    <t xml:space="preserve">Glutathione reductase, mitochondrial precursor - Homo sapiens (Human) </t>
  </si>
  <si>
    <t>P16403</t>
  </si>
  <si>
    <t>HIST1H1C</t>
  </si>
  <si>
    <t xml:space="preserve">Histone H1.2 - Homo sapiens (Human) </t>
  </si>
  <si>
    <t>P08107</t>
  </si>
  <si>
    <t>HSPA1A</t>
  </si>
  <si>
    <t xml:space="preserve">Heat shock 70 kDa protein 1 - Homo sapiens (Human) </t>
  </si>
  <si>
    <t>P48735</t>
  </si>
  <si>
    <t>IDH2</t>
  </si>
  <si>
    <t xml:space="preserve">Isocitrate dehydrogenase [NADP], mitochondrial precursor - Homo sapiens (Human) </t>
  </si>
  <si>
    <t>P55010</t>
  </si>
  <si>
    <t>EIF5</t>
  </si>
  <si>
    <t xml:space="preserve">Eukaryotic translation initiation factor 5 - Homo sapiens (Human) </t>
  </si>
  <si>
    <t>Q14974</t>
  </si>
  <si>
    <t>KPNB1</t>
  </si>
  <si>
    <t xml:space="preserve">Importin subunit beta-1 - Homo sapiens (Human) </t>
  </si>
  <si>
    <t>ACOC_HUMAN</t>
  </si>
  <si>
    <t>P21399</t>
  </si>
  <si>
    <t>ACO1</t>
  </si>
  <si>
    <t xml:space="preserve">Iron-responsive element-binding protein 1 - Homo sapiens (Human) </t>
  </si>
  <si>
    <t>P12277</t>
  </si>
  <si>
    <t>CKB</t>
  </si>
  <si>
    <t xml:space="preserve">Creatine kinase B-type - Homo sapiens (Human) </t>
  </si>
  <si>
    <t>Q9Y333</t>
  </si>
  <si>
    <t>LSM2</t>
  </si>
  <si>
    <t xml:space="preserve">U6 snRNA-associated Sm-like protein LSm2 - Homo sapiens (Human) </t>
  </si>
  <si>
    <t>P48163</t>
  </si>
  <si>
    <t>ME1</t>
  </si>
  <si>
    <t xml:space="preserve">NADP-dependent malic enzyme - Homo sapiens (Human) </t>
  </si>
  <si>
    <t>Q14566</t>
  </si>
  <si>
    <t>MCM6</t>
  </si>
  <si>
    <t xml:space="preserve">DNA replication licensing factor MCM6 - Homo sapiens (Human) </t>
  </si>
  <si>
    <t>Q02750</t>
  </si>
  <si>
    <t>MAP2K1</t>
  </si>
  <si>
    <t xml:space="preserve">Dual specificity mitogen-activated protein kinase kinase 1 - Homo sapiens (Human) </t>
  </si>
  <si>
    <t>Q02388</t>
  </si>
  <si>
    <t>COL7A1</t>
  </si>
  <si>
    <t xml:space="preserve">Collagen alpha-1(VII) chain precursor - Homo sapiens (Human) </t>
  </si>
  <si>
    <t>ACACA_HUMAN</t>
  </si>
  <si>
    <t>Q13085</t>
  </si>
  <si>
    <t>ACACA</t>
  </si>
  <si>
    <t xml:space="preserve">Acetyl-CoA carboxylase 1 - Homo sapiens (Human) </t>
  </si>
  <si>
    <t>P26358</t>
  </si>
  <si>
    <t>DNMT1</t>
  </si>
  <si>
    <t xml:space="preserve">DNA - Homo sapiens (Human) </t>
  </si>
  <si>
    <t>Q12929</t>
  </si>
  <si>
    <t>EPS8</t>
  </si>
  <si>
    <t xml:space="preserve">Epidermal growth factor receptor kinase substrate 8 - Homo sapiens (Human) </t>
  </si>
  <si>
    <t>Q13451</t>
  </si>
  <si>
    <t>FKBP5</t>
  </si>
  <si>
    <t xml:space="preserve">FK506-binding protein 5 - Homo sapiens (Human) </t>
  </si>
  <si>
    <t xml:space="preserve">Ubiquitin-activating enzyme E1 homolog - Homo sapiens (Human) </t>
  </si>
  <si>
    <t>FAF2_HUMAN</t>
  </si>
  <si>
    <t>Q96CS3</t>
  </si>
  <si>
    <t>FAF2</t>
  </si>
  <si>
    <t xml:space="preserve">UBX domain-containing protein 8 - Homo sapiens (Human) </t>
  </si>
  <si>
    <t>O75083</t>
  </si>
  <si>
    <t>WDR1</t>
  </si>
  <si>
    <t xml:space="preserve">WD repeat-containing protein 1 - Homo sapiens (Human) </t>
  </si>
  <si>
    <t>Q9GZS3</t>
  </si>
  <si>
    <t>WDR61</t>
  </si>
  <si>
    <t xml:space="preserve">WD repeat-containing protein 61 - Homo sapiens (Human) </t>
  </si>
  <si>
    <t>P55060</t>
  </si>
  <si>
    <t>CSE1L</t>
  </si>
  <si>
    <t xml:space="preserve">Exportin-2 - Homo sapiens (Human) </t>
  </si>
  <si>
    <t>Q9ULV4</t>
  </si>
  <si>
    <t>CORO1C</t>
  </si>
  <si>
    <t>Coronin-1C - Homo sapiens (Human)</t>
  </si>
  <si>
    <t>TM214_HUMAN</t>
  </si>
  <si>
    <t>A6NNF2</t>
  </si>
  <si>
    <t>TMEM214</t>
  </si>
  <si>
    <t xml:space="preserve">Uncharacterized protein ENSP00000238788 - Homo sapiens (Human) </t>
  </si>
  <si>
    <t>A6PWC0</t>
  </si>
  <si>
    <t xml:space="preserve">GTPase activating protein and VPS9 domains 1 - Homo sapiens (Human) </t>
  </si>
  <si>
    <t>Q15758</t>
  </si>
  <si>
    <t>SLC1A5</t>
  </si>
  <si>
    <t xml:space="preserve">Neutral amino acid transporter B(0) - Homo sapiens (Human) </t>
  </si>
  <si>
    <t>P61221</t>
  </si>
  <si>
    <t>ABCE1</t>
  </si>
  <si>
    <t xml:space="preserve">ATP-binding cassette sub-family E member 1 - Homo sapiens (Human) </t>
  </si>
  <si>
    <t>P53396</t>
  </si>
  <si>
    <t>ACLY</t>
  </si>
  <si>
    <t xml:space="preserve">ATP-citrate synthase - Homo sapiens (Human) </t>
  </si>
  <si>
    <t>P15144</t>
  </si>
  <si>
    <t>ANPEP</t>
  </si>
  <si>
    <t xml:space="preserve">Aminopeptidase N - Homo sapiens (Human) </t>
  </si>
  <si>
    <t>Q10567</t>
  </si>
  <si>
    <t>AP1B1</t>
  </si>
  <si>
    <t xml:space="preserve">AP-1 complex subunit beta-1 - Homo sapiens (Human) </t>
  </si>
  <si>
    <t>O43747</t>
  </si>
  <si>
    <t>AP1G1</t>
  </si>
  <si>
    <t xml:space="preserve">AP-1 complex subunit gamma-1 - Homo sapiens (Human) </t>
  </si>
  <si>
    <t>O14617</t>
  </si>
  <si>
    <t>AP3D1</t>
  </si>
  <si>
    <t xml:space="preserve">AP-3 complex subunit delta-1 - Homo sapiens (Human) </t>
  </si>
  <si>
    <t>P46379</t>
  </si>
  <si>
    <t>BAT3</t>
  </si>
  <si>
    <t xml:space="preserve">Large proline-rich protein BAT3 - Homo sapiens (Human) </t>
  </si>
  <si>
    <t>P06493</t>
  </si>
  <si>
    <t>CDC2</t>
  </si>
  <si>
    <t xml:space="preserve">Cell division control protein 2 homolog - Homo sapiens (Human) </t>
  </si>
  <si>
    <t>Q14008</t>
  </si>
  <si>
    <t>CKAP5</t>
  </si>
  <si>
    <t xml:space="preserve">Cytoskeleton-associated protein 5 - Homo sapiens (Human) </t>
  </si>
  <si>
    <t>Q15021</t>
  </si>
  <si>
    <t>NCAPD2</t>
  </si>
  <si>
    <t xml:space="preserve">Condensin complex subunit 1 - Homo sapiens (Human) </t>
  </si>
  <si>
    <t>Q99715</t>
  </si>
  <si>
    <t>COL12A1</t>
  </si>
  <si>
    <t xml:space="preserve">Collagen alpha-1(XII) chain precursor - Homo sapiens (Human) </t>
  </si>
  <si>
    <t>O14579</t>
  </si>
  <si>
    <t>COPE</t>
  </si>
  <si>
    <t xml:space="preserve">Coatomer subunit epsilon - Homo sapiens (Human) </t>
  </si>
  <si>
    <t>Q99829</t>
  </si>
  <si>
    <t>CPNE1</t>
  </si>
  <si>
    <t xml:space="preserve">Copine-1 - Homo sapiens (Human) </t>
  </si>
  <si>
    <t>Q92499</t>
  </si>
  <si>
    <t>DDX1</t>
  </si>
  <si>
    <t xml:space="preserve">ATP-dependent RNA helicase DDX1 - Homo sapiens (Human) </t>
  </si>
  <si>
    <t>SYNEM_HUMAN</t>
  </si>
  <si>
    <t>O15061</t>
  </si>
  <si>
    <t>SYNM</t>
  </si>
  <si>
    <t xml:space="preserve">Desmuslin - Homo sapiens (Human) </t>
  </si>
  <si>
    <t>Q9H7D0</t>
  </si>
  <si>
    <t>DOCK5</t>
  </si>
  <si>
    <t xml:space="preserve">Dedicator of cytokinesis protein 5 - Homo sapiens (Human) </t>
  </si>
  <si>
    <t>Q5VYK3</t>
  </si>
  <si>
    <t>ECM29</t>
  </si>
  <si>
    <t xml:space="preserve">Proteasome-associated protein ECM29 homolog - Homo sapiens (Human) </t>
  </si>
  <si>
    <t>Q05639</t>
  </si>
  <si>
    <t>EEF1A2</t>
  </si>
  <si>
    <t xml:space="preserve">Elongation factor 1-alpha 2 - Homo sapiens (Human) </t>
  </si>
  <si>
    <t>Q9BY44</t>
  </si>
  <si>
    <t>EIF2A</t>
  </si>
  <si>
    <t xml:space="preserve">Eukaryotic translation initiation factor 2A - Homo sapiens (Human) </t>
  </si>
  <si>
    <t>Q9NUQ9</t>
  </si>
  <si>
    <t>FAM49B</t>
  </si>
  <si>
    <t xml:space="preserve">Protein FAM49B - Homo sapiens (Human) </t>
  </si>
  <si>
    <t>Q9NVI1</t>
  </si>
  <si>
    <t>FANCI</t>
  </si>
  <si>
    <t xml:space="preserve">Fanconi anemia group I protein - Homo sapiens (Human) </t>
  </si>
  <si>
    <t>Q96AY3</t>
  </si>
  <si>
    <t>FKBP10</t>
  </si>
  <si>
    <t xml:space="preserve">FK506-binding protein 10 precursor - Homo sapiens (Human) </t>
  </si>
  <si>
    <t>Q13045</t>
  </si>
  <si>
    <t>FLII</t>
  </si>
  <si>
    <t xml:space="preserve">Protein flightless-1 homolog - Homo sapiens (Human) </t>
  </si>
  <si>
    <t>P21333</t>
  </si>
  <si>
    <t>FLNA</t>
  </si>
  <si>
    <t xml:space="preserve">Filamin-A - Homo sapiens (Human) </t>
  </si>
  <si>
    <t>Q14315</t>
  </si>
  <si>
    <t>FLNC</t>
  </si>
  <si>
    <t xml:space="preserve">Filamin-C - Homo sapiens (Human) </t>
  </si>
  <si>
    <t>Q96AE4</t>
  </si>
  <si>
    <t>FUBP1</t>
  </si>
  <si>
    <t xml:space="preserve">Far upstream element-binding protein 1 - Homo sapiens (Human) </t>
  </si>
  <si>
    <t>Q96I24</t>
  </si>
  <si>
    <t>FUBP3</t>
  </si>
  <si>
    <t xml:space="preserve">Far upstream element-binding protein 3 - Homo sapiens (Human) </t>
  </si>
  <si>
    <t>Q92616</t>
  </si>
  <si>
    <t>GCN1L1</t>
  </si>
  <si>
    <t xml:space="preserve">GCN1-like protein 1 - Homo sapiens (Human) </t>
  </si>
  <si>
    <t>Q9Y223</t>
  </si>
  <si>
    <t>GNE</t>
  </si>
  <si>
    <t xml:space="preserve">Bifunctional UDP-N-acetylglucosamine 2-epimerase/N-acetylmannosamine kinase - Homo sapiens (Human) </t>
  </si>
  <si>
    <t>P63096</t>
  </si>
  <si>
    <t>GNAI1</t>
  </si>
  <si>
    <t xml:space="preserve">Guanine nucleotide-binding protein G(i), alpha-1 subunit - Homo sapiens (Human) </t>
  </si>
  <si>
    <t>P48637</t>
  </si>
  <si>
    <t>GSS</t>
  </si>
  <si>
    <t xml:space="preserve">Glutathione synthetase - Homo sapiens (Human) </t>
  </si>
  <si>
    <t>P11166</t>
  </si>
  <si>
    <t>SLC2A1</t>
  </si>
  <si>
    <t xml:space="preserve">Solute carrier family 2, facilitated glucose transporter member 1 - Homo sapiens (Human) </t>
  </si>
  <si>
    <t>O95757</t>
  </si>
  <si>
    <t>HSPA4L</t>
  </si>
  <si>
    <t xml:space="preserve">Heat shock 70 kDa protein 4L - Homo sapiens (Human) </t>
  </si>
  <si>
    <t>Q9NZI8</t>
  </si>
  <si>
    <t>IGF2BP1</t>
  </si>
  <si>
    <t xml:space="preserve">Insulin-like growth factor 2 mRNA-binding protein 1 - Homo sapiens (Human) </t>
  </si>
  <si>
    <t>O00425</t>
  </si>
  <si>
    <t>IGF2BP3</t>
  </si>
  <si>
    <t xml:space="preserve">Insulin-like growth factor 2 mRNA-binding protein 3 - Homo sapiens (Human) </t>
  </si>
  <si>
    <t>P41091</t>
  </si>
  <si>
    <t>EIF2S3</t>
  </si>
  <si>
    <t xml:space="preserve">Eukaryotic translation initiation factor 2 subunit 3 - Homo sapiens (Human) </t>
  </si>
  <si>
    <t>EIF3D_HUMAN</t>
  </si>
  <si>
    <t>O15371</t>
  </si>
  <si>
    <t>EIF3D</t>
  </si>
  <si>
    <t xml:space="preserve">Eukaryotic translation initiation factor 3 subunit 7 - Homo sapiens (Human) </t>
  </si>
  <si>
    <t>EIF3B_HUMAN</t>
  </si>
  <si>
    <t>P55884</t>
  </si>
  <si>
    <t>EIF3B</t>
  </si>
  <si>
    <t xml:space="preserve">Eukaryotic translation initiation factor 3 subunit 9 - Homo sapiens (Human) </t>
  </si>
  <si>
    <t>P38919</t>
  </si>
  <si>
    <t>EIF4A3</t>
  </si>
  <si>
    <t xml:space="preserve">Eukaryotic initiation factor 4A-III - Homo sapiens (Human) </t>
  </si>
  <si>
    <t>Q04637</t>
  </si>
  <si>
    <t>EIF4G1</t>
  </si>
  <si>
    <t xml:space="preserve">Eukaryotic translation initiation factor 4 gamma 1 - Homo sapiens (Human) </t>
  </si>
  <si>
    <t>Q96P70</t>
  </si>
  <si>
    <t>IPO9</t>
  </si>
  <si>
    <t xml:space="preserve">Importin-9 - Homo sapiens (Human) </t>
  </si>
  <si>
    <t>P56199</t>
  </si>
  <si>
    <t>ITGA1</t>
  </si>
  <si>
    <t xml:space="preserve">Integrin alpha-1 precursor - Homo sapiens (Human) </t>
  </si>
  <si>
    <t>P13010</t>
  </si>
  <si>
    <t>XRCC5</t>
  </si>
  <si>
    <t xml:space="preserve">ATP-dependent DNA helicase 2 subunit 2 - Homo sapiens (Human) </t>
  </si>
  <si>
    <t>P07942</t>
  </si>
  <si>
    <t>LAMB1</t>
  </si>
  <si>
    <t xml:space="preserve">Laminin subunit beta-1 precursor - Homo sapiens (Human) </t>
  </si>
  <si>
    <t>P11047</t>
  </si>
  <si>
    <t>LAMC1</t>
  </si>
  <si>
    <t xml:space="preserve">Laminin subunit gamma-1 precursor - Homo sapiens (Human) </t>
  </si>
  <si>
    <t>P42166</t>
  </si>
  <si>
    <t>TMPO</t>
  </si>
  <si>
    <t xml:space="preserve">Lamina-associated polypeptide 2 isoform alpha - Homo sapiens (Human) </t>
  </si>
  <si>
    <t>SCRIB_HUMAN</t>
  </si>
  <si>
    <t>Q14160</t>
  </si>
  <si>
    <t>SCRIB</t>
  </si>
  <si>
    <t xml:space="preserve">Protein LAP4 - Homo sapiens (Human) </t>
  </si>
  <si>
    <t>Q6PKG0</t>
  </si>
  <si>
    <t>LARP1</t>
  </si>
  <si>
    <t xml:space="preserve">La-related protein 1 - Homo sapiens (Human) </t>
  </si>
  <si>
    <t>Q9UNF1</t>
  </si>
  <si>
    <t>MAGED2</t>
  </si>
  <si>
    <t xml:space="preserve">Melanoma-associated antigen D2 - Homo sapiens (Human) </t>
  </si>
  <si>
    <t>P52701</t>
  </si>
  <si>
    <t>MSH6</t>
  </si>
  <si>
    <t xml:space="preserve">DNA mismatch repair protein MSH6 - Homo sapiens (Human) </t>
  </si>
  <si>
    <t>P40261</t>
  </si>
  <si>
    <t>NNMT</t>
  </si>
  <si>
    <t xml:space="preserve">Nicotinamide N-methyltransferase - Homo sapiens (Human) </t>
  </si>
  <si>
    <t>P35658</t>
  </si>
  <si>
    <t>NUP214</t>
  </si>
  <si>
    <t xml:space="preserve">Nuclear pore complex protein Nup214 - Homo sapiens (Human) </t>
  </si>
  <si>
    <t>P11940</t>
  </si>
  <si>
    <t>PABPC1</t>
  </si>
  <si>
    <t xml:space="preserve">Polyadenylate-binding protein 1 - Homo sapiens (Human) </t>
  </si>
  <si>
    <t>Q14123</t>
  </si>
  <si>
    <t>PDE1C</t>
  </si>
  <si>
    <t xml:space="preserve">Calcium/calmodulin-dependent 3',5'-cyclic nucleotide phosphodiesterase 1C - Homo sapiens (Human) </t>
  </si>
  <si>
    <t>Q96HC4</t>
  </si>
  <si>
    <t>PDLIM5</t>
  </si>
  <si>
    <t xml:space="preserve">PDZ and LIM domain protein 5 - Homo sapiens (Human) </t>
  </si>
  <si>
    <t>P19174</t>
  </si>
  <si>
    <t>PLCG1</t>
  </si>
  <si>
    <t xml:space="preserve">1-phosphatidylinositol-4,5-bisphosphate phosphodiesterase gamma-1 - Homo sapiens (Human) </t>
  </si>
  <si>
    <t>P62136</t>
  </si>
  <si>
    <t>PPP1CA</t>
  </si>
  <si>
    <t xml:space="preserve">Serine/threonine-protein phosphatase PP1-alpha catalytic subunit - Homo sapiens (Human) </t>
  </si>
  <si>
    <t>P20618</t>
  </si>
  <si>
    <t>PSMB1</t>
  </si>
  <si>
    <t xml:space="preserve">Proteasome subunit beta type-1 precursor - Homo sapiens (Human) </t>
  </si>
  <si>
    <t>O43242</t>
  </si>
  <si>
    <t>PSMD3</t>
  </si>
  <si>
    <t xml:space="preserve">26S proteasome non-ATPase regulatory subunit 3 - Homo sapiens (Human) </t>
  </si>
  <si>
    <t>AACS_HUMAN</t>
  </si>
  <si>
    <t>Q658Q8</t>
  </si>
  <si>
    <t>AACS</t>
  </si>
  <si>
    <t xml:space="preserve">Putative uncharacterized protein DKFZp666F229 - Homo sapiens (Human) </t>
  </si>
  <si>
    <t>GT251_HUMAN</t>
  </si>
  <si>
    <t>Q8NBJ5</t>
  </si>
  <si>
    <t>GLT25D1</t>
  </si>
  <si>
    <t xml:space="preserve">Glycosyltransferase 25 domain-containing protein 1 - Homo sapiens (Human) </t>
  </si>
  <si>
    <t>P51149</t>
  </si>
  <si>
    <t>RAB7A</t>
  </si>
  <si>
    <t xml:space="preserve">Ras-related protein Rab-7a - Homo sapiens (Human) </t>
  </si>
  <si>
    <t>Q92900</t>
  </si>
  <si>
    <t>UPF1</t>
  </si>
  <si>
    <t xml:space="preserve">Regulator of nonsense transcripts 1 - Homo sapiens (Human) </t>
  </si>
  <si>
    <t>RAGP1_HUMAN</t>
  </si>
  <si>
    <t>P46060</t>
  </si>
  <si>
    <t>RANGAP1</t>
  </si>
  <si>
    <t xml:space="preserve">Ran GTPase-activating protein 1 - Homo sapiens (Human) </t>
  </si>
  <si>
    <t>P23921</t>
  </si>
  <si>
    <t>RRM1</t>
  </si>
  <si>
    <t xml:space="preserve">Ribonucleoside-diphosphate reductase large subunit - Homo sapiens (Human) </t>
  </si>
  <si>
    <t>O95602</t>
  </si>
  <si>
    <t>POLR1A</t>
  </si>
  <si>
    <t xml:space="preserve">DNA-directed RNA polymerase I subunit RPA1 - Homo sapiens (Human) </t>
  </si>
  <si>
    <t>P46783</t>
  </si>
  <si>
    <t>RPS10</t>
  </si>
  <si>
    <t xml:space="preserve">40S ribosomal protein S10 - Homo sapiens (Human) </t>
  </si>
  <si>
    <t>P62269</t>
  </si>
  <si>
    <t>RPS18</t>
  </si>
  <si>
    <t xml:space="preserve">40S ribosomal protein S18 - Homo sapiens (Human) </t>
  </si>
  <si>
    <t>P26447</t>
  </si>
  <si>
    <t>S100A4</t>
  </si>
  <si>
    <t xml:space="preserve">Protein S100-A4 - Homo sapiens (Human) </t>
  </si>
  <si>
    <t>P50443</t>
  </si>
  <si>
    <t>SLC26A2</t>
  </si>
  <si>
    <t xml:space="preserve">Sulfate transporter - Homo sapiens (Human) </t>
  </si>
  <si>
    <t>Q15437</t>
  </si>
  <si>
    <t>SEC23B</t>
  </si>
  <si>
    <t xml:space="preserve">Protein transport protein Sec23B - Homo sapiens (Human) </t>
  </si>
  <si>
    <t>Q07955</t>
  </si>
  <si>
    <t>SFRS1</t>
  </si>
  <si>
    <t xml:space="preserve">Splicing factor, arginine/serine-rich 1 - Homo sapiens (Human) </t>
  </si>
  <si>
    <t>O95347</t>
  </si>
  <si>
    <t>SMC2</t>
  </si>
  <si>
    <t xml:space="preserve">Structural maintenance of chromosomes protein 2 - Homo sapiens (Human) </t>
  </si>
  <si>
    <t>Q9NTJ3</t>
  </si>
  <si>
    <t>SMC4</t>
  </si>
  <si>
    <t xml:space="preserve">Structural maintenance of chromosomes protein 4 - Homo sapiens (Human) </t>
  </si>
  <si>
    <t>Q9UQ35</t>
  </si>
  <si>
    <t>SRRM2</t>
  </si>
  <si>
    <t xml:space="preserve">Serine/arginine repetitive matrix protein 2 - Homo sapiens (Human) </t>
  </si>
  <si>
    <t>P40763</t>
  </si>
  <si>
    <t>STAT3</t>
  </si>
  <si>
    <t xml:space="preserve">Signal transducer and activator of transcription 3 - Homo sapiens (Human) </t>
  </si>
  <si>
    <t>P41252</t>
  </si>
  <si>
    <t>IARS</t>
  </si>
  <si>
    <t xml:space="preserve">Isoleucyl-tRNA synthetase, cytoplasmic - Homo sapiens (Human) </t>
  </si>
  <si>
    <t>P17987</t>
  </si>
  <si>
    <t>CCT1</t>
  </si>
  <si>
    <t xml:space="preserve">T-complex protein 1 subunit alpha - Homo sapiens (Human) </t>
  </si>
  <si>
    <t>Q68CZ2</t>
  </si>
  <si>
    <t>TNS3</t>
  </si>
  <si>
    <t xml:space="preserve">Tensin-3 - Homo sapiens (Human) </t>
  </si>
  <si>
    <t>Q86V81</t>
  </si>
  <si>
    <t>THOC4</t>
  </si>
  <si>
    <t xml:space="preserve">THO complex subunit 4 - Homo sapiens (Human) </t>
  </si>
  <si>
    <t>O75663</t>
  </si>
  <si>
    <t>TIPRL</t>
  </si>
  <si>
    <t xml:space="preserve">TIP41-like protein - Homo sapiens (Human) </t>
  </si>
  <si>
    <t>Q92544</t>
  </si>
  <si>
    <t>TM9SF4</t>
  </si>
  <si>
    <t xml:space="preserve">Transmembrane 9 superfamily protein member 4 - Homo sapiens (Human) </t>
  </si>
  <si>
    <t>P11387</t>
  </si>
  <si>
    <t>TOP1</t>
  </si>
  <si>
    <t xml:space="preserve">DNA topoisomerase 1 - Homo sapiens (Human) </t>
  </si>
  <si>
    <t>Q01534</t>
  </si>
  <si>
    <t>TSPY1</t>
  </si>
  <si>
    <t xml:space="preserve">Testis-specific Y-encoded protein 1 - Homo sapiens (Human) </t>
  </si>
  <si>
    <t>Q15386</t>
  </si>
  <si>
    <t>UBE3C</t>
  </si>
  <si>
    <t xml:space="preserve">Ubiquitin-protein ligase E3C - Homo sapiens (Human) </t>
  </si>
  <si>
    <t>Q9HAV4</t>
  </si>
  <si>
    <t>XPO5</t>
  </si>
  <si>
    <t xml:space="preserve">Exportin-5 - Homo sapiens (Human) </t>
  </si>
  <si>
    <t>O43592</t>
  </si>
  <si>
    <t>XPOT</t>
  </si>
  <si>
    <t xml:space="preserve">Exportin-T - Homo sapiens (Human) </t>
  </si>
  <si>
    <t>UBR4_HUMAN</t>
  </si>
  <si>
    <t>Q5T4S7</t>
  </si>
  <si>
    <t>UBR4</t>
  </si>
  <si>
    <t xml:space="preserve">Zinc finger UBR1-type protein 1 - Homo sapiens (Human) </t>
  </si>
  <si>
    <t>PNCB_HUMAN</t>
  </si>
  <si>
    <t>A7BFI3</t>
  </si>
  <si>
    <t>NAPRT1</t>
  </si>
  <si>
    <t xml:space="preserve">Nicotinic acid phosphoribosyltransferase - Homo sapiens (Human) </t>
  </si>
  <si>
    <t>P55263</t>
  </si>
  <si>
    <t>ADK</t>
  </si>
  <si>
    <t xml:space="preserve">Adenosine kinase - Homo sapiens (Human) </t>
  </si>
  <si>
    <t>P27695</t>
  </si>
  <si>
    <t>APEX1</t>
  </si>
  <si>
    <t xml:space="preserve">DNA-(apurinic or apyrimidinic site) lyase - Homo sapiens (Human) </t>
  </si>
  <si>
    <t>P04424</t>
  </si>
  <si>
    <t>ASL</t>
  </si>
  <si>
    <t xml:space="preserve">Argininosuccinate lyase - Homo sapiens (Human) </t>
  </si>
  <si>
    <t>O15144</t>
  </si>
  <si>
    <t>ARPC2</t>
  </si>
  <si>
    <t xml:space="preserve">Actin-related protein 2/3 complex subunit 2 - Homo sapiens (Human) </t>
  </si>
  <si>
    <t>Q03135</t>
  </si>
  <si>
    <t>CAV1</t>
  </si>
  <si>
    <t xml:space="preserve">Caveolin-1 - Homo sapiens (Human) </t>
  </si>
  <si>
    <t>P24941</t>
  </si>
  <si>
    <t>CDK2</t>
  </si>
  <si>
    <t xml:space="preserve">Cell division protein kinase 2 - Homo sapiens (Human) </t>
  </si>
  <si>
    <t>Q5SW79</t>
  </si>
  <si>
    <t>CEP170</t>
  </si>
  <si>
    <t xml:space="preserve">Centrosomal protein of 170 kDa - Homo sapiens (Human) </t>
  </si>
  <si>
    <t xml:space="preserve">Complement component 1 Q subcomponent-binding protein, mitochondrial precursor - Homo sapiens (Human) </t>
  </si>
  <si>
    <t>P27824</t>
  </si>
  <si>
    <t>CANX</t>
  </si>
  <si>
    <t xml:space="preserve">Calnexin precursor - Homo sapiens (Human) </t>
  </si>
  <si>
    <t>P07384</t>
  </si>
  <si>
    <t>CAPN1</t>
  </si>
  <si>
    <t xml:space="preserve">Calpain-1 catalytic subunit - Homo sapiens (Human) </t>
  </si>
  <si>
    <t>P47756</t>
  </si>
  <si>
    <t>CAPZB</t>
  </si>
  <si>
    <t xml:space="preserve">F-actin-capping protein subunit beta - Homo sapiens (Human) </t>
  </si>
  <si>
    <t>Q96ER9</t>
  </si>
  <si>
    <t>CCDC51</t>
  </si>
  <si>
    <t xml:space="preserve">Coiled-coil domain-containing protein 51 - Homo sapiens (Human) </t>
  </si>
  <si>
    <t>P10809</t>
  </si>
  <si>
    <t>HSPD1</t>
  </si>
  <si>
    <t xml:space="preserve">60 kDa heat shock protein, mitochondrial precursor - Homo sapiens (Human) </t>
  </si>
  <si>
    <t>Q00610</t>
  </si>
  <si>
    <t>CLTC</t>
  </si>
  <si>
    <t xml:space="preserve">Clathrin heavy chain 1 - Homo sapiens (Human) </t>
  </si>
  <si>
    <t>O76031</t>
  </si>
  <si>
    <t>CLPX</t>
  </si>
  <si>
    <t xml:space="preserve">ATP-dependent Clp protease ATP-binding subunit clpX-like, mitochondrial precursor - Homo sapiens (Human) </t>
  </si>
  <si>
    <t>O75746</t>
  </si>
  <si>
    <t>SLC25A12</t>
  </si>
  <si>
    <t xml:space="preserve">Calcium-binding mitochondrial carrier protein Aralar1 - Homo sapiens (Human) </t>
  </si>
  <si>
    <t>Q9UJS0</t>
  </si>
  <si>
    <t>SLC25A13</t>
  </si>
  <si>
    <t xml:space="preserve">Calcium-binding mitochondrial carrier protein Aralar2 - Homo sapiens (Human) </t>
  </si>
  <si>
    <t>P57737</t>
  </si>
  <si>
    <t>CORO7</t>
  </si>
  <si>
    <t xml:space="preserve">Coronin-7 - Homo sapiens (Human) </t>
  </si>
  <si>
    <t>Q16850</t>
  </si>
  <si>
    <t>CYP51A1</t>
  </si>
  <si>
    <t xml:space="preserve">Cytochrome P450 51A1 - Homo sapiens (Human) </t>
  </si>
  <si>
    <t>P31327</t>
  </si>
  <si>
    <t>CPS1</t>
  </si>
  <si>
    <t xml:space="preserve">Carbamoyl-phosphate synthase [ammonia], mitochondrial precursor - Homo sapiens (Human) </t>
  </si>
  <si>
    <t>Q14203</t>
  </si>
  <si>
    <t>DCTN1</t>
  </si>
  <si>
    <t xml:space="preserve">Dynactin subunit 1 - Homo sapiens (Human) </t>
  </si>
  <si>
    <t>Q13561</t>
  </si>
  <si>
    <t>DCTN2</t>
  </si>
  <si>
    <t xml:space="preserve">Dynactin subunit 2 - Homo sapiens (Human) </t>
  </si>
  <si>
    <t>Q16531</t>
  </si>
  <si>
    <t>DDB1</t>
  </si>
  <si>
    <t xml:space="preserve">DNA damage-binding protein 1 - Homo sapiens (Human) </t>
  </si>
  <si>
    <t>Q9NVP1</t>
  </si>
  <si>
    <t>DDX18</t>
  </si>
  <si>
    <t xml:space="preserve">ATP-dependent RNA helicase DDX18 - Homo sapiens (Human) </t>
  </si>
  <si>
    <t>P17844</t>
  </si>
  <si>
    <t>DDX5</t>
  </si>
  <si>
    <t xml:space="preserve">Probable ATP-dependent RNA helicase DDX5 - Homo sapiens (Human) </t>
  </si>
  <si>
    <t>Q8TDD1</t>
  </si>
  <si>
    <t>DDX54</t>
  </si>
  <si>
    <t xml:space="preserve">ATP-dependent RNA helicase DDX54 - Homo sapiens (Human) </t>
  </si>
  <si>
    <t>Q16698</t>
  </si>
  <si>
    <t>DECR1</t>
  </si>
  <si>
    <t xml:space="preserve">2,4-dienoyl-CoA reductase, mitochondrial precursor - Homo sapiens (Human) </t>
  </si>
  <si>
    <t>Q53GQ0</t>
  </si>
  <si>
    <t>HSD17B12</t>
  </si>
  <si>
    <t xml:space="preserve">Estradiol 17-beta-dehydrogenase 12 - Homo sapiens (Human) </t>
  </si>
  <si>
    <t>P51659</t>
  </si>
  <si>
    <t>HSD17B4</t>
  </si>
  <si>
    <t xml:space="preserve">Peroxisomal multifunctional enzyme type 2 - Homo sapiens (Human) </t>
  </si>
  <si>
    <t>P00367</t>
  </si>
  <si>
    <t>GLUD1</t>
  </si>
  <si>
    <t xml:space="preserve">Glutamate dehydrogenase 1, mitochondrial precursor - Homo sapiens (Human) </t>
  </si>
  <si>
    <t>DHB11_HUMAN</t>
  </si>
  <si>
    <t>Q8NBQ5</t>
  </si>
  <si>
    <t>HSD17B11</t>
  </si>
  <si>
    <t xml:space="preserve">Dehydrogenase/reductase SDR family member 8 precursor - Homo sapiens (Human) </t>
  </si>
  <si>
    <t>P31040</t>
  </si>
  <si>
    <t>SDHA</t>
  </si>
  <si>
    <t xml:space="preserve">Succinate dehydrogenase [ubiquinone] flavoprotein subunit, mitochondrial precursor - Homo sapiens (Human) </t>
  </si>
  <si>
    <t>Q7L2E3</t>
  </si>
  <si>
    <t>DHX30</t>
  </si>
  <si>
    <t xml:space="preserve">Putative ATP-dependent RNA helicase DHX30 - Homo sapiens (Human) </t>
  </si>
  <si>
    <t>Q08211</t>
  </si>
  <si>
    <t>DHX9</t>
  </si>
  <si>
    <t xml:space="preserve">ATP-dependent RNA helicase A - Homo sapiens (Human) </t>
  </si>
  <si>
    <t>Q9UHL4</t>
  </si>
  <si>
    <t>DPP7</t>
  </si>
  <si>
    <t xml:space="preserve">Dipeptidyl-peptidase 2 precursor - Homo sapiens (Human) </t>
  </si>
  <si>
    <t>Q16555</t>
  </si>
  <si>
    <t>DPYSL2</t>
  </si>
  <si>
    <t xml:space="preserve">Dihydropyrimidinase-related protein 2 - Homo sapiens (Human) </t>
  </si>
  <si>
    <t>Q13011</t>
  </si>
  <si>
    <t>ECH1</t>
  </si>
  <si>
    <t xml:space="preserve">Delta(3,5)-Delta(2,4)-dienoyl-CoA isomerase, mitochondrial precursor - Homo sapiens (Human) </t>
  </si>
  <si>
    <t>P55084</t>
  </si>
  <si>
    <t>HADHB</t>
  </si>
  <si>
    <t xml:space="preserve">Trifunctional enzyme subunit beta, mitochondrial precursor - Homo sapiens (Human) </t>
  </si>
  <si>
    <t>P68104</t>
  </si>
  <si>
    <t>EEF1A1</t>
  </si>
  <si>
    <t xml:space="preserve">Elongation factor 1-alpha 1 - Homo sapiens (Human) </t>
  </si>
  <si>
    <t>EFGM_HUMAN</t>
  </si>
  <si>
    <t>Q96RP9</t>
  </si>
  <si>
    <t>GFM1</t>
  </si>
  <si>
    <t xml:space="preserve">Elongation factor G 1, mitochondrial precursor - Homo sapiens (Human) </t>
  </si>
  <si>
    <t>RRF2M_HUMAN</t>
  </si>
  <si>
    <t>Q969S9</t>
  </si>
  <si>
    <t>GFM2</t>
  </si>
  <si>
    <t xml:space="preserve">Elongation factor G 2, mitochondrial precursor - Homo sapiens (Human) </t>
  </si>
  <si>
    <t>Q9H4M9</t>
  </si>
  <si>
    <t>EHD1</t>
  </si>
  <si>
    <t xml:space="preserve">EH domain-containing protein 1 - Homo sapiens (Human) </t>
  </si>
  <si>
    <t>P50402</t>
  </si>
  <si>
    <t>EMD</t>
  </si>
  <si>
    <t xml:space="preserve">Emerin - Homo sapiens (Human) </t>
  </si>
  <si>
    <t>P09104</t>
  </si>
  <si>
    <t>ENO2</t>
  </si>
  <si>
    <t xml:space="preserve">Gamma-enolase - Homo sapiens (Human) </t>
  </si>
  <si>
    <t>ESYT1_HUMAN</t>
  </si>
  <si>
    <t>Q9BSJ8</t>
  </si>
  <si>
    <t>ESYT1</t>
  </si>
  <si>
    <t xml:space="preserve">Protein FAM62A - Homo sapiens (Human) </t>
  </si>
  <si>
    <t>ESYT2_HUMAN</t>
  </si>
  <si>
    <t>A0FGR8</t>
  </si>
  <si>
    <t>ESYT2</t>
  </si>
  <si>
    <t xml:space="preserve">Protein FAM62B - Homo sapiens (Human) </t>
  </si>
  <si>
    <t>Q8IVS2</t>
  </si>
  <si>
    <t>MCAT</t>
  </si>
  <si>
    <t xml:space="preserve">Malonyl CoA-acyl carrier protein transacylase, mitochondrial precursor - Homo sapiens (Human) </t>
  </si>
  <si>
    <t>Q9NYY8</t>
  </si>
  <si>
    <t>FASTKD2</t>
  </si>
  <si>
    <t xml:space="preserve">FAST kinase domain-containing protein 2 - Homo sapiens (Human) </t>
  </si>
  <si>
    <t>P49327</t>
  </si>
  <si>
    <t>FASN</t>
  </si>
  <si>
    <t xml:space="preserve">Fatty acid synthase - Homo sapiens (Human) </t>
  </si>
  <si>
    <t>P22087</t>
  </si>
  <si>
    <t>FBL</t>
  </si>
  <si>
    <t xml:space="preserve">rRNA 2'-O-methyltransferase fibrillarin - Homo sapiens (Human) </t>
  </si>
  <si>
    <t>P07954</t>
  </si>
  <si>
    <t>FH</t>
  </si>
  <si>
    <t xml:space="preserve">Fumarate hydratase, mitochondrial precursor - Homo sapiens (Human) </t>
  </si>
  <si>
    <t>P06396</t>
  </si>
  <si>
    <t>GSN</t>
  </si>
  <si>
    <t xml:space="preserve">Gelsolin precursor - Homo sapiens (Human) </t>
  </si>
  <si>
    <t>P34897</t>
  </si>
  <si>
    <t>SHMT2</t>
  </si>
  <si>
    <t xml:space="preserve">Serine hydroxymethyltransferase, mitochondrial precursor - Homo sapiens (Human) </t>
  </si>
  <si>
    <t>Q08379</t>
  </si>
  <si>
    <t>GOLGA2</t>
  </si>
  <si>
    <t xml:space="preserve">Golgin subfamily A member 2 - Homo sapiens (Human) </t>
  </si>
  <si>
    <t>Q14789</t>
  </si>
  <si>
    <t>GOLGB1</t>
  </si>
  <si>
    <t xml:space="preserve">Golgin subfamily B member 1 - Homo sapiens (Human) </t>
  </si>
  <si>
    <t>P43304</t>
  </si>
  <si>
    <t>GPD2</t>
  </si>
  <si>
    <t xml:space="preserve">Glycerol-3-phosphate dehydrogenase, mitochondrial precursor - Homo sapiens (Human) </t>
  </si>
  <si>
    <t>P38646</t>
  </si>
  <si>
    <t>HSPA9</t>
  </si>
  <si>
    <t xml:space="preserve">Stress-70 protein, mitochondrial precursor - Homo sapiens (Human) </t>
  </si>
  <si>
    <t>Q12849</t>
  </si>
  <si>
    <t>GRSF1</t>
  </si>
  <si>
    <t xml:space="preserve">G-rich sequence factor 1 - Homo sapiens (Human) </t>
  </si>
  <si>
    <t>P09211</t>
  </si>
  <si>
    <t>GSTP1</t>
  </si>
  <si>
    <t xml:space="preserve">Glutathione S-transferase P - Homo sapiens (Human) </t>
  </si>
  <si>
    <t>P78347</t>
  </si>
  <si>
    <t>GTF2I</t>
  </si>
  <si>
    <t xml:space="preserve">General transcription factor II-I - Homo sapiens (Human) </t>
  </si>
  <si>
    <t>Q02539</t>
  </si>
  <si>
    <t>HIST1H1A</t>
  </si>
  <si>
    <t xml:space="preserve">Histone H1.1 - Homo sapiens (Human) </t>
  </si>
  <si>
    <t>Q9H583</t>
  </si>
  <si>
    <t>HEATR1</t>
  </si>
  <si>
    <t xml:space="preserve">HEAT repeat-containing protein 1 - Homo sapiens (Human) </t>
  </si>
  <si>
    <t>Q8TCT9</t>
  </si>
  <si>
    <t>HM13</t>
  </si>
  <si>
    <t xml:space="preserve">Minor histocompatibility antigen H13 - Homo sapiens (Human) </t>
  </si>
  <si>
    <t>Q00839</t>
  </si>
  <si>
    <t>HNRNPU</t>
  </si>
  <si>
    <t xml:space="preserve">Heterogeneous nuclear ribonucleoprotein U - Homo sapiens (Human) </t>
  </si>
  <si>
    <t>O43837</t>
  </si>
  <si>
    <t>IDH3B</t>
  </si>
  <si>
    <t xml:space="preserve">Isocitrate dehydrogenase [NAD] subunit beta, mitochondrial precursor - Homo sapiens (Human) </t>
  </si>
  <si>
    <t>O75874</t>
  </si>
  <si>
    <t>IDH1</t>
  </si>
  <si>
    <t xml:space="preserve">Isocitrate dehydrogenase [NADP] cytoplasmic - Homo sapiens (Human) </t>
  </si>
  <si>
    <t>Q12906</t>
  </si>
  <si>
    <t>ILF3</t>
  </si>
  <si>
    <t xml:space="preserve">Interleukin enhancer-binding factor 3 - Homo sapiens (Human) </t>
  </si>
  <si>
    <t>Q16891</t>
  </si>
  <si>
    <t>IMMT</t>
  </si>
  <si>
    <t xml:space="preserve">Mitochondrial inner membrane protein - Homo sapiens (Human) </t>
  </si>
  <si>
    <t>Q9H2U2</t>
  </si>
  <si>
    <t>PPA2</t>
  </si>
  <si>
    <t xml:space="preserve">Inorganic pyrophosphatase 2, mitochondrial precursor - Homo sapiens (Human) </t>
  </si>
  <si>
    <t>P46940</t>
  </si>
  <si>
    <t>IQGAP1</t>
  </si>
  <si>
    <t xml:space="preserve">Ras GTPase-activating-like protein IQGAP1 - Homo sapiens (Human) </t>
  </si>
  <si>
    <t>Q14571</t>
  </si>
  <si>
    <t>ITPR2</t>
  </si>
  <si>
    <t xml:space="preserve">Inositol 1,4,5-trisphosphate receptor type 2 - Homo sapiens (Human) </t>
  </si>
  <si>
    <t>Q8N766</t>
  </si>
  <si>
    <t>KIAA0090</t>
  </si>
  <si>
    <t xml:space="preserve">Uncharacterized protein KIAA0090 precursor - Homo sapiens (Human) </t>
  </si>
  <si>
    <t>P12956</t>
  </si>
  <si>
    <t>XRCC6</t>
  </si>
  <si>
    <t xml:space="preserve">ATP-dependent DNA helicase 2 subunit 1 - Homo sapiens (Human) </t>
  </si>
  <si>
    <t>O95202</t>
  </si>
  <si>
    <t>LETM1</t>
  </si>
  <si>
    <t xml:space="preserve">Leucine zipper-EF-hand-containing transmembrane protein 1, mitochondrial precursor - Homo sapiens (Human) </t>
  </si>
  <si>
    <t>Q12907</t>
  </si>
  <si>
    <t>LMAN2</t>
  </si>
  <si>
    <t xml:space="preserve">Vesicular integral-membrane protein VIP36 precursor - Homo sapiens (Human) </t>
  </si>
  <si>
    <t>P36776</t>
  </si>
  <si>
    <t>LONP1</t>
  </si>
  <si>
    <t xml:space="preserve">Lon protease homolog, mitochondrial precursor - Homo sapiens (Human) </t>
  </si>
  <si>
    <t>P42704</t>
  </si>
  <si>
    <t>LRPPRC</t>
  </si>
  <si>
    <t xml:space="preserve">Leucine-rich PPR motif-containing protein, mitochondrial precursor - Homo sapiens (Human) </t>
  </si>
  <si>
    <t>P10253</t>
  </si>
  <si>
    <t>GAA</t>
  </si>
  <si>
    <t xml:space="preserve">Lysosomal alpha-glucosidase precursor - Homo sapiens (Human) </t>
  </si>
  <si>
    <t>Q02978</t>
  </si>
  <si>
    <t>SLC25A11</t>
  </si>
  <si>
    <t xml:space="preserve">Mitochondrial 2-oxoglutarate/malate carrier protein - Homo sapiens (Human) </t>
  </si>
  <si>
    <t>O00754</t>
  </si>
  <si>
    <t>MAN2B1</t>
  </si>
  <si>
    <t xml:space="preserve">Lysosomal alpha-mannosidase precursor - Homo sapiens (Human) </t>
  </si>
  <si>
    <t>P23368</t>
  </si>
  <si>
    <t>ME2</t>
  </si>
  <si>
    <t xml:space="preserve">NAD-dependent malic enzyme, mitochondrial precursor - Homo sapiens (Human) </t>
  </si>
  <si>
    <t>P27816</t>
  </si>
  <si>
    <t>MAP4</t>
  </si>
  <si>
    <t xml:space="preserve">Microtubule-associated protein 4 - Homo sapiens (Human) </t>
  </si>
  <si>
    <t>P43243</t>
  </si>
  <si>
    <t>MATR3</t>
  </si>
  <si>
    <t xml:space="preserve">Matrin-3 - Homo sapiens (Human) </t>
  </si>
  <si>
    <t>Q9BQG0</t>
  </si>
  <si>
    <t>MYBBP1A</t>
  </si>
  <si>
    <t xml:space="preserve">Myb-binding protein 1A - Homo sapiens (Human) </t>
  </si>
  <si>
    <t>Q96RQ3</t>
  </si>
  <si>
    <t>MCCC1</t>
  </si>
  <si>
    <t xml:space="preserve">Methylcrotonoyl-CoA carboxylase subunit alpha, mitochondrial precursor - Homo sapiens (Human) </t>
  </si>
  <si>
    <t>MCCB_HUMAN</t>
  </si>
  <si>
    <t>Q9HCC0</t>
  </si>
  <si>
    <t>MCCC2</t>
  </si>
  <si>
    <t xml:space="preserve">Methylcrotonoyl-CoA carboxylase beta chain, mitochondrial precursor - Homo sapiens (Human) </t>
  </si>
  <si>
    <t>P33992</t>
  </si>
  <si>
    <t>MCM5</t>
  </si>
  <si>
    <t xml:space="preserve">DNA replication licensing factor MCM5 - Homo sapiens (Human) </t>
  </si>
  <si>
    <t>P40926</t>
  </si>
  <si>
    <t>MDH2</t>
  </si>
  <si>
    <t xml:space="preserve">Malate dehydrogenase, mitochondrial precursor - Homo sapiens (Human) </t>
  </si>
  <si>
    <t>P31153</t>
  </si>
  <si>
    <t>MAT2A</t>
  </si>
  <si>
    <t xml:space="preserve">S-adenosylmethionine synthetase isoform type-2 - Homo sapiens (Human) </t>
  </si>
  <si>
    <t>Q02252</t>
  </si>
  <si>
    <t>ALDH6A1</t>
  </si>
  <si>
    <t xml:space="preserve">Methylmalonate-semialdehyde dehydrogenase [acylating], mitochondrial precursor - Homo sapiens (Human) </t>
  </si>
  <si>
    <t>P26038</t>
  </si>
  <si>
    <t>MSN</t>
  </si>
  <si>
    <t xml:space="preserve">Moesin - Homo sapiens (Human) </t>
  </si>
  <si>
    <t>Q00325</t>
  </si>
  <si>
    <t>SLC25A3</t>
  </si>
  <si>
    <t xml:space="preserve">Phosphate carrier protein, mitochondrial precursor - Homo sapiens (Human) </t>
  </si>
  <si>
    <t>Q10713</t>
  </si>
  <si>
    <t>PMPCA</t>
  </si>
  <si>
    <t xml:space="preserve">Mitochondrial-processing peptidase subunit alpha, mitochondrial precursor - Homo sapiens (Human) </t>
  </si>
  <si>
    <t>O75439</t>
  </si>
  <si>
    <t>PMPCB</t>
  </si>
  <si>
    <t xml:space="preserve">Mitochondrial-processing peptidase subunit beta, mitochondrial precursor - Homo sapiens (Human) </t>
  </si>
  <si>
    <t>Q9Y6C9</t>
  </si>
  <si>
    <t>MTCH2</t>
  </si>
  <si>
    <t xml:space="preserve">Mitochondrial carrier homolog 2 - Homo sapiens (Human) </t>
  </si>
  <si>
    <t>P22033</t>
  </si>
  <si>
    <t>MUT</t>
  </si>
  <si>
    <t xml:space="preserve">Methylmalonyl-CoA mutase, mitochondrial precursor - Homo sapiens (Human) </t>
  </si>
  <si>
    <t>Q14764</t>
  </si>
  <si>
    <t>MVP</t>
  </si>
  <si>
    <t xml:space="preserve">Major vault protein - Homo sapiens (Human) </t>
  </si>
  <si>
    <t>P17050</t>
  </si>
  <si>
    <t>NAGA</t>
  </si>
  <si>
    <t xml:space="preserve">Alpha-N-acetylgalactosaminidase precursor - Homo sapiens (Human) </t>
  </si>
  <si>
    <t>Q9UJ70</t>
  </si>
  <si>
    <t>NAGK</t>
  </si>
  <si>
    <t xml:space="preserve">N-acetylglucosamine kinase - Homo sapiens (Human) </t>
  </si>
  <si>
    <t>Q9H0A0</t>
  </si>
  <si>
    <t>NAT10</t>
  </si>
  <si>
    <t xml:space="preserve">N-acetyltransferase 10 - Homo sapiens (Human) </t>
  </si>
  <si>
    <t>Q09161</t>
  </si>
  <si>
    <t>NCBP1</t>
  </si>
  <si>
    <t xml:space="preserve">Nuclear cap-binding protein subunit 1 - Homo sapiens (Human) </t>
  </si>
  <si>
    <t>Q9Y2A7</t>
  </si>
  <si>
    <t>NCKAP1</t>
  </si>
  <si>
    <t xml:space="preserve">Nck-associated protein 1 - Homo sapiens (Human) </t>
  </si>
  <si>
    <t>Q16795</t>
  </si>
  <si>
    <t>NDUFA9</t>
  </si>
  <si>
    <t xml:space="preserve">NADH dehydrogenase [ubiquinone] 1 alpha subcomplex subunit 9, mitochondrial precursor - Homo sapiens (Human) </t>
  </si>
  <si>
    <t>Q92542</t>
  </si>
  <si>
    <t>NCSTN</t>
  </si>
  <si>
    <t xml:space="preserve">Nicastrin precursor - Homo sapiens (Human) </t>
  </si>
  <si>
    <t>Q13423</t>
  </si>
  <si>
    <t>NNT</t>
  </si>
  <si>
    <t xml:space="preserve">NAD(P) transhydrogenase, mitochondrial precursor - Homo sapiens (Human) </t>
  </si>
  <si>
    <t>NOP2_HUMAN</t>
  </si>
  <si>
    <t>P46087</t>
  </si>
  <si>
    <t>NOP2</t>
  </si>
  <si>
    <t xml:space="preserve">Putative RNA methyltransferase NOL1 - Homo sapiens (Human) </t>
  </si>
  <si>
    <t>NOP58_HUMAN</t>
  </si>
  <si>
    <t>Q9Y2X3</t>
  </si>
  <si>
    <t>NOP58</t>
  </si>
  <si>
    <t xml:space="preserve">Nucleolar protein 5 - Homo sapiens (Human) </t>
  </si>
  <si>
    <t>Q15155</t>
  </si>
  <si>
    <t>NOMO1</t>
  </si>
  <si>
    <t xml:space="preserve">Nodal modulator 1 precursor - Homo sapiens (Human) </t>
  </si>
  <si>
    <t>Q15233</t>
  </si>
  <si>
    <t>NONO</t>
  </si>
  <si>
    <t xml:space="preserve">Non-POU domain-containing octamer-binding protein - Homo sapiens (Human) </t>
  </si>
  <si>
    <t>O15118</t>
  </si>
  <si>
    <t>NPC1</t>
  </si>
  <si>
    <t xml:space="preserve">Niemann-Pick C1 protein precursor - Homo sapiens (Human) </t>
  </si>
  <si>
    <t>P15559</t>
  </si>
  <si>
    <t>NQO1</t>
  </si>
  <si>
    <t xml:space="preserve">NAD(P)H dehydrogenase [quinone] 1 - Homo sapiens (Human) </t>
  </si>
  <si>
    <t>Q9H857</t>
  </si>
  <si>
    <t>NT5DC2</t>
  </si>
  <si>
    <t xml:space="preserve">5'-nucleotidase domain-containing protein 2 - Homo sapiens (Human) </t>
  </si>
  <si>
    <t>Q8WUM0</t>
  </si>
  <si>
    <t>NUP133</t>
  </si>
  <si>
    <t xml:space="preserve">Nuclear pore complex protein Nup133 - Homo sapiens (Human) </t>
  </si>
  <si>
    <t>O75694</t>
  </si>
  <si>
    <t>NUP155</t>
  </si>
  <si>
    <t xml:space="preserve">Nuclear pore complex protein Nup155 - Homo sapiens (Human) </t>
  </si>
  <si>
    <t>Q12769</t>
  </si>
  <si>
    <t>NUP160</t>
  </si>
  <si>
    <t xml:space="preserve">Nuclear pore complex protein Nup160 - Homo sapiens (Human) </t>
  </si>
  <si>
    <t>Q92621</t>
  </si>
  <si>
    <t>NUP205</t>
  </si>
  <si>
    <t xml:space="preserve">Nuclear pore complex protein Nup205 - Homo sapiens (Human) </t>
  </si>
  <si>
    <t>P19338</t>
  </si>
  <si>
    <t>NCL</t>
  </si>
  <si>
    <t xml:space="preserve">Nucleolin - Homo sapiens (Human) </t>
  </si>
  <si>
    <t>Q14980</t>
  </si>
  <si>
    <t>NUMA1</t>
  </si>
  <si>
    <t xml:space="preserve">Nuclear mitotic apparatus protein 1 - Homo sapiens (Human) </t>
  </si>
  <si>
    <t>Q8N1F7</t>
  </si>
  <si>
    <t>NUP93</t>
  </si>
  <si>
    <t xml:space="preserve">Nuclear pore complex protein Nup93 - Homo sapiens (Human) </t>
  </si>
  <si>
    <t>P52948</t>
  </si>
  <si>
    <t>NUP98</t>
  </si>
  <si>
    <t xml:space="preserve">Nuclear pore complex protein Nup98-Nup96 precursor [Contains: Nuclear pore complex protein Nup98 - Homo sapiens (Human) </t>
  </si>
  <si>
    <t>Q02218</t>
  </si>
  <si>
    <t>OGDH</t>
  </si>
  <si>
    <t xml:space="preserve">2-oxoglutarate dehydrogenase E1 component, mitochondrial precursor - Homo sapiens (Human) </t>
  </si>
  <si>
    <t>P10515</t>
  </si>
  <si>
    <t>DLAT</t>
  </si>
  <si>
    <t xml:space="preserve">Dihydrolipoyllysine-residue acetyltransferase component of pyruvate dehydrogenase complex, mitochondrial precursor - Homo sapiens (Human) </t>
  </si>
  <si>
    <t>O60313</t>
  </si>
  <si>
    <t>OPA1</t>
  </si>
  <si>
    <t xml:space="preserve">Dynamin-like 120 kDa protein, mitochondrial precursor - Homo sapiens (Human) </t>
  </si>
  <si>
    <t>Q96FW1</t>
  </si>
  <si>
    <t>OTUB1</t>
  </si>
  <si>
    <t xml:space="preserve">Ubiquitin thioesterase OTUB1 - Homo sapiens (Human) </t>
  </si>
  <si>
    <t>P13674</t>
  </si>
  <si>
    <t>P4HA1</t>
  </si>
  <si>
    <t xml:space="preserve">Prolyl 4-hydroxylase subunit alpha-1 precursor - Homo sapiens (Human) </t>
  </si>
  <si>
    <t>Q96C36</t>
  </si>
  <si>
    <t>PYCR2</t>
  </si>
  <si>
    <t xml:space="preserve">Pyrroline-5-carboxylate reductase 2 - Homo sapiens (Human) </t>
  </si>
  <si>
    <t>P09874</t>
  </si>
  <si>
    <t>PARP1</t>
  </si>
  <si>
    <t xml:space="preserve">Poly [ADP-ribose] polymerase 1 - Homo sapiens (Human) </t>
  </si>
  <si>
    <t>Q15120</t>
  </si>
  <si>
    <t>PDK3</t>
  </si>
  <si>
    <t xml:space="preserve">[Pyruvate dehydrogenase [lipoamide]] kinase isozyme 3, mitochondrial precursor - Homo sapiens (Human) </t>
  </si>
  <si>
    <t>Q29RF7</t>
  </si>
  <si>
    <t>PDS5A</t>
  </si>
  <si>
    <t xml:space="preserve">Sister chromatid cohesion protein PDS5 homolog A - Homo sapiens (Human) </t>
  </si>
  <si>
    <t>Q8IZL8</t>
  </si>
  <si>
    <t>PELP1</t>
  </si>
  <si>
    <t xml:space="preserve">Proline-, glutamic acid- and leucine-rich protein 1 - Homo sapiens (Human) </t>
  </si>
  <si>
    <t>MIPEP_HUMAN</t>
  </si>
  <si>
    <t>Q99797</t>
  </si>
  <si>
    <t>MIPEP</t>
  </si>
  <si>
    <t xml:space="preserve">Mitochondrial intermediate peptidase, mitochondrial precursor - Homo sapiens (Human) </t>
  </si>
  <si>
    <t>P00491</t>
  </si>
  <si>
    <t>NP</t>
  </si>
  <si>
    <t xml:space="preserve">Purine nucleoside phosphorylase - Homo sapiens (Human) </t>
  </si>
  <si>
    <t>Q8TCS8</t>
  </si>
  <si>
    <t>PNPT1</t>
  </si>
  <si>
    <t xml:space="preserve">Polyribonucleotide nucleotidyltransferase 1, mitochondrial precursor - Homo sapiens (Human) </t>
  </si>
  <si>
    <t>Q15165</t>
  </si>
  <si>
    <t>PON2</t>
  </si>
  <si>
    <t xml:space="preserve">Serum paraoxonase/arylesterase 2 - Homo sapiens (Human) </t>
  </si>
  <si>
    <t>PCKGM_HUMAN</t>
  </si>
  <si>
    <t>Q16822</t>
  </si>
  <si>
    <t>PCK2</t>
  </si>
  <si>
    <t xml:space="preserve">Phosphoenolpyruvate carboxykinase [GTP], mitochondrial precursor - Homo sapiens (Human) </t>
  </si>
  <si>
    <t>P32119</t>
  </si>
  <si>
    <t>PRDX2</t>
  </si>
  <si>
    <t xml:space="preserve">Peroxiredoxin-2 - Homo sapiens (Human) </t>
  </si>
  <si>
    <t>Q5JRX3</t>
  </si>
  <si>
    <t>PITRM1</t>
  </si>
  <si>
    <t xml:space="preserve">Presequence protease, mitochondrial precursor - Homo sapiens (Human) </t>
  </si>
  <si>
    <t>P07737</t>
  </si>
  <si>
    <t>PFN1</t>
  </si>
  <si>
    <t xml:space="preserve">Profilin-1 - Homo sapiens (Human) </t>
  </si>
  <si>
    <t>Q6P2Q9</t>
  </si>
  <si>
    <t>PRPF8</t>
  </si>
  <si>
    <t xml:space="preserve">Pre-mRNA-processing-splicing factor 8 - Homo sapiens (Human) </t>
  </si>
  <si>
    <t>Q96EY7</t>
  </si>
  <si>
    <t>PTCD3</t>
  </si>
  <si>
    <t xml:space="preserve">Pentatricopeptide repeat-containing protein 3, mitochondrial precursor - Homo sapiens (Human) </t>
  </si>
  <si>
    <t>P48651</t>
  </si>
  <si>
    <t>PTDSS1</t>
  </si>
  <si>
    <t xml:space="preserve">Phosphatidylserine synthase 1 - Homo sapiens (Human) </t>
  </si>
  <si>
    <t>P11498</t>
  </si>
  <si>
    <t>PC</t>
  </si>
  <si>
    <t xml:space="preserve">Pyruvate carboxylase, mitochondrial precursor - Homo sapiens (Human) </t>
  </si>
  <si>
    <t>P06737</t>
  </si>
  <si>
    <t>PYGL</t>
  </si>
  <si>
    <t xml:space="preserve">Glycogen phosphorylase, liver form - Homo sapiens (Human) </t>
  </si>
  <si>
    <t>ACSF3_HUMAN</t>
  </si>
  <si>
    <t>Q4G176</t>
  </si>
  <si>
    <t>ACSF3</t>
  </si>
  <si>
    <t xml:space="preserve">LOC197322 protein - Homo sapiens (Human) </t>
  </si>
  <si>
    <t>NT5D3_HUMAN</t>
  </si>
  <si>
    <t>Q86UY8</t>
  </si>
  <si>
    <t>NT5DC3</t>
  </si>
  <si>
    <t xml:space="preserve">5'-nucleotidase domain-containing protein 3 - Homo sapiens (Human) </t>
  </si>
  <si>
    <t>METL9_HUMAN</t>
  </si>
  <si>
    <t>Q8NBT8</t>
  </si>
  <si>
    <t>METTL9</t>
  </si>
  <si>
    <t xml:space="preserve">CDNA FLJ90756 fis, clone SKNMC1000004 - Homo sapiens (Human) </t>
  </si>
  <si>
    <t>P31930</t>
  </si>
  <si>
    <t>UQCRC1</t>
  </si>
  <si>
    <t xml:space="preserve">Cytochrome b-c1 complex subunit 1, mitochondrial precursor - Homo sapiens (Human) </t>
  </si>
  <si>
    <t>P62820</t>
  </si>
  <si>
    <t>RAB1A</t>
  </si>
  <si>
    <t xml:space="preserve">Ras-related protein Rab-1A - Homo sapiens (Human) </t>
  </si>
  <si>
    <t>Q92878</t>
  </si>
  <si>
    <t>RAD50</t>
  </si>
  <si>
    <t xml:space="preserve">DNA repair protein RAD50 - Homo sapiens (Human) </t>
  </si>
  <si>
    <t>Q14498</t>
  </si>
  <si>
    <t>RBM39</t>
  </si>
  <si>
    <t xml:space="preserve">RNA-binding protein 39 - Homo sapiens (Human) </t>
  </si>
  <si>
    <t>P49792</t>
  </si>
  <si>
    <t>RANBP2</t>
  </si>
  <si>
    <t xml:space="preserve">E3 SUMO-protein ligase RanBP2 - Homo sapiens (Human) </t>
  </si>
  <si>
    <t>MRRP1_HUMAN</t>
  </si>
  <si>
    <t>Q7L0Y3</t>
  </si>
  <si>
    <t>RG9MTD1</t>
  </si>
  <si>
    <t xml:space="preserve">RNA - Homo sapiens (Human) </t>
  </si>
  <si>
    <t>Q6NTF9</t>
  </si>
  <si>
    <t>RHBDD2</t>
  </si>
  <si>
    <t xml:space="preserve">Rhomboid domain-containing protein 2 - Homo sapiens (Human) </t>
  </si>
  <si>
    <t>O76021</t>
  </si>
  <si>
    <t>RSL1D1</t>
  </si>
  <si>
    <t xml:space="preserve">Ribosomal L1 domain-containing protein 1 - Homo sapiens (Human) </t>
  </si>
  <si>
    <t>P32969</t>
  </si>
  <si>
    <t>RPL9</t>
  </si>
  <si>
    <t xml:space="preserve">60S ribosomal protein L9 - Homo sapiens (Human) </t>
  </si>
  <si>
    <t>Q9BYD1</t>
  </si>
  <si>
    <t>MRPL13</t>
  </si>
  <si>
    <t xml:space="preserve">39S ribosomal protein L13, mitochondrial - Homo sapiens (Human) </t>
  </si>
  <si>
    <t>Q9NWU5</t>
  </si>
  <si>
    <t>MRPL22</t>
  </si>
  <si>
    <t xml:space="preserve">39S ribosomal protein L22, mitochondrial precursor - Homo sapiens (Human) </t>
  </si>
  <si>
    <t>Q9H9J2</t>
  </si>
  <si>
    <t>MRPL44</t>
  </si>
  <si>
    <t xml:space="preserve">39S ribosomal protein L44, mitochondrial precursor - Homo sapiens (Human) </t>
  </si>
  <si>
    <t>Q9BQ52</t>
  </si>
  <si>
    <t>ELAC2</t>
  </si>
  <si>
    <t xml:space="preserve">Zinc phosphodiesterase ELAC protein 2 - Homo sapiens (Human) </t>
  </si>
  <si>
    <t>P10155</t>
  </si>
  <si>
    <t>TROVE2</t>
  </si>
  <si>
    <t xml:space="preserve">60 kDa SS-A/Ro ribonucleoprotein - Homo sapiens (Human) </t>
  </si>
  <si>
    <t>O00411</t>
  </si>
  <si>
    <t>POLRMT</t>
  </si>
  <si>
    <t xml:space="preserve">DNA-directed RNA polymerase, mitochondrial precursor - Homo sapiens (Human) </t>
  </si>
  <si>
    <t>Q5JTH9</t>
  </si>
  <si>
    <t>RRP12</t>
  </si>
  <si>
    <t xml:space="preserve">RRP12-like protein - Homo sapiens (Human) </t>
  </si>
  <si>
    <t>Q14690</t>
  </si>
  <si>
    <t>PDCD11</t>
  </si>
  <si>
    <t xml:space="preserve">RRP5 protein homolog - Homo sapiens (Human) </t>
  </si>
  <si>
    <t>P62841</t>
  </si>
  <si>
    <t>RPS15</t>
  </si>
  <si>
    <t xml:space="preserve">40S ribosomal protein S15 - Homo sapiens (Human) </t>
  </si>
  <si>
    <t>P62081</t>
  </si>
  <si>
    <t>RPS7</t>
  </si>
  <si>
    <t xml:space="preserve">40S ribosomal protein S7 - Homo sapiens (Human) </t>
  </si>
  <si>
    <t>Q9BYN8</t>
  </si>
  <si>
    <t>MRPS26</t>
  </si>
  <si>
    <t xml:space="preserve">28S ribosomal protein S26, mitochondrial precursor - Homo sapiens (Human) </t>
  </si>
  <si>
    <t>P51398</t>
  </si>
  <si>
    <t>DAP3</t>
  </si>
  <si>
    <t xml:space="preserve">Mitochondrial 28S ribosomal protein S29 - Homo sapiens (Human) </t>
  </si>
  <si>
    <t>P06703</t>
  </si>
  <si>
    <t>S100A6</t>
  </si>
  <si>
    <t xml:space="preserve">Protein S100-A6 - Homo sapiens (Human) </t>
  </si>
  <si>
    <t>Q9Y512</t>
  </si>
  <si>
    <t>SAMM50</t>
  </si>
  <si>
    <t xml:space="preserve">Sorting and assembly machinery component 50 homolog - Homo sapiens (Human) </t>
  </si>
  <si>
    <t>P07602</t>
  </si>
  <si>
    <t>PSAP</t>
  </si>
  <si>
    <t xml:space="preserve">Proactivator polypeptide precursor [Contains: Saposin-A - Homo sapiens (Human) </t>
  </si>
  <si>
    <t>Q15020</t>
  </si>
  <si>
    <t>SART3</t>
  </si>
  <si>
    <t xml:space="preserve">Squamous cell carcinoma antigen recognized by T-cells 3 - Homo sapiens (Human) </t>
  </si>
  <si>
    <t>SCOT1_HUMAN</t>
  </si>
  <si>
    <t>P55809</t>
  </si>
  <si>
    <t>OXCT1</t>
  </si>
  <si>
    <t xml:space="preserve">Succinyl-CoA:3-ketoacid-coenzyme A transferase 1, mitochondrial precursor - Homo sapiens (Human) </t>
  </si>
  <si>
    <t>Q9NVA2</t>
  </si>
  <si>
    <t xml:space="preserve">Septin-11 - Homo sapiens (Human) </t>
  </si>
  <si>
    <t>Q16181</t>
  </si>
  <si>
    <t xml:space="preserve">Septin-7 - Homo sapiens (Human) </t>
  </si>
  <si>
    <t>Q9UHD8</t>
  </si>
  <si>
    <t xml:space="preserve">Septin-9 - Homo sapiens (Human) </t>
  </si>
  <si>
    <t>O75533</t>
  </si>
  <si>
    <t>SF3B1</t>
  </si>
  <si>
    <t xml:space="preserve">Splicing factor 3B subunit 1 - Homo sapiens (Human) </t>
  </si>
  <si>
    <t>Q13435</t>
  </si>
  <si>
    <t>SF3B2</t>
  </si>
  <si>
    <t xml:space="preserve">Splicing factor 3B subunit 2 - Homo sapiens (Human) </t>
  </si>
  <si>
    <t>Q15393</t>
  </si>
  <si>
    <t>SF3B3</t>
  </si>
  <si>
    <t xml:space="preserve">Splicing factor 3B subunit 3 - Homo sapiens (Human) </t>
  </si>
  <si>
    <t>Q9H9B4</t>
  </si>
  <si>
    <t>SFXN1</t>
  </si>
  <si>
    <t xml:space="preserve">Sideroflexin-1 - Homo sapiens (Human) </t>
  </si>
  <si>
    <t>Q14683</t>
  </si>
  <si>
    <t>SMC1A</t>
  </si>
  <si>
    <t xml:space="preserve">Structural maintenance of chromosomes protein 1A - Homo sapiens (Human) </t>
  </si>
  <si>
    <t>Q9UQE7</t>
  </si>
  <si>
    <t>SMC3</t>
  </si>
  <si>
    <t xml:space="preserve">Structural maintenance of chromosomes protein 3 - Homo sapiens (Human) </t>
  </si>
  <si>
    <t>SP16H_HUMAN</t>
  </si>
  <si>
    <t>Q9Y5B9</t>
  </si>
  <si>
    <t>SUPT16H</t>
  </si>
  <si>
    <t xml:space="preserve">FACT complex subunit SPT16 - Homo sapiens (Human) </t>
  </si>
  <si>
    <t>O00267</t>
  </si>
  <si>
    <t>SUPT5H</t>
  </si>
  <si>
    <t xml:space="preserve">Transcription elongation factor SPT5 - Homo sapiens (Human) </t>
  </si>
  <si>
    <t>Q9UJZ1</t>
  </si>
  <si>
    <t>STOML2</t>
  </si>
  <si>
    <t xml:space="preserve">Stomatin-like protein 2 - Homo sapiens (Human) </t>
  </si>
  <si>
    <t>Q8TCJ2</t>
  </si>
  <si>
    <t>STT3B</t>
  </si>
  <si>
    <t xml:space="preserve">Dolichyl-diphosphooligosaccharide--protein glycosyltransferase subunit STT3B - Homo sapiens (Human) </t>
  </si>
  <si>
    <t>Q6PI48</t>
  </si>
  <si>
    <t>DARS2</t>
  </si>
  <si>
    <t xml:space="preserve">Aspartyl-tRNA synthetase, mitochondrial precursor - Homo sapiens (Human) </t>
  </si>
  <si>
    <t>Q9NSE4</t>
  </si>
  <si>
    <t>IARS2</t>
  </si>
  <si>
    <t xml:space="preserve">Isoleucyl-tRNA synthetase, mitochondrial precursor - Homo sapiens (Human) </t>
  </si>
  <si>
    <t>Q15031</t>
  </si>
  <si>
    <t>LARS2</t>
  </si>
  <si>
    <t xml:space="preserve">Probable leucyl-tRNA synthetase, mitochondrial precursor - Homo sapiens (Human) </t>
  </si>
  <si>
    <t>Q92797</t>
  </si>
  <si>
    <t>SYMPK</t>
  </si>
  <si>
    <t xml:space="preserve">Symplekin - Homo sapiens (Human) </t>
  </si>
  <si>
    <t>Q96I59</t>
  </si>
  <si>
    <t>NARS2</t>
  </si>
  <si>
    <t xml:space="preserve">Probable asparaginyl-tRNA synthetase, mitochondrial precursor - Homo sapiens (Human) </t>
  </si>
  <si>
    <t>Q9NP81</t>
  </si>
  <si>
    <t>SARS2</t>
  </si>
  <si>
    <t xml:space="preserve">Seryl-tRNA synthetase, mitochondrial precursor - Homo sapiens (Human) </t>
  </si>
  <si>
    <t>Q9BW92</t>
  </si>
  <si>
    <t>TARS2</t>
  </si>
  <si>
    <t xml:space="preserve">Threonyl-tRNA synthetase, mitochondrial precursor - Homo sapiens (Human) </t>
  </si>
  <si>
    <t>Q71U36</t>
  </si>
  <si>
    <t>TUBA1A</t>
  </si>
  <si>
    <t xml:space="preserve">Tubulin alpha-1A chain - Homo sapiens (Human) </t>
  </si>
  <si>
    <t>Q9H4B7</t>
  </si>
  <si>
    <t>TUBB1</t>
  </si>
  <si>
    <t xml:space="preserve">Tubulin beta-1 chain - Homo sapiens (Human) </t>
  </si>
  <si>
    <t>Q13885</t>
  </si>
  <si>
    <t>TUBB2A</t>
  </si>
  <si>
    <t xml:space="preserve">Tubulin beta-2A chain - Homo sapiens (Human) </t>
  </si>
  <si>
    <t>P07437</t>
  </si>
  <si>
    <t>TUBB</t>
  </si>
  <si>
    <t xml:space="preserve">Tubulin beta chain - Homo sapiens (Human) </t>
  </si>
  <si>
    <t>Q9NXF1</t>
  </si>
  <si>
    <t>TEX10</t>
  </si>
  <si>
    <t xml:space="preserve">Testis-expressed sequence 10 protein - Homo sapiens (Human) </t>
  </si>
  <si>
    <t>O43615</t>
  </si>
  <si>
    <t>TIMM44</t>
  </si>
  <si>
    <t xml:space="preserve">Import inner membrane translocase subunit TIM44, mitochondrial precursor - Homo sapiens (Human) </t>
  </si>
  <si>
    <t>Q9Y490</t>
  </si>
  <si>
    <t>TLN1</t>
  </si>
  <si>
    <t xml:space="preserve">Talin-1 - Homo sapiens (Human) </t>
  </si>
  <si>
    <t>Q9P0S9</t>
  </si>
  <si>
    <t>TMEM14C</t>
  </si>
  <si>
    <t xml:space="preserve">Transmembrane protein 14C - Homo sapiens (Human) </t>
  </si>
  <si>
    <t>Q15363</t>
  </si>
  <si>
    <t>TMED2</t>
  </si>
  <si>
    <t xml:space="preserve">Transmembrane emp24 domain-containing protein 2 precursor - Homo sapiens (Human) </t>
  </si>
  <si>
    <t>Q9BTV4</t>
  </si>
  <si>
    <t>TMEM43</t>
  </si>
  <si>
    <t xml:space="preserve">Transmembrane protein 43 - Homo sapiens (Human) </t>
  </si>
  <si>
    <t>O94826</t>
  </si>
  <si>
    <t>TOMM70A</t>
  </si>
  <si>
    <t xml:space="preserve">Mitochondrial precursor proteins import receptor - Homo sapiens (Human) </t>
  </si>
  <si>
    <t>Q02880</t>
  </si>
  <si>
    <t>TOP2B</t>
  </si>
  <si>
    <t xml:space="preserve">DNA topoisomerase 2-beta - Homo sapiens (Human) </t>
  </si>
  <si>
    <t>P12270</t>
  </si>
  <si>
    <t>TPR</t>
  </si>
  <si>
    <t xml:space="preserve">Nucleoprotein TPR - Homo sapiens (Human) </t>
  </si>
  <si>
    <t>Q12931</t>
  </si>
  <si>
    <t>TRAP1</t>
  </si>
  <si>
    <t xml:space="preserve">Heat shock protein 75 kDa, mitochondrial precursor - Homo sapiens (Human) </t>
  </si>
  <si>
    <t>Q9Y5S1</t>
  </si>
  <si>
    <t>TRPV2</t>
  </si>
  <si>
    <t xml:space="preserve">Transient receptor potential cation channel subfamily V member 2 - Homo sapiens (Human) </t>
  </si>
  <si>
    <t>Q14166</t>
  </si>
  <si>
    <t>TTLL12</t>
  </si>
  <si>
    <t xml:space="preserve">Tubulin--tyrosine ligase-like protein 12 - Homo sapiens (Human) </t>
  </si>
  <si>
    <t>O75643</t>
  </si>
  <si>
    <t>SNRNP200</t>
  </si>
  <si>
    <t xml:space="preserve">U5 small nuclear ribonucleoprotein 200 kDa helicase - Homo sapiens (Human) </t>
  </si>
  <si>
    <t>P61088</t>
  </si>
  <si>
    <t>UBE2N</t>
  </si>
  <si>
    <t xml:space="preserve">Ubiquitin-conjugating enzyme E2 N - Homo sapiens (Human) </t>
  </si>
  <si>
    <t>Q14157</t>
  </si>
  <si>
    <t>UBAP2L</t>
  </si>
  <si>
    <t xml:space="preserve">Ubiquitin-associated protein 2-like - Homo sapiens (Human) </t>
  </si>
  <si>
    <t>O75691</t>
  </si>
  <si>
    <t>UTP20</t>
  </si>
  <si>
    <t xml:space="preserve">Small subunit processome component 20 homolog - Homo sapiens (Human) </t>
  </si>
  <si>
    <t>P46939</t>
  </si>
  <si>
    <t>UTRN</t>
  </si>
  <si>
    <t xml:space="preserve">Utrophin - Homo sapiens (Human) </t>
  </si>
  <si>
    <t>P21796</t>
  </si>
  <si>
    <t>VDAC1</t>
  </si>
  <si>
    <t xml:space="preserve">Voltage-dependent anion-selective channel protein 1 - Homo sapiens (Human) </t>
  </si>
  <si>
    <t>Q00341</t>
  </si>
  <si>
    <t>HDLBP</t>
  </si>
  <si>
    <t xml:space="preserve">Vigilin - Homo sapiens (Human) </t>
  </si>
  <si>
    <t>P18206</t>
  </si>
  <si>
    <t>VCL</t>
  </si>
  <si>
    <t xml:space="preserve">Vinculin - Homo sapiens (Human) </t>
  </si>
  <si>
    <t>Q13488</t>
  </si>
  <si>
    <t>TCIRG1</t>
  </si>
  <si>
    <t xml:space="preserve">Vacuolar proton translocating ATPase 116 kDa subunit a isoform 3 - Homo sapiens (Human) </t>
  </si>
  <si>
    <t>Q9NQH7</t>
  </si>
  <si>
    <t>XPNPEP3</t>
  </si>
  <si>
    <t xml:space="preserve">Putative Xaa-Pro aminopeptidase 3 - Homo sapiens (Human) </t>
  </si>
  <si>
    <t>2007_id</t>
  </si>
  <si>
    <t>2009_id</t>
  </si>
  <si>
    <t>accession</t>
  </si>
  <si>
    <t>desc</t>
  </si>
  <si>
    <t>K0564_HUMAN</t>
  </si>
  <si>
    <t>A3KMH1</t>
  </si>
  <si>
    <t>KIAA0564</t>
  </si>
  <si>
    <t>KIAA0564 protein - Homo sapiens (Human)</t>
  </si>
  <si>
    <t>gene</t>
  </si>
  <si>
    <t>P17174</t>
  </si>
  <si>
    <t>GOT1</t>
  </si>
  <si>
    <t xml:space="preserve">Aspartate aminotransferase, cytoplasmic - Homo sapiens (Human) </t>
  </si>
  <si>
    <t>Q8NE71</t>
  </si>
  <si>
    <t>ABCF1</t>
  </si>
  <si>
    <t xml:space="preserve">ATP-binding cassette sub-family F member 1 - Homo sapiens (Human) </t>
  </si>
  <si>
    <t>P13798</t>
  </si>
  <si>
    <t>APEH</t>
  </si>
  <si>
    <t xml:space="preserve">Acylamino-acid-releasing enzyme - Homo sapiens (Human) </t>
  </si>
  <si>
    <t>Q03154</t>
  </si>
  <si>
    <t>ACY1</t>
  </si>
  <si>
    <t xml:space="preserve">Aminoacylase-1 - Homo sapiens (Human) </t>
  </si>
  <si>
    <t>P28838</t>
  </si>
  <si>
    <t>LAP3</t>
  </si>
  <si>
    <t xml:space="preserve">Cytosol aminopeptidase - Homo sapiens (Human) </t>
  </si>
  <si>
    <t>P30533</t>
  </si>
  <si>
    <t>LRPAP1</t>
  </si>
  <si>
    <t xml:space="preserve">Alpha-2-macroglobulin receptor-associated protein precursor - Homo sapiens (Human) </t>
  </si>
  <si>
    <t>Q9HDC9</t>
  </si>
  <si>
    <t>APMAP</t>
  </si>
  <si>
    <t xml:space="preserve">Adipocyte plasma membrane-associated protein - Homo sapiens (Human) </t>
  </si>
  <si>
    <t>P02649</t>
  </si>
  <si>
    <t>P01009</t>
  </si>
  <si>
    <t>A1AT_HUMAN</t>
  </si>
  <si>
    <t>SERPINA1</t>
  </si>
  <si>
    <t>Alpha-1-antitrypsin</t>
  </si>
  <si>
    <t>P01834</t>
  </si>
  <si>
    <t>KAC_HUMAN</t>
  </si>
  <si>
    <t>IGKC</t>
  </si>
  <si>
    <t xml:space="preserve">Ig kappa chain C region - Homo sapiens (Human) </t>
  </si>
  <si>
    <t>P01857</t>
  </si>
  <si>
    <t>IGHG1_HUMAN</t>
  </si>
  <si>
    <t>IGHG1</t>
  </si>
  <si>
    <t xml:space="preserve">Ig gamma-1 chain C region - Homo sapiens (Human) </t>
  </si>
  <si>
    <t>P02452</t>
  </si>
  <si>
    <t>CO1A1_HUMAN</t>
  </si>
  <si>
    <t>COL1A1</t>
  </si>
  <si>
    <t xml:space="preserve">Collagen alpha-1(I) chain precursor - Homo sapiens (Human) </t>
  </si>
  <si>
    <t>P02768</t>
  </si>
  <si>
    <t>ALBU_HUMAN</t>
  </si>
  <si>
    <t>ALB</t>
  </si>
  <si>
    <t xml:space="preserve">Serum albumin precursor - Homo sapiens (Human) </t>
  </si>
  <si>
    <t>P02787</t>
  </si>
  <si>
    <t>TRFE_HUMAN</t>
  </si>
  <si>
    <t>TF</t>
  </si>
  <si>
    <t>Serotransferrin</t>
  </si>
  <si>
    <t>P08123</t>
  </si>
  <si>
    <t>CO1A2_HUMAN</t>
  </si>
  <si>
    <t>COL1A2</t>
  </si>
  <si>
    <t>Collagen alpha-2(I) chain</t>
  </si>
  <si>
    <t>P12109</t>
  </si>
  <si>
    <t>CO6A1_HUMAN</t>
  </si>
  <si>
    <t>COL6A1</t>
  </si>
  <si>
    <t xml:space="preserve">Collagen alpha-1(VI) chain precursor - Homo sapiens (Human) </t>
  </si>
  <si>
    <t>P12110</t>
  </si>
  <si>
    <t>CO6A2_HUMAN</t>
  </si>
  <si>
    <t>COL6A2</t>
  </si>
  <si>
    <t xml:space="preserve">Collagen alpha-2(VI) chain precursor - Homo sapiens (Human) </t>
  </si>
  <si>
    <t>P12111</t>
  </si>
  <si>
    <t>CO6A3_HUMAN</t>
  </si>
  <si>
    <t>COL6A3</t>
  </si>
  <si>
    <t xml:space="preserve">Collagen alpha-3(VI) chain precursor - Homo sapiens (Human) </t>
  </si>
  <si>
    <t>P21810</t>
  </si>
  <si>
    <t>PGS1_HUMAN</t>
  </si>
  <si>
    <t>BGN</t>
  </si>
  <si>
    <t>Biglycan</t>
  </si>
  <si>
    <t>P24821</t>
  </si>
  <si>
    <t>TENA_HUMAN</t>
  </si>
  <si>
    <t>TNC</t>
  </si>
  <si>
    <t xml:space="preserve">Tenascin precursor - Homo sapiens (Human) </t>
  </si>
  <si>
    <t>P36578</t>
  </si>
  <si>
    <t>RL4_HUMAN</t>
  </si>
  <si>
    <t>RPL4</t>
  </si>
  <si>
    <t xml:space="preserve">60S ribosomal protein L4 - Homo sapiens (Human) </t>
  </si>
  <si>
    <t>P51884</t>
  </si>
  <si>
    <t>LUM_HUMAN</t>
  </si>
  <si>
    <t>LUM</t>
  </si>
  <si>
    <t>Lumican</t>
  </si>
  <si>
    <t>P68363</t>
  </si>
  <si>
    <t>TBA1B_HUMAN</t>
  </si>
  <si>
    <t>TUBA1B</t>
  </si>
  <si>
    <t>Tubulin alpha-1B chain</t>
  </si>
  <si>
    <t>P68871</t>
  </si>
  <si>
    <t>HBB_HUMAN</t>
  </si>
  <si>
    <t>HBB</t>
  </si>
  <si>
    <t xml:space="preserve">Hemoglobin subunit beta - Homo sapiens (Human) </t>
  </si>
  <si>
    <t>Q15063</t>
  </si>
  <si>
    <t>POSTN_HUMAN</t>
  </si>
  <si>
    <t>POSTN</t>
  </si>
  <si>
    <t>Periostin</t>
  </si>
  <si>
    <t>Q58FF7</t>
  </si>
  <si>
    <t>H90B3_HUMAN</t>
  </si>
  <si>
    <t>HSP90AB3P</t>
  </si>
  <si>
    <t>Putative heat shock protein HSP 90-beta-3</t>
  </si>
  <si>
    <t>Q58FF8</t>
  </si>
  <si>
    <t>H90B2_HUMAN</t>
  </si>
  <si>
    <t>HSP90AB2P</t>
  </si>
  <si>
    <t>Putative heat shock protein HSP 90-beta 2</t>
  </si>
  <si>
    <t>Q6ZMR3</t>
  </si>
  <si>
    <t>LDH6A_HUMAN</t>
  </si>
  <si>
    <t>LDHAL6A</t>
  </si>
  <si>
    <t>L-lactate dehydrogenase A-like 6A</t>
  </si>
  <si>
    <t>Q8NHW5</t>
  </si>
  <si>
    <t>RLA0L_HUMAN</t>
  </si>
  <si>
    <t>RPLP0P6</t>
  </si>
  <si>
    <t>60S acidic ribosomal protein P0-like</t>
  </si>
  <si>
    <t>Q96QV6</t>
  </si>
  <si>
    <t>H2A1A_HUMAN</t>
  </si>
  <si>
    <t>HIST1H2AA</t>
  </si>
  <si>
    <t xml:space="preserve">Histone H2A type 1-A - Homo sapiens (Human) </t>
  </si>
  <si>
    <t>O75367</t>
  </si>
  <si>
    <t>H2AY_HUMAN</t>
  </si>
  <si>
    <t>H2AFY</t>
  </si>
  <si>
    <t xml:space="preserve">Core histone macro-H2A.1 - Homo sapiens (Human) </t>
  </si>
  <si>
    <t>P02647</t>
  </si>
  <si>
    <t>APOA1_HUMAN</t>
  </si>
  <si>
    <t>APOA1</t>
  </si>
  <si>
    <t>Apolipoprotein A-I</t>
  </si>
  <si>
    <t>P30050</t>
  </si>
  <si>
    <t>RL12_HUMAN</t>
  </si>
  <si>
    <t>RPL12</t>
  </si>
  <si>
    <t xml:space="preserve">60S ribosomal protein L12 - Homo sapiens (Human) </t>
  </si>
  <si>
    <t>P41219</t>
  </si>
  <si>
    <t>PERI_HUMAN</t>
  </si>
  <si>
    <t>PRPH</t>
  </si>
  <si>
    <t xml:space="preserve">Peripherin - Homo sapiens (Human) </t>
  </si>
  <si>
    <t>O60812</t>
  </si>
  <si>
    <t>HNRCL_HUMAN</t>
  </si>
  <si>
    <t>HNRNPCL1</t>
  </si>
  <si>
    <t xml:space="preserve">Heterogeneous nuclear ribonucleoprotein C-like 1 - Homo sapiens (Human) </t>
  </si>
  <si>
    <t>P07910</t>
  </si>
  <si>
    <t>HNRPC_HUMAN</t>
  </si>
  <si>
    <t>HNRNPC</t>
  </si>
  <si>
    <t xml:space="preserve">Heterogeneous nuclear ribonucleoproteins C1/C2 - Homo sapiens (Human) </t>
  </si>
  <si>
    <t>P08865</t>
  </si>
  <si>
    <t>RSSA_HUMAN</t>
  </si>
  <si>
    <t>RPSA</t>
  </si>
  <si>
    <t xml:space="preserve">40S ribosomal protein SA - Homo sapiens (Human) </t>
  </si>
  <si>
    <t>P31946</t>
  </si>
  <si>
    <t>1433B_HUMAN</t>
  </si>
  <si>
    <t>YWHAB</t>
  </si>
  <si>
    <t xml:space="preserve">14-3-3 protein beta/alpha - Homo sapiens (Human) </t>
  </si>
  <si>
    <t>P46782</t>
  </si>
  <si>
    <t>RS5_HUMAN</t>
  </si>
  <si>
    <t>RPS5</t>
  </si>
  <si>
    <t xml:space="preserve">40S ribosomal protein S5 - Homo sapiens (Human) </t>
  </si>
  <si>
    <t>P60842</t>
  </si>
  <si>
    <t>IF4A1_HUMAN</t>
  </si>
  <si>
    <t>EIF4A1</t>
  </si>
  <si>
    <t xml:space="preserve">Eukaryotic initiation factor 4A-I - Homo sapiens (Human) </t>
  </si>
  <si>
    <t>O00299</t>
  </si>
  <si>
    <t>CLIC1_HUMAN</t>
  </si>
  <si>
    <t>CLIC1</t>
  </si>
  <si>
    <t xml:space="preserve">Chloride intracellular channel protein 1 - Homo sapiens (Human) </t>
  </si>
  <si>
    <t>O14773</t>
  </si>
  <si>
    <t>TPP1_HUMAN</t>
  </si>
  <si>
    <t>TPP1</t>
  </si>
  <si>
    <t xml:space="preserve">Tripeptidyl-peptidase 1 precursor - Homo sapiens (Human) </t>
  </si>
  <si>
    <t>P01024</t>
  </si>
  <si>
    <t>CO3_HUMAN</t>
  </si>
  <si>
    <t>C3</t>
  </si>
  <si>
    <t>Complement C3</t>
  </si>
  <si>
    <t>P23396</t>
  </si>
  <si>
    <t>RS3_HUMAN</t>
  </si>
  <si>
    <t>RPS3</t>
  </si>
  <si>
    <t xml:space="preserve">40S ribosomal protein S3 - Homo sapiens (Human) </t>
  </si>
  <si>
    <t>P31943</t>
  </si>
  <si>
    <t>HNRH1_HUMAN</t>
  </si>
  <si>
    <t>HNRNPH1</t>
  </si>
  <si>
    <t xml:space="preserve">Heterogeneous nuclear ribonucleoprotein H - Homo sapiens (Human) </t>
  </si>
  <si>
    <t>P46776</t>
  </si>
  <si>
    <t>RL27A_HUMAN</t>
  </si>
  <si>
    <t>RPL27A</t>
  </si>
  <si>
    <t xml:space="preserve">60S ribosomal protein L27a - Homo sapiens (Human) </t>
  </si>
  <si>
    <t>P46778</t>
  </si>
  <si>
    <t>RL21_HUMAN</t>
  </si>
  <si>
    <t>RPL21</t>
  </si>
  <si>
    <t xml:space="preserve">60S ribosomal protein L21 - Homo sapiens (Human) </t>
  </si>
  <si>
    <t>P46781</t>
  </si>
  <si>
    <t>RS9_HUMAN</t>
  </si>
  <si>
    <t>RPS9</t>
  </si>
  <si>
    <t xml:space="preserve">40S ribosomal protein S9 - Homo sapiens (Human) </t>
  </si>
  <si>
    <t>P62424</t>
  </si>
  <si>
    <t>RL7A_HUMAN</t>
  </si>
  <si>
    <t>RPL7A</t>
  </si>
  <si>
    <t xml:space="preserve">60S ribosomal protein L7a - Homo sapiens (Human) </t>
  </si>
  <si>
    <t>P62826</t>
  </si>
  <si>
    <t>RAN_HUMAN</t>
  </si>
  <si>
    <t>RAN</t>
  </si>
  <si>
    <t xml:space="preserve">GTP-binding nuclear protein Ran - Homo sapiens (Human) </t>
  </si>
  <si>
    <t>P78417</t>
  </si>
  <si>
    <t>GSTO1_HUMAN</t>
  </si>
  <si>
    <t>GSTO1</t>
  </si>
  <si>
    <t xml:space="preserve">Glutathione transferase omega-1 - Homo sapiens (Human) </t>
  </si>
  <si>
    <t>Q01105</t>
  </si>
  <si>
    <t>SET_HUMAN</t>
  </si>
  <si>
    <t>SET</t>
  </si>
  <si>
    <t xml:space="preserve">Protein SET - Homo sapiens (Human) </t>
  </si>
  <si>
    <t>Q02543</t>
  </si>
  <si>
    <t>RL18A_HUMAN</t>
  </si>
  <si>
    <t>RPL18A</t>
  </si>
  <si>
    <t xml:space="preserve">60S ribosomal protein L18a - Homo sapiens (Human) </t>
  </si>
  <si>
    <t>Q07020</t>
  </si>
  <si>
    <t>RL18_HUMAN</t>
  </si>
  <si>
    <t>RPL18</t>
  </si>
  <si>
    <t xml:space="preserve">60S ribosomal protein L18 - Homo sapiens (Human) </t>
  </si>
  <si>
    <t>Q14103</t>
  </si>
  <si>
    <t>HNRPD_HUMAN</t>
  </si>
  <si>
    <t>HNRNPD</t>
  </si>
  <si>
    <t xml:space="preserve">Heterogeneous nuclear ribonucleoprotein D0 - Homo sapiens (Human) </t>
  </si>
  <si>
    <t>P00738</t>
  </si>
  <si>
    <t>HPT_HUMAN</t>
  </si>
  <si>
    <t>HP</t>
  </si>
  <si>
    <t>Haptoglobin</t>
  </si>
  <si>
    <t>P01011</t>
  </si>
  <si>
    <t>AACT_HUMAN</t>
  </si>
  <si>
    <t>SERPINA3</t>
  </si>
  <si>
    <t xml:space="preserve">Alpha-1-antichymotrypsin precursor - Homo sapiens (Human) </t>
  </si>
  <si>
    <t>P12004</t>
  </si>
  <si>
    <t>PCNA_HUMAN</t>
  </si>
  <si>
    <t>PCNA</t>
  </si>
  <si>
    <t xml:space="preserve">Proliferating cell nuclear antigen - Homo sapiens (Human) </t>
  </si>
  <si>
    <t>P16152</t>
  </si>
  <si>
    <t>CBR1_HUMAN</t>
  </si>
  <si>
    <t>CBR1</t>
  </si>
  <si>
    <t xml:space="preserve">Carbonyl reductase [NADPH] 1 - Homo sapiens (Human) </t>
  </si>
  <si>
    <t>P26373</t>
  </si>
  <si>
    <t>RL13_HUMAN</t>
  </si>
  <si>
    <t>RPL13</t>
  </si>
  <si>
    <t xml:space="preserve">60S ribosomal protein L13 - Homo sapiens (Human) </t>
  </si>
  <si>
    <t>P61981</t>
  </si>
  <si>
    <t>1433G_HUMAN</t>
  </si>
  <si>
    <t>YWHAG</t>
  </si>
  <si>
    <t xml:space="preserve">14-3-3 protein gamma - Homo sapiens (Human) </t>
  </si>
  <si>
    <t>Q13765</t>
  </si>
  <si>
    <t>NACA_HUMAN</t>
  </si>
  <si>
    <t>NACA</t>
  </si>
  <si>
    <t xml:space="preserve">Nascent polypeptide-associated complex subunit alpha - Homo sapiens (Human) </t>
  </si>
  <si>
    <t>Q15582</t>
  </si>
  <si>
    <t>BGH3_HUMAN</t>
  </si>
  <si>
    <t>TGFBI</t>
  </si>
  <si>
    <t xml:space="preserve">Transforming growth factor-beta-induced protein ig-h3 precursor - Homo sapiens (Human) </t>
  </si>
  <si>
    <t>Q16666</t>
  </si>
  <si>
    <t>IF16_HUMAN</t>
  </si>
  <si>
    <t>IFI16</t>
  </si>
  <si>
    <t xml:space="preserve">Gamma-interferon-inducible protein Ifi-16 - Homo sapiens (Human) </t>
  </si>
  <si>
    <t>Q96A08</t>
  </si>
  <si>
    <t>H2B1A_HUMAN</t>
  </si>
  <si>
    <t>HIST1H2BA</t>
  </si>
  <si>
    <t xml:space="preserve">Histone H2B type 1-A - Homo sapiens (Human) </t>
  </si>
  <si>
    <t>B2R5W2</t>
  </si>
  <si>
    <t>B2R5W2_HUMAN</t>
  </si>
  <si>
    <t>cDNA, FLJ92657, highly similar to Homo sapiens heterogeneous nuclear ribonucleoprotein C (C1/C2) (HNRPC), transcript variant 2, mRNA</t>
  </si>
  <si>
    <t>P05386</t>
  </si>
  <si>
    <t>RLA1_HUMAN</t>
  </si>
  <si>
    <t>RPLP1</t>
  </si>
  <si>
    <t xml:space="preserve">60S acidic ribosomal protein P1 - Homo sapiens (Human) </t>
  </si>
  <si>
    <t>P62263</t>
  </si>
  <si>
    <t>RS14_HUMAN</t>
  </si>
  <si>
    <t>RPS14</t>
  </si>
  <si>
    <t xml:space="preserve">40S ribosomal protein S14 - Homo sapiens (Human) </t>
  </si>
  <si>
    <t>P62318</t>
  </si>
  <si>
    <t>SMD3_HUMAN</t>
  </si>
  <si>
    <t>SNRPD3</t>
  </si>
  <si>
    <t xml:space="preserve">Small nuclear ribonucleoprotein Sm D3 - Homo sapiens (Human) </t>
  </si>
  <si>
    <t>Q13126</t>
  </si>
  <si>
    <t>MTAP_HUMAN</t>
  </si>
  <si>
    <t>MTAP</t>
  </si>
  <si>
    <t xml:space="preserve">S-methyl-5-thioadenosine phosphorylase - Homo sapiens (Human) </t>
  </si>
  <si>
    <t>P62753</t>
  </si>
  <si>
    <t>RS6_HUMAN</t>
  </si>
  <si>
    <t>RPS6</t>
  </si>
  <si>
    <t xml:space="preserve">40S ribosomal protein S6 - Homo sapiens (Human) </t>
  </si>
  <si>
    <t>P62906</t>
  </si>
  <si>
    <t>RL10A_HUMAN</t>
  </si>
  <si>
    <t>RPL10A</t>
  </si>
  <si>
    <t xml:space="preserve">60S ribosomal protein L10a - Homo sapiens (Human) </t>
  </si>
  <si>
    <t>P63244</t>
  </si>
  <si>
    <t>GBLP_HUMAN</t>
  </si>
  <si>
    <t>GNB2L1</t>
  </si>
  <si>
    <t xml:space="preserve">Guanine nucleotide-binding protein subunit beta-2-like 1 - Homo sapiens (Human) </t>
  </si>
  <si>
    <t>P01859</t>
  </si>
  <si>
    <t>IGHG2_HUMAN</t>
  </si>
  <si>
    <t>IGHG2</t>
  </si>
  <si>
    <t>Ig gamma-2 chain C region</t>
  </si>
  <si>
    <t>P05387</t>
  </si>
  <si>
    <t>RLA2_HUMAN</t>
  </si>
  <si>
    <t>RPLP2</t>
  </si>
  <si>
    <t xml:space="preserve">60S acidic ribosomal protein P2 - Homo sapiens (Human) </t>
  </si>
  <si>
    <t>P05455</t>
  </si>
  <si>
    <t>LA_HUMAN</t>
  </si>
  <si>
    <t>SSB</t>
  </si>
  <si>
    <t xml:space="preserve">Lupus La protein - Homo sapiens (Human) </t>
  </si>
  <si>
    <t>P09429</t>
  </si>
  <si>
    <t>HMGB1_HUMAN</t>
  </si>
  <si>
    <t>HMGB1</t>
  </si>
  <si>
    <t xml:space="preserve">High mobility group protein B1 - Homo sapiens (Human) </t>
  </si>
  <si>
    <t>P14678</t>
  </si>
  <si>
    <t>RSMB_HUMAN</t>
  </si>
  <si>
    <t>SNRPB</t>
  </si>
  <si>
    <t xml:space="preserve">Small nuclear ribonucleoprotein-associated proteins B and B' - Homo sapiens (Human) </t>
  </si>
  <si>
    <t>P20774</t>
  </si>
  <si>
    <t>MIME_HUMAN</t>
  </si>
  <si>
    <t>OGN</t>
  </si>
  <si>
    <t>Mimecan</t>
  </si>
  <si>
    <t>P36957</t>
  </si>
  <si>
    <t>ODO2_HUMAN</t>
  </si>
  <si>
    <t>DLST</t>
  </si>
  <si>
    <t xml:space="preserve">Dihydrolipoyllysine-residue succinyltransferase component of 2-oxoglutarate dehydrogenase complex, mitochondrial precursor - Homo sapiens (Human) </t>
  </si>
  <si>
    <t>P62854</t>
  </si>
  <si>
    <t>RS26_HUMAN</t>
  </si>
  <si>
    <t>RPS26</t>
  </si>
  <si>
    <t>40S ribosomal protein S26</t>
  </si>
  <si>
    <t>P83731</t>
  </si>
  <si>
    <t>RL24_HUMAN</t>
  </si>
  <si>
    <t>RPL24</t>
  </si>
  <si>
    <t xml:space="preserve">60S ribosomal protein L24 - Homo sapiens (Human) </t>
  </si>
  <si>
    <t>P98160</t>
  </si>
  <si>
    <t>PGBM_HUMAN</t>
  </si>
  <si>
    <t>HSPG2</t>
  </si>
  <si>
    <t xml:space="preserve">Basement membrane-specific heparan sulfate proteoglycan core protein precursor - Homo sapiens (Human) </t>
  </si>
  <si>
    <t>Q71UI9</t>
  </si>
  <si>
    <t>H2AV_HUMAN</t>
  </si>
  <si>
    <t>H2AFV</t>
  </si>
  <si>
    <t xml:space="preserve">Histone H2AV - Homo sapiens (Human) </t>
  </si>
  <si>
    <t>P02675</t>
  </si>
  <si>
    <t>FIBB_HUMAN</t>
  </si>
  <si>
    <t>FGB</t>
  </si>
  <si>
    <t>Fibrinogen beta chain</t>
  </si>
  <si>
    <t>P06865</t>
  </si>
  <si>
    <t>HEXA_HUMAN</t>
  </si>
  <si>
    <t>HEXA</t>
  </si>
  <si>
    <t xml:space="preserve">Beta-hexosaminidase alpha chain precursor - Homo sapiens (Human) </t>
  </si>
  <si>
    <t>Q05707</t>
  </si>
  <si>
    <t>COEA1_HUMAN</t>
  </si>
  <si>
    <t>COL14A1</t>
  </si>
  <si>
    <t>Collagen alpha-1(XIV) chain</t>
  </si>
  <si>
    <t>Q5SSJ5</t>
  </si>
  <si>
    <t>Heterochromatin protein 1-binding protein 3</t>
  </si>
  <si>
    <t>Q9P0M6</t>
  </si>
  <si>
    <t>H2AW_HUMAN</t>
  </si>
  <si>
    <t>H2AFY2</t>
  </si>
  <si>
    <t xml:space="preserve">Core histone macro-H2A.2 - Homo sapiens (Human) </t>
  </si>
  <si>
    <t>O43175</t>
  </si>
  <si>
    <t>SERA_HUMAN</t>
  </si>
  <si>
    <t>PHGDH</t>
  </si>
  <si>
    <t xml:space="preserve">D-3-phosphoglycerate dehydrogenase - Homo sapiens (Human) </t>
  </si>
  <si>
    <t>P35268</t>
  </si>
  <si>
    <t>RL22_HUMAN</t>
  </si>
  <si>
    <t>RPL22</t>
  </si>
  <si>
    <t xml:space="preserve">60S ribosomal protein L22 - Homo sapiens (Human) </t>
  </si>
  <si>
    <t>P61313</t>
  </si>
  <si>
    <t>RL15_HUMAN</t>
  </si>
  <si>
    <t>RPL15</t>
  </si>
  <si>
    <t xml:space="preserve">60S ribosomal protein L15 - Homo sapiens (Human) </t>
  </si>
  <si>
    <t>P18124</t>
  </si>
  <si>
    <t>RL7_HUMAN</t>
  </si>
  <si>
    <t>RPL7</t>
  </si>
  <si>
    <t xml:space="preserve">60S ribosomal protein L7 - Homo sapiens (Human) </t>
  </si>
  <si>
    <t>P22626</t>
  </si>
  <si>
    <t>ROA2_HUMAN</t>
  </si>
  <si>
    <t>HNRNPA2B1</t>
  </si>
  <si>
    <t xml:space="preserve">Heterogeneous nuclear ribonucleoproteins A2/B1 - Homo sapiens (Human) </t>
  </si>
  <si>
    <t>P02679</t>
  </si>
  <si>
    <t>FIBG_HUMAN</t>
  </si>
  <si>
    <t>FGG</t>
  </si>
  <si>
    <t>Fibrinogen gamma chain</t>
  </si>
  <si>
    <t>P50395</t>
  </si>
  <si>
    <t>GDIB_HUMAN</t>
  </si>
  <si>
    <t>GDI2</t>
  </si>
  <si>
    <t xml:space="preserve">Rab GDP dissociation inhibitor beta - Homo sapiens (Human) </t>
  </si>
  <si>
    <t>P62988</t>
  </si>
  <si>
    <t>UBIQ_HUMAN</t>
  </si>
  <si>
    <t>RPS27A</t>
  </si>
  <si>
    <t xml:space="preserve">Ubiquitin - Homo sapiens (Human) </t>
  </si>
  <si>
    <t>Q8IV08</t>
  </si>
  <si>
    <t>PLD3_HUMAN</t>
  </si>
  <si>
    <t>PLD3</t>
  </si>
  <si>
    <t xml:space="preserve">Phospholipase D3 - Homo sapiens (Human) </t>
  </si>
  <si>
    <t>Q92841</t>
  </si>
  <si>
    <t>DDX17_HUMAN</t>
  </si>
  <si>
    <t>DDX17</t>
  </si>
  <si>
    <t xml:space="preserve">Probable ATP-dependent RNA helicase DDX17 - Homo sapiens (Human) </t>
  </si>
  <si>
    <t>A8K7N0</t>
  </si>
  <si>
    <t>A8K7N0_HUMAN</t>
  </si>
  <si>
    <t>cDNA FLJ75556, highly similar to Homo sapiens ribosomal protein L14, mRNA</t>
  </si>
  <si>
    <t>B2RDY9</t>
  </si>
  <si>
    <t>B2RDY9_HUMAN</t>
  </si>
  <si>
    <t>Adenylyl cyclase-associated protein</t>
  </si>
  <si>
    <t>Q8NBS9</t>
  </si>
  <si>
    <t>TXND5_HUMAN</t>
  </si>
  <si>
    <t>TXNDC5</t>
  </si>
  <si>
    <t xml:space="preserve">Thioredoxin domain-containing protein 5 precursor - Homo sapiens (Human) </t>
  </si>
  <si>
    <t>Q9UBF2</t>
  </si>
  <si>
    <t>COPG2_HUMAN</t>
  </si>
  <si>
    <t>COPG2</t>
  </si>
  <si>
    <t xml:space="preserve">Coatomer subunit gamma-2 - Homo sapiens (Human) </t>
  </si>
  <si>
    <t>O00148</t>
  </si>
  <si>
    <t>DDX39_HUMAN</t>
  </si>
  <si>
    <t>DDX39</t>
  </si>
  <si>
    <t xml:space="preserve">ATP-dependent RNA helicase DDX39 - Homo sapiens (Human) </t>
  </si>
  <si>
    <t>P27635</t>
  </si>
  <si>
    <t>RL10_HUMAN</t>
  </si>
  <si>
    <t>RPL10</t>
  </si>
  <si>
    <t xml:space="preserve">60S ribosomal protein L10 - Homo sapiens (Human) </t>
  </si>
  <si>
    <t>P33316</t>
  </si>
  <si>
    <t>DUT_HUMAN</t>
  </si>
  <si>
    <t>DUT</t>
  </si>
  <si>
    <t xml:space="preserve">Deoxyuridine 5'-triphosphate nucleotidohydrolase, mitochondrial precursor - Homo sapiens (Human) </t>
  </si>
  <si>
    <t>P62913</t>
  </si>
  <si>
    <t>RL11_HUMAN</t>
  </si>
  <si>
    <t>RPL11</t>
  </si>
  <si>
    <t xml:space="preserve">60S ribosomal protein L11 - Homo sapiens (Human) </t>
  </si>
  <si>
    <t>P39687</t>
  </si>
  <si>
    <t>AN32A_HUMAN</t>
  </si>
  <si>
    <t>ANP32A</t>
  </si>
  <si>
    <t xml:space="preserve">Acidic leucine-rich nuclear phosphoprotein 32 family member A - Homo sapiens (Human) </t>
  </si>
  <si>
    <t>P02671</t>
  </si>
  <si>
    <t>FIBA_HUMAN</t>
  </si>
  <si>
    <t>FGA</t>
  </si>
  <si>
    <t>Fibrinogen alpha chain</t>
  </si>
  <si>
    <t>P13489</t>
  </si>
  <si>
    <t>RINI_HUMAN</t>
  </si>
  <si>
    <t>RNH1</t>
  </si>
  <si>
    <t xml:space="preserve">Ribonuclease inhibitor - Homo sapiens (Human) </t>
  </si>
  <si>
    <t>P00739</t>
  </si>
  <si>
    <t>HPTR_HUMAN</t>
  </si>
  <si>
    <t>HPR</t>
  </si>
  <si>
    <t xml:space="preserve">Haptoglobin-related protein precursor - Homo sapiens (Human) </t>
  </si>
  <si>
    <t>P12236</t>
  </si>
  <si>
    <t>ADT3_HUMAN</t>
  </si>
  <si>
    <t>SLC25A6</t>
  </si>
  <si>
    <t>ADP/ATP translocase 3</t>
  </si>
  <si>
    <t>Q8IWP6</t>
  </si>
  <si>
    <t>Q8IWP6_HUMAN</t>
  </si>
  <si>
    <t xml:space="preserve">Class IVb beta tubulin - Homo sapiens (Human) </t>
  </si>
  <si>
    <t>P09525</t>
  </si>
  <si>
    <t>ANXA4_HUMAN</t>
  </si>
  <si>
    <t>ANXA4</t>
  </si>
  <si>
    <t xml:space="preserve">Annexin A4 - Homo sapiens (Human) </t>
  </si>
  <si>
    <t>P62917</t>
  </si>
  <si>
    <t>RL8_HUMAN</t>
  </si>
  <si>
    <t>RPL8</t>
  </si>
  <si>
    <t xml:space="preserve">60S ribosomal protein L8 - Homo sapiens (Human) </t>
  </si>
  <si>
    <t>B2RDE1</t>
  </si>
  <si>
    <t>B2RDE1_HUMAN</t>
  </si>
  <si>
    <t>cDNA, FLJ96568, highly similar to Homo sapiens tropomyosin 3 (TPM3), mRNA</t>
  </si>
  <si>
    <t>P51888</t>
  </si>
  <si>
    <t>PRELP_HUMAN</t>
  </si>
  <si>
    <t>PRELP</t>
  </si>
  <si>
    <t>Prolargin</t>
  </si>
  <si>
    <t>P52272</t>
  </si>
  <si>
    <t>HNRPM_HUMAN</t>
  </si>
  <si>
    <t>HNRNPM</t>
  </si>
  <si>
    <t xml:space="preserve">Heterogeneous nuclear ribonucleoprotein M - Homo sapiens (Human) </t>
  </si>
  <si>
    <t>P39019</t>
  </si>
  <si>
    <t>RS19_HUMAN</t>
  </si>
  <si>
    <t>RPS19</t>
  </si>
  <si>
    <t xml:space="preserve">40S ribosomal protein S19 - Homo sapiens (Human) </t>
  </si>
  <si>
    <t>P62316</t>
  </si>
  <si>
    <t>SMD2_HUMAN</t>
  </si>
  <si>
    <t>SNRPD2</t>
  </si>
  <si>
    <t xml:space="preserve">Small nuclear ribonucleoprotein Sm D2 - Homo sapiens (Human) </t>
  </si>
  <si>
    <t>Q8NC51</t>
  </si>
  <si>
    <t>PAIRB_HUMAN</t>
  </si>
  <si>
    <t>SERBP1</t>
  </si>
  <si>
    <t xml:space="preserve">Plasminogen activator inhibitor 1 RNA-binding protein - Homo sapiens (Human) </t>
  </si>
  <si>
    <t>O00303</t>
  </si>
  <si>
    <t>IF35_HUMAN</t>
  </si>
  <si>
    <t>EIF3F</t>
  </si>
  <si>
    <t xml:space="preserve">Eukaryotic translation initiation factor 3 subunit 5 - Homo sapiens (Human) </t>
  </si>
  <si>
    <t>P02042</t>
  </si>
  <si>
    <t>HBD_HUMAN</t>
  </si>
  <si>
    <t>HBD</t>
  </si>
  <si>
    <t>Hemoglobin subunit delta</t>
  </si>
  <si>
    <t>P23246</t>
  </si>
  <si>
    <t>SFPQ_HUMAN</t>
  </si>
  <si>
    <t>SFPQ</t>
  </si>
  <si>
    <t xml:space="preserve">Splicing factor, proline- and glutamine-rich - Homo sapiens (Human) </t>
  </si>
  <si>
    <t>A6NL28</t>
  </si>
  <si>
    <t>TPM3L_HUMAN</t>
  </si>
  <si>
    <t>Putative tropomyosin alpha-3 chain-like protein</t>
  </si>
  <si>
    <t>P13987</t>
  </si>
  <si>
    <t>CD59_HUMAN</t>
  </si>
  <si>
    <t>CD59</t>
  </si>
  <si>
    <t>CD59 glycoprotein</t>
  </si>
  <si>
    <t>P59998</t>
  </si>
  <si>
    <t>ARPC4_HUMAN</t>
  </si>
  <si>
    <t>ARPC4</t>
  </si>
  <si>
    <t xml:space="preserve">Actin-related protein 2/3 complex subunit 4 - Homo sapiens (Human) </t>
  </si>
  <si>
    <t>Q58FG0</t>
  </si>
  <si>
    <t>HS905_HUMAN</t>
  </si>
  <si>
    <t>HSP90AA5P</t>
  </si>
  <si>
    <t>Putative heat shock protein HSP 90-alpha A5</t>
  </si>
  <si>
    <t>Q5VYJ4</t>
  </si>
  <si>
    <t>RUEL1_HUMAN</t>
  </si>
  <si>
    <t>NA</t>
  </si>
  <si>
    <t>DELETED</t>
  </si>
  <si>
    <t>P46777</t>
  </si>
  <si>
    <t>RL5_HUMAN</t>
  </si>
  <si>
    <t>RPL5</t>
  </si>
  <si>
    <t xml:space="preserve">60S ribosomal protein L5 - Homo sapiens (Human) </t>
  </si>
  <si>
    <t>P53004</t>
  </si>
  <si>
    <t>BIEA_HUMAN</t>
  </si>
  <si>
    <t>BLVRA</t>
  </si>
  <si>
    <t xml:space="preserve">Biliverdin reductase A precursor - Homo sapiens (Human) </t>
  </si>
  <si>
    <t>P55209</t>
  </si>
  <si>
    <t>NP1L1_HUMAN</t>
  </si>
  <si>
    <t>NAP1L1</t>
  </si>
  <si>
    <t xml:space="preserve">Nucleosome assembly protein 1-like 1 - Homo sapiens (Human) </t>
  </si>
  <si>
    <t>Q96KP4</t>
  </si>
  <si>
    <t>CNDP2_HUMAN</t>
  </si>
  <si>
    <t>CNDP2</t>
  </si>
  <si>
    <t xml:space="preserve">Cytosolic non-specific dipeptidase - Homo sapiens (Human) </t>
  </si>
  <si>
    <t>P04792</t>
  </si>
  <si>
    <t>HSPB1_HUMAN</t>
  </si>
  <si>
    <t>HSPB1</t>
  </si>
  <si>
    <t xml:space="preserve">Heat shock protein beta-1 - Homo sapiens (Human) </t>
  </si>
  <si>
    <t>Q14165</t>
  </si>
  <si>
    <t>K0152_HUMAN</t>
  </si>
  <si>
    <t>MLEC</t>
  </si>
  <si>
    <t xml:space="preserve">Uncharacterized protein KIAA0152 precursor - Homo sapiens (Human) </t>
  </si>
  <si>
    <t>Q15075</t>
  </si>
  <si>
    <t>EEA1_HUMAN</t>
  </si>
  <si>
    <t>EEA1</t>
  </si>
  <si>
    <t xml:space="preserve">Early endosome antigen 1 - Homo sapiens (Human) </t>
  </si>
  <si>
    <t>Q6NZI2</t>
  </si>
  <si>
    <t>PTRF_HUMAN</t>
  </si>
  <si>
    <t>PTRF</t>
  </si>
  <si>
    <t xml:space="preserve">Polymerase I and transcript release factor - Homo sapiens (Human) </t>
  </si>
  <si>
    <t>P06753</t>
  </si>
  <si>
    <t>TPM3_HUMAN</t>
  </si>
  <si>
    <t>TPM3</t>
  </si>
  <si>
    <t xml:space="preserve">Tropomyosin alpha-3 chain - Homo sapiens (Human) </t>
  </si>
  <si>
    <t>Q562R1</t>
  </si>
  <si>
    <t>Q562R1_HUMAN</t>
  </si>
  <si>
    <t>ACTBL2</t>
  </si>
  <si>
    <t xml:space="preserve">Actin-like protein - Homo sapiens (Human) </t>
  </si>
  <si>
    <t>ratio (tm/ctl)</t>
  </si>
  <si>
    <t>mean(tum)</t>
  </si>
  <si>
    <t>P07203</t>
  </si>
  <si>
    <t>GPX1_HUMAN</t>
  </si>
  <si>
    <t>GPX1</t>
  </si>
  <si>
    <t>P18085</t>
  </si>
  <si>
    <t>ARF4_HUMAN</t>
  </si>
  <si>
    <t>ARF4</t>
  </si>
  <si>
    <t>P18621</t>
  </si>
  <si>
    <t>RL17_HUMAN</t>
  </si>
  <si>
    <t>RPL17</t>
  </si>
  <si>
    <t>P19105</t>
  </si>
  <si>
    <t>MLRM_HUMAN</t>
  </si>
  <si>
    <t>MYL12A</t>
  </si>
  <si>
    <t>P20700</t>
  </si>
  <si>
    <t>LMNB1_HUMAN</t>
  </si>
  <si>
    <t>LMNB1</t>
  </si>
  <si>
    <t>P29144</t>
  </si>
  <si>
    <t>TPP2_HUMAN</t>
  </si>
  <si>
    <t>TPP2</t>
  </si>
  <si>
    <t>P30153</t>
  </si>
  <si>
    <t>2AAA_HUMAN</t>
  </si>
  <si>
    <t>PPP2R1A</t>
  </si>
  <si>
    <t>P36542</t>
  </si>
  <si>
    <t>ATPG_HUMAN</t>
  </si>
  <si>
    <t>ATP5C1</t>
  </si>
  <si>
    <t>P39023</t>
  </si>
  <si>
    <t>RL3_HUMAN</t>
  </si>
  <si>
    <t>RPL3</t>
  </si>
  <si>
    <t>P49721</t>
  </si>
  <si>
    <t>PSB2_HUMAN</t>
  </si>
  <si>
    <t>PSMB2</t>
  </si>
  <si>
    <t>P56134</t>
  </si>
  <si>
    <t>ATPK_HUMAN</t>
  </si>
  <si>
    <t>ATP5J2</t>
  </si>
  <si>
    <t>P61513</t>
  </si>
  <si>
    <t>RL37A_HUMAN</t>
  </si>
  <si>
    <t>RPL37A</t>
  </si>
  <si>
    <t>P62266</t>
  </si>
  <si>
    <t>RS23_HUMAN</t>
  </si>
  <si>
    <t>RPS23</t>
  </si>
  <si>
    <t>P62277</t>
  </si>
  <si>
    <t>RS13_HUMAN</t>
  </si>
  <si>
    <t>RPS13</t>
  </si>
  <si>
    <t>P62847</t>
  </si>
  <si>
    <t>RS24_HUMAN</t>
  </si>
  <si>
    <t>RPS24</t>
  </si>
  <si>
    <t>P62899</t>
  </si>
  <si>
    <t>RL31_HUMAN</t>
  </si>
  <si>
    <t>RPL31</t>
  </si>
  <si>
    <t>Q04837</t>
  </si>
  <si>
    <t>SSB_HUMAN</t>
  </si>
  <si>
    <t>SSBP1</t>
  </si>
  <si>
    <t>Q07507</t>
  </si>
  <si>
    <t>DERM_HUMAN</t>
  </si>
  <si>
    <t>DPT</t>
  </si>
  <si>
    <t>Dermatopontin</t>
  </si>
  <si>
    <t>Q14152</t>
  </si>
  <si>
    <t>IF3A_HUMAN</t>
  </si>
  <si>
    <t>EIF3A</t>
  </si>
  <si>
    <t>Q14568</t>
  </si>
  <si>
    <t>HS902_HUMAN</t>
  </si>
  <si>
    <t>HSP90AA2</t>
  </si>
  <si>
    <t>Q16695</t>
  </si>
  <si>
    <t>H31T_HUMAN</t>
  </si>
  <si>
    <t>HIST3H3</t>
  </si>
  <si>
    <t>Q92522</t>
  </si>
  <si>
    <t>H1X_HUMAN</t>
  </si>
  <si>
    <t>H1FX</t>
  </si>
  <si>
    <t>Q9BYT8</t>
  </si>
  <si>
    <t>NEUL_HUMAN</t>
  </si>
  <si>
    <t>NLN</t>
  </si>
  <si>
    <t>Q9UGV6</t>
  </si>
  <si>
    <t>HMG1X_HUMAN</t>
  </si>
  <si>
    <t>HMG1L10</t>
  </si>
  <si>
    <t xml:space="preserve">Glutathione peroxidase 1 - Homo sapiens (Human) </t>
  </si>
  <si>
    <t xml:space="preserve">ADP-ribosylation factor 4 - Homo sapiens (Human) </t>
  </si>
  <si>
    <t xml:space="preserve">60S ribosomal protein L17 - Homo sapiens (Human) </t>
  </si>
  <si>
    <t xml:space="preserve">Myosin regulatory light chain 2, nonsarcomeric - Homo sapiens (Human) </t>
  </si>
  <si>
    <t xml:space="preserve">Lamin-B1 - Homo sapiens (Human) </t>
  </si>
  <si>
    <t xml:space="preserve">Tripeptidyl-peptidase 2 - Homo sapiens (Human) </t>
  </si>
  <si>
    <t xml:space="preserve">Serine/threonine-protein phosphatase 2A 65 kDa regulatory subunit A alpha isoform - Homo sapiens (Human) </t>
  </si>
  <si>
    <t xml:space="preserve">ATP synthase gamma chain, mitochondrial precursor - Homo sapiens (Human) </t>
  </si>
  <si>
    <t xml:space="preserve">60S ribosomal protein L3 - Homo sapiens (Human) </t>
  </si>
  <si>
    <t xml:space="preserve">Proteasome subunit beta type-2 - Homo sapiens (Human) </t>
  </si>
  <si>
    <t xml:space="preserve">ATP synthase f chain, mitochondrial - Homo sapiens (Human) </t>
  </si>
  <si>
    <t>60S ribosomal protein L37a</t>
  </si>
  <si>
    <t xml:space="preserve">40S ribosomal protein S23 - Homo sapiens (Human) </t>
  </si>
  <si>
    <t xml:space="preserve">40S ribosomal protein S13 - Homo sapiens (Human) </t>
  </si>
  <si>
    <t xml:space="preserve">40S ribosomal protein S24 - Homo sapiens (Human) </t>
  </si>
  <si>
    <t xml:space="preserve">60S ribosomal protein L31 - Homo sapiens (Human) </t>
  </si>
  <si>
    <t xml:space="preserve">Single-stranded DNA-binding protein, mitochondrial precursor - Homo sapiens (Human) </t>
  </si>
  <si>
    <t xml:space="preserve">Eukaryotic translation initiation factor 3 subunit 10 - Homo sapiens (Human) </t>
  </si>
  <si>
    <t>Putative heat shock protein HSP 90-alpha A2</t>
  </si>
  <si>
    <t xml:space="preserve">Histone H3.1t - Homo sapiens (Human) </t>
  </si>
  <si>
    <t xml:space="preserve">Histone H1x - Homo sapiens (Human) </t>
  </si>
  <si>
    <t xml:space="preserve">Neurolysin, mitochondrial precursor - Homo sapiens (Human) </t>
  </si>
  <si>
    <t xml:space="preserve">High mobility group protein 1-like 10 - Homo sapiens (Human) </t>
  </si>
  <si>
    <t>tm-a</t>
  </si>
  <si>
    <t>tm-b</t>
  </si>
  <si>
    <t>p-value</t>
  </si>
  <si>
    <t>IGKC_HUMAN</t>
  </si>
  <si>
    <t>HMGLX_HUMAN</t>
  </si>
  <si>
    <t>EIF3F_HUMAN</t>
  </si>
  <si>
    <t>MRLC3_HUMAN</t>
  </si>
  <si>
    <t>SSBP_HUMAN</t>
  </si>
  <si>
    <t>EIF3A_HUMAN</t>
  </si>
  <si>
    <t>MLEC_HUMAN</t>
  </si>
  <si>
    <t>ACTBL_HUMAN</t>
  </si>
  <si>
    <t>%</t>
  </si>
  <si>
    <t>pvalue</t>
  </si>
  <si>
    <t>pValue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</si>
</sst>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8" x14ac:knownFonts="1">
    <font>
      <sz val="10"/>
      <name val="Arial"/>
    </font>
    <font>
      <sz val="8"/>
      <name val="Arial"/>
      <family val="2"/>
    </font>
    <font>
      <b/>
      <sz val="10"/>
      <name val="Arial"/>
      <family val="2"/>
    </font>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3">
    <xf numFmtId="0" fontId="0" fillId="0" borderId="0" xfId="0"/>
    <xf numFmtId="0" fontId="2" fillId="0" borderId="0" xfId="0" applyFont="1"/>
    <xf numFmtId="0" fontId="2" fillId="2" borderId="1" xfId="0" applyFont="1" applyFill="1" applyBorder="1"/>
    <xf numFmtId="0" fontId="0" fillId="0" borderId="1" xfId="0" applyBorder="1"/>
    <xf numFmtId="0" fontId="2" fillId="0" borderId="1" xfId="0" applyFont="1" applyBorder="1"/>
    <xf numFmtId="0" fontId="2" fillId="2" borderId="1" xfId="0" applyFont="1" applyFill="1" applyBorder="1" applyAlignment="1">
      <alignment horizontal="center"/>
    </xf>
    <xf numFmtId="0" fontId="0" fillId="3" borderId="2" xfId="0" applyFill="1" applyBorder="1" applyAlignment="1">
      <alignment horizontal="center"/>
    </xf>
    <xf numFmtId="0" fontId="0" fillId="4" borderId="1" xfId="0" applyFill="1" applyBorder="1" applyAlignment="1">
      <alignment horizontal="center"/>
    </xf>
    <xf numFmtId="0" fontId="2" fillId="0" borderId="1" xfId="0" applyFont="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3" borderId="1" xfId="0" applyFill="1" applyBorder="1" applyAlignment="1">
      <alignment horizontal="center"/>
    </xf>
    <xf numFmtId="0" fontId="0" fillId="4" borderId="6" xfId="0" applyFill="1" applyBorder="1" applyAlignment="1">
      <alignment horizontal="center"/>
    </xf>
    <xf numFmtId="0" fontId="5" fillId="0" borderId="0" xfId="0" applyFont="1"/>
    <xf numFmtId="0" fontId="3" fillId="5" borderId="1" xfId="0" applyFont="1" applyFill="1" applyBorder="1"/>
    <xf numFmtId="0" fontId="0" fillId="7" borderId="0" xfId="0" applyFill="1"/>
    <xf numFmtId="0" fontId="0" fillId="8" borderId="0" xfId="0" applyFill="1"/>
    <xf numFmtId="0" fontId="4" fillId="6" borderId="1" xfId="0" applyFont="1" applyFill="1" applyBorder="1"/>
    <xf numFmtId="0" fontId="2" fillId="6" borderId="0" xfId="0" applyFont="1" applyFill="1"/>
    <xf numFmtId="0" fontId="0" fillId="9" borderId="1" xfId="0" applyFill="1" applyBorder="1"/>
    <xf numFmtId="0" fontId="0" fillId="9" borderId="0" xfId="0" applyFill="1"/>
    <xf numFmtId="11" fontId="0" fillId="0" borderId="0" xfId="0" applyNumberFormat="1"/>
    <xf numFmtId="0" fontId="5" fillId="0" borderId="1" xfId="0" applyFont="1" applyBorder="1"/>
    <xf numFmtId="0" fontId="2" fillId="0" borderId="0" xfId="0" applyFont="1" applyAlignment="1">
      <alignment horizontal="right"/>
    </xf>
    <xf numFmtId="0" fontId="2" fillId="0" borderId="0" xfId="0" applyFont="1" applyAlignment="1">
      <alignment horizontal="left"/>
    </xf>
    <xf numFmtId="0" fontId="0" fillId="0" borderId="0" xfId="0" applyBorder="1" applyAlignment="1">
      <alignment horizontal="center"/>
    </xf>
    <xf numFmtId="164" fontId="2" fillId="2" borderId="1" xfId="0" applyNumberFormat="1" applyFont="1" applyFill="1" applyBorder="1" applyAlignment="1">
      <alignment horizontal="center"/>
    </xf>
    <xf numFmtId="164" fontId="2" fillId="0" borderId="1" xfId="0" applyNumberFormat="1" applyFont="1" applyBorder="1" applyAlignment="1">
      <alignment horizontal="center"/>
    </xf>
    <xf numFmtId="0" fontId="4" fillId="0" borderId="1" xfId="0" applyFont="1" applyBorder="1"/>
    <xf numFmtId="164" fontId="4" fillId="6" borderId="1" xfId="0" applyNumberFormat="1" applyFont="1" applyFill="1" applyBorder="1"/>
    <xf numFmtId="164" fontId="4" fillId="0" borderId="1" xfId="0" applyNumberFormat="1" applyFont="1" applyBorder="1"/>
    <xf numFmtId="164" fontId="2" fillId="0" borderId="0" xfId="0" applyNumberFormat="1" applyFont="1"/>
  </cellXfs>
  <cellStyles count="1">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5"/>
  <sheetViews>
    <sheetView topLeftCell="A7" zoomScale="90" zoomScaleNormal="90" workbookViewId="0">
      <selection activeCell="R17" sqref="R17"/>
    </sheetView>
  </sheetViews>
  <sheetFormatPr defaultRowHeight="12.75" x14ac:dyDescent="0.2"/>
  <cols>
    <col min="1" max="1" width="16.140625" style="4" bestFit="1" customWidth="1"/>
    <col min="2" max="2" width="15.85546875" style="3" bestFit="1" customWidth="1"/>
    <col min="3" max="3" width="9.140625" style="3"/>
    <col min="4" max="4" width="10.7109375" style="3" customWidth="1"/>
    <col min="5" max="5" width="16.5703125" style="3" customWidth="1"/>
    <col min="6" max="8" width="9.140625" style="6"/>
    <col min="9" max="11" width="9.140625" style="7"/>
    <col min="12" max="12" width="9.140625" style="6"/>
    <col min="13" max="13" width="9.140625" style="7"/>
    <col min="14" max="14" width="9.140625" style="8"/>
    <col min="15" max="15" width="9.140625" style="28"/>
    <col min="16" max="16" width="9.140625" style="26"/>
  </cols>
  <sheetData>
    <row r="1" spans="1:19" x14ac:dyDescent="0.2">
      <c r="A1" s="2" t="s">
        <v>3054</v>
      </c>
      <c r="B1" s="2" t="s">
        <v>3055</v>
      </c>
      <c r="C1" s="2" t="s">
        <v>3056</v>
      </c>
      <c r="D1" s="2" t="s">
        <v>3062</v>
      </c>
      <c r="E1" s="2" t="s">
        <v>3057</v>
      </c>
      <c r="F1" s="5" t="s">
        <v>1085</v>
      </c>
      <c r="G1" s="5" t="s">
        <v>1086</v>
      </c>
      <c r="H1" s="5" t="s">
        <v>1087</v>
      </c>
      <c r="I1" s="5" t="s">
        <v>1509</v>
      </c>
      <c r="J1" s="5" t="s">
        <v>1510</v>
      </c>
      <c r="K1" s="5" t="s">
        <v>1511</v>
      </c>
      <c r="L1" s="5" t="s">
        <v>1091</v>
      </c>
      <c r="M1" s="5" t="s">
        <v>1512</v>
      </c>
      <c r="N1" s="5" t="s">
        <v>1513</v>
      </c>
      <c r="O1" s="27" t="s">
        <v>3711</v>
      </c>
      <c r="P1"/>
      <c r="Q1" s="24" t="s">
        <v>1339</v>
      </c>
      <c r="R1" s="1">
        <f>100*2.722/314</f>
        <v>0.86687898089171966</v>
      </c>
      <c r="S1" s="1" t="s">
        <v>3710</v>
      </c>
    </row>
    <row r="2" spans="1:19" x14ac:dyDescent="0.2">
      <c r="A2" s="4" t="s">
        <v>1340</v>
      </c>
      <c r="B2" s="3" t="s">
        <v>1340</v>
      </c>
      <c r="C2" s="3" t="s">
        <v>3063</v>
      </c>
      <c r="D2" s="3" t="s">
        <v>3064</v>
      </c>
      <c r="E2" s="3" t="s">
        <v>3065</v>
      </c>
      <c r="F2" s="6">
        <v>5</v>
      </c>
      <c r="G2" s="6">
        <v>3</v>
      </c>
      <c r="H2" s="6">
        <v>5</v>
      </c>
      <c r="I2" s="7">
        <v>22</v>
      </c>
      <c r="J2" s="7">
        <v>17</v>
      </c>
      <c r="K2" s="7">
        <v>17</v>
      </c>
      <c r="L2" s="6">
        <v>4.333333333333333</v>
      </c>
      <c r="M2" s="7">
        <v>18.666666666666668</v>
      </c>
      <c r="N2" s="8">
        <v>4.3076923076923084</v>
      </c>
      <c r="O2" s="28">
        <v>1.5429831006619199E-4</v>
      </c>
    </row>
    <row r="3" spans="1:19" x14ac:dyDescent="0.2">
      <c r="A3" s="4" t="s">
        <v>1341</v>
      </c>
      <c r="B3" s="3" t="s">
        <v>1341</v>
      </c>
      <c r="C3" s="3" t="s">
        <v>3066</v>
      </c>
      <c r="D3" s="3" t="s">
        <v>3067</v>
      </c>
      <c r="E3" s="3" t="s">
        <v>3068</v>
      </c>
      <c r="F3" s="6">
        <v>2</v>
      </c>
      <c r="G3" s="6">
        <v>2</v>
      </c>
      <c r="H3" s="6">
        <v>3</v>
      </c>
      <c r="I3" s="7">
        <v>10</v>
      </c>
      <c r="J3" s="7">
        <v>9</v>
      </c>
      <c r="K3" s="7">
        <v>11</v>
      </c>
      <c r="L3" s="6">
        <v>2.3333333333333335</v>
      </c>
      <c r="M3" s="7">
        <v>10</v>
      </c>
      <c r="N3" s="8">
        <v>4.2857142857142856</v>
      </c>
      <c r="O3" s="28">
        <v>6.5686994856717395E-4</v>
      </c>
    </row>
    <row r="4" spans="1:19" x14ac:dyDescent="0.2">
      <c r="A4" s="4" t="s">
        <v>1342</v>
      </c>
      <c r="B4" s="3" t="s">
        <v>1342</v>
      </c>
      <c r="C4" s="3" t="s">
        <v>364</v>
      </c>
      <c r="D4" s="3" t="s">
        <v>365</v>
      </c>
      <c r="E4" s="3" t="s">
        <v>366</v>
      </c>
      <c r="F4" s="6">
        <v>12</v>
      </c>
      <c r="G4" s="6">
        <v>15</v>
      </c>
      <c r="H4" s="6">
        <v>16</v>
      </c>
      <c r="I4" s="7">
        <v>50</v>
      </c>
      <c r="J4" s="7">
        <v>53</v>
      </c>
      <c r="K4" s="7">
        <v>50</v>
      </c>
      <c r="L4" s="6">
        <v>14.333333333333334</v>
      </c>
      <c r="M4" s="7">
        <v>51</v>
      </c>
      <c r="N4" s="8">
        <v>3.5581395348837206</v>
      </c>
      <c r="O4" s="28">
        <v>1.91036002938905E-5</v>
      </c>
      <c r="S4" s="22"/>
    </row>
    <row r="5" spans="1:19" x14ac:dyDescent="0.2">
      <c r="A5" s="4" t="s">
        <v>1343</v>
      </c>
      <c r="B5" s="3" t="s">
        <v>1343</v>
      </c>
      <c r="C5" s="3" t="s">
        <v>3069</v>
      </c>
      <c r="D5" s="3" t="s">
        <v>3070</v>
      </c>
      <c r="E5" s="3" t="s">
        <v>3071</v>
      </c>
      <c r="F5" s="6">
        <v>4</v>
      </c>
      <c r="G5" s="6">
        <v>3</v>
      </c>
      <c r="H5" s="6">
        <v>5</v>
      </c>
      <c r="I5" s="7">
        <v>16</v>
      </c>
      <c r="J5" s="7">
        <v>14</v>
      </c>
      <c r="K5" s="7">
        <v>16</v>
      </c>
      <c r="L5" s="6">
        <v>4</v>
      </c>
      <c r="M5" s="7">
        <v>15.333333333333334</v>
      </c>
      <c r="N5" s="8">
        <v>3.8333333333333335</v>
      </c>
      <c r="O5" s="28">
        <v>2.93901542983033E-4</v>
      </c>
    </row>
    <row r="6" spans="1:19" x14ac:dyDescent="0.2">
      <c r="A6" s="4" t="s">
        <v>886</v>
      </c>
      <c r="B6" s="3" t="s">
        <v>886</v>
      </c>
      <c r="C6" s="3" t="s">
        <v>1679</v>
      </c>
      <c r="D6" s="3" t="s">
        <v>1680</v>
      </c>
      <c r="E6" s="3" t="s">
        <v>1681</v>
      </c>
      <c r="F6" s="6">
        <v>25</v>
      </c>
      <c r="G6" s="6">
        <v>28</v>
      </c>
      <c r="H6" s="6">
        <v>30</v>
      </c>
      <c r="I6" s="7">
        <v>63</v>
      </c>
      <c r="J6" s="7">
        <v>64</v>
      </c>
      <c r="K6" s="7">
        <v>99</v>
      </c>
      <c r="L6" s="6">
        <v>27.666666666666668</v>
      </c>
      <c r="M6" s="7">
        <v>75.333333333333329</v>
      </c>
      <c r="N6" s="8">
        <v>2.7228915662650599</v>
      </c>
      <c r="O6" s="28">
        <v>1.91036002938905E-5</v>
      </c>
      <c r="S6" s="22"/>
    </row>
    <row r="7" spans="1:19" x14ac:dyDescent="0.2">
      <c r="A7" s="4" t="s">
        <v>887</v>
      </c>
      <c r="B7" s="3" t="s">
        <v>887</v>
      </c>
      <c r="C7" s="3" t="s">
        <v>1682</v>
      </c>
      <c r="D7" s="3" t="s">
        <v>1683</v>
      </c>
      <c r="E7" s="3" t="s">
        <v>1684</v>
      </c>
      <c r="F7" s="6">
        <v>26</v>
      </c>
      <c r="G7" s="6">
        <v>38</v>
      </c>
      <c r="H7" s="6">
        <v>37</v>
      </c>
      <c r="I7" s="7">
        <v>133</v>
      </c>
      <c r="J7" s="7">
        <v>103</v>
      </c>
      <c r="K7" s="7">
        <v>110</v>
      </c>
      <c r="L7" s="6">
        <v>33.666666666666664</v>
      </c>
      <c r="M7" s="7">
        <v>115.33333333333333</v>
      </c>
      <c r="N7" s="8">
        <v>3.4257425742574257</v>
      </c>
      <c r="O7" s="28">
        <v>0</v>
      </c>
    </row>
    <row r="8" spans="1:19" x14ac:dyDescent="0.2">
      <c r="A8" s="4" t="s">
        <v>888</v>
      </c>
      <c r="B8" s="3" t="s">
        <v>888</v>
      </c>
      <c r="C8" s="3" t="s">
        <v>1685</v>
      </c>
      <c r="D8" s="3" t="s">
        <v>1686</v>
      </c>
      <c r="E8" s="3" t="s">
        <v>1687</v>
      </c>
      <c r="F8" s="6">
        <v>23</v>
      </c>
      <c r="G8" s="6">
        <v>20</v>
      </c>
      <c r="H8" s="6">
        <v>27</v>
      </c>
      <c r="I8" s="7">
        <v>110</v>
      </c>
      <c r="J8" s="7">
        <v>77</v>
      </c>
      <c r="K8" s="7">
        <v>71</v>
      </c>
      <c r="L8" s="6">
        <v>23.333333333333332</v>
      </c>
      <c r="M8" s="7">
        <v>86</v>
      </c>
      <c r="N8" s="8">
        <v>3.6857142857142859</v>
      </c>
      <c r="O8" s="28">
        <v>1.46950771484633E-6</v>
      </c>
      <c r="S8" s="22"/>
    </row>
    <row r="9" spans="1:19" x14ac:dyDescent="0.2">
      <c r="A9" s="4" t="s">
        <v>1344</v>
      </c>
      <c r="B9" s="3" t="s">
        <v>1344</v>
      </c>
      <c r="C9" s="3" t="s">
        <v>3072</v>
      </c>
      <c r="D9" s="3" t="s">
        <v>3073</v>
      </c>
      <c r="E9" s="3" t="s">
        <v>3074</v>
      </c>
      <c r="F9" s="6">
        <v>0.9</v>
      </c>
      <c r="G9" s="6">
        <v>2</v>
      </c>
      <c r="H9" s="6">
        <v>1</v>
      </c>
      <c r="I9" s="7">
        <v>9</v>
      </c>
      <c r="J9" s="7">
        <v>9</v>
      </c>
      <c r="K9" s="7">
        <v>8</v>
      </c>
      <c r="L9" s="6">
        <v>1</v>
      </c>
      <c r="M9" s="7">
        <v>8.6666666666666661</v>
      </c>
      <c r="N9" s="8">
        <v>8.6666666666666661</v>
      </c>
      <c r="O9" s="28">
        <v>4.1734019103589802E-4</v>
      </c>
    </row>
    <row r="10" spans="1:19" x14ac:dyDescent="0.2">
      <c r="A10" s="4" t="s">
        <v>1345</v>
      </c>
      <c r="B10" s="3" t="s">
        <v>1345</v>
      </c>
      <c r="C10" s="3" t="s">
        <v>379</v>
      </c>
      <c r="D10" s="3" t="s">
        <v>380</v>
      </c>
      <c r="E10" s="3" t="s">
        <v>381</v>
      </c>
      <c r="F10" s="6">
        <v>15</v>
      </c>
      <c r="G10" s="6">
        <v>13</v>
      </c>
      <c r="H10" s="6">
        <v>17</v>
      </c>
      <c r="I10" s="7">
        <v>5</v>
      </c>
      <c r="J10" s="7">
        <v>5</v>
      </c>
      <c r="K10" s="7">
        <v>6</v>
      </c>
      <c r="L10" s="6">
        <v>15</v>
      </c>
      <c r="M10" s="7">
        <v>5.333333333333333</v>
      </c>
      <c r="N10" s="8">
        <v>0.35555555555555551</v>
      </c>
      <c r="O10" s="28">
        <v>6.8479059515062497E-4</v>
      </c>
    </row>
    <row r="11" spans="1:19" x14ac:dyDescent="0.2">
      <c r="A11" s="4" t="s">
        <v>889</v>
      </c>
      <c r="B11" s="3" t="s">
        <v>889</v>
      </c>
      <c r="C11" s="3" t="s">
        <v>1688</v>
      </c>
      <c r="D11" s="3" t="s">
        <v>1689</v>
      </c>
      <c r="E11" s="3" t="s">
        <v>1690</v>
      </c>
      <c r="F11" s="6">
        <v>245</v>
      </c>
      <c r="G11" s="6">
        <v>270</v>
      </c>
      <c r="H11" s="6">
        <v>234</v>
      </c>
      <c r="I11" s="7">
        <v>145</v>
      </c>
      <c r="J11" s="7">
        <v>157</v>
      </c>
      <c r="K11" s="7">
        <v>174</v>
      </c>
      <c r="L11" s="6">
        <v>249.66666666666666</v>
      </c>
      <c r="M11" s="7">
        <v>158.66666666666666</v>
      </c>
      <c r="N11" s="8">
        <v>0.63551401869158874</v>
      </c>
      <c r="O11" s="28">
        <v>1.1756061719324E-5</v>
      </c>
      <c r="S11" s="22"/>
    </row>
    <row r="12" spans="1:19" x14ac:dyDescent="0.2">
      <c r="A12" s="4" t="s">
        <v>1346</v>
      </c>
      <c r="B12" s="3" t="s">
        <v>1346</v>
      </c>
      <c r="C12" s="3" t="s">
        <v>388</v>
      </c>
      <c r="D12" s="3" t="s">
        <v>389</v>
      </c>
      <c r="E12" s="3" t="s">
        <v>390</v>
      </c>
      <c r="F12" s="6">
        <v>0.9</v>
      </c>
      <c r="G12" s="6">
        <v>0.9</v>
      </c>
      <c r="H12" s="6">
        <v>0.9</v>
      </c>
      <c r="I12" s="7">
        <v>13</v>
      </c>
      <c r="J12" s="7">
        <v>11</v>
      </c>
      <c r="K12" s="7">
        <v>8</v>
      </c>
      <c r="L12" s="6">
        <v>0.9</v>
      </c>
      <c r="M12" s="7">
        <v>10.666666666666666</v>
      </c>
      <c r="N12" s="8">
        <v>11.851851851851851</v>
      </c>
      <c r="O12" s="28">
        <v>1.4842027920636299E-4</v>
      </c>
    </row>
    <row r="13" spans="1:19" x14ac:dyDescent="0.2">
      <c r="A13" s="4" t="s">
        <v>893</v>
      </c>
      <c r="B13" s="3" t="s">
        <v>893</v>
      </c>
      <c r="C13" s="3" t="s">
        <v>1700</v>
      </c>
      <c r="D13" s="3" t="s">
        <v>1701</v>
      </c>
      <c r="E13" s="3" t="s">
        <v>1702</v>
      </c>
      <c r="F13" s="6">
        <v>16</v>
      </c>
      <c r="G13" s="6">
        <v>18</v>
      </c>
      <c r="H13" s="6">
        <v>13</v>
      </c>
      <c r="I13" s="7">
        <v>110</v>
      </c>
      <c r="J13" s="7">
        <v>118</v>
      </c>
      <c r="K13" s="7">
        <v>97</v>
      </c>
      <c r="L13" s="6">
        <v>15.666666666666666</v>
      </c>
      <c r="M13" s="7">
        <v>108.33333333333333</v>
      </c>
      <c r="N13" s="8">
        <v>6.9148936170212769</v>
      </c>
      <c r="O13" s="28">
        <v>0</v>
      </c>
    </row>
    <row r="14" spans="1:19" x14ac:dyDescent="0.2">
      <c r="A14" s="4" t="s">
        <v>1347</v>
      </c>
      <c r="B14" s="3" t="s">
        <v>1347</v>
      </c>
      <c r="C14" s="3" t="s">
        <v>3075</v>
      </c>
      <c r="D14" s="3" t="s">
        <v>3076</v>
      </c>
      <c r="E14" s="3" t="s">
        <v>3077</v>
      </c>
      <c r="F14" s="6">
        <v>8</v>
      </c>
      <c r="G14" s="6">
        <v>6</v>
      </c>
      <c r="H14" s="6">
        <v>6</v>
      </c>
      <c r="I14" s="7">
        <v>28</v>
      </c>
      <c r="J14" s="7">
        <v>24</v>
      </c>
      <c r="K14" s="7">
        <v>20</v>
      </c>
      <c r="L14" s="6">
        <v>6.666666666666667</v>
      </c>
      <c r="M14" s="7">
        <v>24</v>
      </c>
      <c r="N14" s="8">
        <v>3.6</v>
      </c>
      <c r="O14" s="28">
        <v>1.05804555473821E-4</v>
      </c>
    </row>
    <row r="15" spans="1:19" x14ac:dyDescent="0.2">
      <c r="A15" s="4" t="s">
        <v>1348</v>
      </c>
      <c r="B15" s="3" t="s">
        <v>1348</v>
      </c>
      <c r="C15" s="3" t="s">
        <v>3078</v>
      </c>
      <c r="D15" s="3" t="s">
        <v>3079</v>
      </c>
      <c r="E15" s="3" t="s">
        <v>3080</v>
      </c>
      <c r="F15" s="6">
        <v>0.9</v>
      </c>
      <c r="G15" s="6">
        <v>1</v>
      </c>
      <c r="H15" s="6">
        <v>1</v>
      </c>
      <c r="I15" s="7">
        <v>6</v>
      </c>
      <c r="J15" s="7">
        <v>5</v>
      </c>
      <c r="K15" s="7">
        <v>13</v>
      </c>
      <c r="L15" s="6">
        <v>0.66666666666666663</v>
      </c>
      <c r="M15" s="7">
        <v>8</v>
      </c>
      <c r="N15" s="8">
        <v>12</v>
      </c>
      <c r="O15" s="28">
        <v>3.7178545187366302E-4</v>
      </c>
    </row>
    <row r="16" spans="1:19" x14ac:dyDescent="0.2">
      <c r="A16" s="4" t="s">
        <v>894</v>
      </c>
      <c r="B16" s="3" t="s">
        <v>894</v>
      </c>
      <c r="C16" s="3" t="s">
        <v>1703</v>
      </c>
      <c r="D16" s="3" t="s">
        <v>1704</v>
      </c>
      <c r="E16" s="3" t="s">
        <v>1705</v>
      </c>
      <c r="F16" s="6">
        <v>3</v>
      </c>
      <c r="G16" s="6">
        <v>1</v>
      </c>
      <c r="H16" s="6">
        <v>2</v>
      </c>
      <c r="I16" s="7">
        <v>12</v>
      </c>
      <c r="J16" s="7">
        <v>12</v>
      </c>
      <c r="K16" s="7">
        <v>13</v>
      </c>
      <c r="L16" s="6">
        <v>2</v>
      </c>
      <c r="M16" s="7">
        <v>12.333333333333334</v>
      </c>
      <c r="N16" s="8">
        <v>6.166666666666667</v>
      </c>
      <c r="O16" s="28">
        <v>1.9250551065397301E-4</v>
      </c>
    </row>
    <row r="17" spans="1:19" x14ac:dyDescent="0.2">
      <c r="A17" s="4" t="s">
        <v>896</v>
      </c>
      <c r="B17" s="3" t="s">
        <v>896</v>
      </c>
      <c r="C17" s="3" t="s">
        <v>1709</v>
      </c>
      <c r="D17" s="3" t="s">
        <v>1710</v>
      </c>
      <c r="E17" s="3" t="s">
        <v>1711</v>
      </c>
      <c r="F17" s="6">
        <v>26</v>
      </c>
      <c r="G17" s="6">
        <v>28</v>
      </c>
      <c r="H17" s="6">
        <v>36</v>
      </c>
      <c r="I17" s="7">
        <v>11</v>
      </c>
      <c r="J17" s="7">
        <v>14</v>
      </c>
      <c r="K17" s="7">
        <v>16</v>
      </c>
      <c r="L17" s="6">
        <v>30</v>
      </c>
      <c r="M17" s="7">
        <v>13.666666666666666</v>
      </c>
      <c r="N17" s="8">
        <v>0.45555555555555555</v>
      </c>
      <c r="O17" s="28">
        <v>3.6296840558412902E-4</v>
      </c>
    </row>
    <row r="18" spans="1:19" x14ac:dyDescent="0.2">
      <c r="A18" s="4" t="s">
        <v>1349</v>
      </c>
      <c r="B18" s="3" t="s">
        <v>1349</v>
      </c>
      <c r="C18" s="3" t="s">
        <v>3081</v>
      </c>
      <c r="D18" s="3" t="s">
        <v>3082</v>
      </c>
      <c r="E18" s="3" t="s">
        <v>3083</v>
      </c>
      <c r="F18" s="6">
        <v>4</v>
      </c>
      <c r="G18" s="6">
        <v>2</v>
      </c>
      <c r="H18" s="6">
        <v>4</v>
      </c>
      <c r="I18" s="7">
        <v>22</v>
      </c>
      <c r="J18" s="7">
        <v>14</v>
      </c>
      <c r="K18" s="7">
        <v>19</v>
      </c>
      <c r="L18" s="6">
        <v>3.3333333333333335</v>
      </c>
      <c r="M18" s="7">
        <v>18.333333333333332</v>
      </c>
      <c r="N18" s="8">
        <v>5.5</v>
      </c>
      <c r="O18" s="28">
        <v>8.8170462894998595E-5</v>
      </c>
      <c r="S18" s="22"/>
    </row>
    <row r="19" spans="1:19" x14ac:dyDescent="0.2">
      <c r="A19" s="4" t="s">
        <v>898</v>
      </c>
      <c r="B19" s="3" t="s">
        <v>898</v>
      </c>
      <c r="C19" s="3" t="s">
        <v>1715</v>
      </c>
      <c r="D19" s="3" t="s">
        <v>1716</v>
      </c>
      <c r="E19" s="3" t="s">
        <v>1717</v>
      </c>
      <c r="F19" s="6">
        <v>0.9</v>
      </c>
      <c r="G19" s="6">
        <v>0.9</v>
      </c>
      <c r="H19" s="6">
        <v>0.9</v>
      </c>
      <c r="I19" s="7">
        <v>24</v>
      </c>
      <c r="J19" s="7">
        <v>19</v>
      </c>
      <c r="K19" s="7">
        <v>18</v>
      </c>
      <c r="L19" s="6">
        <v>0.9</v>
      </c>
      <c r="M19" s="7">
        <v>20.333333333333332</v>
      </c>
      <c r="N19" s="8">
        <v>22.592592592592592</v>
      </c>
      <c r="O19" s="28">
        <v>1.91036002938905E-5</v>
      </c>
      <c r="S19" s="22"/>
    </row>
    <row r="20" spans="1:19" x14ac:dyDescent="0.2">
      <c r="A20" s="4" t="s">
        <v>1350</v>
      </c>
      <c r="B20" s="3" t="s">
        <v>1350</v>
      </c>
      <c r="C20" s="3" t="s">
        <v>3084</v>
      </c>
      <c r="D20" s="3" t="s">
        <v>435</v>
      </c>
      <c r="E20" s="3" t="s">
        <v>436</v>
      </c>
      <c r="F20" s="6">
        <v>4</v>
      </c>
      <c r="G20" s="6">
        <v>2</v>
      </c>
      <c r="H20" s="6">
        <v>1</v>
      </c>
      <c r="I20" s="7">
        <v>21</v>
      </c>
      <c r="J20" s="7">
        <v>17</v>
      </c>
      <c r="K20" s="7">
        <v>13</v>
      </c>
      <c r="L20" s="6">
        <v>2.3333333333333335</v>
      </c>
      <c r="M20" s="7">
        <v>17</v>
      </c>
      <c r="N20" s="8">
        <v>7.2857142857142856</v>
      </c>
      <c r="O20" s="28">
        <v>6.4658339456347095E-5</v>
      </c>
      <c r="S20" s="22"/>
    </row>
    <row r="21" spans="1:19" x14ac:dyDescent="0.2">
      <c r="A21" s="4" t="s">
        <v>1351</v>
      </c>
      <c r="B21" s="3" t="s">
        <v>1351</v>
      </c>
      <c r="C21" s="3" t="s">
        <v>437</v>
      </c>
      <c r="D21" s="3" t="s">
        <v>438</v>
      </c>
      <c r="E21" s="3" t="s">
        <v>439</v>
      </c>
      <c r="F21" s="6">
        <v>2</v>
      </c>
      <c r="G21" s="6">
        <v>3</v>
      </c>
      <c r="H21" s="6">
        <v>1</v>
      </c>
      <c r="I21" s="7">
        <v>14</v>
      </c>
      <c r="J21" s="7">
        <v>6</v>
      </c>
      <c r="K21" s="7">
        <v>8</v>
      </c>
      <c r="L21" s="6">
        <v>2</v>
      </c>
      <c r="M21" s="7">
        <v>9.3333333333333339</v>
      </c>
      <c r="N21" s="8">
        <v>4.666666666666667</v>
      </c>
      <c r="O21" s="28">
        <v>5.7163850110209002E-4</v>
      </c>
    </row>
    <row r="22" spans="1:19" x14ac:dyDescent="0.2">
      <c r="A22" s="4" t="s">
        <v>1352</v>
      </c>
      <c r="B22" s="3" t="s">
        <v>1352</v>
      </c>
      <c r="C22" s="3" t="s">
        <v>440</v>
      </c>
      <c r="D22" s="3" t="s">
        <v>441</v>
      </c>
      <c r="E22" s="3" t="s">
        <v>442</v>
      </c>
      <c r="F22" s="6">
        <v>12</v>
      </c>
      <c r="G22" s="6">
        <v>12</v>
      </c>
      <c r="H22" s="6">
        <v>11</v>
      </c>
      <c r="I22" s="7">
        <v>25</v>
      </c>
      <c r="J22" s="7">
        <v>24</v>
      </c>
      <c r="K22" s="7">
        <v>31</v>
      </c>
      <c r="L22" s="6">
        <v>11.666666666666666</v>
      </c>
      <c r="M22" s="7">
        <v>26.666666666666668</v>
      </c>
      <c r="N22" s="8">
        <v>2.285714285714286</v>
      </c>
      <c r="O22" s="28">
        <v>4.2027920646581202E-4</v>
      </c>
    </row>
    <row r="23" spans="1:19" x14ac:dyDescent="0.2">
      <c r="A23" s="4" t="s">
        <v>899</v>
      </c>
      <c r="B23" s="3" t="s">
        <v>899</v>
      </c>
      <c r="C23" s="3" t="s">
        <v>1718</v>
      </c>
      <c r="D23" s="3" t="s">
        <v>1719</v>
      </c>
      <c r="E23" s="3" t="s">
        <v>1720</v>
      </c>
      <c r="F23" s="6">
        <v>0.9</v>
      </c>
      <c r="G23" s="6">
        <v>0.9</v>
      </c>
      <c r="H23" s="6">
        <v>0.9</v>
      </c>
      <c r="I23" s="7">
        <v>11</v>
      </c>
      <c r="J23" s="7">
        <v>5</v>
      </c>
      <c r="K23" s="7">
        <v>12</v>
      </c>
      <c r="L23" s="6">
        <v>0.9</v>
      </c>
      <c r="M23" s="7">
        <v>9.3333333333333339</v>
      </c>
      <c r="N23" s="8">
        <v>10.37037037037037</v>
      </c>
      <c r="O23" s="28">
        <v>2.2630418809699301E-4</v>
      </c>
    </row>
    <row r="24" spans="1:19" x14ac:dyDescent="0.2">
      <c r="A24" s="4" t="s">
        <v>1353</v>
      </c>
      <c r="B24" s="3" t="s">
        <v>443</v>
      </c>
      <c r="C24" s="3" t="s">
        <v>444</v>
      </c>
      <c r="D24" s="3" t="s">
        <v>445</v>
      </c>
      <c r="E24" s="3" t="s">
        <v>446</v>
      </c>
      <c r="F24" s="6">
        <v>0.9</v>
      </c>
      <c r="G24" s="6">
        <v>0.9</v>
      </c>
      <c r="H24" s="6">
        <v>0.9</v>
      </c>
      <c r="I24" s="7">
        <v>7</v>
      </c>
      <c r="J24" s="7">
        <v>10</v>
      </c>
      <c r="K24" s="7">
        <v>5</v>
      </c>
      <c r="L24" s="6">
        <v>0.9</v>
      </c>
      <c r="M24" s="7">
        <v>7.333333333333333</v>
      </c>
      <c r="N24" s="8">
        <v>8.148148148148147</v>
      </c>
      <c r="O24" s="28">
        <v>4.7759000734748402E-4</v>
      </c>
    </row>
    <row r="25" spans="1:19" x14ac:dyDescent="0.2">
      <c r="A25" s="4" t="s">
        <v>1354</v>
      </c>
      <c r="B25" s="3" t="s">
        <v>1354</v>
      </c>
      <c r="C25" s="3" t="s">
        <v>447</v>
      </c>
      <c r="D25" s="3" t="s">
        <v>448</v>
      </c>
      <c r="E25" s="3" t="s">
        <v>449</v>
      </c>
      <c r="F25" s="6">
        <v>4</v>
      </c>
      <c r="G25" s="6">
        <v>2</v>
      </c>
      <c r="H25" s="6">
        <v>4</v>
      </c>
      <c r="I25" s="7">
        <v>12</v>
      </c>
      <c r="J25" s="7">
        <v>13</v>
      </c>
      <c r="K25" s="7">
        <v>15</v>
      </c>
      <c r="L25" s="6">
        <v>3.3333333333333335</v>
      </c>
      <c r="M25" s="7">
        <v>13.333333333333334</v>
      </c>
      <c r="N25" s="8">
        <v>4</v>
      </c>
      <c r="O25" s="28">
        <v>3.6443791329898701E-4</v>
      </c>
    </row>
    <row r="26" spans="1:19" x14ac:dyDescent="0.2">
      <c r="A26" s="4" t="s">
        <v>1248</v>
      </c>
      <c r="B26" s="3" t="s">
        <v>1248</v>
      </c>
      <c r="C26" s="3" t="s">
        <v>400</v>
      </c>
      <c r="D26" s="3" t="s">
        <v>401</v>
      </c>
      <c r="E26" s="3" t="s">
        <v>402</v>
      </c>
      <c r="F26" s="6">
        <v>29</v>
      </c>
      <c r="G26" s="6">
        <v>39</v>
      </c>
      <c r="H26" s="6">
        <v>35</v>
      </c>
      <c r="I26" s="7">
        <v>15</v>
      </c>
      <c r="J26" s="7">
        <v>11</v>
      </c>
      <c r="K26" s="7">
        <v>19</v>
      </c>
      <c r="L26" s="6">
        <v>34.333333333333336</v>
      </c>
      <c r="M26" s="7">
        <v>15</v>
      </c>
      <c r="N26" s="8">
        <v>0.43689320388349512</v>
      </c>
      <c r="O26" s="28">
        <v>2.3218221895665001E-4</v>
      </c>
    </row>
    <row r="27" spans="1:19" x14ac:dyDescent="0.2">
      <c r="A27" s="4" t="s">
        <v>1355</v>
      </c>
      <c r="B27" s="3" t="s">
        <v>1355</v>
      </c>
      <c r="C27" s="3" t="s">
        <v>403</v>
      </c>
      <c r="D27" s="3" t="s">
        <v>404</v>
      </c>
      <c r="E27" s="3" t="s">
        <v>405</v>
      </c>
      <c r="F27" s="6">
        <v>8</v>
      </c>
      <c r="G27" s="6">
        <v>14</v>
      </c>
      <c r="H27" s="6">
        <v>12</v>
      </c>
      <c r="I27" s="7">
        <v>1</v>
      </c>
      <c r="J27" s="7">
        <v>1</v>
      </c>
      <c r="K27" s="7">
        <v>3</v>
      </c>
      <c r="L27" s="6">
        <v>11.333333333333334</v>
      </c>
      <c r="M27" s="7">
        <v>1.6666666666666667</v>
      </c>
      <c r="N27" s="8">
        <v>0.14705882352941177</v>
      </c>
      <c r="O27" s="28">
        <v>1.7927994121969099E-4</v>
      </c>
    </row>
    <row r="28" spans="1:19" x14ac:dyDescent="0.2">
      <c r="A28" s="4" t="s">
        <v>1356</v>
      </c>
      <c r="B28" s="3" t="s">
        <v>1356</v>
      </c>
      <c r="C28" s="3" t="s">
        <v>409</v>
      </c>
      <c r="D28" s="3" t="s">
        <v>410</v>
      </c>
      <c r="E28" s="3" t="s">
        <v>411</v>
      </c>
      <c r="F28" s="6">
        <v>6</v>
      </c>
      <c r="G28" s="6">
        <v>5</v>
      </c>
      <c r="H28" s="6">
        <v>5</v>
      </c>
      <c r="I28" s="7">
        <v>22</v>
      </c>
      <c r="J28" s="7">
        <v>22</v>
      </c>
      <c r="K28" s="7">
        <v>12</v>
      </c>
      <c r="L28" s="6">
        <v>5.333333333333333</v>
      </c>
      <c r="M28" s="7">
        <v>18.666666666666668</v>
      </c>
      <c r="N28" s="8">
        <v>3.5</v>
      </c>
      <c r="O28" s="28">
        <v>2.35121234386515E-4</v>
      </c>
    </row>
    <row r="29" spans="1:19" x14ac:dyDescent="0.2">
      <c r="A29" s="4" t="s">
        <v>1357</v>
      </c>
      <c r="B29" s="3" t="s">
        <v>1357</v>
      </c>
      <c r="C29" s="3" t="s">
        <v>418</v>
      </c>
      <c r="D29" s="3" t="s">
        <v>419</v>
      </c>
      <c r="E29" s="3" t="s">
        <v>420</v>
      </c>
      <c r="F29" s="6">
        <v>28</v>
      </c>
      <c r="G29" s="6">
        <v>30</v>
      </c>
      <c r="H29" s="6">
        <v>31</v>
      </c>
      <c r="I29" s="7">
        <v>110</v>
      </c>
      <c r="J29" s="7">
        <v>109</v>
      </c>
      <c r="K29" s="7">
        <v>108</v>
      </c>
      <c r="L29" s="6">
        <v>29.666666666666668</v>
      </c>
      <c r="M29" s="7">
        <v>109</v>
      </c>
      <c r="N29" s="8">
        <v>3.6741573033707864</v>
      </c>
      <c r="O29" s="28">
        <v>0</v>
      </c>
    </row>
    <row r="30" spans="1:19" x14ac:dyDescent="0.2">
      <c r="A30" s="4" t="s">
        <v>1358</v>
      </c>
      <c r="B30" s="3" t="s">
        <v>1358</v>
      </c>
      <c r="C30" s="3" t="s">
        <v>421</v>
      </c>
      <c r="D30" s="3" t="s">
        <v>422</v>
      </c>
      <c r="E30" s="3" t="s">
        <v>423</v>
      </c>
      <c r="F30" s="6">
        <v>43</v>
      </c>
      <c r="G30" s="6">
        <v>41</v>
      </c>
      <c r="H30" s="6">
        <v>45</v>
      </c>
      <c r="I30" s="7">
        <v>124</v>
      </c>
      <c r="J30" s="7">
        <v>116</v>
      </c>
      <c r="K30" s="7">
        <v>139</v>
      </c>
      <c r="L30" s="6">
        <v>43</v>
      </c>
      <c r="M30" s="7">
        <v>126.33333333333333</v>
      </c>
      <c r="N30" s="8">
        <v>2.9379844961240309</v>
      </c>
      <c r="O30" s="28">
        <v>0</v>
      </c>
    </row>
    <row r="31" spans="1:19" x14ac:dyDescent="0.2">
      <c r="A31" s="4" t="s">
        <v>906</v>
      </c>
      <c r="B31" s="3" t="s">
        <v>906</v>
      </c>
      <c r="C31" s="3" t="s">
        <v>1739</v>
      </c>
      <c r="D31" s="3" t="s">
        <v>1740</v>
      </c>
      <c r="E31" s="3" t="s">
        <v>1741</v>
      </c>
      <c r="F31" s="6">
        <v>2</v>
      </c>
      <c r="G31" s="6">
        <v>2</v>
      </c>
      <c r="H31" s="6">
        <v>2</v>
      </c>
      <c r="I31" s="7">
        <v>17</v>
      </c>
      <c r="J31" s="7">
        <v>11</v>
      </c>
      <c r="K31" s="7">
        <v>8</v>
      </c>
      <c r="L31" s="6">
        <v>2</v>
      </c>
      <c r="M31" s="7">
        <v>12</v>
      </c>
      <c r="N31" s="8">
        <v>6</v>
      </c>
      <c r="O31" s="28">
        <v>2.0867009551794901E-4</v>
      </c>
    </row>
    <row r="32" spans="1:19" x14ac:dyDescent="0.2">
      <c r="A32" s="4" t="s">
        <v>1249</v>
      </c>
      <c r="B32" s="3" t="s">
        <v>1249</v>
      </c>
      <c r="C32" s="3" t="s">
        <v>450</v>
      </c>
      <c r="D32" s="3" t="s">
        <v>451</v>
      </c>
      <c r="E32" s="3" t="s">
        <v>452</v>
      </c>
      <c r="F32" s="6">
        <v>0.9</v>
      </c>
      <c r="G32" s="6">
        <v>0.9</v>
      </c>
      <c r="H32" s="6">
        <v>0.9</v>
      </c>
      <c r="I32" s="7">
        <v>8</v>
      </c>
      <c r="J32" s="7">
        <v>12</v>
      </c>
      <c r="K32" s="7">
        <v>7</v>
      </c>
      <c r="L32" s="6">
        <v>0.9</v>
      </c>
      <c r="M32" s="7">
        <v>9</v>
      </c>
      <c r="N32" s="8">
        <v>10</v>
      </c>
      <c r="O32" s="28">
        <v>2.49816311535644E-4</v>
      </c>
    </row>
    <row r="33" spans="1:19" x14ac:dyDescent="0.2">
      <c r="A33" s="4" t="s">
        <v>1108</v>
      </c>
      <c r="B33" s="3" t="s">
        <v>1108</v>
      </c>
      <c r="C33" s="3" t="s">
        <v>453</v>
      </c>
      <c r="D33" s="3" t="s">
        <v>454</v>
      </c>
      <c r="E33" s="3" t="s">
        <v>455</v>
      </c>
      <c r="F33" s="6">
        <v>0.9</v>
      </c>
      <c r="G33" s="6">
        <v>1</v>
      </c>
      <c r="H33" s="6">
        <v>1</v>
      </c>
      <c r="I33" s="7">
        <v>5</v>
      </c>
      <c r="J33" s="7">
        <v>10</v>
      </c>
      <c r="K33" s="7">
        <v>9</v>
      </c>
      <c r="L33" s="6">
        <v>0.66666666666666663</v>
      </c>
      <c r="M33" s="7">
        <v>8</v>
      </c>
      <c r="N33" s="8">
        <v>12</v>
      </c>
      <c r="O33" s="28">
        <v>3.7178545187366302E-4</v>
      </c>
    </row>
    <row r="34" spans="1:19" x14ac:dyDescent="0.2">
      <c r="A34" s="4" t="s">
        <v>1359</v>
      </c>
      <c r="B34" s="3" t="s">
        <v>1359</v>
      </c>
      <c r="C34" s="3" t="s">
        <v>433</v>
      </c>
      <c r="D34" s="3" t="s">
        <v>434</v>
      </c>
      <c r="E34" s="3" t="s">
        <v>2410</v>
      </c>
      <c r="F34" s="6">
        <v>2</v>
      </c>
      <c r="G34" s="6">
        <v>0.9</v>
      </c>
      <c r="H34" s="6">
        <v>2</v>
      </c>
      <c r="I34" s="7">
        <v>15</v>
      </c>
      <c r="J34" s="7">
        <v>11</v>
      </c>
      <c r="K34" s="7">
        <v>5</v>
      </c>
      <c r="L34" s="6">
        <v>1.3333333333333333</v>
      </c>
      <c r="M34" s="7">
        <v>10.333333333333334</v>
      </c>
      <c r="N34" s="8">
        <v>7.75</v>
      </c>
      <c r="O34" s="28">
        <v>2.9977957384286203E-4</v>
      </c>
    </row>
    <row r="35" spans="1:19" x14ac:dyDescent="0.2">
      <c r="A35" s="4" t="s">
        <v>1360</v>
      </c>
      <c r="B35" s="3" t="s">
        <v>1360</v>
      </c>
      <c r="C35" s="3" t="s">
        <v>456</v>
      </c>
      <c r="D35" s="3" t="s">
        <v>457</v>
      </c>
      <c r="E35" s="3" t="s">
        <v>458</v>
      </c>
      <c r="F35" s="6">
        <v>11</v>
      </c>
      <c r="G35" s="6">
        <v>9</v>
      </c>
      <c r="H35" s="6">
        <v>16</v>
      </c>
      <c r="I35" s="7">
        <v>65</v>
      </c>
      <c r="J35" s="7">
        <v>48</v>
      </c>
      <c r="K35" s="7">
        <v>50</v>
      </c>
      <c r="L35" s="6">
        <v>12</v>
      </c>
      <c r="M35" s="7">
        <v>54.333333333333336</v>
      </c>
      <c r="N35" s="8">
        <v>4.5277777777777777</v>
      </c>
      <c r="O35" s="28">
        <v>5.8780308596073596E-6</v>
      </c>
      <c r="S35" s="22"/>
    </row>
    <row r="36" spans="1:19" x14ac:dyDescent="0.2">
      <c r="A36" s="4" t="s">
        <v>1361</v>
      </c>
      <c r="B36" s="3" t="s">
        <v>1361</v>
      </c>
      <c r="C36" s="3" t="s">
        <v>459</v>
      </c>
      <c r="D36" s="3" t="s">
        <v>460</v>
      </c>
      <c r="E36" s="3" t="s">
        <v>461</v>
      </c>
      <c r="F36" s="6">
        <v>5</v>
      </c>
      <c r="G36" s="6">
        <v>9</v>
      </c>
      <c r="H36" s="6">
        <v>7</v>
      </c>
      <c r="I36" s="7">
        <v>20</v>
      </c>
      <c r="J36" s="7">
        <v>25</v>
      </c>
      <c r="K36" s="7">
        <v>35</v>
      </c>
      <c r="L36" s="6">
        <v>7</v>
      </c>
      <c r="M36" s="7">
        <v>26.666666666666668</v>
      </c>
      <c r="N36" s="8">
        <v>3.8095238095238098</v>
      </c>
      <c r="O36" s="28">
        <v>6.7597354886039795E-5</v>
      </c>
      <c r="S36" s="22"/>
    </row>
    <row r="37" spans="1:19" x14ac:dyDescent="0.2">
      <c r="A37" s="4" t="s">
        <v>1109</v>
      </c>
      <c r="B37" s="3" t="s">
        <v>1109</v>
      </c>
      <c r="C37" s="3" t="s">
        <v>2411</v>
      </c>
      <c r="D37" s="3" t="s">
        <v>2412</v>
      </c>
      <c r="E37" s="3" t="s">
        <v>2413</v>
      </c>
      <c r="F37" s="6">
        <v>10</v>
      </c>
      <c r="G37" s="6">
        <v>10</v>
      </c>
      <c r="H37" s="6">
        <v>8</v>
      </c>
      <c r="I37" s="7">
        <v>58</v>
      </c>
      <c r="J37" s="7">
        <v>50</v>
      </c>
      <c r="K37" s="7">
        <v>56</v>
      </c>
      <c r="L37" s="6">
        <v>9.3333333333333339</v>
      </c>
      <c r="M37" s="7">
        <v>54.666666666666664</v>
      </c>
      <c r="N37" s="8">
        <v>5.8571428571428568</v>
      </c>
      <c r="O37" s="28">
        <v>1.46950771484633E-6</v>
      </c>
      <c r="S37" s="22"/>
    </row>
    <row r="38" spans="1:19" x14ac:dyDescent="0.2">
      <c r="A38" s="4" t="s">
        <v>908</v>
      </c>
      <c r="B38" s="3" t="s">
        <v>908</v>
      </c>
      <c r="C38" s="3" t="s">
        <v>1745</v>
      </c>
      <c r="D38" s="3" t="s">
        <v>1746</v>
      </c>
      <c r="E38" s="3" t="s">
        <v>1747</v>
      </c>
      <c r="F38" s="6">
        <v>10</v>
      </c>
      <c r="G38" s="6">
        <v>8</v>
      </c>
      <c r="H38" s="6">
        <v>9</v>
      </c>
      <c r="I38" s="7">
        <v>28</v>
      </c>
      <c r="J38" s="7">
        <v>22</v>
      </c>
      <c r="K38" s="7">
        <v>20</v>
      </c>
      <c r="L38" s="6">
        <v>9</v>
      </c>
      <c r="M38" s="7">
        <v>23.333333333333332</v>
      </c>
      <c r="N38" s="8">
        <v>2.5925925925925926</v>
      </c>
      <c r="O38" s="28">
        <v>3.55620867009465E-4</v>
      </c>
    </row>
    <row r="39" spans="1:19" x14ac:dyDescent="0.2">
      <c r="A39" s="4" t="s">
        <v>909</v>
      </c>
      <c r="B39" s="3" t="s">
        <v>909</v>
      </c>
      <c r="C39" s="3" t="s">
        <v>1748</v>
      </c>
      <c r="D39" s="3" t="s">
        <v>1749</v>
      </c>
      <c r="E39" s="3" t="s">
        <v>1750</v>
      </c>
      <c r="F39" s="6">
        <v>21</v>
      </c>
      <c r="G39" s="6">
        <v>16</v>
      </c>
      <c r="H39" s="6">
        <v>8</v>
      </c>
      <c r="I39" s="7">
        <v>44</v>
      </c>
      <c r="J39" s="7">
        <v>43</v>
      </c>
      <c r="K39" s="7">
        <v>40</v>
      </c>
      <c r="L39" s="6">
        <v>15</v>
      </c>
      <c r="M39" s="7">
        <v>42.333333333333336</v>
      </c>
      <c r="N39" s="8">
        <v>2.8222222222222224</v>
      </c>
      <c r="O39" s="28">
        <v>6.1719324026432405E-5</v>
      </c>
      <c r="S39" s="22"/>
    </row>
    <row r="40" spans="1:19" x14ac:dyDescent="0.2">
      <c r="A40" s="4" t="s">
        <v>1362</v>
      </c>
      <c r="B40" s="3" t="s">
        <v>1362</v>
      </c>
      <c r="C40" s="3" t="s">
        <v>462</v>
      </c>
      <c r="D40" s="3" t="s">
        <v>463</v>
      </c>
      <c r="E40" s="3" t="s">
        <v>464</v>
      </c>
      <c r="F40" s="6">
        <v>1</v>
      </c>
      <c r="G40" s="6">
        <v>3</v>
      </c>
      <c r="H40" s="6">
        <v>1</v>
      </c>
      <c r="I40" s="7">
        <v>30</v>
      </c>
      <c r="J40" s="7">
        <v>8</v>
      </c>
      <c r="K40" s="7">
        <v>14</v>
      </c>
      <c r="L40" s="6">
        <v>1.6666666666666667</v>
      </c>
      <c r="M40" s="7">
        <v>17.333333333333332</v>
      </c>
      <c r="N40" s="8">
        <v>10.4</v>
      </c>
      <c r="O40" s="28">
        <v>4.8493754592149302E-5</v>
      </c>
      <c r="S40" s="22"/>
    </row>
    <row r="41" spans="1:19" x14ac:dyDescent="0.2">
      <c r="A41" s="4" t="s">
        <v>910</v>
      </c>
      <c r="B41" s="3" t="s">
        <v>910</v>
      </c>
      <c r="C41" s="3" t="s">
        <v>1751</v>
      </c>
      <c r="D41" s="3" t="s">
        <v>1752</v>
      </c>
      <c r="E41" s="3" t="s">
        <v>1753</v>
      </c>
      <c r="F41" s="6">
        <v>4</v>
      </c>
      <c r="G41" s="6">
        <v>2</v>
      </c>
      <c r="H41" s="6">
        <v>9</v>
      </c>
      <c r="I41" s="7">
        <v>20</v>
      </c>
      <c r="J41" s="7">
        <v>24</v>
      </c>
      <c r="K41" s="7">
        <v>15</v>
      </c>
      <c r="L41" s="6">
        <v>5</v>
      </c>
      <c r="M41" s="7">
        <v>19.666666666666668</v>
      </c>
      <c r="N41" s="8">
        <v>3.9333333333333336</v>
      </c>
      <c r="O41" s="28">
        <v>1.7487141807492901E-4</v>
      </c>
    </row>
    <row r="42" spans="1:19" x14ac:dyDescent="0.2">
      <c r="A42" s="4" t="s">
        <v>911</v>
      </c>
      <c r="B42" s="3" t="s">
        <v>911</v>
      </c>
      <c r="C42" s="3" t="s">
        <v>1754</v>
      </c>
      <c r="D42" s="3" t="s">
        <v>1755</v>
      </c>
      <c r="E42" s="3" t="s">
        <v>1756</v>
      </c>
      <c r="F42" s="6">
        <v>70</v>
      </c>
      <c r="G42" s="6">
        <v>37</v>
      </c>
      <c r="H42" s="6">
        <v>68</v>
      </c>
      <c r="I42" s="7">
        <v>92</v>
      </c>
      <c r="J42" s="7">
        <v>109</v>
      </c>
      <c r="K42" s="7">
        <v>93</v>
      </c>
      <c r="L42" s="6">
        <v>58.333333333333336</v>
      </c>
      <c r="M42" s="7">
        <v>98</v>
      </c>
      <c r="N42" s="8">
        <v>1.68</v>
      </c>
      <c r="O42" s="28">
        <v>1.05804555473821E-4</v>
      </c>
    </row>
    <row r="43" spans="1:19" x14ac:dyDescent="0.2">
      <c r="A43" s="4" t="s">
        <v>1112</v>
      </c>
      <c r="B43" s="3" t="s">
        <v>1112</v>
      </c>
      <c r="C43" s="3" t="s">
        <v>465</v>
      </c>
      <c r="D43" s="3" t="s">
        <v>466</v>
      </c>
      <c r="E43" s="3" t="s">
        <v>467</v>
      </c>
      <c r="F43" s="6">
        <v>13</v>
      </c>
      <c r="G43" s="6">
        <v>17</v>
      </c>
      <c r="H43" s="6">
        <v>20</v>
      </c>
      <c r="I43" s="7">
        <v>25</v>
      </c>
      <c r="J43" s="7">
        <v>45</v>
      </c>
      <c r="K43" s="7">
        <v>42</v>
      </c>
      <c r="L43" s="6">
        <v>16.666666666666668</v>
      </c>
      <c r="M43" s="7">
        <v>37.333333333333336</v>
      </c>
      <c r="N43" s="8">
        <v>2.2400000000000002</v>
      </c>
      <c r="O43" s="28">
        <v>2.0132255694349499E-4</v>
      </c>
    </row>
    <row r="44" spans="1:19" x14ac:dyDescent="0.2">
      <c r="A44" s="4" t="s">
        <v>1363</v>
      </c>
      <c r="B44" s="3" t="s">
        <v>1363</v>
      </c>
      <c r="C44" s="3" t="s">
        <v>468</v>
      </c>
      <c r="D44" s="3" t="s">
        <v>469</v>
      </c>
      <c r="E44" s="3" t="s">
        <v>470</v>
      </c>
      <c r="F44" s="6">
        <v>5</v>
      </c>
      <c r="G44" s="6">
        <v>7</v>
      </c>
      <c r="H44" s="6">
        <v>8</v>
      </c>
      <c r="I44" s="7">
        <v>17</v>
      </c>
      <c r="J44" s="7">
        <v>20</v>
      </c>
      <c r="K44" s="7">
        <v>18</v>
      </c>
      <c r="L44" s="6">
        <v>6.666666666666667</v>
      </c>
      <c r="M44" s="7">
        <v>18.333333333333332</v>
      </c>
      <c r="N44" s="8">
        <v>2.75</v>
      </c>
      <c r="O44" s="28">
        <v>4.6142542248350798E-4</v>
      </c>
    </row>
    <row r="45" spans="1:19" x14ac:dyDescent="0.2">
      <c r="A45" s="4" t="s">
        <v>1115</v>
      </c>
      <c r="B45" s="3" t="s">
        <v>1115</v>
      </c>
      <c r="C45" s="3" t="s">
        <v>2423</v>
      </c>
      <c r="D45" s="3" t="s">
        <v>2424</v>
      </c>
      <c r="E45" s="3" t="s">
        <v>2425</v>
      </c>
      <c r="F45" s="6">
        <v>35</v>
      </c>
      <c r="G45" s="6">
        <v>32</v>
      </c>
      <c r="H45" s="6">
        <v>33</v>
      </c>
      <c r="I45" s="7">
        <v>289</v>
      </c>
      <c r="J45" s="7">
        <v>219</v>
      </c>
      <c r="K45" s="7">
        <v>244</v>
      </c>
      <c r="L45" s="6">
        <v>33.333333333333336</v>
      </c>
      <c r="M45" s="7">
        <v>250.66666666666666</v>
      </c>
      <c r="N45" s="8">
        <v>7.52</v>
      </c>
      <c r="O45" s="28">
        <v>0</v>
      </c>
    </row>
    <row r="46" spans="1:19" x14ac:dyDescent="0.2">
      <c r="A46" s="4" t="s">
        <v>915</v>
      </c>
      <c r="B46" s="3" t="s">
        <v>915</v>
      </c>
      <c r="C46" s="3" t="s">
        <v>1766</v>
      </c>
      <c r="D46" s="3" t="s">
        <v>1767</v>
      </c>
      <c r="E46" s="3" t="s">
        <v>1768</v>
      </c>
      <c r="F46" s="6">
        <v>3</v>
      </c>
      <c r="G46" s="6">
        <v>6</v>
      </c>
      <c r="H46" s="6">
        <v>4</v>
      </c>
      <c r="I46" s="7">
        <v>44</v>
      </c>
      <c r="J46" s="7">
        <v>32</v>
      </c>
      <c r="K46" s="7">
        <v>32</v>
      </c>
      <c r="L46" s="6">
        <v>4.333333333333333</v>
      </c>
      <c r="M46" s="7">
        <v>36</v>
      </c>
      <c r="N46" s="8">
        <v>8.3076923076923084</v>
      </c>
      <c r="O46" s="28">
        <v>5.8780308596073596E-6</v>
      </c>
      <c r="S46" s="22"/>
    </row>
    <row r="47" spans="1:19" x14ac:dyDescent="0.2">
      <c r="A47" s="4" t="s">
        <v>1251</v>
      </c>
      <c r="B47" s="3" t="s">
        <v>1251</v>
      </c>
      <c r="C47" s="3" t="s">
        <v>2426</v>
      </c>
      <c r="D47" s="3" t="s">
        <v>2427</v>
      </c>
      <c r="E47" s="3" t="s">
        <v>2428</v>
      </c>
      <c r="F47" s="6">
        <v>80</v>
      </c>
      <c r="G47" s="6">
        <v>83</v>
      </c>
      <c r="H47" s="6">
        <v>60</v>
      </c>
      <c r="I47" s="7">
        <v>29</v>
      </c>
      <c r="J47" s="7">
        <v>20</v>
      </c>
      <c r="K47" s="7">
        <v>28</v>
      </c>
      <c r="L47" s="6">
        <v>74.333333333333329</v>
      </c>
      <c r="M47" s="7">
        <v>25.666666666666668</v>
      </c>
      <c r="N47" s="8">
        <v>0.34529147982062786</v>
      </c>
      <c r="O47" s="28">
        <v>7.3475385745775197E-6</v>
      </c>
      <c r="S47" s="22"/>
    </row>
    <row r="48" spans="1:19" x14ac:dyDescent="0.2">
      <c r="A48" s="4" t="s">
        <v>919</v>
      </c>
      <c r="B48" s="3" t="s">
        <v>919</v>
      </c>
      <c r="C48" s="3" t="s">
        <v>1778</v>
      </c>
      <c r="D48" s="3" t="s">
        <v>1779</v>
      </c>
      <c r="E48" s="3" t="s">
        <v>1780</v>
      </c>
      <c r="F48" s="6">
        <v>6</v>
      </c>
      <c r="G48" s="6">
        <v>10</v>
      </c>
      <c r="H48" s="6">
        <v>13</v>
      </c>
      <c r="I48" s="7">
        <v>42</v>
      </c>
      <c r="J48" s="7">
        <v>40</v>
      </c>
      <c r="K48" s="7">
        <v>35</v>
      </c>
      <c r="L48" s="6">
        <v>9.6666666666666661</v>
      </c>
      <c r="M48" s="7">
        <v>39</v>
      </c>
      <c r="N48" s="8">
        <v>4.0344827586206895</v>
      </c>
      <c r="O48" s="28">
        <v>2.4981631153497799E-5</v>
      </c>
      <c r="S48" s="22"/>
    </row>
    <row r="49" spans="1:19" x14ac:dyDescent="0.2">
      <c r="A49" s="4" t="s">
        <v>1254</v>
      </c>
      <c r="B49" s="3" t="s">
        <v>1254</v>
      </c>
      <c r="C49" s="3" t="s">
        <v>471</v>
      </c>
      <c r="D49" s="3" t="s">
        <v>472</v>
      </c>
      <c r="E49" s="3" t="s">
        <v>473</v>
      </c>
      <c r="F49" s="6">
        <v>15</v>
      </c>
      <c r="G49" s="6">
        <v>16</v>
      </c>
      <c r="H49" s="6">
        <v>12</v>
      </c>
      <c r="I49" s="7">
        <v>0.9</v>
      </c>
      <c r="J49" s="7">
        <v>1</v>
      </c>
      <c r="K49" s="7">
        <v>1</v>
      </c>
      <c r="L49" s="6">
        <v>14.333333333333334</v>
      </c>
      <c r="M49" s="7">
        <v>0.66666666666666663</v>
      </c>
      <c r="N49" s="8">
        <v>4.6511627906976737E-2</v>
      </c>
      <c r="O49" s="28">
        <v>4.4085231447465098E-5</v>
      </c>
      <c r="S49" s="22"/>
    </row>
    <row r="50" spans="1:19" x14ac:dyDescent="0.2">
      <c r="A50" s="4" t="s">
        <v>1364</v>
      </c>
      <c r="B50" s="3" t="s">
        <v>1364</v>
      </c>
      <c r="C50" s="3" t="s">
        <v>2101</v>
      </c>
      <c r="D50" s="3" t="s">
        <v>2102</v>
      </c>
      <c r="E50" s="3" t="s">
        <v>2103</v>
      </c>
      <c r="F50" s="6">
        <v>10</v>
      </c>
      <c r="G50" s="6">
        <v>7</v>
      </c>
      <c r="H50" s="6">
        <v>6</v>
      </c>
      <c r="I50" s="7">
        <v>0.9</v>
      </c>
      <c r="J50" s="7">
        <v>0.9</v>
      </c>
      <c r="K50" s="7">
        <v>0.9</v>
      </c>
      <c r="L50" s="6">
        <v>7.666666666666667</v>
      </c>
      <c r="M50" s="7">
        <v>0.9</v>
      </c>
      <c r="N50" s="8">
        <v>0.11739130434782609</v>
      </c>
      <c r="O50" s="28">
        <v>4.1880969875091799E-4</v>
      </c>
    </row>
    <row r="51" spans="1:19" x14ac:dyDescent="0.2">
      <c r="A51" s="4" t="s">
        <v>1365</v>
      </c>
      <c r="B51" s="3" t="s">
        <v>1365</v>
      </c>
      <c r="C51" s="3" t="s">
        <v>2441</v>
      </c>
      <c r="D51" s="3" t="s">
        <v>2442</v>
      </c>
      <c r="E51" s="3" t="s">
        <v>2443</v>
      </c>
      <c r="F51" s="6">
        <v>3</v>
      </c>
      <c r="G51" s="6">
        <v>2</v>
      </c>
      <c r="H51" s="6">
        <v>2</v>
      </c>
      <c r="I51" s="7">
        <v>11</v>
      </c>
      <c r="J51" s="7">
        <v>8</v>
      </c>
      <c r="K51" s="7">
        <v>9</v>
      </c>
      <c r="L51" s="6">
        <v>2.3333333333333335</v>
      </c>
      <c r="M51" s="7">
        <v>9.3333333333333339</v>
      </c>
      <c r="N51" s="8">
        <v>4</v>
      </c>
      <c r="O51" s="28">
        <v>8.8758265980892802E-4</v>
      </c>
    </row>
    <row r="52" spans="1:19" x14ac:dyDescent="0.2">
      <c r="A52" s="4" t="s">
        <v>1366</v>
      </c>
      <c r="B52" s="3" t="s">
        <v>1366</v>
      </c>
      <c r="C52" s="3" t="s">
        <v>474</v>
      </c>
      <c r="D52" s="3" t="s">
        <v>475</v>
      </c>
      <c r="E52" s="3" t="s">
        <v>476</v>
      </c>
      <c r="F52" s="6">
        <v>2</v>
      </c>
      <c r="G52" s="6">
        <v>4</v>
      </c>
      <c r="H52" s="6">
        <v>3</v>
      </c>
      <c r="I52" s="7">
        <v>11</v>
      </c>
      <c r="J52" s="7">
        <v>9</v>
      </c>
      <c r="K52" s="7">
        <v>13</v>
      </c>
      <c r="L52" s="6">
        <v>3</v>
      </c>
      <c r="M52" s="7">
        <v>11</v>
      </c>
      <c r="N52" s="8">
        <v>3.6666666666666665</v>
      </c>
      <c r="O52" s="28">
        <v>7.2740631888312801E-4</v>
      </c>
    </row>
    <row r="53" spans="1:19" x14ac:dyDescent="0.2">
      <c r="A53" s="4" t="s">
        <v>924</v>
      </c>
      <c r="B53" s="3" t="s">
        <v>924</v>
      </c>
      <c r="C53" s="3" t="s">
        <v>1793</v>
      </c>
      <c r="D53" s="3" t="s">
        <v>1794</v>
      </c>
      <c r="E53" s="3" t="s">
        <v>1795</v>
      </c>
      <c r="F53" s="6">
        <v>4</v>
      </c>
      <c r="G53" s="6">
        <v>9</v>
      </c>
      <c r="H53" s="6">
        <v>9</v>
      </c>
      <c r="I53" s="7">
        <v>0.9</v>
      </c>
      <c r="J53" s="7">
        <v>0.9</v>
      </c>
      <c r="K53" s="7">
        <v>0.9</v>
      </c>
      <c r="L53" s="6">
        <v>7.333333333333333</v>
      </c>
      <c r="M53" s="7">
        <v>0.9</v>
      </c>
      <c r="N53" s="8">
        <v>0.12272727272727274</v>
      </c>
      <c r="O53" s="28">
        <v>4.5407788390889101E-4</v>
      </c>
    </row>
    <row r="54" spans="1:19" x14ac:dyDescent="0.2">
      <c r="A54" s="4" t="s">
        <v>926</v>
      </c>
      <c r="B54" s="3" t="s">
        <v>926</v>
      </c>
      <c r="C54" s="3" t="s">
        <v>1799</v>
      </c>
      <c r="D54" s="3" t="s">
        <v>1800</v>
      </c>
      <c r="E54" s="3" t="s">
        <v>1801</v>
      </c>
      <c r="F54" s="6">
        <v>3</v>
      </c>
      <c r="G54" s="6">
        <v>7</v>
      </c>
      <c r="H54" s="6">
        <v>3</v>
      </c>
      <c r="I54" s="7">
        <v>25</v>
      </c>
      <c r="J54" s="7">
        <v>17</v>
      </c>
      <c r="K54" s="7">
        <v>24</v>
      </c>
      <c r="L54" s="6">
        <v>4.333333333333333</v>
      </c>
      <c r="M54" s="7">
        <v>22</v>
      </c>
      <c r="N54" s="8">
        <v>5.0769230769230775</v>
      </c>
      <c r="O54" s="28">
        <v>6.1719324026432405E-5</v>
      </c>
      <c r="S54" s="22"/>
    </row>
    <row r="55" spans="1:19" x14ac:dyDescent="0.2">
      <c r="A55" s="4" t="s">
        <v>1367</v>
      </c>
      <c r="B55" s="3" t="s">
        <v>1367</v>
      </c>
      <c r="C55" s="3" t="s">
        <v>477</v>
      </c>
      <c r="D55" s="3" t="s">
        <v>478</v>
      </c>
      <c r="E55" s="3" t="s">
        <v>479</v>
      </c>
      <c r="F55" s="6">
        <v>8</v>
      </c>
      <c r="G55" s="6">
        <v>11</v>
      </c>
      <c r="H55" s="6">
        <v>9</v>
      </c>
      <c r="I55" s="7">
        <v>4</v>
      </c>
      <c r="J55" s="7">
        <v>2</v>
      </c>
      <c r="K55" s="7">
        <v>0.9</v>
      </c>
      <c r="L55" s="6">
        <v>9.3333333333333339</v>
      </c>
      <c r="M55" s="7">
        <v>2</v>
      </c>
      <c r="N55" s="8">
        <v>0.21428571428571427</v>
      </c>
      <c r="O55" s="28">
        <v>7.8765613519471E-4</v>
      </c>
    </row>
    <row r="56" spans="1:19" x14ac:dyDescent="0.2">
      <c r="A56" s="4" t="s">
        <v>1368</v>
      </c>
      <c r="B56" s="3" t="s">
        <v>1368</v>
      </c>
      <c r="C56" s="3" t="s">
        <v>480</v>
      </c>
      <c r="D56" s="3" t="s">
        <v>481</v>
      </c>
      <c r="E56" s="3" t="s">
        <v>482</v>
      </c>
      <c r="F56" s="6">
        <v>7</v>
      </c>
      <c r="G56" s="6">
        <v>10</v>
      </c>
      <c r="H56" s="6">
        <v>7</v>
      </c>
      <c r="I56" s="7">
        <v>0.9</v>
      </c>
      <c r="J56" s="7">
        <v>1</v>
      </c>
      <c r="K56" s="7">
        <v>1</v>
      </c>
      <c r="L56" s="6">
        <v>8</v>
      </c>
      <c r="M56" s="7">
        <v>0.66666666666666663</v>
      </c>
      <c r="N56" s="8">
        <v>8.3333333333333329E-2</v>
      </c>
      <c r="O56" s="28">
        <v>3.6296840558412902E-4</v>
      </c>
    </row>
    <row r="57" spans="1:19" x14ac:dyDescent="0.2">
      <c r="A57" s="4" t="s">
        <v>1369</v>
      </c>
      <c r="B57" s="3" t="s">
        <v>1369</v>
      </c>
      <c r="C57" s="3" t="s">
        <v>483</v>
      </c>
      <c r="D57" s="3" t="s">
        <v>484</v>
      </c>
      <c r="E57" s="3" t="s">
        <v>485</v>
      </c>
      <c r="F57" s="6">
        <v>6</v>
      </c>
      <c r="G57" s="6">
        <v>2</v>
      </c>
      <c r="H57" s="6">
        <v>5</v>
      </c>
      <c r="I57" s="7">
        <v>26</v>
      </c>
      <c r="J57" s="7">
        <v>26</v>
      </c>
      <c r="K57" s="7">
        <v>17</v>
      </c>
      <c r="L57" s="6">
        <v>4.333333333333333</v>
      </c>
      <c r="M57" s="7">
        <v>23</v>
      </c>
      <c r="N57" s="8">
        <v>5.3076923076923084</v>
      </c>
      <c r="O57" s="28">
        <v>5.87803085965177E-5</v>
      </c>
      <c r="S57" s="22"/>
    </row>
    <row r="58" spans="1:19" x14ac:dyDescent="0.2">
      <c r="A58" s="4" t="s">
        <v>1122</v>
      </c>
      <c r="B58" s="3" t="s">
        <v>1122</v>
      </c>
      <c r="C58" s="3" t="s">
        <v>486</v>
      </c>
      <c r="D58" s="3" t="s">
        <v>487</v>
      </c>
      <c r="E58" s="3" t="s">
        <v>488</v>
      </c>
      <c r="F58" s="6">
        <v>1</v>
      </c>
      <c r="G58" s="6">
        <v>3</v>
      </c>
      <c r="H58" s="6">
        <v>3</v>
      </c>
      <c r="I58" s="7">
        <v>8</v>
      </c>
      <c r="J58" s="7">
        <v>11</v>
      </c>
      <c r="K58" s="7">
        <v>10</v>
      </c>
      <c r="L58" s="6">
        <v>2.3333333333333335</v>
      </c>
      <c r="M58" s="7">
        <v>9.6666666666666661</v>
      </c>
      <c r="N58" s="8">
        <v>4.1428571428571423</v>
      </c>
      <c r="O58" s="28">
        <v>7.4504041146217204E-4</v>
      </c>
    </row>
    <row r="59" spans="1:19" x14ac:dyDescent="0.2">
      <c r="A59" s="4" t="s">
        <v>1370</v>
      </c>
      <c r="B59" s="3" t="s">
        <v>1370</v>
      </c>
      <c r="C59" s="3" t="s">
        <v>2459</v>
      </c>
      <c r="D59" s="3" t="s">
        <v>2460</v>
      </c>
      <c r="E59" s="3" t="s">
        <v>2461</v>
      </c>
      <c r="F59" s="6">
        <v>1</v>
      </c>
      <c r="G59" s="6">
        <v>1</v>
      </c>
      <c r="H59" s="6">
        <v>1</v>
      </c>
      <c r="I59" s="7">
        <v>9</v>
      </c>
      <c r="J59" s="7">
        <v>7</v>
      </c>
      <c r="K59" s="7">
        <v>7</v>
      </c>
      <c r="L59" s="6">
        <v>1</v>
      </c>
      <c r="M59" s="7">
        <v>7.666666666666667</v>
      </c>
      <c r="N59" s="8">
        <v>7.666666666666667</v>
      </c>
      <c r="O59" s="28">
        <v>4.2615723732541998E-4</v>
      </c>
    </row>
    <row r="60" spans="1:19" x14ac:dyDescent="0.2">
      <c r="A60" s="4" t="s">
        <v>1371</v>
      </c>
      <c r="B60" s="3" t="s">
        <v>1371</v>
      </c>
      <c r="C60" s="3" t="s">
        <v>489</v>
      </c>
      <c r="D60" s="3" t="s">
        <v>490</v>
      </c>
      <c r="E60" s="3" t="s">
        <v>491</v>
      </c>
      <c r="F60" s="6">
        <v>12</v>
      </c>
      <c r="G60" s="6">
        <v>14</v>
      </c>
      <c r="H60" s="6">
        <v>13</v>
      </c>
      <c r="I60" s="7">
        <v>1</v>
      </c>
      <c r="J60" s="7">
        <v>2</v>
      </c>
      <c r="K60" s="7">
        <v>7</v>
      </c>
      <c r="L60" s="6">
        <v>13</v>
      </c>
      <c r="M60" s="7">
        <v>3.3333333333333335</v>
      </c>
      <c r="N60" s="8">
        <v>0.25641025641025644</v>
      </c>
      <c r="O60" s="28">
        <v>4.0264511388684801E-4</v>
      </c>
    </row>
    <row r="61" spans="1:19" x14ac:dyDescent="0.2">
      <c r="A61" s="4" t="s">
        <v>1372</v>
      </c>
      <c r="B61" s="3" t="s">
        <v>1372</v>
      </c>
      <c r="C61" s="3" t="s">
        <v>2484</v>
      </c>
      <c r="D61" s="3" t="s">
        <v>2485</v>
      </c>
      <c r="E61" s="3" t="s">
        <v>2486</v>
      </c>
      <c r="F61" s="6">
        <v>2</v>
      </c>
      <c r="G61" s="6">
        <v>1</v>
      </c>
      <c r="H61" s="6">
        <v>2</v>
      </c>
      <c r="I61" s="7">
        <v>10</v>
      </c>
      <c r="J61" s="7">
        <v>5</v>
      </c>
      <c r="K61" s="7">
        <v>11</v>
      </c>
      <c r="L61" s="6">
        <v>1.6666666666666667</v>
      </c>
      <c r="M61" s="7">
        <v>8.6666666666666661</v>
      </c>
      <c r="N61" s="8">
        <v>5.2</v>
      </c>
      <c r="O61" s="28">
        <v>5.3783982365907001E-4</v>
      </c>
    </row>
    <row r="62" spans="1:19" x14ac:dyDescent="0.2">
      <c r="A62" s="4" t="s">
        <v>1124</v>
      </c>
      <c r="B62" s="3" t="s">
        <v>1124</v>
      </c>
      <c r="C62" s="3" t="s">
        <v>2487</v>
      </c>
      <c r="D62" s="3" t="s">
        <v>2488</v>
      </c>
      <c r="E62" s="3" t="s">
        <v>2489</v>
      </c>
      <c r="F62" s="6">
        <v>17</v>
      </c>
      <c r="G62" s="6">
        <v>12</v>
      </c>
      <c r="H62" s="6">
        <v>12</v>
      </c>
      <c r="I62" s="7">
        <v>1</v>
      </c>
      <c r="J62" s="7">
        <v>1</v>
      </c>
      <c r="K62" s="7">
        <v>3</v>
      </c>
      <c r="L62" s="6">
        <v>13.666666666666666</v>
      </c>
      <c r="M62" s="7">
        <v>1.6666666666666667</v>
      </c>
      <c r="N62" s="8">
        <v>0.12195121951219513</v>
      </c>
      <c r="O62" s="28">
        <v>9.1109478324761199E-5</v>
      </c>
      <c r="S62" s="22"/>
    </row>
    <row r="63" spans="1:19" x14ac:dyDescent="0.2">
      <c r="A63" s="4" t="s">
        <v>933</v>
      </c>
      <c r="B63" s="3" t="s">
        <v>1820</v>
      </c>
      <c r="C63" s="3" t="s">
        <v>1821</v>
      </c>
      <c r="D63" s="3" t="s">
        <v>1822</v>
      </c>
      <c r="E63" s="3" t="s">
        <v>1823</v>
      </c>
      <c r="F63" s="6">
        <v>14</v>
      </c>
      <c r="G63" s="6">
        <v>17</v>
      </c>
      <c r="H63" s="6">
        <v>17</v>
      </c>
      <c r="I63" s="7">
        <v>1</v>
      </c>
      <c r="J63" s="7">
        <v>1</v>
      </c>
      <c r="K63" s="7">
        <v>2</v>
      </c>
      <c r="L63" s="6">
        <v>16</v>
      </c>
      <c r="M63" s="7">
        <v>1.3333333333333333</v>
      </c>
      <c r="N63" s="8">
        <v>8.3333333333333329E-2</v>
      </c>
      <c r="O63" s="28">
        <v>4.2615723732549603E-5</v>
      </c>
      <c r="S63" s="22"/>
    </row>
    <row r="64" spans="1:19" x14ac:dyDescent="0.2">
      <c r="A64" s="4" t="s">
        <v>935</v>
      </c>
      <c r="B64" s="3" t="s">
        <v>935</v>
      </c>
      <c r="C64" s="3" t="s">
        <v>1827</v>
      </c>
      <c r="D64" s="3" t="s">
        <v>1828</v>
      </c>
      <c r="E64" s="3" t="s">
        <v>1829</v>
      </c>
      <c r="F64" s="6">
        <v>31</v>
      </c>
      <c r="G64" s="6">
        <v>25</v>
      </c>
      <c r="H64" s="6">
        <v>19</v>
      </c>
      <c r="I64" s="7">
        <v>0.9</v>
      </c>
      <c r="J64" s="7">
        <v>0.9</v>
      </c>
      <c r="K64" s="7">
        <v>0.9</v>
      </c>
      <c r="L64" s="6">
        <v>25</v>
      </c>
      <c r="M64" s="7">
        <v>0.9</v>
      </c>
      <c r="N64" s="8">
        <v>3.6000000000000004E-2</v>
      </c>
      <c r="O64" s="28">
        <v>1.4695077149155E-6</v>
      </c>
      <c r="S64" s="22"/>
    </row>
    <row r="65" spans="1:19" x14ac:dyDescent="0.2">
      <c r="A65" s="4" t="s">
        <v>937</v>
      </c>
      <c r="B65" s="3" t="s">
        <v>1833</v>
      </c>
      <c r="C65" s="3" t="s">
        <v>1834</v>
      </c>
      <c r="D65" s="3" t="s">
        <v>1835</v>
      </c>
      <c r="E65" s="3" t="s">
        <v>1836</v>
      </c>
      <c r="F65" s="6">
        <v>167</v>
      </c>
      <c r="G65" s="6">
        <v>186</v>
      </c>
      <c r="H65" s="6">
        <v>149</v>
      </c>
      <c r="I65" s="7">
        <v>0.9</v>
      </c>
      <c r="J65" s="7">
        <v>2</v>
      </c>
      <c r="K65" s="7">
        <v>3</v>
      </c>
      <c r="L65" s="6">
        <v>167.33333333333334</v>
      </c>
      <c r="M65" s="7">
        <v>1.6666666666666667</v>
      </c>
      <c r="N65" s="8">
        <v>9.9601593625498006E-3</v>
      </c>
      <c r="O65" s="28">
        <v>0</v>
      </c>
    </row>
    <row r="66" spans="1:19" x14ac:dyDescent="0.2">
      <c r="A66" s="4" t="s">
        <v>1373</v>
      </c>
      <c r="B66" s="3" t="s">
        <v>1373</v>
      </c>
      <c r="C66" s="3" t="s">
        <v>492</v>
      </c>
      <c r="D66" s="3" t="s">
        <v>493</v>
      </c>
      <c r="E66" s="3" t="s">
        <v>494</v>
      </c>
      <c r="F66" s="6">
        <v>0.9</v>
      </c>
      <c r="G66" s="6">
        <v>2</v>
      </c>
      <c r="H66" s="6">
        <v>0.9</v>
      </c>
      <c r="I66" s="7">
        <v>12</v>
      </c>
      <c r="J66" s="7">
        <v>5</v>
      </c>
      <c r="K66" s="7">
        <v>5</v>
      </c>
      <c r="L66" s="6">
        <v>0.66666666666666663</v>
      </c>
      <c r="M66" s="7">
        <v>7.333333333333333</v>
      </c>
      <c r="N66" s="8">
        <v>11</v>
      </c>
      <c r="O66" s="28">
        <v>8.3908890521677804E-4</v>
      </c>
    </row>
    <row r="67" spans="1:19" x14ac:dyDescent="0.2">
      <c r="A67" s="4" t="s">
        <v>1374</v>
      </c>
      <c r="B67" s="3" t="s">
        <v>1374</v>
      </c>
      <c r="C67" s="3" t="s">
        <v>2496</v>
      </c>
      <c r="D67" s="3" t="s">
        <v>2497</v>
      </c>
      <c r="E67" s="3" t="s">
        <v>2498</v>
      </c>
      <c r="F67" s="6">
        <v>1</v>
      </c>
      <c r="G67" s="6">
        <v>2</v>
      </c>
      <c r="H67" s="6">
        <v>3</v>
      </c>
      <c r="I67" s="7">
        <v>11</v>
      </c>
      <c r="J67" s="7">
        <v>10</v>
      </c>
      <c r="K67" s="7">
        <v>5</v>
      </c>
      <c r="L67" s="6">
        <v>2</v>
      </c>
      <c r="M67" s="7">
        <v>8.6666666666666661</v>
      </c>
      <c r="N67" s="8">
        <v>4.333333333333333</v>
      </c>
      <c r="O67" s="28">
        <v>8.5084496693599299E-4</v>
      </c>
    </row>
    <row r="68" spans="1:19" x14ac:dyDescent="0.2">
      <c r="A68" s="4" t="s">
        <v>938</v>
      </c>
      <c r="B68" s="3" t="s">
        <v>938</v>
      </c>
      <c r="C68" s="3" t="s">
        <v>1837</v>
      </c>
      <c r="D68" s="3" t="s">
        <v>1838</v>
      </c>
      <c r="E68" s="3" t="s">
        <v>1839</v>
      </c>
      <c r="F68" s="6">
        <v>25</v>
      </c>
      <c r="G68" s="6">
        <v>28</v>
      </c>
      <c r="H68" s="6">
        <v>29</v>
      </c>
      <c r="I68" s="7">
        <v>58</v>
      </c>
      <c r="J68" s="7">
        <v>62</v>
      </c>
      <c r="K68" s="7">
        <v>79</v>
      </c>
      <c r="L68" s="6">
        <v>27.333333333333332</v>
      </c>
      <c r="M68" s="7">
        <v>66.333333333333329</v>
      </c>
      <c r="N68" s="8">
        <v>2.4268292682926829</v>
      </c>
      <c r="O68" s="28">
        <v>4.1146216017695602E-5</v>
      </c>
      <c r="S68" s="22"/>
    </row>
    <row r="69" spans="1:19" x14ac:dyDescent="0.2">
      <c r="A69" s="4" t="s">
        <v>1375</v>
      </c>
      <c r="B69" s="3" t="s">
        <v>1375</v>
      </c>
      <c r="C69" s="3" t="s">
        <v>2499</v>
      </c>
      <c r="D69" s="3" t="s">
        <v>2500</v>
      </c>
      <c r="E69" s="3" t="s">
        <v>2501</v>
      </c>
      <c r="F69" s="6">
        <v>12</v>
      </c>
      <c r="G69" s="6">
        <v>6</v>
      </c>
      <c r="H69" s="6">
        <v>12</v>
      </c>
      <c r="I69" s="7">
        <v>24</v>
      </c>
      <c r="J69" s="7">
        <v>11</v>
      </c>
      <c r="K69" s="7">
        <v>57</v>
      </c>
      <c r="L69" s="6">
        <v>10</v>
      </c>
      <c r="M69" s="7">
        <v>30.666666666666668</v>
      </c>
      <c r="N69" s="8">
        <v>3.0666666666666669</v>
      </c>
      <c r="O69" s="28">
        <v>9.9926524614213404E-5</v>
      </c>
      <c r="S69" s="22"/>
    </row>
    <row r="70" spans="1:19" x14ac:dyDescent="0.2">
      <c r="A70" s="4" t="s">
        <v>1128</v>
      </c>
      <c r="B70" s="3" t="s">
        <v>1128</v>
      </c>
      <c r="C70" s="3" t="s">
        <v>495</v>
      </c>
      <c r="D70" s="3" t="s">
        <v>496</v>
      </c>
      <c r="E70" s="3" t="s">
        <v>497</v>
      </c>
      <c r="F70" s="6">
        <v>7</v>
      </c>
      <c r="G70" s="6">
        <v>19</v>
      </c>
      <c r="H70" s="6">
        <v>5</v>
      </c>
      <c r="I70" s="7">
        <v>22</v>
      </c>
      <c r="J70" s="7">
        <v>26</v>
      </c>
      <c r="K70" s="7">
        <v>20</v>
      </c>
      <c r="L70" s="6">
        <v>10.333333333333334</v>
      </c>
      <c r="M70" s="7">
        <v>22.666666666666668</v>
      </c>
      <c r="N70" s="8">
        <v>2.193548387096774</v>
      </c>
      <c r="O70" s="28">
        <v>8.0382072005868999E-4</v>
      </c>
    </row>
    <row r="71" spans="1:19" x14ac:dyDescent="0.2">
      <c r="A71" s="4" t="s">
        <v>939</v>
      </c>
      <c r="B71" s="3" t="s">
        <v>939</v>
      </c>
      <c r="C71" s="3" t="s">
        <v>1840</v>
      </c>
      <c r="D71" s="3" t="s">
        <v>1841</v>
      </c>
      <c r="E71" s="3" t="s">
        <v>1842</v>
      </c>
      <c r="F71" s="6">
        <v>16</v>
      </c>
      <c r="G71" s="6">
        <v>16</v>
      </c>
      <c r="H71" s="6">
        <v>23</v>
      </c>
      <c r="I71" s="7">
        <v>69</v>
      </c>
      <c r="J71" s="7">
        <v>51</v>
      </c>
      <c r="K71" s="7">
        <v>47</v>
      </c>
      <c r="L71" s="6">
        <v>18.333333333333332</v>
      </c>
      <c r="M71" s="7">
        <v>55.666666666666664</v>
      </c>
      <c r="N71" s="8">
        <v>3.0363636363636366</v>
      </c>
      <c r="O71" s="28">
        <v>2.2042615723805201E-5</v>
      </c>
      <c r="S71" s="22"/>
    </row>
    <row r="72" spans="1:19" x14ac:dyDescent="0.2">
      <c r="A72" s="4" t="s">
        <v>1376</v>
      </c>
      <c r="B72" s="3" t="s">
        <v>1376</v>
      </c>
      <c r="C72" s="3" t="s">
        <v>498</v>
      </c>
      <c r="D72" s="3" t="s">
        <v>499</v>
      </c>
      <c r="E72" s="3" t="s">
        <v>500</v>
      </c>
      <c r="F72" s="6">
        <v>13</v>
      </c>
      <c r="G72" s="6">
        <v>5</v>
      </c>
      <c r="H72" s="6">
        <v>10</v>
      </c>
      <c r="I72" s="7">
        <v>26</v>
      </c>
      <c r="J72" s="7">
        <v>31</v>
      </c>
      <c r="K72" s="7">
        <v>21</v>
      </c>
      <c r="L72" s="6">
        <v>9.3333333333333339</v>
      </c>
      <c r="M72" s="7">
        <v>26</v>
      </c>
      <c r="N72" s="8">
        <v>2.7857142857142856</v>
      </c>
      <c r="O72" s="28">
        <v>2.0132255694349499E-4</v>
      </c>
    </row>
    <row r="73" spans="1:19" x14ac:dyDescent="0.2">
      <c r="A73" s="4" t="s">
        <v>1377</v>
      </c>
      <c r="B73" s="3" t="s">
        <v>501</v>
      </c>
      <c r="C73" s="3" t="s">
        <v>501</v>
      </c>
      <c r="D73" s="3" t="s">
        <v>501</v>
      </c>
      <c r="E73" s="3" t="s">
        <v>502</v>
      </c>
      <c r="F73" s="6">
        <v>5</v>
      </c>
      <c r="G73" s="6">
        <v>5</v>
      </c>
      <c r="H73" s="6">
        <v>7</v>
      </c>
      <c r="I73" s="7">
        <v>26</v>
      </c>
      <c r="J73" s="7">
        <v>26</v>
      </c>
      <c r="K73" s="7">
        <v>34</v>
      </c>
      <c r="L73" s="6">
        <v>5.666666666666667</v>
      </c>
      <c r="M73" s="7">
        <v>28.666666666666668</v>
      </c>
      <c r="N73" s="8">
        <v>5.0588235294117645</v>
      </c>
      <c r="O73" s="28">
        <v>4.1146216017695602E-5</v>
      </c>
      <c r="S73" s="22"/>
    </row>
    <row r="74" spans="1:19" x14ac:dyDescent="0.2">
      <c r="A74" s="4" t="s">
        <v>941</v>
      </c>
      <c r="B74" s="3" t="s">
        <v>941</v>
      </c>
      <c r="C74" s="3" t="s">
        <v>1846</v>
      </c>
      <c r="D74" s="3" t="s">
        <v>1847</v>
      </c>
      <c r="E74" s="3" t="s">
        <v>1848</v>
      </c>
      <c r="F74" s="6">
        <v>23</v>
      </c>
      <c r="G74" s="6">
        <v>17</v>
      </c>
      <c r="H74" s="6">
        <v>22</v>
      </c>
      <c r="I74" s="7">
        <v>160</v>
      </c>
      <c r="J74" s="7">
        <v>149</v>
      </c>
      <c r="K74" s="7">
        <v>172</v>
      </c>
      <c r="L74" s="6">
        <v>20.666666666666668</v>
      </c>
      <c r="M74" s="7">
        <v>160.33333333333334</v>
      </c>
      <c r="N74" s="8">
        <v>7.758064516129032</v>
      </c>
      <c r="O74" s="28">
        <v>0</v>
      </c>
    </row>
    <row r="75" spans="1:19" x14ac:dyDescent="0.2">
      <c r="A75" s="4" t="s">
        <v>942</v>
      </c>
      <c r="B75" s="3" t="s">
        <v>942</v>
      </c>
      <c r="C75" s="3" t="s">
        <v>1849</v>
      </c>
      <c r="D75" s="3" t="s">
        <v>1850</v>
      </c>
      <c r="E75" s="3" t="s">
        <v>1851</v>
      </c>
      <c r="F75" s="6">
        <v>27</v>
      </c>
      <c r="G75" s="6">
        <v>33</v>
      </c>
      <c r="H75" s="6">
        <v>28</v>
      </c>
      <c r="I75" s="7">
        <v>185</v>
      </c>
      <c r="J75" s="7">
        <v>151</v>
      </c>
      <c r="K75" s="7">
        <v>144</v>
      </c>
      <c r="L75" s="6">
        <v>29.333333333333332</v>
      </c>
      <c r="M75" s="7">
        <v>160</v>
      </c>
      <c r="N75" s="8">
        <v>5.454545454545455</v>
      </c>
      <c r="O75" s="28">
        <v>0</v>
      </c>
    </row>
    <row r="76" spans="1:19" x14ac:dyDescent="0.2">
      <c r="A76" s="4" t="s">
        <v>1378</v>
      </c>
      <c r="B76" s="3" t="s">
        <v>1378</v>
      </c>
      <c r="C76" s="3" t="s">
        <v>503</v>
      </c>
      <c r="D76" s="3" t="s">
        <v>504</v>
      </c>
      <c r="E76" s="3" t="s">
        <v>505</v>
      </c>
      <c r="F76" s="6">
        <v>5</v>
      </c>
      <c r="G76" s="6">
        <v>9</v>
      </c>
      <c r="H76" s="6">
        <v>21</v>
      </c>
      <c r="I76" s="7">
        <v>28</v>
      </c>
      <c r="J76" s="7">
        <v>36</v>
      </c>
      <c r="K76" s="7">
        <v>23</v>
      </c>
      <c r="L76" s="6">
        <v>11.666666666666666</v>
      </c>
      <c r="M76" s="7">
        <v>29</v>
      </c>
      <c r="N76" s="8">
        <v>2.4857142857142858</v>
      </c>
      <c r="O76" s="28">
        <v>2.4834680382079799E-4</v>
      </c>
    </row>
    <row r="77" spans="1:19" x14ac:dyDescent="0.2">
      <c r="A77" s="4" t="s">
        <v>1379</v>
      </c>
      <c r="B77" s="3" t="s">
        <v>1379</v>
      </c>
      <c r="C77" s="3" t="s">
        <v>506</v>
      </c>
      <c r="D77" s="3" t="s">
        <v>507</v>
      </c>
      <c r="E77" s="3" t="s">
        <v>508</v>
      </c>
      <c r="F77" s="6">
        <v>9</v>
      </c>
      <c r="G77" s="6">
        <v>0.9</v>
      </c>
      <c r="H77" s="6">
        <v>6</v>
      </c>
      <c r="I77" s="7">
        <v>22</v>
      </c>
      <c r="J77" s="7">
        <v>15</v>
      </c>
      <c r="K77" s="7">
        <v>7</v>
      </c>
      <c r="L77" s="6">
        <v>5</v>
      </c>
      <c r="M77" s="7">
        <v>14.666666666666666</v>
      </c>
      <c r="N77" s="8">
        <v>2.9333333333333331</v>
      </c>
      <c r="O77" s="28">
        <v>8.5084496693599299E-4</v>
      </c>
    </row>
    <row r="78" spans="1:19" x14ac:dyDescent="0.2">
      <c r="A78" s="4" t="s">
        <v>1380</v>
      </c>
      <c r="B78" s="3" t="s">
        <v>1380</v>
      </c>
      <c r="C78" s="3" t="s">
        <v>509</v>
      </c>
      <c r="D78" s="3" t="s">
        <v>510</v>
      </c>
      <c r="E78" s="3" t="s">
        <v>511</v>
      </c>
      <c r="F78" s="6">
        <v>10</v>
      </c>
      <c r="G78" s="6">
        <v>15</v>
      </c>
      <c r="H78" s="6">
        <v>7</v>
      </c>
      <c r="I78" s="7">
        <v>21</v>
      </c>
      <c r="J78" s="7">
        <v>23</v>
      </c>
      <c r="K78" s="7">
        <v>25</v>
      </c>
      <c r="L78" s="6">
        <v>10.666666666666666</v>
      </c>
      <c r="M78" s="7">
        <v>23</v>
      </c>
      <c r="N78" s="8">
        <v>2.15625</v>
      </c>
      <c r="O78" s="28">
        <v>8.3908890521677804E-4</v>
      </c>
    </row>
    <row r="79" spans="1:19" x14ac:dyDescent="0.2">
      <c r="A79" s="4" t="s">
        <v>1132</v>
      </c>
      <c r="B79" s="3" t="s">
        <v>1132</v>
      </c>
      <c r="C79" s="3" t="s">
        <v>2536</v>
      </c>
      <c r="D79" s="3" t="s">
        <v>2537</v>
      </c>
      <c r="E79" s="3" t="s">
        <v>2538</v>
      </c>
      <c r="F79" s="6">
        <v>61</v>
      </c>
      <c r="G79" s="6">
        <v>69</v>
      </c>
      <c r="H79" s="6">
        <v>57</v>
      </c>
      <c r="I79" s="7">
        <v>25</v>
      </c>
      <c r="J79" s="7">
        <v>31</v>
      </c>
      <c r="K79" s="7">
        <v>25</v>
      </c>
      <c r="L79" s="6">
        <v>62.333333333333336</v>
      </c>
      <c r="M79" s="7">
        <v>27</v>
      </c>
      <c r="N79" s="8">
        <v>0.43315508021390375</v>
      </c>
      <c r="O79" s="28">
        <v>5.8780308596620103E-5</v>
      </c>
      <c r="S79" s="22"/>
    </row>
    <row r="80" spans="1:19" x14ac:dyDescent="0.2">
      <c r="A80" s="4" t="s">
        <v>1381</v>
      </c>
      <c r="B80" s="3" t="s">
        <v>1381</v>
      </c>
      <c r="C80" s="3" t="s">
        <v>2539</v>
      </c>
      <c r="D80" s="3" t="s">
        <v>2540</v>
      </c>
      <c r="E80" s="3" t="s">
        <v>2541</v>
      </c>
      <c r="F80" s="6">
        <v>2</v>
      </c>
      <c r="G80" s="6">
        <v>2</v>
      </c>
      <c r="H80" s="6">
        <v>1</v>
      </c>
      <c r="I80" s="7">
        <v>8</v>
      </c>
      <c r="J80" s="7">
        <v>9</v>
      </c>
      <c r="K80" s="7">
        <v>7</v>
      </c>
      <c r="L80" s="6">
        <v>1.6666666666666667</v>
      </c>
      <c r="M80" s="7">
        <v>8</v>
      </c>
      <c r="N80" s="8">
        <v>4.8</v>
      </c>
      <c r="O80" s="28">
        <v>8.4349742836153897E-4</v>
      </c>
    </row>
    <row r="81" spans="1:19" x14ac:dyDescent="0.2">
      <c r="A81" s="4" t="s">
        <v>944</v>
      </c>
      <c r="B81" s="3" t="s">
        <v>944</v>
      </c>
      <c r="C81" s="3" t="s">
        <v>1855</v>
      </c>
      <c r="D81" s="3" t="s">
        <v>1856</v>
      </c>
      <c r="E81" s="3" t="s">
        <v>1857</v>
      </c>
      <c r="F81" s="6">
        <v>1</v>
      </c>
      <c r="G81" s="6">
        <v>1</v>
      </c>
      <c r="H81" s="6">
        <v>2</v>
      </c>
      <c r="I81" s="7">
        <v>26</v>
      </c>
      <c r="J81" s="7">
        <v>24</v>
      </c>
      <c r="K81" s="7">
        <v>22</v>
      </c>
      <c r="L81" s="6">
        <v>1.3333333333333333</v>
      </c>
      <c r="M81" s="7">
        <v>24</v>
      </c>
      <c r="N81" s="8">
        <v>18</v>
      </c>
      <c r="O81" s="28">
        <v>5.8780308596073596E-6</v>
      </c>
      <c r="S81" s="22"/>
    </row>
    <row r="82" spans="1:19" x14ac:dyDescent="0.2">
      <c r="A82" s="4" t="s">
        <v>946</v>
      </c>
      <c r="B82" s="3" t="s">
        <v>946</v>
      </c>
      <c r="C82" s="3" t="s">
        <v>1861</v>
      </c>
      <c r="D82" s="3" t="s">
        <v>1862</v>
      </c>
      <c r="E82" s="3" t="s">
        <v>1863</v>
      </c>
      <c r="F82" s="6">
        <v>0.9</v>
      </c>
      <c r="G82" s="6">
        <v>1</v>
      </c>
      <c r="H82" s="6">
        <v>2</v>
      </c>
      <c r="I82" s="7">
        <v>19</v>
      </c>
      <c r="J82" s="7">
        <v>9</v>
      </c>
      <c r="K82" s="7">
        <v>9</v>
      </c>
      <c r="L82" s="6">
        <v>1</v>
      </c>
      <c r="M82" s="7">
        <v>12.333333333333334</v>
      </c>
      <c r="N82" s="8">
        <v>12.333333333333334</v>
      </c>
      <c r="O82" s="28">
        <v>1.04335047758974E-4</v>
      </c>
    </row>
    <row r="83" spans="1:19" x14ac:dyDescent="0.2">
      <c r="A83" s="4" t="s">
        <v>948</v>
      </c>
      <c r="B83" s="3" t="s">
        <v>948</v>
      </c>
      <c r="C83" s="3" t="s">
        <v>1867</v>
      </c>
      <c r="D83" s="3" t="s">
        <v>1868</v>
      </c>
      <c r="E83" s="3" t="s">
        <v>1869</v>
      </c>
      <c r="F83" s="6">
        <v>34</v>
      </c>
      <c r="G83" s="6">
        <v>44</v>
      </c>
      <c r="H83" s="6">
        <v>33</v>
      </c>
      <c r="I83" s="7">
        <v>154</v>
      </c>
      <c r="J83" s="7">
        <v>165</v>
      </c>
      <c r="K83" s="7">
        <v>181</v>
      </c>
      <c r="L83" s="6">
        <v>37</v>
      </c>
      <c r="M83" s="7">
        <v>166.66666666666666</v>
      </c>
      <c r="N83" s="8">
        <v>4.5045045045045047</v>
      </c>
      <c r="O83" s="28">
        <v>0</v>
      </c>
    </row>
    <row r="84" spans="1:19" x14ac:dyDescent="0.2">
      <c r="A84" s="4" t="s">
        <v>950</v>
      </c>
      <c r="B84" s="3" t="s">
        <v>950</v>
      </c>
      <c r="C84" s="3" t="s">
        <v>1873</v>
      </c>
      <c r="D84" s="3" t="s">
        <v>1874</v>
      </c>
      <c r="E84" s="3" t="s">
        <v>1875</v>
      </c>
      <c r="F84" s="6">
        <v>16</v>
      </c>
      <c r="G84" s="6">
        <v>11</v>
      </c>
      <c r="H84" s="6">
        <v>17</v>
      </c>
      <c r="I84" s="7">
        <v>65</v>
      </c>
      <c r="J84" s="7">
        <v>50</v>
      </c>
      <c r="K84" s="7">
        <v>47</v>
      </c>
      <c r="L84" s="6">
        <v>14.666666666666666</v>
      </c>
      <c r="M84" s="7">
        <v>54</v>
      </c>
      <c r="N84" s="8">
        <v>3.6818181818181821</v>
      </c>
      <c r="O84" s="28">
        <v>1.6164584863975799E-5</v>
      </c>
      <c r="S84" s="22"/>
    </row>
    <row r="85" spans="1:19" x14ac:dyDescent="0.2">
      <c r="A85" s="4" t="s">
        <v>1382</v>
      </c>
      <c r="B85" s="3" t="s">
        <v>1382</v>
      </c>
      <c r="C85" s="3" t="s">
        <v>512</v>
      </c>
      <c r="D85" s="3" t="s">
        <v>513</v>
      </c>
      <c r="E85" s="3" t="s">
        <v>514</v>
      </c>
      <c r="F85" s="6">
        <v>26</v>
      </c>
      <c r="G85" s="6">
        <v>22</v>
      </c>
      <c r="H85" s="6">
        <v>15</v>
      </c>
      <c r="I85" s="7">
        <v>91</v>
      </c>
      <c r="J85" s="7">
        <v>91</v>
      </c>
      <c r="K85" s="7">
        <v>85</v>
      </c>
      <c r="L85" s="6">
        <v>21</v>
      </c>
      <c r="M85" s="7">
        <v>89</v>
      </c>
      <c r="N85" s="8">
        <v>4.2380952380952381</v>
      </c>
      <c r="O85" s="28">
        <v>0</v>
      </c>
    </row>
    <row r="86" spans="1:19" x14ac:dyDescent="0.2">
      <c r="A86" s="4" t="s">
        <v>953</v>
      </c>
      <c r="B86" s="3" t="s">
        <v>1882</v>
      </c>
      <c r="C86" s="3" t="s">
        <v>1883</v>
      </c>
      <c r="D86" s="3" t="s">
        <v>1884</v>
      </c>
      <c r="E86" s="3" t="s">
        <v>1885</v>
      </c>
      <c r="F86" s="6">
        <v>1</v>
      </c>
      <c r="G86" s="6">
        <v>1</v>
      </c>
      <c r="H86" s="6">
        <v>3</v>
      </c>
      <c r="I86" s="7">
        <v>9</v>
      </c>
      <c r="J86" s="7">
        <v>20</v>
      </c>
      <c r="K86" s="7">
        <v>10</v>
      </c>
      <c r="L86" s="6">
        <v>1.6666666666666667</v>
      </c>
      <c r="M86" s="7">
        <v>13</v>
      </c>
      <c r="N86" s="8">
        <v>7.8</v>
      </c>
      <c r="O86" s="28">
        <v>1.13152094048496E-4</v>
      </c>
    </row>
    <row r="87" spans="1:19" x14ac:dyDescent="0.2">
      <c r="A87" s="4" t="s">
        <v>1383</v>
      </c>
      <c r="B87" s="3" t="s">
        <v>1383</v>
      </c>
      <c r="C87" s="3" t="s">
        <v>515</v>
      </c>
      <c r="D87" s="3" t="s">
        <v>516</v>
      </c>
      <c r="E87" s="3" t="s">
        <v>517</v>
      </c>
      <c r="F87" s="6">
        <v>0.9</v>
      </c>
      <c r="G87" s="6">
        <v>0.9</v>
      </c>
      <c r="H87" s="6">
        <v>0.9</v>
      </c>
      <c r="I87" s="7">
        <v>44</v>
      </c>
      <c r="J87" s="7">
        <v>33</v>
      </c>
      <c r="K87" s="7">
        <v>28</v>
      </c>
      <c r="L87" s="6">
        <v>0.9</v>
      </c>
      <c r="M87" s="7">
        <v>35</v>
      </c>
      <c r="N87" s="8">
        <v>38.888888888888886</v>
      </c>
      <c r="O87" s="28">
        <v>0</v>
      </c>
    </row>
    <row r="88" spans="1:19" x14ac:dyDescent="0.2">
      <c r="A88" s="4" t="s">
        <v>954</v>
      </c>
      <c r="B88" s="3" t="s">
        <v>954</v>
      </c>
      <c r="C88" s="3" t="s">
        <v>1886</v>
      </c>
      <c r="D88" s="3" t="s">
        <v>1887</v>
      </c>
      <c r="E88" s="3" t="s">
        <v>1888</v>
      </c>
      <c r="F88" s="6">
        <v>0.9</v>
      </c>
      <c r="G88" s="6">
        <v>0.9</v>
      </c>
      <c r="H88" s="6">
        <v>0.9</v>
      </c>
      <c r="I88" s="7">
        <v>38</v>
      </c>
      <c r="J88" s="7">
        <v>28</v>
      </c>
      <c r="K88" s="7">
        <v>32</v>
      </c>
      <c r="L88" s="6">
        <v>0.9</v>
      </c>
      <c r="M88" s="7">
        <v>32.666666666666664</v>
      </c>
      <c r="N88" s="8">
        <v>36.296296296296291</v>
      </c>
      <c r="O88" s="28">
        <v>1.46950771484633E-6</v>
      </c>
      <c r="S88" s="22"/>
    </row>
    <row r="89" spans="1:19" x14ac:dyDescent="0.2">
      <c r="A89" s="4" t="s">
        <v>1138</v>
      </c>
      <c r="B89" s="3" t="s">
        <v>1138</v>
      </c>
      <c r="C89" s="3" t="s">
        <v>2545</v>
      </c>
      <c r="D89" s="3" t="s">
        <v>2546</v>
      </c>
      <c r="E89" s="3" t="s">
        <v>2547</v>
      </c>
      <c r="F89" s="6">
        <v>43</v>
      </c>
      <c r="G89" s="6">
        <v>48</v>
      </c>
      <c r="H89" s="6">
        <v>44</v>
      </c>
      <c r="I89" s="7">
        <v>146</v>
      </c>
      <c r="J89" s="7">
        <v>104</v>
      </c>
      <c r="K89" s="7">
        <v>114</v>
      </c>
      <c r="L89" s="6">
        <v>45</v>
      </c>
      <c r="M89" s="7">
        <v>121.33333333333333</v>
      </c>
      <c r="N89" s="8">
        <v>2.6962962962962962</v>
      </c>
      <c r="O89" s="28">
        <v>1.46950771484633E-6</v>
      </c>
      <c r="S89" s="22"/>
    </row>
    <row r="90" spans="1:19" x14ac:dyDescent="0.2">
      <c r="A90" s="4" t="s">
        <v>955</v>
      </c>
      <c r="B90" s="3" t="s">
        <v>955</v>
      </c>
      <c r="C90" s="3" t="s">
        <v>1889</v>
      </c>
      <c r="D90" s="3" t="s">
        <v>1890</v>
      </c>
      <c r="E90" s="3" t="s">
        <v>1891</v>
      </c>
      <c r="F90" s="6">
        <v>0.9</v>
      </c>
      <c r="G90" s="6">
        <v>0.9</v>
      </c>
      <c r="H90" s="6">
        <v>0.9</v>
      </c>
      <c r="I90" s="7">
        <v>9</v>
      </c>
      <c r="J90" s="7">
        <v>15</v>
      </c>
      <c r="K90" s="7">
        <v>5</v>
      </c>
      <c r="L90" s="6">
        <v>0.9</v>
      </c>
      <c r="M90" s="7">
        <v>9.6666666666666661</v>
      </c>
      <c r="N90" s="8">
        <v>10.74074074074074</v>
      </c>
      <c r="O90" s="28">
        <v>1.8368846436445099E-4</v>
      </c>
    </row>
    <row r="91" spans="1:19" x14ac:dyDescent="0.2">
      <c r="A91" s="4" t="s">
        <v>1272</v>
      </c>
      <c r="B91" s="3" t="s">
        <v>1272</v>
      </c>
      <c r="C91" s="3" t="s">
        <v>518</v>
      </c>
      <c r="D91" s="3" t="s">
        <v>519</v>
      </c>
      <c r="E91" s="3" t="s">
        <v>520</v>
      </c>
      <c r="F91" s="6">
        <v>4</v>
      </c>
      <c r="G91" s="6">
        <v>5</v>
      </c>
      <c r="H91" s="6">
        <v>4</v>
      </c>
      <c r="I91" s="7">
        <v>24</v>
      </c>
      <c r="J91" s="7">
        <v>36</v>
      </c>
      <c r="K91" s="7">
        <v>22</v>
      </c>
      <c r="L91" s="6">
        <v>4.333333333333333</v>
      </c>
      <c r="M91" s="7">
        <v>27.333333333333332</v>
      </c>
      <c r="N91" s="8">
        <v>6.3076923076923075</v>
      </c>
      <c r="O91" s="28">
        <v>2.4981631153497799E-5</v>
      </c>
      <c r="S91" s="22"/>
    </row>
    <row r="92" spans="1:19" x14ac:dyDescent="0.2">
      <c r="A92" s="4" t="s">
        <v>1384</v>
      </c>
      <c r="B92" s="3" t="s">
        <v>1384</v>
      </c>
      <c r="C92" s="3" t="s">
        <v>2548</v>
      </c>
      <c r="D92" s="3" t="s">
        <v>2549</v>
      </c>
      <c r="E92" s="3" t="s">
        <v>2550</v>
      </c>
      <c r="F92" s="6">
        <v>4</v>
      </c>
      <c r="G92" s="6">
        <v>6</v>
      </c>
      <c r="H92" s="6">
        <v>6</v>
      </c>
      <c r="I92" s="7">
        <v>14</v>
      </c>
      <c r="J92" s="7">
        <v>19</v>
      </c>
      <c r="K92" s="7">
        <v>15</v>
      </c>
      <c r="L92" s="6">
        <v>5.333333333333333</v>
      </c>
      <c r="M92" s="7">
        <v>16</v>
      </c>
      <c r="N92" s="8">
        <v>3</v>
      </c>
      <c r="O92" s="28">
        <v>4.7024246877303E-4</v>
      </c>
    </row>
    <row r="93" spans="1:19" x14ac:dyDescent="0.2">
      <c r="A93" s="4" t="s">
        <v>1385</v>
      </c>
      <c r="B93" s="3" t="s">
        <v>1385</v>
      </c>
      <c r="C93" s="3" t="s">
        <v>521</v>
      </c>
      <c r="D93" s="3" t="s">
        <v>522</v>
      </c>
      <c r="E93" s="3" t="s">
        <v>523</v>
      </c>
      <c r="F93" s="6">
        <v>3</v>
      </c>
      <c r="G93" s="6">
        <v>1</v>
      </c>
      <c r="H93" s="6">
        <v>1</v>
      </c>
      <c r="I93" s="7">
        <v>9</v>
      </c>
      <c r="J93" s="7">
        <v>12</v>
      </c>
      <c r="K93" s="7">
        <v>7</v>
      </c>
      <c r="L93" s="6">
        <v>1.6666666666666667</v>
      </c>
      <c r="M93" s="7">
        <v>9.3333333333333339</v>
      </c>
      <c r="N93" s="8">
        <v>5.6</v>
      </c>
      <c r="O93" s="28">
        <v>4.2615723732541998E-4</v>
      </c>
    </row>
    <row r="94" spans="1:19" x14ac:dyDescent="0.2">
      <c r="A94" s="4" t="s">
        <v>1386</v>
      </c>
      <c r="B94" s="3" t="s">
        <v>1386</v>
      </c>
      <c r="C94" s="3" t="s">
        <v>524</v>
      </c>
      <c r="D94" s="3" t="s">
        <v>525</v>
      </c>
      <c r="E94" s="3" t="s">
        <v>526</v>
      </c>
      <c r="F94" s="6">
        <v>0.9</v>
      </c>
      <c r="G94" s="6">
        <v>0.9</v>
      </c>
      <c r="H94" s="6">
        <v>0.9</v>
      </c>
      <c r="I94" s="7">
        <v>6</v>
      </c>
      <c r="J94" s="7">
        <v>12</v>
      </c>
      <c r="K94" s="7">
        <v>10</v>
      </c>
      <c r="L94" s="6">
        <v>0.9</v>
      </c>
      <c r="M94" s="7">
        <v>9.3333333333333339</v>
      </c>
      <c r="N94" s="8">
        <v>10.37037037037037</v>
      </c>
      <c r="O94" s="28">
        <v>2.2630418809699301E-4</v>
      </c>
    </row>
    <row r="95" spans="1:19" x14ac:dyDescent="0.2">
      <c r="A95" s="4" t="s">
        <v>1387</v>
      </c>
      <c r="B95" s="3" t="s">
        <v>1387</v>
      </c>
      <c r="C95" s="3" t="s">
        <v>527</v>
      </c>
      <c r="D95" s="3" t="s">
        <v>528</v>
      </c>
      <c r="E95" s="3" t="s">
        <v>529</v>
      </c>
      <c r="F95" s="6">
        <v>1</v>
      </c>
      <c r="G95" s="6">
        <v>4</v>
      </c>
      <c r="H95" s="6">
        <v>2</v>
      </c>
      <c r="I95" s="7">
        <v>13</v>
      </c>
      <c r="J95" s="7">
        <v>8</v>
      </c>
      <c r="K95" s="7">
        <v>15</v>
      </c>
      <c r="L95" s="6">
        <v>2.3333333333333335</v>
      </c>
      <c r="M95" s="7">
        <v>12</v>
      </c>
      <c r="N95" s="8">
        <v>5.1428571428571423</v>
      </c>
      <c r="O95" s="28">
        <v>2.8067597354897199E-4</v>
      </c>
    </row>
    <row r="96" spans="1:19" x14ac:dyDescent="0.2">
      <c r="A96" s="4" t="s">
        <v>1388</v>
      </c>
      <c r="B96" s="3" t="s">
        <v>1388</v>
      </c>
      <c r="C96" s="3" t="s">
        <v>2554</v>
      </c>
      <c r="D96" s="3" t="s">
        <v>2555</v>
      </c>
      <c r="E96" s="3" t="s">
        <v>2556</v>
      </c>
      <c r="F96" s="6">
        <v>2</v>
      </c>
      <c r="G96" s="6">
        <v>3</v>
      </c>
      <c r="H96" s="6">
        <v>2</v>
      </c>
      <c r="I96" s="7">
        <v>15</v>
      </c>
      <c r="J96" s="7">
        <v>15</v>
      </c>
      <c r="K96" s="7">
        <v>20</v>
      </c>
      <c r="L96" s="6">
        <v>2.3333333333333335</v>
      </c>
      <c r="M96" s="7">
        <v>16.666666666666668</v>
      </c>
      <c r="N96" s="8">
        <v>7.1428571428571432</v>
      </c>
      <c r="O96" s="28">
        <v>6.4658339456347095E-5</v>
      </c>
      <c r="S96" s="22"/>
    </row>
    <row r="97" spans="1:19" x14ac:dyDescent="0.2">
      <c r="A97" s="4" t="s">
        <v>1389</v>
      </c>
      <c r="B97" s="3" t="s">
        <v>1389</v>
      </c>
      <c r="C97" s="3" t="s">
        <v>2560</v>
      </c>
      <c r="D97" s="3" t="s">
        <v>2561</v>
      </c>
      <c r="E97" s="3" t="s">
        <v>2562</v>
      </c>
      <c r="F97" s="6">
        <v>21</v>
      </c>
      <c r="G97" s="6">
        <v>31</v>
      </c>
      <c r="H97" s="6">
        <v>28</v>
      </c>
      <c r="I97" s="7">
        <v>75</v>
      </c>
      <c r="J97" s="7">
        <v>69</v>
      </c>
      <c r="K97" s="7">
        <v>76</v>
      </c>
      <c r="L97" s="6">
        <v>26.666666666666668</v>
      </c>
      <c r="M97" s="7">
        <v>73.333333333333329</v>
      </c>
      <c r="N97" s="8">
        <v>2.75</v>
      </c>
      <c r="O97" s="28">
        <v>1.91036002938905E-5</v>
      </c>
      <c r="S97" s="22"/>
    </row>
    <row r="98" spans="1:19" x14ac:dyDescent="0.2">
      <c r="A98" s="4" t="s">
        <v>1275</v>
      </c>
      <c r="B98" s="3" t="s">
        <v>1275</v>
      </c>
      <c r="C98" s="3" t="s">
        <v>530</v>
      </c>
      <c r="D98" s="3" t="s">
        <v>531</v>
      </c>
      <c r="E98" s="3" t="s">
        <v>532</v>
      </c>
      <c r="F98" s="6">
        <v>31</v>
      </c>
      <c r="G98" s="6">
        <v>36</v>
      </c>
      <c r="H98" s="6">
        <v>41</v>
      </c>
      <c r="I98" s="7">
        <v>269</v>
      </c>
      <c r="J98" s="7">
        <v>184</v>
      </c>
      <c r="K98" s="7">
        <v>189</v>
      </c>
      <c r="L98" s="6">
        <v>36</v>
      </c>
      <c r="M98" s="7">
        <v>214</v>
      </c>
      <c r="N98" s="8">
        <v>5.9444444444444446</v>
      </c>
      <c r="O98" s="28">
        <v>0</v>
      </c>
    </row>
    <row r="99" spans="1:19" x14ac:dyDescent="0.2">
      <c r="A99" s="4" t="s">
        <v>1143</v>
      </c>
      <c r="B99" s="3" t="s">
        <v>1143</v>
      </c>
      <c r="C99" s="3" t="s">
        <v>533</v>
      </c>
      <c r="D99" s="3" t="s">
        <v>534</v>
      </c>
      <c r="E99" s="3" t="s">
        <v>535</v>
      </c>
      <c r="F99" s="6">
        <v>1</v>
      </c>
      <c r="G99" s="6">
        <v>2</v>
      </c>
      <c r="H99" s="6">
        <v>1</v>
      </c>
      <c r="I99" s="7">
        <v>7</v>
      </c>
      <c r="J99" s="7">
        <v>9</v>
      </c>
      <c r="K99" s="7">
        <v>7</v>
      </c>
      <c r="L99" s="6">
        <v>1.3333333333333333</v>
      </c>
      <c r="M99" s="7">
        <v>7.666666666666667</v>
      </c>
      <c r="N99" s="8">
        <v>5.75</v>
      </c>
      <c r="O99" s="28">
        <v>7.0389419544447695E-4</v>
      </c>
    </row>
    <row r="100" spans="1:19" x14ac:dyDescent="0.2">
      <c r="A100" s="4" t="s">
        <v>1144</v>
      </c>
      <c r="B100" s="3" t="s">
        <v>1144</v>
      </c>
      <c r="C100" s="3" t="s">
        <v>2572</v>
      </c>
      <c r="D100" s="3" t="s">
        <v>2573</v>
      </c>
      <c r="E100" s="3" t="s">
        <v>2574</v>
      </c>
      <c r="F100" s="6">
        <v>9</v>
      </c>
      <c r="G100" s="6">
        <v>8</v>
      </c>
      <c r="H100" s="6">
        <v>10</v>
      </c>
      <c r="I100" s="7">
        <v>2</v>
      </c>
      <c r="J100" s="7">
        <v>2</v>
      </c>
      <c r="K100" s="7">
        <v>1</v>
      </c>
      <c r="L100" s="6">
        <v>9</v>
      </c>
      <c r="M100" s="7">
        <v>1.6666666666666667</v>
      </c>
      <c r="N100" s="8">
        <v>0.1851851851851852</v>
      </c>
      <c r="O100" s="28">
        <v>4.4673034533431301E-4</v>
      </c>
    </row>
    <row r="101" spans="1:19" x14ac:dyDescent="0.2">
      <c r="A101" s="4" t="s">
        <v>960</v>
      </c>
      <c r="B101" s="3" t="s">
        <v>960</v>
      </c>
      <c r="C101" s="3" t="s">
        <v>1904</v>
      </c>
      <c r="D101" s="3" t="s">
        <v>1905</v>
      </c>
      <c r="E101" s="3" t="s">
        <v>1906</v>
      </c>
      <c r="F101" s="6">
        <v>10</v>
      </c>
      <c r="G101" s="6">
        <v>9</v>
      </c>
      <c r="H101" s="6">
        <v>4</v>
      </c>
      <c r="I101" s="7">
        <v>1</v>
      </c>
      <c r="J101" s="7">
        <v>2</v>
      </c>
      <c r="K101" s="7">
        <v>1</v>
      </c>
      <c r="L101" s="6">
        <v>7.666666666666667</v>
      </c>
      <c r="M101" s="7">
        <v>1.3333333333333333</v>
      </c>
      <c r="N101" s="8">
        <v>0.17391304347826086</v>
      </c>
      <c r="O101" s="28">
        <v>6.3188831741366604E-4</v>
      </c>
    </row>
    <row r="102" spans="1:19" x14ac:dyDescent="0.2">
      <c r="A102" s="4" t="s">
        <v>1390</v>
      </c>
      <c r="B102" s="3" t="s">
        <v>1390</v>
      </c>
      <c r="C102" s="3" t="s">
        <v>536</v>
      </c>
      <c r="D102" s="3" t="s">
        <v>537</v>
      </c>
      <c r="E102" s="3" t="s">
        <v>538</v>
      </c>
      <c r="F102" s="6">
        <v>20</v>
      </c>
      <c r="G102" s="6">
        <v>16</v>
      </c>
      <c r="H102" s="6">
        <v>22</v>
      </c>
      <c r="I102" s="7">
        <v>108</v>
      </c>
      <c r="J102" s="7">
        <v>99</v>
      </c>
      <c r="K102" s="7">
        <v>78</v>
      </c>
      <c r="L102" s="6">
        <v>19.333333333333332</v>
      </c>
      <c r="M102" s="7">
        <v>95</v>
      </c>
      <c r="N102" s="8">
        <v>4.9137931034482758</v>
      </c>
      <c r="O102" s="28">
        <v>0</v>
      </c>
    </row>
    <row r="103" spans="1:19" x14ac:dyDescent="0.2">
      <c r="A103" s="4" t="s">
        <v>1391</v>
      </c>
      <c r="B103" s="3" t="s">
        <v>1391</v>
      </c>
      <c r="C103" s="3" t="s">
        <v>539</v>
      </c>
      <c r="D103" s="3" t="s">
        <v>540</v>
      </c>
      <c r="E103" s="3" t="s">
        <v>541</v>
      </c>
      <c r="F103" s="6">
        <v>34</v>
      </c>
      <c r="G103" s="6">
        <v>23</v>
      </c>
      <c r="H103" s="6">
        <v>23</v>
      </c>
      <c r="I103" s="7">
        <v>59</v>
      </c>
      <c r="J103" s="7">
        <v>82</v>
      </c>
      <c r="K103" s="7">
        <v>47</v>
      </c>
      <c r="L103" s="6">
        <v>26.666666666666668</v>
      </c>
      <c r="M103" s="7">
        <v>62.666666666666664</v>
      </c>
      <c r="N103" s="8">
        <v>2.35</v>
      </c>
      <c r="O103" s="28">
        <v>4.8493754592149302E-5</v>
      </c>
      <c r="S103" s="22"/>
    </row>
    <row r="104" spans="1:19" x14ac:dyDescent="0.2">
      <c r="A104" s="4" t="s">
        <v>1392</v>
      </c>
      <c r="B104" s="3" t="s">
        <v>1392</v>
      </c>
      <c r="C104" s="3" t="s">
        <v>542</v>
      </c>
      <c r="D104" s="3" t="s">
        <v>543</v>
      </c>
      <c r="E104" s="3" t="s">
        <v>544</v>
      </c>
      <c r="F104" s="6">
        <v>0.9</v>
      </c>
      <c r="G104" s="6">
        <v>0.9</v>
      </c>
      <c r="H104" s="6">
        <v>0.9</v>
      </c>
      <c r="I104" s="7">
        <v>1</v>
      </c>
      <c r="J104" s="7">
        <v>11</v>
      </c>
      <c r="K104" s="7">
        <v>9</v>
      </c>
      <c r="L104" s="6">
        <v>0.9</v>
      </c>
      <c r="M104" s="7">
        <v>7</v>
      </c>
      <c r="N104" s="8">
        <v>7.7777777777777777</v>
      </c>
      <c r="O104" s="28">
        <v>5.9074210139598005E-4</v>
      </c>
    </row>
    <row r="105" spans="1:19" x14ac:dyDescent="0.2">
      <c r="A105" s="4" t="s">
        <v>1393</v>
      </c>
      <c r="B105" s="3" t="s">
        <v>1393</v>
      </c>
      <c r="C105" s="3" t="s">
        <v>545</v>
      </c>
      <c r="D105" s="3" t="s">
        <v>546</v>
      </c>
      <c r="E105" s="3" t="s">
        <v>547</v>
      </c>
      <c r="F105" s="6">
        <v>1</v>
      </c>
      <c r="G105" s="6">
        <v>4</v>
      </c>
      <c r="H105" s="6">
        <v>0.9</v>
      </c>
      <c r="I105" s="7">
        <v>17</v>
      </c>
      <c r="J105" s="7">
        <v>16</v>
      </c>
      <c r="K105" s="7">
        <v>7</v>
      </c>
      <c r="L105" s="6">
        <v>1.6666666666666667</v>
      </c>
      <c r="M105" s="7">
        <v>13.333333333333334</v>
      </c>
      <c r="N105" s="8">
        <v>8</v>
      </c>
      <c r="O105" s="28">
        <v>1.5429831006619199E-4</v>
      </c>
    </row>
    <row r="106" spans="1:19" x14ac:dyDescent="0.2">
      <c r="A106" s="4" t="s">
        <v>1146</v>
      </c>
      <c r="B106" s="3" t="s">
        <v>1146</v>
      </c>
      <c r="C106" s="3" t="s">
        <v>548</v>
      </c>
      <c r="D106" s="3" t="s">
        <v>549</v>
      </c>
      <c r="E106" s="3" t="s">
        <v>550</v>
      </c>
      <c r="F106" s="6">
        <v>8</v>
      </c>
      <c r="G106" s="6">
        <v>6</v>
      </c>
      <c r="H106" s="6">
        <v>5</v>
      </c>
      <c r="I106" s="7">
        <v>38</v>
      </c>
      <c r="J106" s="7">
        <v>36</v>
      </c>
      <c r="K106" s="7">
        <v>28</v>
      </c>
      <c r="L106" s="6">
        <v>6.333333333333333</v>
      </c>
      <c r="M106" s="7">
        <v>34</v>
      </c>
      <c r="N106" s="8">
        <v>5.3684210526315788</v>
      </c>
      <c r="O106" s="28">
        <v>1.91036002938905E-5</v>
      </c>
      <c r="S106" s="22"/>
    </row>
    <row r="107" spans="1:19" x14ac:dyDescent="0.2">
      <c r="A107" s="4" t="s">
        <v>1147</v>
      </c>
      <c r="B107" s="3" t="s">
        <v>1147</v>
      </c>
      <c r="C107" s="3" t="s">
        <v>551</v>
      </c>
      <c r="D107" s="3" t="s">
        <v>552</v>
      </c>
      <c r="E107" s="3" t="s">
        <v>553</v>
      </c>
      <c r="F107" s="6">
        <v>3</v>
      </c>
      <c r="G107" s="6">
        <v>3</v>
      </c>
      <c r="H107" s="6">
        <v>4</v>
      </c>
      <c r="I107" s="7">
        <v>15</v>
      </c>
      <c r="J107" s="7">
        <v>15</v>
      </c>
      <c r="K107" s="7">
        <v>17</v>
      </c>
      <c r="L107" s="6">
        <v>3.3333333333333335</v>
      </c>
      <c r="M107" s="7">
        <v>15.666666666666666</v>
      </c>
      <c r="N107" s="8">
        <v>4.7</v>
      </c>
      <c r="O107" s="28">
        <v>1.8368846436445099E-4</v>
      </c>
    </row>
    <row r="108" spans="1:19" x14ac:dyDescent="0.2">
      <c r="A108" s="4" t="s">
        <v>1394</v>
      </c>
      <c r="B108" s="3" t="s">
        <v>1394</v>
      </c>
      <c r="C108" s="3" t="s">
        <v>2581</v>
      </c>
      <c r="D108" s="3" t="s">
        <v>2582</v>
      </c>
      <c r="E108" s="3" t="s">
        <v>2583</v>
      </c>
      <c r="F108" s="6">
        <v>15</v>
      </c>
      <c r="G108" s="6">
        <v>17</v>
      </c>
      <c r="H108" s="6">
        <v>9</v>
      </c>
      <c r="I108" s="7">
        <v>38</v>
      </c>
      <c r="J108" s="7">
        <v>29</v>
      </c>
      <c r="K108" s="7">
        <v>22</v>
      </c>
      <c r="L108" s="6">
        <v>13.666666666666666</v>
      </c>
      <c r="M108" s="7">
        <v>29.666666666666668</v>
      </c>
      <c r="N108" s="8">
        <v>2.1707317073170733</v>
      </c>
      <c r="O108" s="28">
        <v>4.1734019103589802E-4</v>
      </c>
    </row>
    <row r="109" spans="1:19" x14ac:dyDescent="0.2">
      <c r="A109" s="4" t="s">
        <v>1149</v>
      </c>
      <c r="B109" s="3" t="s">
        <v>1149</v>
      </c>
      <c r="C109" s="3" t="s">
        <v>554</v>
      </c>
      <c r="D109" s="3" t="s">
        <v>555</v>
      </c>
      <c r="E109" s="3" t="s">
        <v>556</v>
      </c>
      <c r="F109" s="6">
        <v>52</v>
      </c>
      <c r="G109" s="6">
        <v>51</v>
      </c>
      <c r="H109" s="6">
        <v>45</v>
      </c>
      <c r="I109" s="7">
        <v>92</v>
      </c>
      <c r="J109" s="7">
        <v>58</v>
      </c>
      <c r="K109" s="7">
        <v>76</v>
      </c>
      <c r="L109" s="6">
        <v>49.333333333333336</v>
      </c>
      <c r="M109" s="7">
        <v>75.333333333333329</v>
      </c>
      <c r="N109" s="8">
        <v>1.5270270270270268</v>
      </c>
      <c r="O109" s="28">
        <v>4.7024246877303E-4</v>
      </c>
    </row>
    <row r="110" spans="1:19" x14ac:dyDescent="0.2">
      <c r="A110" s="4" t="s">
        <v>1150</v>
      </c>
      <c r="B110" s="3" t="s">
        <v>1150</v>
      </c>
      <c r="C110" s="3" t="s">
        <v>557</v>
      </c>
      <c r="D110" s="3" t="s">
        <v>558</v>
      </c>
      <c r="E110" s="3" t="s">
        <v>559</v>
      </c>
      <c r="F110" s="6">
        <v>11</v>
      </c>
      <c r="G110" s="6">
        <v>10</v>
      </c>
      <c r="H110" s="6">
        <v>18</v>
      </c>
      <c r="I110" s="7">
        <v>79</v>
      </c>
      <c r="J110" s="7">
        <v>79</v>
      </c>
      <c r="K110" s="7">
        <v>63</v>
      </c>
      <c r="L110" s="6">
        <v>13</v>
      </c>
      <c r="M110" s="7">
        <v>73.666666666666671</v>
      </c>
      <c r="N110" s="8">
        <v>5.666666666666667</v>
      </c>
      <c r="O110" s="28">
        <v>0</v>
      </c>
    </row>
    <row r="111" spans="1:19" x14ac:dyDescent="0.2">
      <c r="A111" s="4" t="s">
        <v>1395</v>
      </c>
      <c r="B111" s="3" t="s">
        <v>1395</v>
      </c>
      <c r="C111" s="3" t="s">
        <v>560</v>
      </c>
      <c r="D111" s="3" t="s">
        <v>561</v>
      </c>
      <c r="E111" s="3" t="s">
        <v>562</v>
      </c>
      <c r="F111" s="6">
        <v>15</v>
      </c>
      <c r="G111" s="6">
        <v>14</v>
      </c>
      <c r="H111" s="6">
        <v>13</v>
      </c>
      <c r="I111" s="7">
        <v>37</v>
      </c>
      <c r="J111" s="7">
        <v>32</v>
      </c>
      <c r="K111" s="7">
        <v>38</v>
      </c>
      <c r="L111" s="6">
        <v>14</v>
      </c>
      <c r="M111" s="7">
        <v>35.666666666666664</v>
      </c>
      <c r="N111" s="8">
        <v>2.5476190476190474</v>
      </c>
      <c r="O111" s="28">
        <v>1.44011756061824E-4</v>
      </c>
    </row>
    <row r="112" spans="1:19" x14ac:dyDescent="0.2">
      <c r="A112" s="4" t="s">
        <v>1396</v>
      </c>
      <c r="B112" s="3" t="s">
        <v>1396</v>
      </c>
      <c r="C112" s="3" t="s">
        <v>563</v>
      </c>
      <c r="D112" s="3" t="s">
        <v>564</v>
      </c>
      <c r="E112" s="3" t="s">
        <v>565</v>
      </c>
      <c r="F112" s="6">
        <v>31</v>
      </c>
      <c r="G112" s="6">
        <v>29</v>
      </c>
      <c r="H112" s="6">
        <v>29</v>
      </c>
      <c r="I112" s="7">
        <v>112</v>
      </c>
      <c r="J112" s="7">
        <v>98</v>
      </c>
      <c r="K112" s="7">
        <v>91</v>
      </c>
      <c r="L112" s="6">
        <v>29.666666666666668</v>
      </c>
      <c r="M112" s="7">
        <v>100.33333333333333</v>
      </c>
      <c r="N112" s="8">
        <v>3.382022471910112</v>
      </c>
      <c r="O112" s="28">
        <v>1.46950771484633E-6</v>
      </c>
      <c r="S112" s="22"/>
    </row>
    <row r="113" spans="1:19" x14ac:dyDescent="0.2">
      <c r="A113" s="4" t="s">
        <v>1152</v>
      </c>
      <c r="B113" s="3" t="s">
        <v>1152</v>
      </c>
      <c r="C113" s="3" t="s">
        <v>566</v>
      </c>
      <c r="D113" s="3" t="s">
        <v>567</v>
      </c>
      <c r="E113" s="3" t="s">
        <v>568</v>
      </c>
      <c r="F113" s="6">
        <v>6</v>
      </c>
      <c r="G113" s="6">
        <v>8</v>
      </c>
      <c r="H113" s="6">
        <v>5</v>
      </c>
      <c r="I113" s="7">
        <v>0.9</v>
      </c>
      <c r="J113" s="7">
        <v>0.9</v>
      </c>
      <c r="K113" s="7">
        <v>0.9</v>
      </c>
      <c r="L113" s="6">
        <v>6.333333333333333</v>
      </c>
      <c r="M113" s="7">
        <v>0.9</v>
      </c>
      <c r="N113" s="8">
        <v>0.14210526315789473</v>
      </c>
      <c r="O113" s="28">
        <v>8.24393828067597E-4</v>
      </c>
    </row>
    <row r="114" spans="1:19" x14ac:dyDescent="0.2">
      <c r="A114" s="4" t="s">
        <v>966</v>
      </c>
      <c r="B114" s="3" t="s">
        <v>966</v>
      </c>
      <c r="C114" s="3" t="s">
        <v>1922</v>
      </c>
      <c r="D114" s="3" t="s">
        <v>1923</v>
      </c>
      <c r="E114" s="3" t="s">
        <v>1924</v>
      </c>
      <c r="F114" s="6">
        <v>15</v>
      </c>
      <c r="G114" s="6">
        <v>10</v>
      </c>
      <c r="H114" s="6">
        <v>7</v>
      </c>
      <c r="I114" s="7">
        <v>0.9</v>
      </c>
      <c r="J114" s="7">
        <v>0.9</v>
      </c>
      <c r="K114" s="7">
        <v>0.9</v>
      </c>
      <c r="L114" s="6">
        <v>10.666666666666666</v>
      </c>
      <c r="M114" s="7">
        <v>0.9</v>
      </c>
      <c r="N114" s="8">
        <v>8.4375000000000006E-2</v>
      </c>
      <c r="O114" s="28">
        <v>1.33725202057311E-4</v>
      </c>
    </row>
    <row r="115" spans="1:19" x14ac:dyDescent="0.2">
      <c r="A115" s="4" t="s">
        <v>1397</v>
      </c>
      <c r="B115" s="3" t="s">
        <v>1397</v>
      </c>
      <c r="C115" s="3" t="s">
        <v>569</v>
      </c>
      <c r="D115" s="3" t="s">
        <v>570</v>
      </c>
      <c r="E115" s="3" t="s">
        <v>571</v>
      </c>
      <c r="F115" s="6">
        <v>14</v>
      </c>
      <c r="G115" s="6">
        <v>9</v>
      </c>
      <c r="H115" s="6">
        <v>9</v>
      </c>
      <c r="I115" s="7">
        <v>89</v>
      </c>
      <c r="J115" s="7">
        <v>87</v>
      </c>
      <c r="K115" s="7">
        <v>108</v>
      </c>
      <c r="L115" s="6">
        <v>10.666666666666666</v>
      </c>
      <c r="M115" s="7">
        <v>94.666666666666671</v>
      </c>
      <c r="N115" s="8">
        <v>8.875</v>
      </c>
      <c r="O115" s="28">
        <v>0</v>
      </c>
    </row>
    <row r="116" spans="1:19" x14ac:dyDescent="0.2">
      <c r="A116" s="4" t="s">
        <v>1398</v>
      </c>
      <c r="B116" s="3" t="s">
        <v>1398</v>
      </c>
      <c r="C116" s="3" t="s">
        <v>572</v>
      </c>
      <c r="D116" s="3" t="s">
        <v>573</v>
      </c>
      <c r="E116" s="3" t="s">
        <v>574</v>
      </c>
      <c r="F116" s="6">
        <v>7</v>
      </c>
      <c r="G116" s="6">
        <v>8</v>
      </c>
      <c r="H116" s="6">
        <v>6</v>
      </c>
      <c r="I116" s="7">
        <v>35</v>
      </c>
      <c r="J116" s="7">
        <v>22</v>
      </c>
      <c r="K116" s="7">
        <v>24</v>
      </c>
      <c r="L116" s="6">
        <v>7</v>
      </c>
      <c r="M116" s="7">
        <v>27</v>
      </c>
      <c r="N116" s="8">
        <v>3.8571428571428572</v>
      </c>
      <c r="O116" s="28">
        <v>6.4658339456347095E-5</v>
      </c>
      <c r="S116" s="22"/>
    </row>
    <row r="117" spans="1:19" x14ac:dyDescent="0.2">
      <c r="A117" s="4" t="s">
        <v>1399</v>
      </c>
      <c r="B117" s="3" t="s">
        <v>1399</v>
      </c>
      <c r="C117" s="3" t="s">
        <v>2584</v>
      </c>
      <c r="D117" s="3" t="s">
        <v>2585</v>
      </c>
      <c r="E117" s="3" t="s">
        <v>2586</v>
      </c>
      <c r="F117" s="6">
        <v>3</v>
      </c>
      <c r="G117" s="6">
        <v>2</v>
      </c>
      <c r="H117" s="6">
        <v>4</v>
      </c>
      <c r="I117" s="7">
        <v>17</v>
      </c>
      <c r="J117" s="7">
        <v>8</v>
      </c>
      <c r="K117" s="7">
        <v>14</v>
      </c>
      <c r="L117" s="6">
        <v>3</v>
      </c>
      <c r="M117" s="7">
        <v>13</v>
      </c>
      <c r="N117" s="8">
        <v>4.333333333333333</v>
      </c>
      <c r="O117" s="28">
        <v>3.3210874357081398E-4</v>
      </c>
    </row>
    <row r="118" spans="1:19" x14ac:dyDescent="0.2">
      <c r="A118" s="4" t="s">
        <v>1400</v>
      </c>
      <c r="B118" s="3" t="s">
        <v>1400</v>
      </c>
      <c r="C118" s="3" t="s">
        <v>575</v>
      </c>
      <c r="D118" s="3" t="s">
        <v>576</v>
      </c>
      <c r="E118" s="3" t="s">
        <v>577</v>
      </c>
      <c r="F118" s="6">
        <v>1</v>
      </c>
      <c r="G118" s="6">
        <v>1</v>
      </c>
      <c r="H118" s="6">
        <v>0.9</v>
      </c>
      <c r="I118" s="7">
        <v>10</v>
      </c>
      <c r="J118" s="7">
        <v>9</v>
      </c>
      <c r="K118" s="7">
        <v>8</v>
      </c>
      <c r="L118" s="6">
        <v>0.66666666666666663</v>
      </c>
      <c r="M118" s="7">
        <v>9</v>
      </c>
      <c r="N118" s="8">
        <v>13.5</v>
      </c>
      <c r="O118" s="28">
        <v>2.49816311535644E-4</v>
      </c>
    </row>
    <row r="119" spans="1:19" x14ac:dyDescent="0.2">
      <c r="A119" s="4" t="s">
        <v>969</v>
      </c>
      <c r="B119" s="3" t="s">
        <v>969</v>
      </c>
      <c r="C119" s="3" t="s">
        <v>1931</v>
      </c>
      <c r="D119" s="3" t="s">
        <v>1932</v>
      </c>
      <c r="E119" s="3" t="s">
        <v>1933</v>
      </c>
      <c r="F119" s="6">
        <v>1</v>
      </c>
      <c r="G119" s="6">
        <v>5</v>
      </c>
      <c r="H119" s="6">
        <v>1</v>
      </c>
      <c r="I119" s="7">
        <v>36</v>
      </c>
      <c r="J119" s="7">
        <v>32</v>
      </c>
      <c r="K119" s="7">
        <v>27</v>
      </c>
      <c r="L119" s="6">
        <v>2.3333333333333335</v>
      </c>
      <c r="M119" s="7">
        <v>31.666666666666668</v>
      </c>
      <c r="N119" s="8">
        <v>13.571428571428571</v>
      </c>
      <c r="O119" s="28">
        <v>5.8780308596073596E-6</v>
      </c>
      <c r="S119" s="22"/>
    </row>
    <row r="120" spans="1:19" x14ac:dyDescent="0.2">
      <c r="A120" s="4" t="s">
        <v>1401</v>
      </c>
      <c r="B120" s="3" t="s">
        <v>1401</v>
      </c>
      <c r="C120" s="3" t="s">
        <v>578</v>
      </c>
      <c r="D120" s="3" t="s">
        <v>579</v>
      </c>
      <c r="E120" s="3" t="s">
        <v>580</v>
      </c>
      <c r="F120" s="6">
        <v>7</v>
      </c>
      <c r="G120" s="6">
        <v>3</v>
      </c>
      <c r="H120" s="6">
        <v>3</v>
      </c>
      <c r="I120" s="7">
        <v>14</v>
      </c>
      <c r="J120" s="7">
        <v>18</v>
      </c>
      <c r="K120" s="7">
        <v>18</v>
      </c>
      <c r="L120" s="6">
        <v>4.333333333333333</v>
      </c>
      <c r="M120" s="7">
        <v>16.666666666666668</v>
      </c>
      <c r="N120" s="8">
        <v>3.8461538461538467</v>
      </c>
      <c r="O120" s="28">
        <v>2.36590742101361E-4</v>
      </c>
    </row>
    <row r="121" spans="1:19" x14ac:dyDescent="0.2">
      <c r="A121" s="4" t="s">
        <v>1402</v>
      </c>
      <c r="B121" s="3" t="s">
        <v>1402</v>
      </c>
      <c r="C121" s="3" t="s">
        <v>581</v>
      </c>
      <c r="D121" s="3" t="s">
        <v>582</v>
      </c>
      <c r="E121" s="3" t="s">
        <v>583</v>
      </c>
      <c r="F121" s="6">
        <v>7</v>
      </c>
      <c r="G121" s="6">
        <v>6</v>
      </c>
      <c r="H121" s="6">
        <v>4</v>
      </c>
      <c r="I121" s="7">
        <v>18</v>
      </c>
      <c r="J121" s="7">
        <v>13</v>
      </c>
      <c r="K121" s="7">
        <v>14</v>
      </c>
      <c r="L121" s="6">
        <v>5.666666666666667</v>
      </c>
      <c r="M121" s="7">
        <v>15</v>
      </c>
      <c r="N121" s="8">
        <v>2.6470588235294117</v>
      </c>
      <c r="O121" s="28">
        <v>9.5371050698012105E-4</v>
      </c>
    </row>
    <row r="122" spans="1:19" x14ac:dyDescent="0.2">
      <c r="A122" s="4" t="s">
        <v>1159</v>
      </c>
      <c r="B122" s="3" t="s">
        <v>1159</v>
      </c>
      <c r="C122" s="3" t="s">
        <v>584</v>
      </c>
      <c r="D122" s="3" t="s">
        <v>585</v>
      </c>
      <c r="E122" s="3" t="s">
        <v>586</v>
      </c>
      <c r="F122" s="6">
        <v>2</v>
      </c>
      <c r="G122" s="6">
        <v>2</v>
      </c>
      <c r="H122" s="6">
        <v>3</v>
      </c>
      <c r="I122" s="7">
        <v>32</v>
      </c>
      <c r="J122" s="7">
        <v>21</v>
      </c>
      <c r="K122" s="7">
        <v>27</v>
      </c>
      <c r="L122" s="6">
        <v>2.3333333333333335</v>
      </c>
      <c r="M122" s="7">
        <v>26.666666666666668</v>
      </c>
      <c r="N122" s="8">
        <v>11.428571428571429</v>
      </c>
      <c r="O122" s="28">
        <v>1.46950771491294E-5</v>
      </c>
      <c r="S122" s="22"/>
    </row>
    <row r="123" spans="1:19" x14ac:dyDescent="0.2">
      <c r="A123" s="4" t="s">
        <v>1403</v>
      </c>
      <c r="B123" s="3" t="s">
        <v>1403</v>
      </c>
      <c r="C123" s="3" t="s">
        <v>2593</v>
      </c>
      <c r="D123" s="3" t="s">
        <v>2594</v>
      </c>
      <c r="E123" s="3" t="s">
        <v>2595</v>
      </c>
      <c r="F123" s="6">
        <v>8</v>
      </c>
      <c r="G123" s="6">
        <v>9</v>
      </c>
      <c r="H123" s="6">
        <v>7</v>
      </c>
      <c r="I123" s="7">
        <v>30</v>
      </c>
      <c r="J123" s="7">
        <v>17</v>
      </c>
      <c r="K123" s="7">
        <v>22</v>
      </c>
      <c r="L123" s="6">
        <v>8</v>
      </c>
      <c r="M123" s="7">
        <v>23</v>
      </c>
      <c r="N123" s="8">
        <v>2.875</v>
      </c>
      <c r="O123" s="28">
        <v>2.5863335782516601E-4</v>
      </c>
    </row>
    <row r="124" spans="1:19" x14ac:dyDescent="0.2">
      <c r="A124" s="4" t="s">
        <v>1404</v>
      </c>
      <c r="B124" s="3" t="s">
        <v>1404</v>
      </c>
      <c r="C124" s="3" t="s">
        <v>587</v>
      </c>
      <c r="D124" s="3" t="s">
        <v>588</v>
      </c>
      <c r="E124" s="3" t="s">
        <v>589</v>
      </c>
      <c r="F124" s="6">
        <v>0.9</v>
      </c>
      <c r="G124" s="6">
        <v>0.9</v>
      </c>
      <c r="H124" s="6">
        <v>0.9</v>
      </c>
      <c r="I124" s="7">
        <v>9</v>
      </c>
      <c r="J124" s="7">
        <v>8</v>
      </c>
      <c r="K124" s="7">
        <v>8</v>
      </c>
      <c r="L124" s="6">
        <v>0.9</v>
      </c>
      <c r="M124" s="7">
        <v>8.3333333333333339</v>
      </c>
      <c r="N124" s="8">
        <v>9.2592592592592595</v>
      </c>
      <c r="O124" s="28">
        <v>3.2623071271120602E-4</v>
      </c>
    </row>
    <row r="125" spans="1:19" x14ac:dyDescent="0.2">
      <c r="A125" s="4" t="s">
        <v>971</v>
      </c>
      <c r="B125" s="3" t="s">
        <v>971</v>
      </c>
      <c r="C125" s="3" t="s">
        <v>1937</v>
      </c>
      <c r="D125" s="3" t="s">
        <v>1938</v>
      </c>
      <c r="E125" s="3" t="s">
        <v>1939</v>
      </c>
      <c r="F125" s="6">
        <v>3</v>
      </c>
      <c r="G125" s="6">
        <v>3</v>
      </c>
      <c r="H125" s="6">
        <v>2</v>
      </c>
      <c r="I125" s="7">
        <v>17</v>
      </c>
      <c r="J125" s="7">
        <v>20</v>
      </c>
      <c r="K125" s="7">
        <v>21</v>
      </c>
      <c r="L125" s="6">
        <v>2.6666666666666665</v>
      </c>
      <c r="M125" s="7">
        <v>19.333333333333332</v>
      </c>
      <c r="N125" s="8">
        <v>7.25</v>
      </c>
      <c r="O125" s="28">
        <v>5.1432770022064E-5</v>
      </c>
      <c r="S125" s="22"/>
    </row>
    <row r="126" spans="1:19" x14ac:dyDescent="0.2">
      <c r="A126" s="4" t="s">
        <v>1405</v>
      </c>
      <c r="B126" s="3" t="s">
        <v>1405</v>
      </c>
      <c r="C126" s="3" t="s">
        <v>590</v>
      </c>
      <c r="D126" s="3" t="s">
        <v>591</v>
      </c>
      <c r="E126" s="3" t="s">
        <v>592</v>
      </c>
      <c r="F126" s="6">
        <v>0.9</v>
      </c>
      <c r="G126" s="6">
        <v>0.9</v>
      </c>
      <c r="H126" s="6">
        <v>0.9</v>
      </c>
      <c r="I126" s="7">
        <v>8</v>
      </c>
      <c r="J126" s="7">
        <v>6</v>
      </c>
      <c r="K126" s="7">
        <v>7</v>
      </c>
      <c r="L126" s="6">
        <v>0.9</v>
      </c>
      <c r="M126" s="7">
        <v>7</v>
      </c>
      <c r="N126" s="8">
        <v>7.7777777777777777</v>
      </c>
      <c r="O126" s="28">
        <v>5.9074210139598005E-4</v>
      </c>
    </row>
    <row r="127" spans="1:19" x14ac:dyDescent="0.2">
      <c r="A127" s="4" t="s">
        <v>977</v>
      </c>
      <c r="B127" s="3" t="s">
        <v>977</v>
      </c>
      <c r="C127" s="3" t="s">
        <v>1955</v>
      </c>
      <c r="D127" s="3" t="s">
        <v>0</v>
      </c>
      <c r="E127" s="3" t="s">
        <v>1</v>
      </c>
      <c r="F127" s="6">
        <v>82</v>
      </c>
      <c r="G127" s="6">
        <v>82</v>
      </c>
      <c r="H127" s="6">
        <v>79</v>
      </c>
      <c r="I127" s="7">
        <v>0.9</v>
      </c>
      <c r="J127" s="7">
        <v>0.9</v>
      </c>
      <c r="K127" s="7">
        <v>0.9</v>
      </c>
      <c r="L127" s="6">
        <v>81</v>
      </c>
      <c r="M127" s="7">
        <v>0.9</v>
      </c>
      <c r="N127" s="8">
        <v>1.1111111111111112E-2</v>
      </c>
      <c r="O127" s="28">
        <v>0</v>
      </c>
    </row>
    <row r="128" spans="1:19" x14ac:dyDescent="0.2">
      <c r="A128" s="4" t="s">
        <v>978</v>
      </c>
      <c r="B128" s="3" t="s">
        <v>978</v>
      </c>
      <c r="C128" s="3" t="s">
        <v>2</v>
      </c>
      <c r="D128" s="3" t="s">
        <v>3</v>
      </c>
      <c r="E128" s="3" t="s">
        <v>4</v>
      </c>
      <c r="F128" s="6">
        <v>41</v>
      </c>
      <c r="G128" s="6">
        <v>49</v>
      </c>
      <c r="H128" s="6">
        <v>59</v>
      </c>
      <c r="I128" s="7">
        <v>0.9</v>
      </c>
      <c r="J128" s="7">
        <v>0.9</v>
      </c>
      <c r="K128" s="7">
        <v>0.9</v>
      </c>
      <c r="L128" s="6">
        <v>49.666666666666664</v>
      </c>
      <c r="M128" s="7">
        <v>0.9</v>
      </c>
      <c r="N128" s="8">
        <v>1.8120805369127517E-2</v>
      </c>
      <c r="O128" s="28">
        <v>0</v>
      </c>
    </row>
    <row r="129" spans="1:19" x14ac:dyDescent="0.2">
      <c r="A129" s="4" t="s">
        <v>979</v>
      </c>
      <c r="B129" s="3" t="s">
        <v>979</v>
      </c>
      <c r="C129" s="3" t="s">
        <v>5</v>
      </c>
      <c r="D129" s="3" t="s">
        <v>6</v>
      </c>
      <c r="E129" s="3" t="s">
        <v>7</v>
      </c>
      <c r="F129" s="6">
        <v>53</v>
      </c>
      <c r="G129" s="6">
        <v>51</v>
      </c>
      <c r="H129" s="6">
        <v>61</v>
      </c>
      <c r="I129" s="7">
        <v>0.9</v>
      </c>
      <c r="J129" s="7">
        <v>0.9</v>
      </c>
      <c r="K129" s="7">
        <v>0.9</v>
      </c>
      <c r="L129" s="6">
        <v>55</v>
      </c>
      <c r="M129" s="7">
        <v>0.9</v>
      </c>
      <c r="N129" s="8">
        <v>1.6363636363636365E-2</v>
      </c>
      <c r="O129" s="28">
        <v>0</v>
      </c>
    </row>
    <row r="130" spans="1:19" x14ac:dyDescent="0.2">
      <c r="A130" s="4" t="s">
        <v>980</v>
      </c>
      <c r="B130" s="3" t="s">
        <v>980</v>
      </c>
      <c r="C130" s="3" t="s">
        <v>8</v>
      </c>
      <c r="D130" s="3" t="s">
        <v>9</v>
      </c>
      <c r="E130" s="3" t="s">
        <v>10</v>
      </c>
      <c r="F130" s="6">
        <v>96</v>
      </c>
      <c r="G130" s="6">
        <v>83</v>
      </c>
      <c r="H130" s="6">
        <v>82</v>
      </c>
      <c r="I130" s="7">
        <v>0.9</v>
      </c>
      <c r="J130" s="7">
        <v>0.9</v>
      </c>
      <c r="K130" s="7">
        <v>0.9</v>
      </c>
      <c r="L130" s="6">
        <v>87</v>
      </c>
      <c r="M130" s="7">
        <v>0.9</v>
      </c>
      <c r="N130" s="8">
        <v>1.0344827586206896E-2</v>
      </c>
      <c r="O130" s="28">
        <v>0</v>
      </c>
    </row>
    <row r="131" spans="1:19" x14ac:dyDescent="0.2">
      <c r="A131" s="4" t="s">
        <v>981</v>
      </c>
      <c r="B131" s="3" t="s">
        <v>981</v>
      </c>
      <c r="C131" s="3" t="s">
        <v>11</v>
      </c>
      <c r="D131" s="3" t="s">
        <v>12</v>
      </c>
      <c r="E131" s="3" t="s">
        <v>13</v>
      </c>
      <c r="F131" s="6">
        <v>7</v>
      </c>
      <c r="G131" s="6">
        <v>6</v>
      </c>
      <c r="H131" s="6">
        <v>11</v>
      </c>
      <c r="I131" s="7">
        <v>0.9</v>
      </c>
      <c r="J131" s="7">
        <v>0.9</v>
      </c>
      <c r="K131" s="7">
        <v>0.9</v>
      </c>
      <c r="L131" s="6">
        <v>8</v>
      </c>
      <c r="M131" s="7">
        <v>0.9</v>
      </c>
      <c r="N131" s="8">
        <v>0.1125</v>
      </c>
      <c r="O131" s="28">
        <v>3.6296840558412902E-4</v>
      </c>
    </row>
    <row r="132" spans="1:19" x14ac:dyDescent="0.2">
      <c r="A132" s="4" t="s">
        <v>1406</v>
      </c>
      <c r="B132" s="3" t="s">
        <v>1406</v>
      </c>
      <c r="C132" s="3" t="s">
        <v>593</v>
      </c>
      <c r="D132" s="3" t="s">
        <v>594</v>
      </c>
      <c r="E132" s="3" t="s">
        <v>595</v>
      </c>
      <c r="F132" s="6">
        <v>5</v>
      </c>
      <c r="G132" s="6">
        <v>0.9</v>
      </c>
      <c r="H132" s="6">
        <v>6</v>
      </c>
      <c r="I132" s="7">
        <v>22</v>
      </c>
      <c r="J132" s="7">
        <v>24</v>
      </c>
      <c r="K132" s="7">
        <v>13</v>
      </c>
      <c r="L132" s="6">
        <v>3.6666666666666665</v>
      </c>
      <c r="M132" s="7">
        <v>19.666666666666668</v>
      </c>
      <c r="N132" s="8">
        <v>5.3636363636363642</v>
      </c>
      <c r="O132" s="28">
        <v>8.8170462894998595E-5</v>
      </c>
      <c r="S132" s="22"/>
    </row>
    <row r="133" spans="1:19" x14ac:dyDescent="0.2">
      <c r="A133" s="4" t="s">
        <v>1162</v>
      </c>
      <c r="B133" s="3" t="s">
        <v>1162</v>
      </c>
      <c r="C133" s="3" t="s">
        <v>596</v>
      </c>
      <c r="D133" s="3" t="s">
        <v>597</v>
      </c>
      <c r="E133" s="3" t="s">
        <v>598</v>
      </c>
      <c r="F133" s="6">
        <v>65</v>
      </c>
      <c r="G133" s="6">
        <v>86</v>
      </c>
      <c r="H133" s="6">
        <v>74</v>
      </c>
      <c r="I133" s="7">
        <v>195</v>
      </c>
      <c r="J133" s="7">
        <v>207</v>
      </c>
      <c r="K133" s="7">
        <v>237</v>
      </c>
      <c r="L133" s="6">
        <v>75</v>
      </c>
      <c r="M133" s="7">
        <v>213</v>
      </c>
      <c r="N133" s="8">
        <v>2.84</v>
      </c>
      <c r="O133" s="28">
        <v>0</v>
      </c>
    </row>
    <row r="134" spans="1:19" x14ac:dyDescent="0.2">
      <c r="A134" s="4" t="s">
        <v>984</v>
      </c>
      <c r="B134" s="3" t="s">
        <v>984</v>
      </c>
      <c r="C134" s="3" t="s">
        <v>20</v>
      </c>
      <c r="D134" s="3" t="s">
        <v>21</v>
      </c>
      <c r="E134" s="3" t="s">
        <v>22</v>
      </c>
      <c r="F134" s="6">
        <v>16</v>
      </c>
      <c r="G134" s="6">
        <v>17</v>
      </c>
      <c r="H134" s="6">
        <v>15</v>
      </c>
      <c r="I134" s="7">
        <v>0.9</v>
      </c>
      <c r="J134" s="7">
        <v>0.9</v>
      </c>
      <c r="K134" s="7">
        <v>0.9</v>
      </c>
      <c r="L134" s="6">
        <v>16</v>
      </c>
      <c r="M134" s="7">
        <v>0.9</v>
      </c>
      <c r="N134" s="8">
        <v>5.6250000000000001E-2</v>
      </c>
      <c r="O134" s="28">
        <v>3.6737692872887602E-5</v>
      </c>
      <c r="S134" s="22"/>
    </row>
    <row r="135" spans="1:19" x14ac:dyDescent="0.2">
      <c r="A135" s="4" t="s">
        <v>985</v>
      </c>
      <c r="B135" s="3" t="s">
        <v>985</v>
      </c>
      <c r="C135" s="3" t="s">
        <v>23</v>
      </c>
      <c r="D135" s="3" t="s">
        <v>24</v>
      </c>
      <c r="E135" s="3" t="s">
        <v>25</v>
      </c>
      <c r="F135" s="6">
        <v>14</v>
      </c>
      <c r="G135" s="6">
        <v>15</v>
      </c>
      <c r="H135" s="6">
        <v>20</v>
      </c>
      <c r="I135" s="7">
        <v>6</v>
      </c>
      <c r="J135" s="7">
        <v>3</v>
      </c>
      <c r="K135" s="7">
        <v>4</v>
      </c>
      <c r="L135" s="6">
        <v>16.333333333333332</v>
      </c>
      <c r="M135" s="7">
        <v>4.333333333333333</v>
      </c>
      <c r="N135" s="8">
        <v>0.26530612244897961</v>
      </c>
      <c r="O135" s="28">
        <v>2.4834680382071998E-4</v>
      </c>
    </row>
    <row r="136" spans="1:19" x14ac:dyDescent="0.2">
      <c r="A136" s="4" t="s">
        <v>1163</v>
      </c>
      <c r="B136" s="3" t="s">
        <v>1163</v>
      </c>
      <c r="C136" s="3" t="s">
        <v>2608</v>
      </c>
      <c r="D136" s="3" t="s">
        <v>2609</v>
      </c>
      <c r="E136" s="3" t="s">
        <v>2610</v>
      </c>
      <c r="F136" s="6">
        <v>10</v>
      </c>
      <c r="G136" s="6">
        <v>16</v>
      </c>
      <c r="H136" s="6">
        <v>10</v>
      </c>
      <c r="I136" s="7">
        <v>43</v>
      </c>
      <c r="J136" s="7">
        <v>36</v>
      </c>
      <c r="K136" s="7">
        <v>47</v>
      </c>
      <c r="L136" s="6">
        <v>12</v>
      </c>
      <c r="M136" s="7">
        <v>42</v>
      </c>
      <c r="N136" s="8">
        <v>3.5</v>
      </c>
      <c r="O136" s="28">
        <v>3.3798677443019898E-5</v>
      </c>
      <c r="S136" s="22"/>
    </row>
    <row r="137" spans="1:19" x14ac:dyDescent="0.2">
      <c r="A137" s="4" t="s">
        <v>986</v>
      </c>
      <c r="B137" s="3" t="s">
        <v>986</v>
      </c>
      <c r="C137" s="3" t="s">
        <v>26</v>
      </c>
      <c r="D137" s="3" t="s">
        <v>27</v>
      </c>
      <c r="E137" s="3" t="s">
        <v>28</v>
      </c>
      <c r="F137" s="6">
        <v>7</v>
      </c>
      <c r="G137" s="6">
        <v>8</v>
      </c>
      <c r="H137" s="6">
        <v>6</v>
      </c>
      <c r="I137" s="7">
        <v>0.9</v>
      </c>
      <c r="J137" s="7">
        <v>0.9</v>
      </c>
      <c r="K137" s="7">
        <v>0.9</v>
      </c>
      <c r="L137" s="6">
        <v>7</v>
      </c>
      <c r="M137" s="7">
        <v>0.9</v>
      </c>
      <c r="N137" s="8">
        <v>0.12857142857142859</v>
      </c>
      <c r="O137" s="28">
        <v>5.8486407053636997E-4</v>
      </c>
    </row>
    <row r="138" spans="1:19" x14ac:dyDescent="0.2">
      <c r="A138" s="4" t="s">
        <v>1407</v>
      </c>
      <c r="B138" s="3" t="s">
        <v>1407</v>
      </c>
      <c r="C138" s="3" t="s">
        <v>599</v>
      </c>
      <c r="D138" s="3" t="s">
        <v>600</v>
      </c>
      <c r="E138" s="3" t="s">
        <v>601</v>
      </c>
      <c r="F138" s="6">
        <v>22</v>
      </c>
      <c r="G138" s="6">
        <v>14</v>
      </c>
      <c r="H138" s="6">
        <v>11</v>
      </c>
      <c r="I138" s="7">
        <v>49</v>
      </c>
      <c r="J138" s="7">
        <v>59</v>
      </c>
      <c r="K138" s="7">
        <v>35</v>
      </c>
      <c r="L138" s="6">
        <v>15.666666666666666</v>
      </c>
      <c r="M138" s="7">
        <v>47.666666666666664</v>
      </c>
      <c r="N138" s="8">
        <v>3.0425531914893615</v>
      </c>
      <c r="O138" s="28">
        <v>4.1146216017695602E-5</v>
      </c>
      <c r="S138" s="22"/>
    </row>
    <row r="139" spans="1:19" x14ac:dyDescent="0.2">
      <c r="A139" s="4" t="s">
        <v>1408</v>
      </c>
      <c r="B139" s="3" t="s">
        <v>1408</v>
      </c>
      <c r="C139" s="3" t="s">
        <v>602</v>
      </c>
      <c r="D139" s="3" t="s">
        <v>603</v>
      </c>
      <c r="E139" s="3" t="s">
        <v>604</v>
      </c>
      <c r="F139" s="6">
        <v>18</v>
      </c>
      <c r="G139" s="6">
        <v>20</v>
      </c>
      <c r="H139" s="6">
        <v>20</v>
      </c>
      <c r="I139" s="7">
        <v>48</v>
      </c>
      <c r="J139" s="7">
        <v>76</v>
      </c>
      <c r="K139" s="7">
        <v>41</v>
      </c>
      <c r="L139" s="6">
        <v>19.333333333333332</v>
      </c>
      <c r="M139" s="7">
        <v>55</v>
      </c>
      <c r="N139" s="8">
        <v>2.8448275862068968</v>
      </c>
      <c r="O139" s="28">
        <v>3.3798677443019898E-5</v>
      </c>
      <c r="S139" s="22"/>
    </row>
    <row r="140" spans="1:19" x14ac:dyDescent="0.2">
      <c r="A140" s="4" t="s">
        <v>987</v>
      </c>
      <c r="B140" s="3" t="s">
        <v>987</v>
      </c>
      <c r="C140" s="3" t="s">
        <v>29</v>
      </c>
      <c r="D140" s="3" t="s">
        <v>30</v>
      </c>
      <c r="E140" s="3" t="s">
        <v>31</v>
      </c>
      <c r="F140" s="6">
        <v>9</v>
      </c>
      <c r="G140" s="6">
        <v>11</v>
      </c>
      <c r="H140" s="6">
        <v>16</v>
      </c>
      <c r="I140" s="7">
        <v>55</v>
      </c>
      <c r="J140" s="7">
        <v>54</v>
      </c>
      <c r="K140" s="7">
        <v>42</v>
      </c>
      <c r="L140" s="6">
        <v>12</v>
      </c>
      <c r="M140" s="7">
        <v>50.333333333333336</v>
      </c>
      <c r="N140" s="8">
        <v>4.1944444444444446</v>
      </c>
      <c r="O140" s="28">
        <v>1.46950771491294E-5</v>
      </c>
      <c r="S140" s="22"/>
    </row>
    <row r="141" spans="1:19" x14ac:dyDescent="0.2">
      <c r="A141" s="4" t="s">
        <v>1409</v>
      </c>
      <c r="B141" s="3" t="s">
        <v>1409</v>
      </c>
      <c r="C141" s="3" t="s">
        <v>2611</v>
      </c>
      <c r="D141" s="3" t="s">
        <v>2612</v>
      </c>
      <c r="E141" s="3" t="s">
        <v>2613</v>
      </c>
      <c r="F141" s="6">
        <v>5</v>
      </c>
      <c r="G141" s="6">
        <v>3</v>
      </c>
      <c r="H141" s="6">
        <v>1</v>
      </c>
      <c r="I141" s="7">
        <v>16</v>
      </c>
      <c r="J141" s="7">
        <v>9</v>
      </c>
      <c r="K141" s="7">
        <v>10</v>
      </c>
      <c r="L141" s="6">
        <v>3</v>
      </c>
      <c r="M141" s="7">
        <v>11.666666666666666</v>
      </c>
      <c r="N141" s="8">
        <v>3.8888888888888888</v>
      </c>
      <c r="O141" s="28">
        <v>5.0844966936081104E-4</v>
      </c>
    </row>
    <row r="142" spans="1:19" x14ac:dyDescent="0.2">
      <c r="A142" s="4" t="s">
        <v>1410</v>
      </c>
      <c r="B142" s="3" t="s">
        <v>1410</v>
      </c>
      <c r="C142" s="3" t="s">
        <v>605</v>
      </c>
      <c r="D142" s="3" t="s">
        <v>606</v>
      </c>
      <c r="E142" s="3" t="s">
        <v>607</v>
      </c>
      <c r="F142" s="6">
        <v>5</v>
      </c>
      <c r="G142" s="6">
        <v>7</v>
      </c>
      <c r="H142" s="6">
        <v>2</v>
      </c>
      <c r="I142" s="7">
        <v>33</v>
      </c>
      <c r="J142" s="7">
        <v>36</v>
      </c>
      <c r="K142" s="7">
        <v>24</v>
      </c>
      <c r="L142" s="6">
        <v>4.666666666666667</v>
      </c>
      <c r="M142" s="7">
        <v>31</v>
      </c>
      <c r="N142" s="8">
        <v>6.6428571428571423</v>
      </c>
      <c r="O142" s="28">
        <v>1.91036002938905E-5</v>
      </c>
      <c r="S142" s="22"/>
    </row>
    <row r="143" spans="1:19" x14ac:dyDescent="0.2">
      <c r="A143" s="4" t="s">
        <v>990</v>
      </c>
      <c r="B143" s="3" t="s">
        <v>990</v>
      </c>
      <c r="C143" s="3" t="s">
        <v>38</v>
      </c>
      <c r="D143" s="3" t="s">
        <v>39</v>
      </c>
      <c r="E143" s="3" t="s">
        <v>40</v>
      </c>
      <c r="F143" s="6">
        <v>0.9</v>
      </c>
      <c r="G143" s="6">
        <v>0.9</v>
      </c>
      <c r="H143" s="6">
        <v>0.9</v>
      </c>
      <c r="I143" s="7">
        <v>12</v>
      </c>
      <c r="J143" s="7">
        <v>17</v>
      </c>
      <c r="K143" s="7">
        <v>14</v>
      </c>
      <c r="L143" s="6">
        <v>0.9</v>
      </c>
      <c r="M143" s="7">
        <v>14.333333333333334</v>
      </c>
      <c r="N143" s="8">
        <v>15.925925925925926</v>
      </c>
      <c r="O143" s="28">
        <v>4.8493754592149302E-5</v>
      </c>
      <c r="S143" s="22"/>
    </row>
    <row r="144" spans="1:19" x14ac:dyDescent="0.2">
      <c r="A144" s="4" t="s">
        <v>1411</v>
      </c>
      <c r="B144" s="3" t="s">
        <v>1411</v>
      </c>
      <c r="C144" s="3" t="s">
        <v>2614</v>
      </c>
      <c r="D144" s="3" t="s">
        <v>2615</v>
      </c>
      <c r="E144" s="3" t="s">
        <v>2616</v>
      </c>
      <c r="F144" s="6">
        <v>2</v>
      </c>
      <c r="G144" s="6">
        <v>2</v>
      </c>
      <c r="H144" s="6">
        <v>1</v>
      </c>
      <c r="I144" s="7">
        <v>12</v>
      </c>
      <c r="J144" s="7">
        <v>7</v>
      </c>
      <c r="K144" s="7">
        <v>8</v>
      </c>
      <c r="L144" s="6">
        <v>1.6666666666666667</v>
      </c>
      <c r="M144" s="7">
        <v>9</v>
      </c>
      <c r="N144" s="8">
        <v>5.4</v>
      </c>
      <c r="O144" s="28">
        <v>4.68772961057962E-4</v>
      </c>
    </row>
    <row r="145" spans="1:19" x14ac:dyDescent="0.2">
      <c r="A145" s="4" t="s">
        <v>1289</v>
      </c>
      <c r="B145" s="3" t="s">
        <v>1289</v>
      </c>
      <c r="C145" s="3" t="s">
        <v>608</v>
      </c>
      <c r="D145" s="3" t="s">
        <v>609</v>
      </c>
      <c r="E145" s="3" t="s">
        <v>610</v>
      </c>
      <c r="F145" s="6">
        <v>97</v>
      </c>
      <c r="G145" s="6">
        <v>99</v>
      </c>
      <c r="H145" s="6">
        <v>81</v>
      </c>
      <c r="I145" s="7">
        <v>125</v>
      </c>
      <c r="J145" s="7">
        <v>155</v>
      </c>
      <c r="K145" s="7">
        <v>118</v>
      </c>
      <c r="L145" s="6">
        <v>92.333333333333329</v>
      </c>
      <c r="M145" s="7">
        <v>132.66666666666666</v>
      </c>
      <c r="N145" s="8">
        <v>1.4368231046931408</v>
      </c>
      <c r="O145" s="28">
        <v>2.6598089639961998E-4</v>
      </c>
    </row>
    <row r="146" spans="1:19" x14ac:dyDescent="0.2">
      <c r="A146" s="4" t="s">
        <v>1412</v>
      </c>
      <c r="B146" s="3" t="s">
        <v>1412</v>
      </c>
      <c r="C146" s="3" t="s">
        <v>2617</v>
      </c>
      <c r="D146" s="3" t="s">
        <v>2618</v>
      </c>
      <c r="E146" s="3" t="s">
        <v>2619</v>
      </c>
      <c r="F146" s="6">
        <v>8</v>
      </c>
      <c r="G146" s="6">
        <v>5</v>
      </c>
      <c r="H146" s="6">
        <v>9</v>
      </c>
      <c r="I146" s="7">
        <v>43</v>
      </c>
      <c r="J146" s="7">
        <v>45</v>
      </c>
      <c r="K146" s="7">
        <v>44</v>
      </c>
      <c r="L146" s="6">
        <v>7.333333333333333</v>
      </c>
      <c r="M146" s="7">
        <v>44</v>
      </c>
      <c r="N146" s="8">
        <v>6</v>
      </c>
      <c r="O146" s="28">
        <v>5.8780308596073596E-6</v>
      </c>
      <c r="S146" s="22"/>
    </row>
    <row r="147" spans="1:19" x14ac:dyDescent="0.2">
      <c r="A147" s="4" t="s">
        <v>1413</v>
      </c>
      <c r="B147" s="3" t="s">
        <v>1413</v>
      </c>
      <c r="C147" s="3" t="s">
        <v>2620</v>
      </c>
      <c r="D147" s="3" t="s">
        <v>2621</v>
      </c>
      <c r="E147" s="3" t="s">
        <v>2622</v>
      </c>
      <c r="F147" s="6">
        <v>20</v>
      </c>
      <c r="G147" s="6">
        <v>25</v>
      </c>
      <c r="H147" s="6">
        <v>21</v>
      </c>
      <c r="I147" s="7">
        <v>43</v>
      </c>
      <c r="J147" s="7">
        <v>55</v>
      </c>
      <c r="K147" s="7">
        <v>64</v>
      </c>
      <c r="L147" s="6">
        <v>22</v>
      </c>
      <c r="M147" s="7">
        <v>54</v>
      </c>
      <c r="N147" s="8">
        <v>2.4545454545454546</v>
      </c>
      <c r="O147" s="28">
        <v>5.87803085965177E-5</v>
      </c>
      <c r="S147" s="22"/>
    </row>
    <row r="148" spans="1:19" x14ac:dyDescent="0.2">
      <c r="A148" s="4" t="s">
        <v>1414</v>
      </c>
      <c r="B148" s="3" t="s">
        <v>1414</v>
      </c>
      <c r="C148" s="3" t="s">
        <v>611</v>
      </c>
      <c r="D148" s="3" t="s">
        <v>612</v>
      </c>
      <c r="E148" s="3" t="s">
        <v>613</v>
      </c>
      <c r="F148" s="6">
        <v>1</v>
      </c>
      <c r="G148" s="6">
        <v>3</v>
      </c>
      <c r="H148" s="6">
        <v>7</v>
      </c>
      <c r="I148" s="7">
        <v>14</v>
      </c>
      <c r="J148" s="7">
        <v>12</v>
      </c>
      <c r="K148" s="7">
        <v>10</v>
      </c>
      <c r="L148" s="6">
        <v>3.6666666666666665</v>
      </c>
      <c r="M148" s="7">
        <v>12</v>
      </c>
      <c r="N148" s="8">
        <v>3.2727272727272729</v>
      </c>
      <c r="O148" s="28">
        <v>8.33210874357171E-4</v>
      </c>
    </row>
    <row r="149" spans="1:19" x14ac:dyDescent="0.2">
      <c r="A149" s="4" t="s">
        <v>991</v>
      </c>
      <c r="B149" s="3" t="s">
        <v>991</v>
      </c>
      <c r="C149" s="3" t="s">
        <v>41</v>
      </c>
      <c r="D149" s="3" t="s">
        <v>42</v>
      </c>
      <c r="E149" s="3" t="s">
        <v>43</v>
      </c>
      <c r="F149" s="6">
        <v>3</v>
      </c>
      <c r="G149" s="6">
        <v>1</v>
      </c>
      <c r="H149" s="6">
        <v>1</v>
      </c>
      <c r="I149" s="7">
        <v>15</v>
      </c>
      <c r="J149" s="7">
        <v>11</v>
      </c>
      <c r="K149" s="7">
        <v>11</v>
      </c>
      <c r="L149" s="6">
        <v>1.6666666666666667</v>
      </c>
      <c r="M149" s="7">
        <v>12.333333333333334</v>
      </c>
      <c r="N149" s="8">
        <v>7.4</v>
      </c>
      <c r="O149" s="28">
        <v>1.73401910360083E-4</v>
      </c>
    </row>
    <row r="150" spans="1:19" x14ac:dyDescent="0.2">
      <c r="A150" s="4" t="s">
        <v>1415</v>
      </c>
      <c r="B150" s="3" t="s">
        <v>1415</v>
      </c>
      <c r="C150" s="3" t="s">
        <v>2632</v>
      </c>
      <c r="D150" s="3" t="s">
        <v>2633</v>
      </c>
      <c r="E150" s="3" t="s">
        <v>2634</v>
      </c>
      <c r="F150" s="6">
        <v>2</v>
      </c>
      <c r="G150" s="6">
        <v>0.9</v>
      </c>
      <c r="H150" s="6">
        <v>1</v>
      </c>
      <c r="I150" s="7">
        <v>11</v>
      </c>
      <c r="J150" s="7">
        <v>7</v>
      </c>
      <c r="K150" s="7">
        <v>12</v>
      </c>
      <c r="L150" s="6">
        <v>1</v>
      </c>
      <c r="M150" s="7">
        <v>10</v>
      </c>
      <c r="N150" s="8">
        <v>10</v>
      </c>
      <c r="O150" s="28">
        <v>2.4834680382079799E-4</v>
      </c>
    </row>
    <row r="151" spans="1:19" x14ac:dyDescent="0.2">
      <c r="A151" s="4" t="s">
        <v>1416</v>
      </c>
      <c r="B151" s="3" t="s">
        <v>1416</v>
      </c>
      <c r="C151" s="3" t="s">
        <v>2635</v>
      </c>
      <c r="D151" s="3" t="s">
        <v>2636</v>
      </c>
      <c r="E151" s="3" t="s">
        <v>2637</v>
      </c>
      <c r="F151" s="6">
        <v>15</v>
      </c>
      <c r="G151" s="6">
        <v>14</v>
      </c>
      <c r="H151" s="6">
        <v>5</v>
      </c>
      <c r="I151" s="7">
        <v>32</v>
      </c>
      <c r="J151" s="7">
        <v>30</v>
      </c>
      <c r="K151" s="7">
        <v>46</v>
      </c>
      <c r="L151" s="6">
        <v>11.333333333333334</v>
      </c>
      <c r="M151" s="7">
        <v>36</v>
      </c>
      <c r="N151" s="8">
        <v>3.1764705882352939</v>
      </c>
      <c r="O151" s="28">
        <v>6.1719324026432405E-5</v>
      </c>
      <c r="S151" s="22"/>
    </row>
    <row r="152" spans="1:19" x14ac:dyDescent="0.2">
      <c r="A152" s="4" t="s">
        <v>993</v>
      </c>
      <c r="B152" s="3" t="s">
        <v>993</v>
      </c>
      <c r="C152" s="3" t="s">
        <v>47</v>
      </c>
      <c r="D152" s="3" t="s">
        <v>48</v>
      </c>
      <c r="E152" s="3" t="s">
        <v>49</v>
      </c>
      <c r="F152" s="6">
        <v>17</v>
      </c>
      <c r="G152" s="6">
        <v>12</v>
      </c>
      <c r="H152" s="6">
        <v>10</v>
      </c>
      <c r="I152" s="7">
        <v>4</v>
      </c>
      <c r="J152" s="7">
        <v>1</v>
      </c>
      <c r="K152" s="7">
        <v>7</v>
      </c>
      <c r="L152" s="6">
        <v>13</v>
      </c>
      <c r="M152" s="7">
        <v>4</v>
      </c>
      <c r="N152" s="8">
        <v>0.30769230769230771</v>
      </c>
      <c r="O152" s="28">
        <v>6.3041880969875097E-4</v>
      </c>
    </row>
    <row r="153" spans="1:19" x14ac:dyDescent="0.2">
      <c r="A153" s="4" t="s">
        <v>1170</v>
      </c>
      <c r="B153" s="3" t="s">
        <v>1170</v>
      </c>
      <c r="C153" s="3" t="s">
        <v>2641</v>
      </c>
      <c r="D153" s="3" t="s">
        <v>2642</v>
      </c>
      <c r="E153" s="3" t="s">
        <v>2643</v>
      </c>
      <c r="F153" s="6">
        <v>1</v>
      </c>
      <c r="G153" s="6">
        <v>0.9</v>
      </c>
      <c r="H153" s="6">
        <v>2</v>
      </c>
      <c r="I153" s="7">
        <v>10</v>
      </c>
      <c r="J153" s="7">
        <v>14</v>
      </c>
      <c r="K153" s="7">
        <v>10</v>
      </c>
      <c r="L153" s="6">
        <v>1</v>
      </c>
      <c r="M153" s="7">
        <v>11.333333333333334</v>
      </c>
      <c r="N153" s="8">
        <v>11.333333333333334</v>
      </c>
      <c r="O153" s="28">
        <v>1.7487141807492901E-4</v>
      </c>
    </row>
    <row r="154" spans="1:19" x14ac:dyDescent="0.2">
      <c r="A154" s="4" t="s">
        <v>1171</v>
      </c>
      <c r="B154" s="3" t="s">
        <v>2647</v>
      </c>
      <c r="C154" s="3" t="s">
        <v>2648</v>
      </c>
      <c r="D154" s="3" t="s">
        <v>2649</v>
      </c>
      <c r="E154" s="3" t="s">
        <v>2650</v>
      </c>
      <c r="F154" s="6">
        <v>0.9</v>
      </c>
      <c r="G154" s="6">
        <v>0.9</v>
      </c>
      <c r="H154" s="6">
        <v>0.9</v>
      </c>
      <c r="I154" s="7">
        <v>11</v>
      </c>
      <c r="J154" s="7">
        <v>10</v>
      </c>
      <c r="K154" s="7">
        <v>10</v>
      </c>
      <c r="L154" s="6">
        <v>0.9</v>
      </c>
      <c r="M154" s="7">
        <v>10.333333333333334</v>
      </c>
      <c r="N154" s="8">
        <v>11.481481481481483</v>
      </c>
      <c r="O154" s="28">
        <v>1.7487141807492901E-4</v>
      </c>
    </row>
    <row r="155" spans="1:19" x14ac:dyDescent="0.2">
      <c r="A155" s="4" t="s">
        <v>1417</v>
      </c>
      <c r="B155" s="3" t="s">
        <v>1417</v>
      </c>
      <c r="C155" s="3" t="s">
        <v>614</v>
      </c>
      <c r="D155" s="3" t="s">
        <v>615</v>
      </c>
      <c r="E155" s="3" t="s">
        <v>616</v>
      </c>
      <c r="F155" s="6">
        <v>0.9</v>
      </c>
      <c r="G155" s="6">
        <v>0.9</v>
      </c>
      <c r="H155" s="6">
        <v>0.9</v>
      </c>
      <c r="I155" s="7">
        <v>9</v>
      </c>
      <c r="J155" s="7">
        <v>7</v>
      </c>
      <c r="K155" s="7">
        <v>6</v>
      </c>
      <c r="L155" s="6">
        <v>0.9</v>
      </c>
      <c r="M155" s="7">
        <v>7.333333333333333</v>
      </c>
      <c r="N155" s="8">
        <v>8.148148148148147</v>
      </c>
      <c r="O155" s="28">
        <v>4.7759000734748402E-4</v>
      </c>
    </row>
    <row r="156" spans="1:19" x14ac:dyDescent="0.2">
      <c r="A156" s="4" t="s">
        <v>1290</v>
      </c>
      <c r="B156" s="3" t="s">
        <v>1290</v>
      </c>
      <c r="C156" s="3" t="s">
        <v>2654</v>
      </c>
      <c r="D156" s="3" t="s">
        <v>2655</v>
      </c>
      <c r="E156" s="3" t="s">
        <v>2656</v>
      </c>
      <c r="F156" s="6">
        <v>11</v>
      </c>
      <c r="G156" s="6">
        <v>15</v>
      </c>
      <c r="H156" s="6">
        <v>13</v>
      </c>
      <c r="I156" s="7">
        <v>59</v>
      </c>
      <c r="J156" s="7">
        <v>50</v>
      </c>
      <c r="K156" s="7">
        <v>42</v>
      </c>
      <c r="L156" s="6">
        <v>13</v>
      </c>
      <c r="M156" s="7">
        <v>50.333333333333336</v>
      </c>
      <c r="N156" s="8">
        <v>3.8717948717948718</v>
      </c>
      <c r="O156" s="28">
        <v>1.91036002938905E-5</v>
      </c>
      <c r="S156" s="22"/>
    </row>
    <row r="157" spans="1:19" x14ac:dyDescent="0.2">
      <c r="A157" s="4" t="s">
        <v>1418</v>
      </c>
      <c r="B157" s="3" t="s">
        <v>1418</v>
      </c>
      <c r="C157" s="3" t="s">
        <v>617</v>
      </c>
      <c r="D157" s="3" t="s">
        <v>618</v>
      </c>
      <c r="E157" s="3" t="s">
        <v>619</v>
      </c>
      <c r="F157" s="6">
        <v>0.9</v>
      </c>
      <c r="G157" s="6">
        <v>0.9</v>
      </c>
      <c r="H157" s="6">
        <v>0.9</v>
      </c>
      <c r="I157" s="7">
        <v>20</v>
      </c>
      <c r="J157" s="7">
        <v>27</v>
      </c>
      <c r="K157" s="7">
        <v>17</v>
      </c>
      <c r="L157" s="6">
        <v>0.9</v>
      </c>
      <c r="M157" s="7">
        <v>21.333333333333332</v>
      </c>
      <c r="N157" s="8">
        <v>23.703703703703702</v>
      </c>
      <c r="O157" s="28">
        <v>1.46950771491294E-5</v>
      </c>
      <c r="S157" s="22"/>
    </row>
    <row r="158" spans="1:19" x14ac:dyDescent="0.2">
      <c r="A158" s="4" t="s">
        <v>1173</v>
      </c>
      <c r="B158" s="3" t="s">
        <v>1173</v>
      </c>
      <c r="C158" s="3" t="s">
        <v>620</v>
      </c>
      <c r="D158" s="3" t="s">
        <v>621</v>
      </c>
      <c r="E158" s="3" t="s">
        <v>622</v>
      </c>
      <c r="F158" s="6">
        <v>0.9</v>
      </c>
      <c r="G158" s="6">
        <v>0.9</v>
      </c>
      <c r="H158" s="6">
        <v>0.9</v>
      </c>
      <c r="I158" s="7">
        <v>34</v>
      </c>
      <c r="J158" s="7">
        <v>40</v>
      </c>
      <c r="K158" s="7">
        <v>30</v>
      </c>
      <c r="L158" s="6">
        <v>0.9</v>
      </c>
      <c r="M158" s="7">
        <v>34.666666666666664</v>
      </c>
      <c r="N158" s="8">
        <v>38.518518518518512</v>
      </c>
      <c r="O158" s="28">
        <v>0</v>
      </c>
    </row>
    <row r="159" spans="1:19" x14ac:dyDescent="0.2">
      <c r="A159" s="4" t="s">
        <v>1419</v>
      </c>
      <c r="B159" s="3" t="s">
        <v>1419</v>
      </c>
      <c r="C159" s="3" t="s">
        <v>2666</v>
      </c>
      <c r="D159" s="3" t="s">
        <v>2667</v>
      </c>
      <c r="E159" s="3" t="s">
        <v>2668</v>
      </c>
      <c r="F159" s="6">
        <v>15</v>
      </c>
      <c r="G159" s="6">
        <v>10</v>
      </c>
      <c r="H159" s="6">
        <v>15</v>
      </c>
      <c r="I159" s="7">
        <v>0.9</v>
      </c>
      <c r="J159" s="7">
        <v>0.9</v>
      </c>
      <c r="K159" s="7">
        <v>0.9</v>
      </c>
      <c r="L159" s="6">
        <v>13.333333333333334</v>
      </c>
      <c r="M159" s="7">
        <v>0.9</v>
      </c>
      <c r="N159" s="8">
        <v>6.7500000000000004E-2</v>
      </c>
      <c r="O159" s="28">
        <v>6.4658339456282206E-5</v>
      </c>
      <c r="S159" s="22"/>
    </row>
    <row r="160" spans="1:19" x14ac:dyDescent="0.2">
      <c r="A160" s="4" t="s">
        <v>998</v>
      </c>
      <c r="B160" s="3" t="s">
        <v>998</v>
      </c>
      <c r="C160" s="3" t="s">
        <v>62</v>
      </c>
      <c r="D160" s="3" t="s">
        <v>63</v>
      </c>
      <c r="E160" s="3" t="s">
        <v>64</v>
      </c>
      <c r="F160" s="6">
        <v>71</v>
      </c>
      <c r="G160" s="6">
        <v>84</v>
      </c>
      <c r="H160" s="6">
        <v>75</v>
      </c>
      <c r="I160" s="7">
        <v>166</v>
      </c>
      <c r="J160" s="7">
        <v>142</v>
      </c>
      <c r="K160" s="7">
        <v>168</v>
      </c>
      <c r="L160" s="6">
        <v>76.666666666666671</v>
      </c>
      <c r="M160" s="7">
        <v>158.66666666666666</v>
      </c>
      <c r="N160" s="8">
        <v>2.0695652173913039</v>
      </c>
      <c r="O160" s="28">
        <v>5.8780308596073596E-6</v>
      </c>
      <c r="S160" s="22"/>
    </row>
    <row r="161" spans="1:19" x14ac:dyDescent="0.2">
      <c r="A161" s="4" t="s">
        <v>999</v>
      </c>
      <c r="B161" s="3" t="s">
        <v>999</v>
      </c>
      <c r="C161" s="3" t="s">
        <v>65</v>
      </c>
      <c r="D161" s="3" t="s">
        <v>66</v>
      </c>
      <c r="E161" s="3" t="s">
        <v>67</v>
      </c>
      <c r="F161" s="6">
        <v>18</v>
      </c>
      <c r="G161" s="6">
        <v>19</v>
      </c>
      <c r="H161" s="6">
        <v>17</v>
      </c>
      <c r="I161" s="7">
        <v>0.9</v>
      </c>
      <c r="J161" s="7">
        <v>0.9</v>
      </c>
      <c r="K161" s="7">
        <v>0.9</v>
      </c>
      <c r="L161" s="6">
        <v>18</v>
      </c>
      <c r="M161" s="7">
        <v>0.9</v>
      </c>
      <c r="N161" s="8">
        <v>0.05</v>
      </c>
      <c r="O161" s="28">
        <v>1.9103600293901501E-5</v>
      </c>
      <c r="S161" s="22"/>
    </row>
    <row r="162" spans="1:19" x14ac:dyDescent="0.2">
      <c r="A162" s="4" t="s">
        <v>1000</v>
      </c>
      <c r="B162" s="3" t="s">
        <v>1000</v>
      </c>
      <c r="C162" s="3" t="s">
        <v>68</v>
      </c>
      <c r="D162" s="3" t="s">
        <v>69</v>
      </c>
      <c r="E162" s="3" t="s">
        <v>70</v>
      </c>
      <c r="F162" s="6">
        <v>28</v>
      </c>
      <c r="G162" s="6">
        <v>25</v>
      </c>
      <c r="H162" s="6">
        <v>26</v>
      </c>
      <c r="I162" s="7">
        <v>0.9</v>
      </c>
      <c r="J162" s="7">
        <v>0.9</v>
      </c>
      <c r="K162" s="7">
        <v>0.9</v>
      </c>
      <c r="L162" s="6">
        <v>26.333333333333332</v>
      </c>
      <c r="M162" s="7">
        <v>0.9</v>
      </c>
      <c r="N162" s="8">
        <v>3.4177215189873419E-2</v>
      </c>
      <c r="O162" s="28">
        <v>1.4695077149155E-6</v>
      </c>
      <c r="S162" s="22"/>
    </row>
    <row r="163" spans="1:19" x14ac:dyDescent="0.2">
      <c r="A163" s="4" t="s">
        <v>1177</v>
      </c>
      <c r="B163" s="3" t="s">
        <v>1177</v>
      </c>
      <c r="C163" s="3" t="s">
        <v>623</v>
      </c>
      <c r="D163" s="3" t="s">
        <v>624</v>
      </c>
      <c r="E163" s="3" t="s">
        <v>625</v>
      </c>
      <c r="F163" s="6">
        <v>16</v>
      </c>
      <c r="G163" s="6">
        <v>13</v>
      </c>
      <c r="H163" s="6">
        <v>18</v>
      </c>
      <c r="I163" s="7">
        <v>4</v>
      </c>
      <c r="J163" s="7">
        <v>1</v>
      </c>
      <c r="K163" s="7">
        <v>8</v>
      </c>
      <c r="L163" s="6">
        <v>15.666666666666666</v>
      </c>
      <c r="M163" s="7">
        <v>4.333333333333333</v>
      </c>
      <c r="N163" s="8">
        <v>0.27659574468085107</v>
      </c>
      <c r="O163" s="28">
        <v>2.9831006612784699E-4</v>
      </c>
    </row>
    <row r="164" spans="1:19" x14ac:dyDescent="0.2">
      <c r="A164" s="4" t="s">
        <v>1001</v>
      </c>
      <c r="B164" s="3" t="s">
        <v>1001</v>
      </c>
      <c r="C164" s="3" t="s">
        <v>71</v>
      </c>
      <c r="D164" s="3" t="s">
        <v>72</v>
      </c>
      <c r="E164" s="3" t="s">
        <v>73</v>
      </c>
      <c r="F164" s="6">
        <v>2</v>
      </c>
      <c r="G164" s="6">
        <v>2</v>
      </c>
      <c r="H164" s="6">
        <v>5</v>
      </c>
      <c r="I164" s="7">
        <v>26</v>
      </c>
      <c r="J164" s="7">
        <v>17</v>
      </c>
      <c r="K164" s="7">
        <v>19</v>
      </c>
      <c r="L164" s="6">
        <v>3</v>
      </c>
      <c r="M164" s="7">
        <v>20.666666666666668</v>
      </c>
      <c r="N164" s="8">
        <v>6.8888888888888893</v>
      </c>
      <c r="O164" s="28">
        <v>4.8493754592149302E-5</v>
      </c>
      <c r="S164" s="22"/>
    </row>
    <row r="165" spans="1:19" x14ac:dyDescent="0.2">
      <c r="A165" s="4" t="s">
        <v>1420</v>
      </c>
      <c r="B165" s="3" t="s">
        <v>1420</v>
      </c>
      <c r="C165" s="3" t="s">
        <v>626</v>
      </c>
      <c r="D165" s="3" t="s">
        <v>627</v>
      </c>
      <c r="E165" s="3" t="s">
        <v>628</v>
      </c>
      <c r="F165" s="6">
        <v>6</v>
      </c>
      <c r="G165" s="6">
        <v>6</v>
      </c>
      <c r="H165" s="6">
        <v>10</v>
      </c>
      <c r="I165" s="7">
        <v>0.9</v>
      </c>
      <c r="J165" s="7">
        <v>1</v>
      </c>
      <c r="K165" s="7">
        <v>1</v>
      </c>
      <c r="L165" s="6">
        <v>7.333333333333333</v>
      </c>
      <c r="M165" s="7">
        <v>0.66666666666666663</v>
      </c>
      <c r="N165" s="8">
        <v>9.0909090909090912E-2</v>
      </c>
      <c r="O165" s="28">
        <v>4.5407788390889101E-4</v>
      </c>
    </row>
    <row r="166" spans="1:19" x14ac:dyDescent="0.2">
      <c r="A166" s="4" t="s">
        <v>1421</v>
      </c>
      <c r="B166" s="3" t="s">
        <v>1421</v>
      </c>
      <c r="C166" s="3" t="s">
        <v>629</v>
      </c>
      <c r="D166" s="3" t="s">
        <v>630</v>
      </c>
      <c r="E166" s="3" t="s">
        <v>631</v>
      </c>
      <c r="F166" s="6">
        <v>6</v>
      </c>
      <c r="G166" s="6">
        <v>5</v>
      </c>
      <c r="H166" s="6">
        <v>6</v>
      </c>
      <c r="I166" s="7">
        <v>24</v>
      </c>
      <c r="J166" s="7">
        <v>18</v>
      </c>
      <c r="K166" s="7">
        <v>23</v>
      </c>
      <c r="L166" s="6">
        <v>5.666666666666667</v>
      </c>
      <c r="M166" s="7">
        <v>21.666666666666668</v>
      </c>
      <c r="N166" s="8">
        <v>3.8235294117647061</v>
      </c>
      <c r="O166" s="28">
        <v>1.44011756061824E-4</v>
      </c>
    </row>
    <row r="167" spans="1:19" x14ac:dyDescent="0.2">
      <c r="A167" s="4" t="s">
        <v>1422</v>
      </c>
      <c r="B167" s="3" t="s">
        <v>1422</v>
      </c>
      <c r="C167" s="3" t="s">
        <v>632</v>
      </c>
      <c r="D167" s="3" t="s">
        <v>633</v>
      </c>
      <c r="E167" s="3" t="s">
        <v>634</v>
      </c>
      <c r="F167" s="6">
        <v>8</v>
      </c>
      <c r="G167" s="6">
        <v>7</v>
      </c>
      <c r="H167" s="6">
        <v>6</v>
      </c>
      <c r="I167" s="7">
        <v>19</v>
      </c>
      <c r="J167" s="7">
        <v>23</v>
      </c>
      <c r="K167" s="7">
        <v>23</v>
      </c>
      <c r="L167" s="6">
        <v>7</v>
      </c>
      <c r="M167" s="7">
        <v>21.666666666666668</v>
      </c>
      <c r="N167" s="8">
        <v>3.0952380952380953</v>
      </c>
      <c r="O167" s="28">
        <v>2.35121234386515E-4</v>
      </c>
    </row>
    <row r="168" spans="1:19" x14ac:dyDescent="0.2">
      <c r="A168" s="4" t="s">
        <v>1423</v>
      </c>
      <c r="B168" s="3" t="s">
        <v>1423</v>
      </c>
      <c r="C168" s="3" t="s">
        <v>2705</v>
      </c>
      <c r="D168" s="3" t="s">
        <v>2706</v>
      </c>
      <c r="E168" s="3" t="s">
        <v>2707</v>
      </c>
      <c r="F168" s="6">
        <v>12</v>
      </c>
      <c r="G168" s="6">
        <v>7</v>
      </c>
      <c r="H168" s="6">
        <v>9</v>
      </c>
      <c r="I168" s="7">
        <v>0.9</v>
      </c>
      <c r="J168" s="7">
        <v>0.9</v>
      </c>
      <c r="K168" s="7">
        <v>0.9</v>
      </c>
      <c r="L168" s="6">
        <v>9.3333333333333339</v>
      </c>
      <c r="M168" s="7">
        <v>0.9</v>
      </c>
      <c r="N168" s="8">
        <v>9.6428571428571419E-2</v>
      </c>
      <c r="O168" s="28">
        <v>2.21895664952241E-4</v>
      </c>
    </row>
    <row r="169" spans="1:19" x14ac:dyDescent="0.2">
      <c r="A169" s="4" t="s">
        <v>1425</v>
      </c>
      <c r="B169" s="3" t="s">
        <v>2712</v>
      </c>
      <c r="C169" s="3" t="s">
        <v>2713</v>
      </c>
      <c r="D169" s="3" t="s">
        <v>2714</v>
      </c>
      <c r="E169" s="3" t="s">
        <v>2715</v>
      </c>
      <c r="F169" s="6">
        <v>3</v>
      </c>
      <c r="G169" s="6">
        <v>0.9</v>
      </c>
      <c r="H169" s="6">
        <v>5</v>
      </c>
      <c r="I169" s="7">
        <v>12</v>
      </c>
      <c r="J169" s="7">
        <v>15</v>
      </c>
      <c r="K169" s="7">
        <v>15</v>
      </c>
      <c r="L169" s="6">
        <v>2.6666666666666665</v>
      </c>
      <c r="M169" s="7">
        <v>14</v>
      </c>
      <c r="N169" s="8">
        <v>5.25</v>
      </c>
      <c r="O169" s="28">
        <v>2.36590742101361E-4</v>
      </c>
    </row>
    <row r="170" spans="1:19" x14ac:dyDescent="0.2">
      <c r="A170" s="4" t="s">
        <v>1424</v>
      </c>
      <c r="B170" s="3" t="s">
        <v>635</v>
      </c>
      <c r="C170" s="3" t="s">
        <v>636</v>
      </c>
      <c r="D170" s="3" t="s">
        <v>637</v>
      </c>
      <c r="E170" s="3" t="s">
        <v>638</v>
      </c>
      <c r="F170" s="6">
        <v>6</v>
      </c>
      <c r="G170" s="6">
        <v>4</v>
      </c>
      <c r="H170" s="6">
        <v>3</v>
      </c>
      <c r="I170" s="7">
        <v>15</v>
      </c>
      <c r="J170" s="7">
        <v>18</v>
      </c>
      <c r="K170" s="7">
        <v>14</v>
      </c>
      <c r="L170" s="6">
        <v>4.333333333333333</v>
      </c>
      <c r="M170" s="7">
        <v>15.666666666666666</v>
      </c>
      <c r="N170" s="8">
        <v>3.6153846153846154</v>
      </c>
      <c r="O170" s="28">
        <v>3.2035268185159898E-4</v>
      </c>
    </row>
    <row r="171" spans="1:19" x14ac:dyDescent="0.2">
      <c r="A171" s="4" t="s">
        <v>1426</v>
      </c>
      <c r="B171" s="3" t="s">
        <v>1426</v>
      </c>
      <c r="C171" s="3" t="s">
        <v>639</v>
      </c>
      <c r="D171" s="3" t="s">
        <v>640</v>
      </c>
      <c r="E171" s="3" t="s">
        <v>641</v>
      </c>
      <c r="F171" s="6">
        <v>14</v>
      </c>
      <c r="G171" s="6">
        <v>22</v>
      </c>
      <c r="H171" s="6">
        <v>33</v>
      </c>
      <c r="I171" s="7">
        <v>96</v>
      </c>
      <c r="J171" s="7">
        <v>108</v>
      </c>
      <c r="K171" s="7">
        <v>92</v>
      </c>
      <c r="L171" s="6">
        <v>23</v>
      </c>
      <c r="M171" s="7">
        <v>98.666666666666671</v>
      </c>
      <c r="N171" s="8">
        <v>4.2898550724637685</v>
      </c>
      <c r="O171" s="28">
        <v>0</v>
      </c>
    </row>
    <row r="172" spans="1:19" x14ac:dyDescent="0.2">
      <c r="A172" s="4" t="s">
        <v>1184</v>
      </c>
      <c r="B172" s="3" t="s">
        <v>1184</v>
      </c>
      <c r="C172" s="3" t="s">
        <v>2725</v>
      </c>
      <c r="D172" s="3" t="s">
        <v>2726</v>
      </c>
      <c r="E172" s="3" t="s">
        <v>2727</v>
      </c>
      <c r="F172" s="6">
        <v>11</v>
      </c>
      <c r="G172" s="6">
        <v>11</v>
      </c>
      <c r="H172" s="6">
        <v>12</v>
      </c>
      <c r="I172" s="7">
        <v>0.9</v>
      </c>
      <c r="J172" s="7">
        <v>0.9</v>
      </c>
      <c r="K172" s="7">
        <v>0.9</v>
      </c>
      <c r="L172" s="6">
        <v>11.333333333333334</v>
      </c>
      <c r="M172" s="7">
        <v>0.9</v>
      </c>
      <c r="N172" s="8">
        <v>7.9411764705882348E-2</v>
      </c>
      <c r="O172" s="28">
        <v>1.0139603232917E-4</v>
      </c>
    </row>
    <row r="173" spans="1:19" x14ac:dyDescent="0.2">
      <c r="A173" s="4" t="s">
        <v>1187</v>
      </c>
      <c r="B173" s="3" t="s">
        <v>1187</v>
      </c>
      <c r="C173" s="3" t="s">
        <v>2743</v>
      </c>
      <c r="D173" s="3" t="s">
        <v>2744</v>
      </c>
      <c r="E173" s="3" t="s">
        <v>2745</v>
      </c>
      <c r="F173" s="6">
        <v>20</v>
      </c>
      <c r="G173" s="6">
        <v>13</v>
      </c>
      <c r="H173" s="6">
        <v>19</v>
      </c>
      <c r="I173" s="7">
        <v>72</v>
      </c>
      <c r="J173" s="7">
        <v>93</v>
      </c>
      <c r="K173" s="7">
        <v>64</v>
      </c>
      <c r="L173" s="6">
        <v>17.333333333333332</v>
      </c>
      <c r="M173" s="7">
        <v>76.333333333333329</v>
      </c>
      <c r="N173" s="8">
        <v>4.4038461538461542</v>
      </c>
      <c r="O173" s="28">
        <v>1.46950771484633E-6</v>
      </c>
      <c r="S173" s="22"/>
    </row>
    <row r="174" spans="1:19" x14ac:dyDescent="0.2">
      <c r="A174" s="4" t="s">
        <v>1427</v>
      </c>
      <c r="B174" s="3" t="s">
        <v>1427</v>
      </c>
      <c r="C174" s="3" t="s">
        <v>2746</v>
      </c>
      <c r="D174" s="3" t="s">
        <v>2747</v>
      </c>
      <c r="E174" s="3" t="s">
        <v>2748</v>
      </c>
      <c r="F174" s="6">
        <v>4</v>
      </c>
      <c r="G174" s="6">
        <v>6</v>
      </c>
      <c r="H174" s="6">
        <v>4</v>
      </c>
      <c r="I174" s="7">
        <v>16</v>
      </c>
      <c r="J174" s="7">
        <v>9</v>
      </c>
      <c r="K174" s="7">
        <v>18</v>
      </c>
      <c r="L174" s="6">
        <v>4.666666666666667</v>
      </c>
      <c r="M174" s="7">
        <v>14.333333333333334</v>
      </c>
      <c r="N174" s="8">
        <v>3.0714285714285712</v>
      </c>
      <c r="O174" s="28">
        <v>6.5686994856717395E-4</v>
      </c>
    </row>
    <row r="175" spans="1:19" x14ac:dyDescent="0.2">
      <c r="A175" s="4" t="s">
        <v>1296</v>
      </c>
      <c r="B175" s="3" t="s">
        <v>642</v>
      </c>
      <c r="C175" s="3" t="s">
        <v>644</v>
      </c>
      <c r="D175" s="3" t="s">
        <v>645</v>
      </c>
      <c r="E175" s="3" t="s">
        <v>646</v>
      </c>
      <c r="F175" s="6">
        <v>5</v>
      </c>
      <c r="G175" s="6">
        <v>7</v>
      </c>
      <c r="H175" s="6">
        <v>9</v>
      </c>
      <c r="I175" s="7">
        <v>1</v>
      </c>
      <c r="J175" s="7">
        <v>1</v>
      </c>
      <c r="K175" s="7">
        <v>1</v>
      </c>
      <c r="L175" s="6">
        <v>7</v>
      </c>
      <c r="M175" s="7">
        <v>1</v>
      </c>
      <c r="N175" s="8">
        <v>0.14285714285714285</v>
      </c>
      <c r="O175" s="28">
        <v>5.8486407053636997E-4</v>
      </c>
    </row>
    <row r="176" spans="1:19" x14ac:dyDescent="0.2">
      <c r="A176" s="4" t="s">
        <v>1428</v>
      </c>
      <c r="B176" s="3" t="s">
        <v>1428</v>
      </c>
      <c r="C176" s="3" t="s">
        <v>647</v>
      </c>
      <c r="D176" s="3" t="s">
        <v>648</v>
      </c>
      <c r="E176" s="3" t="s">
        <v>649</v>
      </c>
      <c r="F176" s="6">
        <v>6</v>
      </c>
      <c r="G176" s="6">
        <v>5</v>
      </c>
      <c r="H176" s="6">
        <v>8</v>
      </c>
      <c r="I176" s="7">
        <v>19</v>
      </c>
      <c r="J176" s="7">
        <v>19</v>
      </c>
      <c r="K176" s="7">
        <v>18</v>
      </c>
      <c r="L176" s="6">
        <v>6.333333333333333</v>
      </c>
      <c r="M176" s="7">
        <v>18.666666666666668</v>
      </c>
      <c r="N176" s="8">
        <v>2.9473684210526319</v>
      </c>
      <c r="O176" s="28">
        <v>3.8941954445270699E-4</v>
      </c>
    </row>
    <row r="177" spans="1:19" x14ac:dyDescent="0.2">
      <c r="A177" s="4" t="s">
        <v>1429</v>
      </c>
      <c r="B177" s="3" t="s">
        <v>1429</v>
      </c>
      <c r="C177" s="3" t="s">
        <v>2758</v>
      </c>
      <c r="D177" s="3" t="s">
        <v>2759</v>
      </c>
      <c r="E177" s="3" t="s">
        <v>2760</v>
      </c>
      <c r="F177" s="6">
        <v>1</v>
      </c>
      <c r="G177" s="6">
        <v>1</v>
      </c>
      <c r="H177" s="6">
        <v>2</v>
      </c>
      <c r="I177" s="7">
        <v>11</v>
      </c>
      <c r="J177" s="7">
        <v>7</v>
      </c>
      <c r="K177" s="7">
        <v>10</v>
      </c>
      <c r="L177" s="6">
        <v>1.3333333333333333</v>
      </c>
      <c r="M177" s="7">
        <v>9.3333333333333339</v>
      </c>
      <c r="N177" s="8">
        <v>7</v>
      </c>
      <c r="O177" s="28">
        <v>3.2035268185159898E-4</v>
      </c>
    </row>
    <row r="178" spans="1:19" x14ac:dyDescent="0.2">
      <c r="A178" s="4" t="s">
        <v>1430</v>
      </c>
      <c r="B178" s="3" t="s">
        <v>1430</v>
      </c>
      <c r="C178" s="3" t="s">
        <v>650</v>
      </c>
      <c r="D178" s="3" t="s">
        <v>651</v>
      </c>
      <c r="E178" s="3" t="s">
        <v>652</v>
      </c>
      <c r="F178" s="6">
        <v>2</v>
      </c>
      <c r="G178" s="6">
        <v>4</v>
      </c>
      <c r="H178" s="6">
        <v>5</v>
      </c>
      <c r="I178" s="7">
        <v>12</v>
      </c>
      <c r="J178" s="7">
        <v>16</v>
      </c>
      <c r="K178" s="7">
        <v>9</v>
      </c>
      <c r="L178" s="6">
        <v>3.6666666666666665</v>
      </c>
      <c r="M178" s="7">
        <v>12.333333333333334</v>
      </c>
      <c r="N178" s="8">
        <v>3.3636363636363638</v>
      </c>
      <c r="O178" s="28">
        <v>7.1565025716391296E-4</v>
      </c>
    </row>
    <row r="179" spans="1:19" x14ac:dyDescent="0.2">
      <c r="A179" s="4" t="s">
        <v>1431</v>
      </c>
      <c r="B179" s="3" t="s">
        <v>1431</v>
      </c>
      <c r="C179" s="3" t="s">
        <v>2761</v>
      </c>
      <c r="D179" s="3" t="s">
        <v>2762</v>
      </c>
      <c r="E179" s="3" t="s">
        <v>2763</v>
      </c>
      <c r="F179" s="6">
        <v>2</v>
      </c>
      <c r="G179" s="6">
        <v>1</v>
      </c>
      <c r="H179" s="6">
        <v>3</v>
      </c>
      <c r="I179" s="7">
        <v>17</v>
      </c>
      <c r="J179" s="7">
        <v>14</v>
      </c>
      <c r="K179" s="7">
        <v>9</v>
      </c>
      <c r="L179" s="6">
        <v>2</v>
      </c>
      <c r="M179" s="7">
        <v>13.333333333333334</v>
      </c>
      <c r="N179" s="8">
        <v>6.666666666666667</v>
      </c>
      <c r="O179" s="28">
        <v>1.5429831006619199E-4</v>
      </c>
    </row>
    <row r="180" spans="1:19" x14ac:dyDescent="0.2">
      <c r="A180" s="4" t="s">
        <v>1432</v>
      </c>
      <c r="B180" s="3" t="s">
        <v>1432</v>
      </c>
      <c r="C180" s="3" t="s">
        <v>653</v>
      </c>
      <c r="D180" s="3" t="s">
        <v>654</v>
      </c>
      <c r="E180" s="3" t="s">
        <v>655</v>
      </c>
      <c r="F180" s="6">
        <v>4</v>
      </c>
      <c r="G180" s="6">
        <v>5</v>
      </c>
      <c r="H180" s="6">
        <v>4</v>
      </c>
      <c r="I180" s="7">
        <v>15</v>
      </c>
      <c r="J180" s="7">
        <v>14</v>
      </c>
      <c r="K180" s="7">
        <v>19</v>
      </c>
      <c r="L180" s="6">
        <v>4.333333333333333</v>
      </c>
      <c r="M180" s="7">
        <v>16</v>
      </c>
      <c r="N180" s="8">
        <v>3.6923076923076925</v>
      </c>
      <c r="O180" s="28">
        <v>2.9243203526818602E-4</v>
      </c>
    </row>
    <row r="181" spans="1:19" x14ac:dyDescent="0.2">
      <c r="A181" s="4" t="s">
        <v>1297</v>
      </c>
      <c r="B181" s="3" t="s">
        <v>1297</v>
      </c>
      <c r="C181" s="3" t="s">
        <v>2767</v>
      </c>
      <c r="D181" s="3" t="s">
        <v>2768</v>
      </c>
      <c r="E181" s="3" t="s">
        <v>2769</v>
      </c>
      <c r="F181" s="6">
        <v>2</v>
      </c>
      <c r="G181" s="6">
        <v>1</v>
      </c>
      <c r="H181" s="6">
        <v>0.9</v>
      </c>
      <c r="I181" s="7">
        <v>17</v>
      </c>
      <c r="J181" s="7">
        <v>5</v>
      </c>
      <c r="K181" s="7">
        <v>6</v>
      </c>
      <c r="L181" s="6">
        <v>1</v>
      </c>
      <c r="M181" s="7">
        <v>9.3333333333333339</v>
      </c>
      <c r="N181" s="8">
        <v>9.3333333333333339</v>
      </c>
      <c r="O181" s="28">
        <v>3.2035268185159898E-4</v>
      </c>
    </row>
    <row r="182" spans="1:19" x14ac:dyDescent="0.2">
      <c r="A182" s="4" t="s">
        <v>1008</v>
      </c>
      <c r="B182" s="3" t="s">
        <v>1008</v>
      </c>
      <c r="C182" s="3" t="s">
        <v>92</v>
      </c>
      <c r="D182" s="3" t="s">
        <v>93</v>
      </c>
      <c r="E182" s="3" t="s">
        <v>94</v>
      </c>
      <c r="F182" s="6">
        <v>7</v>
      </c>
      <c r="G182" s="6">
        <v>7</v>
      </c>
      <c r="H182" s="6">
        <v>5</v>
      </c>
      <c r="I182" s="7">
        <v>17</v>
      </c>
      <c r="J182" s="7">
        <v>16</v>
      </c>
      <c r="K182" s="7">
        <v>15</v>
      </c>
      <c r="L182" s="6">
        <v>6.333333333333333</v>
      </c>
      <c r="M182" s="7">
        <v>16</v>
      </c>
      <c r="N182" s="8">
        <v>2.5263157894736845</v>
      </c>
      <c r="O182" s="28">
        <v>9.7134459955916497E-4</v>
      </c>
    </row>
    <row r="183" spans="1:19" x14ac:dyDescent="0.2">
      <c r="A183" s="4" t="s">
        <v>1433</v>
      </c>
      <c r="B183" s="3" t="s">
        <v>1433</v>
      </c>
      <c r="C183" s="3" t="s">
        <v>656</v>
      </c>
      <c r="D183" s="3" t="s">
        <v>657</v>
      </c>
      <c r="E183" s="3" t="s">
        <v>658</v>
      </c>
      <c r="F183" s="6">
        <v>2</v>
      </c>
      <c r="G183" s="6">
        <v>7</v>
      </c>
      <c r="H183" s="6">
        <v>4</v>
      </c>
      <c r="I183" s="7">
        <v>15</v>
      </c>
      <c r="J183" s="7">
        <v>15</v>
      </c>
      <c r="K183" s="7">
        <v>14</v>
      </c>
      <c r="L183" s="6">
        <v>4.333333333333333</v>
      </c>
      <c r="M183" s="7">
        <v>14.666666666666666</v>
      </c>
      <c r="N183" s="8">
        <v>3.3846153846153846</v>
      </c>
      <c r="O183" s="28">
        <v>4.4819985304922499E-4</v>
      </c>
    </row>
    <row r="184" spans="1:19" x14ac:dyDescent="0.2">
      <c r="A184" s="4" t="s">
        <v>1434</v>
      </c>
      <c r="B184" s="3" t="s">
        <v>1434</v>
      </c>
      <c r="C184" s="3" t="s">
        <v>659</v>
      </c>
      <c r="D184" s="3" t="s">
        <v>660</v>
      </c>
      <c r="E184" s="3" t="s">
        <v>661</v>
      </c>
      <c r="F184" s="6">
        <v>0.9</v>
      </c>
      <c r="G184" s="6">
        <v>0.9</v>
      </c>
      <c r="H184" s="6">
        <v>0.9</v>
      </c>
      <c r="I184" s="7">
        <v>9</v>
      </c>
      <c r="J184" s="7">
        <v>6</v>
      </c>
      <c r="K184" s="7">
        <v>4</v>
      </c>
      <c r="L184" s="6">
        <v>0.9</v>
      </c>
      <c r="M184" s="7">
        <v>6.333333333333333</v>
      </c>
      <c r="N184" s="8">
        <v>7.0370370370370363</v>
      </c>
      <c r="O184" s="28">
        <v>9.2432035268186197E-4</v>
      </c>
    </row>
    <row r="185" spans="1:19" x14ac:dyDescent="0.2">
      <c r="A185" s="4" t="s">
        <v>1009</v>
      </c>
      <c r="B185" s="3" t="s">
        <v>1009</v>
      </c>
      <c r="C185" s="3" t="s">
        <v>95</v>
      </c>
      <c r="D185" s="3" t="s">
        <v>96</v>
      </c>
      <c r="E185" s="3" t="s">
        <v>97</v>
      </c>
      <c r="F185" s="6">
        <v>15</v>
      </c>
      <c r="G185" s="6">
        <v>13</v>
      </c>
      <c r="H185" s="6">
        <v>12</v>
      </c>
      <c r="I185" s="7">
        <v>148</v>
      </c>
      <c r="J185" s="7">
        <v>95</v>
      </c>
      <c r="K185" s="7">
        <v>110</v>
      </c>
      <c r="L185" s="6">
        <v>13.333333333333334</v>
      </c>
      <c r="M185" s="7">
        <v>117.66666666666667</v>
      </c>
      <c r="N185" s="8">
        <v>8.8249999999999993</v>
      </c>
      <c r="O185" s="28">
        <v>0</v>
      </c>
    </row>
    <row r="186" spans="1:19" x14ac:dyDescent="0.2">
      <c r="A186" s="4" t="s">
        <v>1010</v>
      </c>
      <c r="B186" s="3" t="s">
        <v>1010</v>
      </c>
      <c r="C186" s="3" t="s">
        <v>98</v>
      </c>
      <c r="D186" s="3" t="s">
        <v>99</v>
      </c>
      <c r="E186" s="3" t="s">
        <v>100</v>
      </c>
      <c r="F186" s="6">
        <v>26</v>
      </c>
      <c r="G186" s="6">
        <v>21</v>
      </c>
      <c r="H186" s="6">
        <v>19</v>
      </c>
      <c r="I186" s="7">
        <v>73</v>
      </c>
      <c r="J186" s="7">
        <v>70</v>
      </c>
      <c r="K186" s="7">
        <v>78</v>
      </c>
      <c r="L186" s="6">
        <v>22</v>
      </c>
      <c r="M186" s="7">
        <v>73.666666666666671</v>
      </c>
      <c r="N186" s="8">
        <v>3.3484848484848486</v>
      </c>
      <c r="O186" s="28">
        <v>5.8780308596073596E-6</v>
      </c>
      <c r="S186" s="22"/>
    </row>
    <row r="187" spans="1:19" x14ac:dyDescent="0.2">
      <c r="A187" s="4" t="s">
        <v>1011</v>
      </c>
      <c r="B187" s="3" t="s">
        <v>1011</v>
      </c>
      <c r="C187" s="3" t="s">
        <v>101</v>
      </c>
      <c r="D187" s="3" t="s">
        <v>102</v>
      </c>
      <c r="E187" s="3" t="s">
        <v>103</v>
      </c>
      <c r="F187" s="6">
        <v>4</v>
      </c>
      <c r="G187" s="6">
        <v>4</v>
      </c>
      <c r="H187" s="6">
        <v>5</v>
      </c>
      <c r="I187" s="7">
        <v>80</v>
      </c>
      <c r="J187" s="7">
        <v>63</v>
      </c>
      <c r="K187" s="7">
        <v>103</v>
      </c>
      <c r="L187" s="6">
        <v>4.333333333333333</v>
      </c>
      <c r="M187" s="7">
        <v>82</v>
      </c>
      <c r="N187" s="8">
        <v>18.923076923076923</v>
      </c>
      <c r="O187" s="28">
        <v>0</v>
      </c>
    </row>
    <row r="188" spans="1:19" x14ac:dyDescent="0.2">
      <c r="A188" s="4" t="s">
        <v>1435</v>
      </c>
      <c r="B188" s="3" t="s">
        <v>1435</v>
      </c>
      <c r="C188" s="3" t="s">
        <v>662</v>
      </c>
      <c r="D188" s="3" t="s">
        <v>663</v>
      </c>
      <c r="E188" s="3" t="s">
        <v>664</v>
      </c>
      <c r="F188" s="6">
        <v>0.9</v>
      </c>
      <c r="G188" s="6">
        <v>0.9</v>
      </c>
      <c r="H188" s="6">
        <v>0.9</v>
      </c>
      <c r="I188" s="7">
        <v>8</v>
      </c>
      <c r="J188" s="7">
        <v>9</v>
      </c>
      <c r="K188" s="7">
        <v>8</v>
      </c>
      <c r="L188" s="6">
        <v>0.9</v>
      </c>
      <c r="M188" s="7">
        <v>8.3333333333333339</v>
      </c>
      <c r="N188" s="8">
        <v>9.2592592592592595</v>
      </c>
      <c r="O188" s="28">
        <v>3.2623071271120602E-4</v>
      </c>
    </row>
    <row r="189" spans="1:19" x14ac:dyDescent="0.2">
      <c r="A189" s="4" t="s">
        <v>1300</v>
      </c>
      <c r="B189" s="3" t="s">
        <v>1300</v>
      </c>
      <c r="C189" s="3" t="s">
        <v>665</v>
      </c>
      <c r="D189" s="3" t="s">
        <v>666</v>
      </c>
      <c r="E189" s="3" t="s">
        <v>667</v>
      </c>
      <c r="F189" s="6">
        <v>15</v>
      </c>
      <c r="G189" s="6">
        <v>4</v>
      </c>
      <c r="H189" s="6">
        <v>9</v>
      </c>
      <c r="I189" s="7">
        <v>57</v>
      </c>
      <c r="J189" s="7">
        <v>74</v>
      </c>
      <c r="K189" s="7">
        <v>70</v>
      </c>
      <c r="L189" s="6">
        <v>9.3333333333333339</v>
      </c>
      <c r="M189" s="7">
        <v>67</v>
      </c>
      <c r="N189" s="8">
        <v>7.1785714285714279</v>
      </c>
      <c r="O189" s="28">
        <v>0</v>
      </c>
    </row>
    <row r="190" spans="1:19" x14ac:dyDescent="0.2">
      <c r="A190" s="4" t="s">
        <v>1436</v>
      </c>
      <c r="B190" s="3" t="s">
        <v>1436</v>
      </c>
      <c r="C190" s="3" t="s">
        <v>668</v>
      </c>
      <c r="D190" s="3" t="s">
        <v>669</v>
      </c>
      <c r="E190" s="3" t="s">
        <v>670</v>
      </c>
      <c r="F190" s="6">
        <v>0.9</v>
      </c>
      <c r="G190" s="6">
        <v>3</v>
      </c>
      <c r="H190" s="6">
        <v>0.9</v>
      </c>
      <c r="I190" s="7">
        <v>5</v>
      </c>
      <c r="J190" s="7">
        <v>9</v>
      </c>
      <c r="K190" s="7">
        <v>13</v>
      </c>
      <c r="L190" s="6">
        <v>1</v>
      </c>
      <c r="M190" s="7">
        <v>9</v>
      </c>
      <c r="N190" s="8">
        <v>9</v>
      </c>
      <c r="O190" s="28">
        <v>4.68772961057962E-4</v>
      </c>
    </row>
    <row r="191" spans="1:19" x14ac:dyDescent="0.2">
      <c r="A191" s="4" t="s">
        <v>1437</v>
      </c>
      <c r="B191" s="3" t="s">
        <v>1437</v>
      </c>
      <c r="C191" s="3" t="s">
        <v>671</v>
      </c>
      <c r="D191" s="3" t="s">
        <v>672</v>
      </c>
      <c r="E191" s="3" t="s">
        <v>673</v>
      </c>
      <c r="F191" s="6">
        <v>23</v>
      </c>
      <c r="G191" s="6">
        <v>29</v>
      </c>
      <c r="H191" s="6">
        <v>33</v>
      </c>
      <c r="I191" s="7">
        <v>47</v>
      </c>
      <c r="J191" s="7">
        <v>55</v>
      </c>
      <c r="K191" s="7">
        <v>48</v>
      </c>
      <c r="L191" s="6">
        <v>28.333333333333332</v>
      </c>
      <c r="M191" s="7">
        <v>50</v>
      </c>
      <c r="N191" s="8">
        <v>1.7647058823529413</v>
      </c>
      <c r="O191" s="28">
        <v>4.09992652461444E-4</v>
      </c>
    </row>
    <row r="192" spans="1:19" x14ac:dyDescent="0.2">
      <c r="A192" s="4" t="s">
        <v>1438</v>
      </c>
      <c r="B192" s="3" t="s">
        <v>1438</v>
      </c>
      <c r="C192" s="3" t="s">
        <v>674</v>
      </c>
      <c r="D192" s="3" t="s">
        <v>675</v>
      </c>
      <c r="E192" s="3" t="s">
        <v>676</v>
      </c>
      <c r="F192" s="6">
        <v>1</v>
      </c>
      <c r="G192" s="6">
        <v>5</v>
      </c>
      <c r="H192" s="6">
        <v>6</v>
      </c>
      <c r="I192" s="7">
        <v>23</v>
      </c>
      <c r="J192" s="7">
        <v>17</v>
      </c>
      <c r="K192" s="7">
        <v>12</v>
      </c>
      <c r="L192" s="6">
        <v>4</v>
      </c>
      <c r="M192" s="7">
        <v>17.333333333333332</v>
      </c>
      <c r="N192" s="8">
        <v>4.333333333333333</v>
      </c>
      <c r="O192" s="28">
        <v>1.8221895664960499E-4</v>
      </c>
    </row>
    <row r="193" spans="1:19" x14ac:dyDescent="0.2">
      <c r="A193" s="4" t="s">
        <v>1439</v>
      </c>
      <c r="B193" s="3" t="s">
        <v>1439</v>
      </c>
      <c r="C193" s="3" t="s">
        <v>677</v>
      </c>
      <c r="D193" s="3" t="s">
        <v>678</v>
      </c>
      <c r="E193" s="3" t="s">
        <v>679</v>
      </c>
      <c r="F193" s="6">
        <v>8</v>
      </c>
      <c r="G193" s="6">
        <v>11</v>
      </c>
      <c r="H193" s="6">
        <v>13</v>
      </c>
      <c r="I193" s="7">
        <v>28</v>
      </c>
      <c r="J193" s="7">
        <v>25</v>
      </c>
      <c r="K193" s="7">
        <v>26</v>
      </c>
      <c r="L193" s="6">
        <v>10.666666666666666</v>
      </c>
      <c r="M193" s="7">
        <v>26.333333333333332</v>
      </c>
      <c r="N193" s="8">
        <v>2.46875</v>
      </c>
      <c r="O193" s="28">
        <v>3.2035268185159898E-4</v>
      </c>
    </row>
    <row r="194" spans="1:19" x14ac:dyDescent="0.2">
      <c r="A194" s="4" t="s">
        <v>1015</v>
      </c>
      <c r="B194" s="3" t="s">
        <v>1015</v>
      </c>
      <c r="C194" s="3" t="s">
        <v>113</v>
      </c>
      <c r="D194" s="3" t="s">
        <v>114</v>
      </c>
      <c r="E194" s="3" t="s">
        <v>115</v>
      </c>
      <c r="F194" s="6">
        <v>2</v>
      </c>
      <c r="G194" s="6">
        <v>2</v>
      </c>
      <c r="H194" s="6">
        <v>2</v>
      </c>
      <c r="I194" s="7">
        <v>10</v>
      </c>
      <c r="J194" s="7">
        <v>10</v>
      </c>
      <c r="K194" s="7">
        <v>10</v>
      </c>
      <c r="L194" s="6">
        <v>2</v>
      </c>
      <c r="M194" s="7">
        <v>10</v>
      </c>
      <c r="N194" s="8">
        <v>5</v>
      </c>
      <c r="O194" s="28">
        <v>4.4819985304922499E-4</v>
      </c>
    </row>
    <row r="195" spans="1:19" x14ac:dyDescent="0.2">
      <c r="A195" s="4" t="s">
        <v>1016</v>
      </c>
      <c r="B195" s="3" t="s">
        <v>1016</v>
      </c>
      <c r="C195" s="3" t="s">
        <v>116</v>
      </c>
      <c r="D195" s="3" t="s">
        <v>117</v>
      </c>
      <c r="E195" s="3" t="s">
        <v>118</v>
      </c>
      <c r="F195" s="6">
        <v>1</v>
      </c>
      <c r="G195" s="6">
        <v>1</v>
      </c>
      <c r="H195" s="6">
        <v>2</v>
      </c>
      <c r="I195" s="7">
        <v>13</v>
      </c>
      <c r="J195" s="7">
        <v>11</v>
      </c>
      <c r="K195" s="7">
        <v>9</v>
      </c>
      <c r="L195" s="6">
        <v>1.3333333333333333</v>
      </c>
      <c r="M195" s="7">
        <v>11</v>
      </c>
      <c r="N195" s="8">
        <v>8.25</v>
      </c>
      <c r="O195" s="28">
        <v>1.8221895664960499E-4</v>
      </c>
    </row>
    <row r="196" spans="1:19" x14ac:dyDescent="0.2">
      <c r="A196" s="4" t="s">
        <v>1440</v>
      </c>
      <c r="B196" s="3" t="s">
        <v>1440</v>
      </c>
      <c r="C196" s="3" t="s">
        <v>680</v>
      </c>
      <c r="D196" s="3" t="s">
        <v>681</v>
      </c>
      <c r="E196" s="3" t="s">
        <v>682</v>
      </c>
      <c r="F196" s="6">
        <v>4</v>
      </c>
      <c r="G196" s="6">
        <v>1</v>
      </c>
      <c r="H196" s="6">
        <v>1</v>
      </c>
      <c r="I196" s="7">
        <v>22</v>
      </c>
      <c r="J196" s="7">
        <v>20</v>
      </c>
      <c r="K196" s="7">
        <v>17</v>
      </c>
      <c r="L196" s="6">
        <v>2</v>
      </c>
      <c r="M196" s="7">
        <v>19.666666666666668</v>
      </c>
      <c r="N196" s="8">
        <v>9.8333333333333339</v>
      </c>
      <c r="O196" s="28">
        <v>3.8207200587780898E-5</v>
      </c>
      <c r="S196" s="22"/>
    </row>
    <row r="197" spans="1:19" x14ac:dyDescent="0.2">
      <c r="A197" s="4" t="s">
        <v>1441</v>
      </c>
      <c r="B197" s="3" t="s">
        <v>1441</v>
      </c>
      <c r="C197" s="3" t="s">
        <v>2789</v>
      </c>
      <c r="D197" s="3" t="s">
        <v>2790</v>
      </c>
      <c r="E197" s="3" t="s">
        <v>2791</v>
      </c>
      <c r="F197" s="6">
        <v>9</v>
      </c>
      <c r="G197" s="6">
        <v>11</v>
      </c>
      <c r="H197" s="6">
        <v>8</v>
      </c>
      <c r="I197" s="7">
        <v>3</v>
      </c>
      <c r="J197" s="7">
        <v>3</v>
      </c>
      <c r="K197" s="7">
        <v>0.9</v>
      </c>
      <c r="L197" s="6">
        <v>9.3333333333333339</v>
      </c>
      <c r="M197" s="7">
        <v>2</v>
      </c>
      <c r="N197" s="8">
        <v>0.21428571428571427</v>
      </c>
      <c r="O197" s="28">
        <v>7.8765613519471E-4</v>
      </c>
    </row>
    <row r="198" spans="1:19" x14ac:dyDescent="0.2">
      <c r="A198" s="4" t="s">
        <v>1442</v>
      </c>
      <c r="B198" s="3" t="s">
        <v>1442</v>
      </c>
      <c r="C198" s="3" t="s">
        <v>683</v>
      </c>
      <c r="D198" s="3" t="s">
        <v>684</v>
      </c>
      <c r="E198" s="3" t="s">
        <v>685</v>
      </c>
      <c r="F198" s="6">
        <v>1</v>
      </c>
      <c r="G198" s="6">
        <v>2</v>
      </c>
      <c r="H198" s="6">
        <v>2</v>
      </c>
      <c r="I198" s="7">
        <v>11</v>
      </c>
      <c r="J198" s="7">
        <v>13</v>
      </c>
      <c r="K198" s="7">
        <v>8</v>
      </c>
      <c r="L198" s="6">
        <v>1.6666666666666667</v>
      </c>
      <c r="M198" s="7">
        <v>10.666666666666666</v>
      </c>
      <c r="N198" s="8">
        <v>6.4</v>
      </c>
      <c r="O198" s="28">
        <v>2.6891991182953501E-4</v>
      </c>
    </row>
    <row r="199" spans="1:19" x14ac:dyDescent="0.2">
      <c r="A199" s="4" t="s">
        <v>1443</v>
      </c>
      <c r="B199" s="3" t="s">
        <v>1443</v>
      </c>
      <c r="C199" s="3" t="s">
        <v>686</v>
      </c>
      <c r="D199" s="3" t="s">
        <v>687</v>
      </c>
      <c r="E199" s="3" t="s">
        <v>688</v>
      </c>
      <c r="F199" s="6">
        <v>2</v>
      </c>
      <c r="G199" s="6">
        <v>2</v>
      </c>
      <c r="H199" s="6">
        <v>0.9</v>
      </c>
      <c r="I199" s="7">
        <v>7</v>
      </c>
      <c r="J199" s="7">
        <v>7</v>
      </c>
      <c r="K199" s="7">
        <v>10</v>
      </c>
      <c r="L199" s="6">
        <v>1.3333333333333333</v>
      </c>
      <c r="M199" s="7">
        <v>8</v>
      </c>
      <c r="N199" s="8">
        <v>6</v>
      </c>
      <c r="O199" s="28">
        <v>8.4349742836153897E-4</v>
      </c>
    </row>
    <row r="200" spans="1:19" x14ac:dyDescent="0.2">
      <c r="A200" s="4" t="s">
        <v>1444</v>
      </c>
      <c r="B200" s="3" t="s">
        <v>2798</v>
      </c>
      <c r="C200" s="3" t="s">
        <v>2799</v>
      </c>
      <c r="D200" s="3" t="s">
        <v>2800</v>
      </c>
      <c r="E200" s="3" t="s">
        <v>2801</v>
      </c>
      <c r="F200" s="6">
        <v>2</v>
      </c>
      <c r="G200" s="6">
        <v>1</v>
      </c>
      <c r="H200" s="6">
        <v>2</v>
      </c>
      <c r="I200" s="7">
        <v>10</v>
      </c>
      <c r="J200" s="7">
        <v>9</v>
      </c>
      <c r="K200" s="7">
        <v>6</v>
      </c>
      <c r="L200" s="6">
        <v>1.6666666666666667</v>
      </c>
      <c r="M200" s="7">
        <v>8.3333333333333339</v>
      </c>
      <c r="N200" s="8">
        <v>5</v>
      </c>
      <c r="O200" s="28">
        <v>7.2740631888312801E-4</v>
      </c>
    </row>
    <row r="201" spans="1:19" x14ac:dyDescent="0.2">
      <c r="A201" s="4" t="s">
        <v>1445</v>
      </c>
      <c r="B201" s="3" t="s">
        <v>1445</v>
      </c>
      <c r="C201" s="3" t="s">
        <v>689</v>
      </c>
      <c r="D201" s="3" t="s">
        <v>690</v>
      </c>
      <c r="E201" s="3" t="s">
        <v>691</v>
      </c>
      <c r="F201" s="6">
        <v>15</v>
      </c>
      <c r="G201" s="6">
        <v>13</v>
      </c>
      <c r="H201" s="6">
        <v>8</v>
      </c>
      <c r="I201" s="7">
        <v>41</v>
      </c>
      <c r="J201" s="7">
        <v>37</v>
      </c>
      <c r="K201" s="7">
        <v>35</v>
      </c>
      <c r="L201" s="6">
        <v>12</v>
      </c>
      <c r="M201" s="7">
        <v>37.666666666666664</v>
      </c>
      <c r="N201" s="8">
        <v>3.1388888888888888</v>
      </c>
      <c r="O201" s="28">
        <v>5.87803085965177E-5</v>
      </c>
      <c r="S201" s="22"/>
    </row>
    <row r="202" spans="1:19" x14ac:dyDescent="0.2">
      <c r="A202" s="4" t="s">
        <v>1446</v>
      </c>
      <c r="B202" s="3" t="s">
        <v>1446</v>
      </c>
      <c r="C202" s="3" t="s">
        <v>692</v>
      </c>
      <c r="D202" s="3" t="s">
        <v>693</v>
      </c>
      <c r="E202" s="3" t="s">
        <v>694</v>
      </c>
      <c r="F202" s="6">
        <v>16</v>
      </c>
      <c r="G202" s="6">
        <v>20</v>
      </c>
      <c r="H202" s="6">
        <v>15</v>
      </c>
      <c r="I202" s="7">
        <v>63</v>
      </c>
      <c r="J202" s="7">
        <v>58</v>
      </c>
      <c r="K202" s="7">
        <v>78</v>
      </c>
      <c r="L202" s="6">
        <v>17</v>
      </c>
      <c r="M202" s="7">
        <v>66.333333333333329</v>
      </c>
      <c r="N202" s="8">
        <v>3.9019607843137254</v>
      </c>
      <c r="O202" s="28">
        <v>5.8780308596073596E-6</v>
      </c>
      <c r="S202" s="22"/>
    </row>
    <row r="203" spans="1:19" x14ac:dyDescent="0.2">
      <c r="A203" s="4" t="s">
        <v>1447</v>
      </c>
      <c r="B203" s="3" t="s">
        <v>1447</v>
      </c>
      <c r="C203" s="3" t="s">
        <v>695</v>
      </c>
      <c r="D203" s="3" t="s">
        <v>696</v>
      </c>
      <c r="E203" s="3" t="s">
        <v>697</v>
      </c>
      <c r="F203" s="6">
        <v>24</v>
      </c>
      <c r="G203" s="6">
        <v>14</v>
      </c>
      <c r="H203" s="6">
        <v>20</v>
      </c>
      <c r="I203" s="7">
        <v>37</v>
      </c>
      <c r="J203" s="7">
        <v>47</v>
      </c>
      <c r="K203" s="7">
        <v>53</v>
      </c>
      <c r="L203" s="6">
        <v>19.333333333333332</v>
      </c>
      <c r="M203" s="7">
        <v>45.666666666666664</v>
      </c>
      <c r="N203" s="8">
        <v>2.3620689655172415</v>
      </c>
      <c r="O203" s="28">
        <v>9.9926524614213404E-5</v>
      </c>
      <c r="S203" s="22"/>
    </row>
    <row r="204" spans="1:19" x14ac:dyDescent="0.2">
      <c r="A204" s="4" t="s">
        <v>1448</v>
      </c>
      <c r="B204" s="3" t="s">
        <v>1448</v>
      </c>
      <c r="C204" s="3" t="s">
        <v>698</v>
      </c>
      <c r="D204" s="3" t="s">
        <v>699</v>
      </c>
      <c r="E204" s="3" t="s">
        <v>700</v>
      </c>
      <c r="F204" s="6">
        <v>3</v>
      </c>
      <c r="G204" s="6">
        <v>1</v>
      </c>
      <c r="H204" s="6">
        <v>1</v>
      </c>
      <c r="I204" s="7">
        <v>10</v>
      </c>
      <c r="J204" s="7">
        <v>14</v>
      </c>
      <c r="K204" s="7">
        <v>7</v>
      </c>
      <c r="L204" s="6">
        <v>1.6666666666666667</v>
      </c>
      <c r="M204" s="7">
        <v>10.333333333333334</v>
      </c>
      <c r="N204" s="8">
        <v>6.2</v>
      </c>
      <c r="O204" s="28">
        <v>2.9977957384286203E-4</v>
      </c>
    </row>
    <row r="205" spans="1:19" x14ac:dyDescent="0.2">
      <c r="A205" s="4" t="s">
        <v>1449</v>
      </c>
      <c r="B205" s="3" t="s">
        <v>1449</v>
      </c>
      <c r="C205" s="3" t="s">
        <v>701</v>
      </c>
      <c r="D205" s="3" t="s">
        <v>702</v>
      </c>
      <c r="E205" s="3" t="s">
        <v>703</v>
      </c>
      <c r="F205" s="6">
        <v>3</v>
      </c>
      <c r="G205" s="6">
        <v>6</v>
      </c>
      <c r="H205" s="6">
        <v>8</v>
      </c>
      <c r="I205" s="7">
        <v>32</v>
      </c>
      <c r="J205" s="7">
        <v>36</v>
      </c>
      <c r="K205" s="7">
        <v>33</v>
      </c>
      <c r="L205" s="6">
        <v>5.666666666666667</v>
      </c>
      <c r="M205" s="7">
        <v>33.666666666666664</v>
      </c>
      <c r="N205" s="8">
        <v>5.9411764705882346</v>
      </c>
      <c r="O205" s="28">
        <v>1.91036002938905E-5</v>
      </c>
      <c r="S205" s="22"/>
    </row>
    <row r="206" spans="1:19" x14ac:dyDescent="0.2">
      <c r="A206" s="4" t="s">
        <v>1192</v>
      </c>
      <c r="B206" s="3" t="s">
        <v>1192</v>
      </c>
      <c r="C206" s="3" t="s">
        <v>704</v>
      </c>
      <c r="D206" s="3" t="s">
        <v>705</v>
      </c>
      <c r="E206" s="3" t="s">
        <v>706</v>
      </c>
      <c r="F206" s="6">
        <v>6</v>
      </c>
      <c r="G206" s="6">
        <v>1</v>
      </c>
      <c r="H206" s="6">
        <v>2</v>
      </c>
      <c r="I206" s="7">
        <v>22</v>
      </c>
      <c r="J206" s="7">
        <v>21</v>
      </c>
      <c r="K206" s="7">
        <v>13</v>
      </c>
      <c r="L206" s="6">
        <v>3</v>
      </c>
      <c r="M206" s="7">
        <v>18.666666666666668</v>
      </c>
      <c r="N206" s="8">
        <v>6.2222222222222223</v>
      </c>
      <c r="O206" s="28">
        <v>6.4658339456347095E-5</v>
      </c>
      <c r="S206" s="22"/>
    </row>
    <row r="207" spans="1:19" x14ac:dyDescent="0.2">
      <c r="A207" s="4" t="s">
        <v>1450</v>
      </c>
      <c r="B207" s="3" t="s">
        <v>1450</v>
      </c>
      <c r="C207" s="3" t="s">
        <v>2808</v>
      </c>
      <c r="D207" s="3" t="s">
        <v>2809</v>
      </c>
      <c r="E207" s="3" t="s">
        <v>2810</v>
      </c>
      <c r="F207" s="6">
        <v>21</v>
      </c>
      <c r="G207" s="6">
        <v>19</v>
      </c>
      <c r="H207" s="6">
        <v>20</v>
      </c>
      <c r="I207" s="7">
        <v>51</v>
      </c>
      <c r="J207" s="7">
        <v>55</v>
      </c>
      <c r="K207" s="7">
        <v>51</v>
      </c>
      <c r="L207" s="6">
        <v>20</v>
      </c>
      <c r="M207" s="7">
        <v>52.333333333333336</v>
      </c>
      <c r="N207" s="8">
        <v>2.6166666666666667</v>
      </c>
      <c r="O207" s="28">
        <v>4.8493754592149302E-5</v>
      </c>
      <c r="S207" s="22"/>
    </row>
    <row r="208" spans="1:19" x14ac:dyDescent="0.2">
      <c r="A208" s="4" t="s">
        <v>1193</v>
      </c>
      <c r="B208" s="3" t="s">
        <v>1193</v>
      </c>
      <c r="C208" s="3" t="s">
        <v>2811</v>
      </c>
      <c r="D208" s="3" t="s">
        <v>2812</v>
      </c>
      <c r="E208" s="3" t="s">
        <v>2813</v>
      </c>
      <c r="F208" s="6">
        <v>12</v>
      </c>
      <c r="G208" s="6">
        <v>11</v>
      </c>
      <c r="H208" s="6">
        <v>3</v>
      </c>
      <c r="I208" s="7">
        <v>0.9</v>
      </c>
      <c r="J208" s="7">
        <v>0.9</v>
      </c>
      <c r="K208" s="7">
        <v>0.9</v>
      </c>
      <c r="L208" s="6">
        <v>8.6666666666666661</v>
      </c>
      <c r="M208" s="7">
        <v>0.9</v>
      </c>
      <c r="N208" s="8">
        <v>0.10384615384615385</v>
      </c>
      <c r="O208" s="28">
        <v>2.7479794268919902E-4</v>
      </c>
    </row>
    <row r="209" spans="1:19" x14ac:dyDescent="0.2">
      <c r="A209" s="4" t="s">
        <v>1451</v>
      </c>
      <c r="B209" s="3" t="s">
        <v>1451</v>
      </c>
      <c r="C209" s="3" t="s">
        <v>707</v>
      </c>
      <c r="D209" s="3" t="s">
        <v>708</v>
      </c>
      <c r="E209" s="3" t="s">
        <v>709</v>
      </c>
      <c r="F209" s="6">
        <v>12</v>
      </c>
      <c r="G209" s="6">
        <v>8</v>
      </c>
      <c r="H209" s="6">
        <v>12</v>
      </c>
      <c r="I209" s="7">
        <v>3</v>
      </c>
      <c r="J209" s="7">
        <v>1</v>
      </c>
      <c r="K209" s="7">
        <v>5</v>
      </c>
      <c r="L209" s="6">
        <v>10.666666666666666</v>
      </c>
      <c r="M209" s="7">
        <v>3</v>
      </c>
      <c r="N209" s="8">
        <v>0.28125</v>
      </c>
      <c r="O209" s="28">
        <v>7.3475385745775204E-4</v>
      </c>
    </row>
    <row r="210" spans="1:19" x14ac:dyDescent="0.2">
      <c r="A210" s="4" t="s">
        <v>1452</v>
      </c>
      <c r="B210" s="3" t="s">
        <v>1452</v>
      </c>
      <c r="C210" s="3" t="s">
        <v>710</v>
      </c>
      <c r="D210" s="3" t="s">
        <v>711</v>
      </c>
      <c r="E210" s="3" t="s">
        <v>712</v>
      </c>
      <c r="F210" s="6">
        <v>0.9</v>
      </c>
      <c r="G210" s="6">
        <v>0.9</v>
      </c>
      <c r="H210" s="6">
        <v>2</v>
      </c>
      <c r="I210" s="7">
        <v>19</v>
      </c>
      <c r="J210" s="7">
        <v>6</v>
      </c>
      <c r="K210" s="7">
        <v>4</v>
      </c>
      <c r="L210" s="6">
        <v>0.66666666666666663</v>
      </c>
      <c r="M210" s="7">
        <v>9.6666666666666661</v>
      </c>
      <c r="N210" s="8">
        <v>14.5</v>
      </c>
      <c r="O210" s="28">
        <v>2.8067597354897199E-4</v>
      </c>
    </row>
    <row r="211" spans="1:19" x14ac:dyDescent="0.2">
      <c r="A211" s="4" t="s">
        <v>1453</v>
      </c>
      <c r="B211" s="3" t="s">
        <v>1453</v>
      </c>
      <c r="C211" s="3" t="s">
        <v>713</v>
      </c>
      <c r="D211" s="3" t="s">
        <v>714</v>
      </c>
      <c r="E211" s="3" t="s">
        <v>715</v>
      </c>
      <c r="F211" s="6">
        <v>0.9</v>
      </c>
      <c r="G211" s="6">
        <v>0.9</v>
      </c>
      <c r="H211" s="6">
        <v>0.9</v>
      </c>
      <c r="I211" s="7">
        <v>7</v>
      </c>
      <c r="J211" s="7">
        <v>4</v>
      </c>
      <c r="K211" s="7">
        <v>8</v>
      </c>
      <c r="L211" s="6">
        <v>0.9</v>
      </c>
      <c r="M211" s="7">
        <v>6.333333333333333</v>
      </c>
      <c r="N211" s="8">
        <v>7.0370370370370363</v>
      </c>
      <c r="O211" s="28">
        <v>9.2432035268186197E-4</v>
      </c>
    </row>
    <row r="212" spans="1:19" x14ac:dyDescent="0.2">
      <c r="A212" s="4" t="s">
        <v>1021</v>
      </c>
      <c r="B212" s="3" t="s">
        <v>1021</v>
      </c>
      <c r="C212" s="3" t="s">
        <v>131</v>
      </c>
      <c r="D212" s="3" t="s">
        <v>132</v>
      </c>
      <c r="E212" s="3" t="s">
        <v>133</v>
      </c>
      <c r="F212" s="6">
        <v>15</v>
      </c>
      <c r="G212" s="6">
        <v>8</v>
      </c>
      <c r="H212" s="6">
        <v>10</v>
      </c>
      <c r="I212" s="7">
        <v>28</v>
      </c>
      <c r="J212" s="7">
        <v>25</v>
      </c>
      <c r="K212" s="7">
        <v>22</v>
      </c>
      <c r="L212" s="6">
        <v>11</v>
      </c>
      <c r="M212" s="7">
        <v>25</v>
      </c>
      <c r="N212" s="8">
        <v>2.2727272727272729</v>
      </c>
      <c r="O212" s="28">
        <v>4.68772961057962E-4</v>
      </c>
    </row>
    <row r="213" spans="1:19" x14ac:dyDescent="0.2">
      <c r="A213" s="4" t="s">
        <v>1454</v>
      </c>
      <c r="B213" s="3" t="s">
        <v>1454</v>
      </c>
      <c r="C213" s="3" t="s">
        <v>716</v>
      </c>
      <c r="D213" s="3" t="s">
        <v>717</v>
      </c>
      <c r="E213" s="3" t="s">
        <v>718</v>
      </c>
      <c r="F213" s="6">
        <v>9</v>
      </c>
      <c r="G213" s="6">
        <v>12</v>
      </c>
      <c r="H213" s="6">
        <v>11</v>
      </c>
      <c r="I213" s="7">
        <v>32</v>
      </c>
      <c r="J213" s="7">
        <v>42</v>
      </c>
      <c r="K213" s="7">
        <v>30</v>
      </c>
      <c r="L213" s="6">
        <v>10.666666666666666</v>
      </c>
      <c r="M213" s="7">
        <v>34.666666666666664</v>
      </c>
      <c r="N213" s="8">
        <v>3.25</v>
      </c>
      <c r="O213" s="28">
        <v>6.1719324026432405E-5</v>
      </c>
      <c r="S213" s="22"/>
    </row>
    <row r="214" spans="1:19" x14ac:dyDescent="0.2">
      <c r="A214" s="4" t="s">
        <v>1022</v>
      </c>
      <c r="B214" s="3" t="s">
        <v>1022</v>
      </c>
      <c r="C214" s="3" t="s">
        <v>134</v>
      </c>
      <c r="D214" s="3" t="s">
        <v>135</v>
      </c>
      <c r="E214" s="3" t="s">
        <v>136</v>
      </c>
      <c r="F214" s="6">
        <v>21</v>
      </c>
      <c r="G214" s="6">
        <v>17</v>
      </c>
      <c r="H214" s="6">
        <v>13</v>
      </c>
      <c r="I214" s="7">
        <v>123</v>
      </c>
      <c r="J214" s="7">
        <v>95</v>
      </c>
      <c r="K214" s="7">
        <v>103</v>
      </c>
      <c r="L214" s="6">
        <v>17</v>
      </c>
      <c r="M214" s="7">
        <v>107</v>
      </c>
      <c r="N214" s="8">
        <v>6.2941176470588234</v>
      </c>
      <c r="O214" s="28">
        <v>0</v>
      </c>
    </row>
    <row r="215" spans="1:19" x14ac:dyDescent="0.2">
      <c r="A215" s="4" t="s">
        <v>1455</v>
      </c>
      <c r="B215" s="3" t="s">
        <v>1455</v>
      </c>
      <c r="C215" s="3" t="s">
        <v>2823</v>
      </c>
      <c r="D215" s="3" t="s">
        <v>2824</v>
      </c>
      <c r="E215" s="3" t="s">
        <v>2825</v>
      </c>
      <c r="F215" s="6">
        <v>11</v>
      </c>
      <c r="G215" s="6">
        <v>12</v>
      </c>
      <c r="H215" s="6">
        <v>6</v>
      </c>
      <c r="I215" s="7">
        <v>0.9</v>
      </c>
      <c r="J215" s="7">
        <v>0.9</v>
      </c>
      <c r="K215" s="7">
        <v>0.9</v>
      </c>
      <c r="L215" s="6">
        <v>9.6666666666666661</v>
      </c>
      <c r="M215" s="7">
        <v>0.9</v>
      </c>
      <c r="N215" s="8">
        <v>9.3103448275862075E-2</v>
      </c>
      <c r="O215" s="28">
        <v>1.6899338721528299E-4</v>
      </c>
    </row>
    <row r="216" spans="1:19" x14ac:dyDescent="0.2">
      <c r="A216" s="4" t="s">
        <v>1196</v>
      </c>
      <c r="B216" s="3" t="s">
        <v>1196</v>
      </c>
      <c r="C216" s="3" t="s">
        <v>719</v>
      </c>
      <c r="D216" s="3" t="s">
        <v>720</v>
      </c>
      <c r="E216" s="3" t="s">
        <v>721</v>
      </c>
      <c r="F216" s="6">
        <v>0.9</v>
      </c>
      <c r="G216" s="6">
        <v>0.9</v>
      </c>
      <c r="H216" s="6">
        <v>0.9</v>
      </c>
      <c r="I216" s="7">
        <v>7</v>
      </c>
      <c r="J216" s="7">
        <v>8</v>
      </c>
      <c r="K216" s="7">
        <v>5</v>
      </c>
      <c r="L216" s="6">
        <v>0.9</v>
      </c>
      <c r="M216" s="7">
        <v>6.666666666666667</v>
      </c>
      <c r="N216" s="8">
        <v>7.4074074074074074</v>
      </c>
      <c r="O216" s="28">
        <v>7.6855253490082398E-4</v>
      </c>
    </row>
    <row r="217" spans="1:19" x14ac:dyDescent="0.2">
      <c r="A217" s="4" t="s">
        <v>1456</v>
      </c>
      <c r="B217" s="3" t="s">
        <v>1456</v>
      </c>
      <c r="C217" s="3" t="s">
        <v>722</v>
      </c>
      <c r="D217" s="3" t="s">
        <v>723</v>
      </c>
      <c r="E217" s="3" t="s">
        <v>724</v>
      </c>
      <c r="F217" s="6">
        <v>9</v>
      </c>
      <c r="G217" s="6">
        <v>5</v>
      </c>
      <c r="H217" s="6">
        <v>6</v>
      </c>
      <c r="I217" s="7">
        <v>0.9</v>
      </c>
      <c r="J217" s="7">
        <v>0.9</v>
      </c>
      <c r="K217" s="7">
        <v>0.9</v>
      </c>
      <c r="L217" s="6">
        <v>6.666666666666667</v>
      </c>
      <c r="M217" s="7">
        <v>0.9</v>
      </c>
      <c r="N217" s="8">
        <v>0.13500000000000001</v>
      </c>
      <c r="O217" s="28">
        <v>7.05363703159442E-4</v>
      </c>
    </row>
    <row r="218" spans="1:19" x14ac:dyDescent="0.2">
      <c r="A218" s="4" t="s">
        <v>1457</v>
      </c>
      <c r="B218" s="3" t="s">
        <v>1457</v>
      </c>
      <c r="C218" s="3" t="s">
        <v>725</v>
      </c>
      <c r="D218" s="3" t="s">
        <v>726</v>
      </c>
      <c r="E218" s="3" t="s">
        <v>727</v>
      </c>
      <c r="F218" s="6">
        <v>8</v>
      </c>
      <c r="G218" s="6">
        <v>10</v>
      </c>
      <c r="H218" s="6">
        <v>6</v>
      </c>
      <c r="I218" s="7">
        <v>0.9</v>
      </c>
      <c r="J218" s="7">
        <v>0.9</v>
      </c>
      <c r="K218" s="7">
        <v>0.9</v>
      </c>
      <c r="L218" s="6">
        <v>8</v>
      </c>
      <c r="M218" s="7">
        <v>0.9</v>
      </c>
      <c r="N218" s="8">
        <v>0.1125</v>
      </c>
      <c r="O218" s="28">
        <v>3.6296840558412902E-4</v>
      </c>
    </row>
    <row r="219" spans="1:19" x14ac:dyDescent="0.2">
      <c r="A219" s="4" t="s">
        <v>1027</v>
      </c>
      <c r="B219" s="3" t="s">
        <v>1027</v>
      </c>
      <c r="C219" s="3" t="s">
        <v>148</v>
      </c>
      <c r="D219" s="3" t="s">
        <v>149</v>
      </c>
      <c r="E219" s="3" t="s">
        <v>150</v>
      </c>
      <c r="F219" s="6">
        <v>15</v>
      </c>
      <c r="G219" s="6">
        <v>10</v>
      </c>
      <c r="H219" s="6">
        <v>7</v>
      </c>
      <c r="I219" s="7">
        <v>3</v>
      </c>
      <c r="J219" s="7">
        <v>1</v>
      </c>
      <c r="K219" s="7">
        <v>2</v>
      </c>
      <c r="L219" s="6">
        <v>10.666666666666666</v>
      </c>
      <c r="M219" s="7">
        <v>2</v>
      </c>
      <c r="N219" s="8">
        <v>0.1875</v>
      </c>
      <c r="O219" s="28">
        <v>3.3210874357090403E-4</v>
      </c>
    </row>
    <row r="220" spans="1:19" x14ac:dyDescent="0.2">
      <c r="A220" s="4" t="s">
        <v>1028</v>
      </c>
      <c r="B220" s="3" t="s">
        <v>1028</v>
      </c>
      <c r="C220" s="3" t="s">
        <v>151</v>
      </c>
      <c r="D220" s="3" t="s">
        <v>152</v>
      </c>
      <c r="E220" s="3" t="s">
        <v>153</v>
      </c>
      <c r="F220" s="6">
        <v>24</v>
      </c>
      <c r="G220" s="6">
        <v>8</v>
      </c>
      <c r="H220" s="6">
        <v>9</v>
      </c>
      <c r="I220" s="7">
        <v>5</v>
      </c>
      <c r="J220" s="7">
        <v>3</v>
      </c>
      <c r="K220" s="7">
        <v>2</v>
      </c>
      <c r="L220" s="6">
        <v>13.666666666666666</v>
      </c>
      <c r="M220" s="7">
        <v>3.3333333333333335</v>
      </c>
      <c r="N220" s="8">
        <v>0.24390243902439027</v>
      </c>
      <c r="O220" s="28">
        <v>3.1300514327700201E-4</v>
      </c>
    </row>
    <row r="221" spans="1:19" x14ac:dyDescent="0.2">
      <c r="A221" s="4" t="s">
        <v>1458</v>
      </c>
      <c r="B221" s="3" t="s">
        <v>1458</v>
      </c>
      <c r="C221" s="3" t="s">
        <v>728</v>
      </c>
      <c r="D221" s="3" t="s">
        <v>729</v>
      </c>
      <c r="E221" s="3" t="s">
        <v>730</v>
      </c>
      <c r="F221" s="6">
        <v>6</v>
      </c>
      <c r="G221" s="6">
        <v>2</v>
      </c>
      <c r="H221" s="6">
        <v>3</v>
      </c>
      <c r="I221" s="7">
        <v>20</v>
      </c>
      <c r="J221" s="7">
        <v>17</v>
      </c>
      <c r="K221" s="7">
        <v>30</v>
      </c>
      <c r="L221" s="6">
        <v>3.6666666666666665</v>
      </c>
      <c r="M221" s="7">
        <v>22.333333333333332</v>
      </c>
      <c r="N221" s="8">
        <v>6.0909090909090908</v>
      </c>
      <c r="O221" s="28">
        <v>4.8493754592149302E-5</v>
      </c>
      <c r="S221" s="22"/>
    </row>
    <row r="222" spans="1:19" x14ac:dyDescent="0.2">
      <c r="A222" s="4" t="s">
        <v>1032</v>
      </c>
      <c r="B222" s="3" t="s">
        <v>1032</v>
      </c>
      <c r="C222" s="3" t="s">
        <v>163</v>
      </c>
      <c r="D222" s="3" t="s">
        <v>164</v>
      </c>
      <c r="E222" s="3" t="s">
        <v>165</v>
      </c>
      <c r="F222" s="6">
        <v>8</v>
      </c>
      <c r="G222" s="6">
        <v>5</v>
      </c>
      <c r="H222" s="6">
        <v>9</v>
      </c>
      <c r="I222" s="7">
        <v>2</v>
      </c>
      <c r="J222" s="7">
        <v>1</v>
      </c>
      <c r="K222" s="7">
        <v>1</v>
      </c>
      <c r="L222" s="6">
        <v>7.333333333333333</v>
      </c>
      <c r="M222" s="7">
        <v>1.3333333333333333</v>
      </c>
      <c r="N222" s="8">
        <v>0.18181818181818182</v>
      </c>
      <c r="O222" s="28">
        <v>7.3181484202792103E-4</v>
      </c>
    </row>
    <row r="223" spans="1:19" x14ac:dyDescent="0.2">
      <c r="A223" s="4" t="s">
        <v>1309</v>
      </c>
      <c r="B223" s="3" t="s">
        <v>731</v>
      </c>
      <c r="C223" s="3" t="s">
        <v>732</v>
      </c>
      <c r="D223" s="3" t="s">
        <v>733</v>
      </c>
      <c r="E223" s="3" t="s">
        <v>734</v>
      </c>
      <c r="F223" s="6">
        <v>13</v>
      </c>
      <c r="G223" s="6">
        <v>18</v>
      </c>
      <c r="H223" s="6">
        <v>15</v>
      </c>
      <c r="I223" s="7">
        <v>41</v>
      </c>
      <c r="J223" s="7">
        <v>39</v>
      </c>
      <c r="K223" s="7">
        <v>40</v>
      </c>
      <c r="L223" s="6">
        <v>15.333333333333334</v>
      </c>
      <c r="M223" s="7">
        <v>40</v>
      </c>
      <c r="N223" s="8">
        <v>2.6086956521739131</v>
      </c>
      <c r="O223" s="28">
        <v>8.8170462894998595E-5</v>
      </c>
      <c r="S223" s="22"/>
    </row>
    <row r="224" spans="1:19" x14ac:dyDescent="0.2">
      <c r="A224" s="4" t="s">
        <v>1201</v>
      </c>
      <c r="B224" s="3" t="s">
        <v>1201</v>
      </c>
      <c r="C224" s="3" t="s">
        <v>735</v>
      </c>
      <c r="D224" s="3" t="s">
        <v>736</v>
      </c>
      <c r="E224" s="3" t="s">
        <v>737</v>
      </c>
      <c r="F224" s="6">
        <v>0.9</v>
      </c>
      <c r="G224" s="6">
        <v>0.9</v>
      </c>
      <c r="H224" s="6">
        <v>0.9</v>
      </c>
      <c r="I224" s="7">
        <v>3</v>
      </c>
      <c r="J224" s="7">
        <v>5</v>
      </c>
      <c r="K224" s="7">
        <v>24</v>
      </c>
      <c r="L224" s="6">
        <v>0.9</v>
      </c>
      <c r="M224" s="7">
        <v>10.666666666666666</v>
      </c>
      <c r="N224" s="8">
        <v>11.851851851851851</v>
      </c>
      <c r="O224" s="28">
        <v>1.4842027920636299E-4</v>
      </c>
    </row>
    <row r="225" spans="1:19" x14ac:dyDescent="0.2">
      <c r="A225" s="4" t="s">
        <v>1459</v>
      </c>
      <c r="B225" s="3" t="s">
        <v>1459</v>
      </c>
      <c r="C225" s="3" t="s">
        <v>2860</v>
      </c>
      <c r="D225" s="3" t="s">
        <v>2861</v>
      </c>
      <c r="E225" s="3" t="s">
        <v>2862</v>
      </c>
      <c r="F225" s="6">
        <v>0.9</v>
      </c>
      <c r="G225" s="6">
        <v>0.9</v>
      </c>
      <c r="H225" s="6">
        <v>0.9</v>
      </c>
      <c r="I225" s="7">
        <v>13</v>
      </c>
      <c r="J225" s="7">
        <v>15</v>
      </c>
      <c r="K225" s="7">
        <v>11</v>
      </c>
      <c r="L225" s="6">
        <v>0.9</v>
      </c>
      <c r="M225" s="7">
        <v>13</v>
      </c>
      <c r="N225" s="8">
        <v>14.444444444444445</v>
      </c>
      <c r="O225" s="28">
        <v>6.4658339456347095E-5</v>
      </c>
      <c r="S225" s="22"/>
    </row>
    <row r="226" spans="1:19" x14ac:dyDescent="0.2">
      <c r="A226" s="4" t="s">
        <v>1461</v>
      </c>
      <c r="B226" s="3" t="s">
        <v>1461</v>
      </c>
      <c r="C226" s="3" t="s">
        <v>738</v>
      </c>
      <c r="D226" s="3" t="s">
        <v>739</v>
      </c>
      <c r="E226" s="3" t="s">
        <v>740</v>
      </c>
      <c r="F226" s="6">
        <v>2</v>
      </c>
      <c r="G226" s="6">
        <v>3</v>
      </c>
      <c r="H226" s="6">
        <v>4</v>
      </c>
      <c r="I226" s="7">
        <v>12</v>
      </c>
      <c r="J226" s="7">
        <v>10</v>
      </c>
      <c r="K226" s="7">
        <v>9</v>
      </c>
      <c r="L226" s="6">
        <v>3</v>
      </c>
      <c r="M226" s="7">
        <v>10.333333333333334</v>
      </c>
      <c r="N226" s="8">
        <v>3.4444444444444446</v>
      </c>
      <c r="O226" s="28">
        <v>9.8603967670829505E-4</v>
      </c>
    </row>
    <row r="227" spans="1:19" x14ac:dyDescent="0.2">
      <c r="A227" s="4" t="s">
        <v>1460</v>
      </c>
      <c r="B227" s="3" t="s">
        <v>1460</v>
      </c>
      <c r="C227" s="3" t="s">
        <v>741</v>
      </c>
      <c r="D227" s="3" t="s">
        <v>742</v>
      </c>
      <c r="E227" s="3" t="s">
        <v>743</v>
      </c>
      <c r="F227" s="6">
        <v>3</v>
      </c>
      <c r="G227" s="6">
        <v>1</v>
      </c>
      <c r="H227" s="6">
        <v>3</v>
      </c>
      <c r="I227" s="7">
        <v>10</v>
      </c>
      <c r="J227" s="7">
        <v>15</v>
      </c>
      <c r="K227" s="7">
        <v>10</v>
      </c>
      <c r="L227" s="6">
        <v>2.3333333333333335</v>
      </c>
      <c r="M227" s="7">
        <v>11.666666666666666</v>
      </c>
      <c r="N227" s="8">
        <v>5</v>
      </c>
      <c r="O227" s="28">
        <v>3.2035268185159898E-4</v>
      </c>
    </row>
    <row r="228" spans="1:19" x14ac:dyDescent="0.2">
      <c r="A228" s="4" t="s">
        <v>1462</v>
      </c>
      <c r="B228" s="3" t="s">
        <v>1462</v>
      </c>
      <c r="C228" s="3" t="s">
        <v>744</v>
      </c>
      <c r="D228" s="3" t="s">
        <v>745</v>
      </c>
      <c r="E228" s="3" t="s">
        <v>746</v>
      </c>
      <c r="F228" s="6">
        <v>11</v>
      </c>
      <c r="G228" s="6">
        <v>8</v>
      </c>
      <c r="H228" s="6">
        <v>7</v>
      </c>
      <c r="I228" s="7">
        <v>14</v>
      </c>
      <c r="J228" s="7">
        <v>23</v>
      </c>
      <c r="K228" s="7">
        <v>24</v>
      </c>
      <c r="L228" s="6">
        <v>8.6666666666666661</v>
      </c>
      <c r="M228" s="7">
        <v>20.333333333333332</v>
      </c>
      <c r="N228" s="8">
        <v>2.3461538461538463</v>
      </c>
      <c r="O228" s="28">
        <v>7.4504041146217204E-4</v>
      </c>
    </row>
    <row r="229" spans="1:19" x14ac:dyDescent="0.2">
      <c r="A229" s="4" t="s">
        <v>1203</v>
      </c>
      <c r="B229" s="3" t="s">
        <v>1203</v>
      </c>
      <c r="C229" s="3" t="s">
        <v>2863</v>
      </c>
      <c r="D229" s="3" t="s">
        <v>2864</v>
      </c>
      <c r="E229" s="3" t="s">
        <v>2865</v>
      </c>
      <c r="F229" s="6">
        <v>1</v>
      </c>
      <c r="G229" s="6">
        <v>3</v>
      </c>
      <c r="H229" s="6">
        <v>1</v>
      </c>
      <c r="I229" s="7">
        <v>11</v>
      </c>
      <c r="J229" s="7">
        <v>10</v>
      </c>
      <c r="K229" s="7">
        <v>8</v>
      </c>
      <c r="L229" s="6">
        <v>1.6666666666666667</v>
      </c>
      <c r="M229" s="7">
        <v>9.6666666666666661</v>
      </c>
      <c r="N229" s="8">
        <v>5.8</v>
      </c>
      <c r="O229" s="28">
        <v>3.8941954445270699E-4</v>
      </c>
    </row>
    <row r="230" spans="1:19" x14ac:dyDescent="0.2">
      <c r="A230" s="4" t="s">
        <v>1463</v>
      </c>
      <c r="B230" s="3" t="s">
        <v>1463</v>
      </c>
      <c r="C230" s="3" t="s">
        <v>747</v>
      </c>
      <c r="D230" s="3" t="s">
        <v>748</v>
      </c>
      <c r="E230" s="3" t="s">
        <v>749</v>
      </c>
      <c r="F230" s="6">
        <v>8</v>
      </c>
      <c r="G230" s="6">
        <v>10</v>
      </c>
      <c r="H230" s="6">
        <v>8</v>
      </c>
      <c r="I230" s="7">
        <v>18</v>
      </c>
      <c r="J230" s="7">
        <v>26</v>
      </c>
      <c r="K230" s="7">
        <v>24</v>
      </c>
      <c r="L230" s="6">
        <v>8.6666666666666661</v>
      </c>
      <c r="M230" s="7">
        <v>22.666666666666668</v>
      </c>
      <c r="N230" s="8">
        <v>2.6153846153846159</v>
      </c>
      <c r="O230" s="28">
        <v>3.5855988243938002E-4</v>
      </c>
    </row>
    <row r="231" spans="1:19" x14ac:dyDescent="0.2">
      <c r="A231" s="4" t="s">
        <v>1464</v>
      </c>
      <c r="B231" s="3" t="s">
        <v>1464</v>
      </c>
      <c r="C231" s="3" t="s">
        <v>750</v>
      </c>
      <c r="D231" s="3" t="s">
        <v>751</v>
      </c>
      <c r="E231" s="3" t="s">
        <v>752</v>
      </c>
      <c r="F231" s="6">
        <v>3</v>
      </c>
      <c r="G231" s="6">
        <v>1</v>
      </c>
      <c r="H231" s="6">
        <v>1</v>
      </c>
      <c r="I231" s="7">
        <v>10</v>
      </c>
      <c r="J231" s="7">
        <v>8</v>
      </c>
      <c r="K231" s="7">
        <v>8</v>
      </c>
      <c r="L231" s="6">
        <v>1.6666666666666667</v>
      </c>
      <c r="M231" s="7">
        <v>8.6666666666666661</v>
      </c>
      <c r="N231" s="8">
        <v>5.2</v>
      </c>
      <c r="O231" s="28">
        <v>5.3783982365907001E-4</v>
      </c>
    </row>
    <row r="232" spans="1:19" x14ac:dyDescent="0.2">
      <c r="A232" s="4" t="s">
        <v>1465</v>
      </c>
      <c r="B232" s="3" t="s">
        <v>1465</v>
      </c>
      <c r="C232" s="3" t="s">
        <v>753</v>
      </c>
      <c r="D232" s="3" t="s">
        <v>754</v>
      </c>
      <c r="E232" s="3" t="s">
        <v>755</v>
      </c>
      <c r="F232" s="6">
        <v>10</v>
      </c>
      <c r="G232" s="6">
        <v>13</v>
      </c>
      <c r="H232" s="6">
        <v>14</v>
      </c>
      <c r="I232" s="7">
        <v>40</v>
      </c>
      <c r="J232" s="7">
        <v>42</v>
      </c>
      <c r="K232" s="7">
        <v>32</v>
      </c>
      <c r="L232" s="6">
        <v>12.333333333333334</v>
      </c>
      <c r="M232" s="7">
        <v>38</v>
      </c>
      <c r="N232" s="8">
        <v>3.0810810810810811</v>
      </c>
      <c r="O232" s="28">
        <v>6.1719324026432405E-5</v>
      </c>
      <c r="S232" s="22"/>
    </row>
    <row r="233" spans="1:19" x14ac:dyDescent="0.2">
      <c r="A233" s="4" t="s">
        <v>1467</v>
      </c>
      <c r="B233" s="3" t="s">
        <v>1467</v>
      </c>
      <c r="C233" s="3" t="s">
        <v>2890</v>
      </c>
      <c r="D233" s="3" t="s">
        <v>2891</v>
      </c>
      <c r="E233" s="3" t="s">
        <v>2892</v>
      </c>
      <c r="F233" s="6">
        <v>0.9</v>
      </c>
      <c r="G233" s="6">
        <v>0.9</v>
      </c>
      <c r="H233" s="6">
        <v>0.9</v>
      </c>
      <c r="I233" s="7">
        <v>12</v>
      </c>
      <c r="J233" s="7">
        <v>17</v>
      </c>
      <c r="K233" s="7">
        <v>13</v>
      </c>
      <c r="L233" s="6">
        <v>0.9</v>
      </c>
      <c r="M233" s="7">
        <v>14</v>
      </c>
      <c r="N233" s="8">
        <v>15.555555555555555</v>
      </c>
      <c r="O233" s="28">
        <v>5.5841293166825102E-5</v>
      </c>
      <c r="S233" s="22"/>
    </row>
    <row r="234" spans="1:19" x14ac:dyDescent="0.2">
      <c r="A234" s="4" t="s">
        <v>1466</v>
      </c>
      <c r="B234" s="3" t="s">
        <v>1466</v>
      </c>
      <c r="C234" s="3" t="s">
        <v>756</v>
      </c>
      <c r="D234" s="3" t="s">
        <v>757</v>
      </c>
      <c r="E234" s="3" t="s">
        <v>758</v>
      </c>
      <c r="F234" s="6">
        <v>0.9</v>
      </c>
      <c r="G234" s="6">
        <v>3</v>
      </c>
      <c r="H234" s="6">
        <v>3</v>
      </c>
      <c r="I234" s="7">
        <v>8</v>
      </c>
      <c r="J234" s="7">
        <v>12</v>
      </c>
      <c r="K234" s="7">
        <v>8</v>
      </c>
      <c r="L234" s="6">
        <v>2</v>
      </c>
      <c r="M234" s="7">
        <v>9.3333333333333339</v>
      </c>
      <c r="N234" s="8">
        <v>4.666666666666667</v>
      </c>
      <c r="O234" s="28">
        <v>8.8758265980892802E-4</v>
      </c>
    </row>
    <row r="235" spans="1:19" x14ac:dyDescent="0.2">
      <c r="A235" s="4" t="s">
        <v>1468</v>
      </c>
      <c r="B235" s="3" t="s">
        <v>1468</v>
      </c>
      <c r="C235" s="3" t="s">
        <v>759</v>
      </c>
      <c r="D235" s="3" t="s">
        <v>760</v>
      </c>
      <c r="E235" s="3" t="s">
        <v>761</v>
      </c>
      <c r="F235" s="6">
        <v>6</v>
      </c>
      <c r="G235" s="6">
        <v>10</v>
      </c>
      <c r="H235" s="6">
        <v>4</v>
      </c>
      <c r="I235" s="7">
        <v>21</v>
      </c>
      <c r="J235" s="7">
        <v>16</v>
      </c>
      <c r="K235" s="7">
        <v>14</v>
      </c>
      <c r="L235" s="6">
        <v>6.666666666666667</v>
      </c>
      <c r="M235" s="7">
        <v>17</v>
      </c>
      <c r="N235" s="8">
        <v>2.5499999999999998</v>
      </c>
      <c r="O235" s="28">
        <v>8.3174136664210295E-4</v>
      </c>
    </row>
    <row r="236" spans="1:19" x14ac:dyDescent="0.2">
      <c r="A236" s="4" t="s">
        <v>1469</v>
      </c>
      <c r="B236" s="3" t="s">
        <v>1469</v>
      </c>
      <c r="C236" s="3" t="s">
        <v>762</v>
      </c>
      <c r="D236" s="3" t="s">
        <v>763</v>
      </c>
      <c r="E236" s="3" t="s">
        <v>764</v>
      </c>
      <c r="F236" s="6">
        <v>2</v>
      </c>
      <c r="G236" s="6">
        <v>1</v>
      </c>
      <c r="H236" s="6">
        <v>0.9</v>
      </c>
      <c r="I236" s="7">
        <v>6</v>
      </c>
      <c r="J236" s="7">
        <v>11</v>
      </c>
      <c r="K236" s="7">
        <v>11</v>
      </c>
      <c r="L236" s="6">
        <v>1</v>
      </c>
      <c r="M236" s="7">
        <v>9.3333333333333339</v>
      </c>
      <c r="N236" s="8">
        <v>9.3333333333333339</v>
      </c>
      <c r="O236" s="28">
        <v>3.2035268185159898E-4</v>
      </c>
    </row>
    <row r="237" spans="1:19" x14ac:dyDescent="0.2">
      <c r="A237" s="4" t="s">
        <v>1470</v>
      </c>
      <c r="B237" s="3" t="s">
        <v>1470</v>
      </c>
      <c r="C237" s="3" t="s">
        <v>765</v>
      </c>
      <c r="D237" s="3" t="s">
        <v>766</v>
      </c>
      <c r="E237" s="3" t="s">
        <v>767</v>
      </c>
      <c r="F237" s="6">
        <v>1</v>
      </c>
      <c r="G237" s="6">
        <v>5</v>
      </c>
      <c r="H237" s="6">
        <v>3</v>
      </c>
      <c r="I237" s="7">
        <v>16</v>
      </c>
      <c r="J237" s="7">
        <v>16</v>
      </c>
      <c r="K237" s="7">
        <v>2</v>
      </c>
      <c r="L237" s="6">
        <v>3</v>
      </c>
      <c r="M237" s="7">
        <v>11.333333333333334</v>
      </c>
      <c r="N237" s="8">
        <v>3.7777777777777781</v>
      </c>
      <c r="O237" s="28">
        <v>5.8045554739161198E-4</v>
      </c>
    </row>
    <row r="238" spans="1:19" x14ac:dyDescent="0.2">
      <c r="A238" s="4" t="s">
        <v>1313</v>
      </c>
      <c r="B238" s="3" t="s">
        <v>1313</v>
      </c>
      <c r="C238" s="3" t="s">
        <v>2893</v>
      </c>
      <c r="D238" s="3" t="s">
        <v>2894</v>
      </c>
      <c r="E238" s="3" t="s">
        <v>2895</v>
      </c>
      <c r="F238" s="6">
        <v>2</v>
      </c>
      <c r="G238" s="6">
        <v>2</v>
      </c>
      <c r="H238" s="6">
        <v>3</v>
      </c>
      <c r="I238" s="7">
        <v>15</v>
      </c>
      <c r="J238" s="7">
        <v>11</v>
      </c>
      <c r="K238" s="7">
        <v>9</v>
      </c>
      <c r="L238" s="6">
        <v>2.3333333333333335</v>
      </c>
      <c r="M238" s="7">
        <v>11.666666666666666</v>
      </c>
      <c r="N238" s="8">
        <v>5</v>
      </c>
      <c r="O238" s="28">
        <v>3.2035268185159898E-4</v>
      </c>
    </row>
    <row r="239" spans="1:19" x14ac:dyDescent="0.2">
      <c r="A239" s="4" t="s">
        <v>1471</v>
      </c>
      <c r="B239" s="3" t="s">
        <v>1471</v>
      </c>
      <c r="C239" s="3" t="s">
        <v>768</v>
      </c>
      <c r="D239" s="3" t="s">
        <v>769</v>
      </c>
      <c r="E239" s="3" t="s">
        <v>770</v>
      </c>
      <c r="F239" s="6">
        <v>10</v>
      </c>
      <c r="G239" s="6">
        <v>3</v>
      </c>
      <c r="H239" s="6">
        <v>9</v>
      </c>
      <c r="I239" s="7">
        <v>25</v>
      </c>
      <c r="J239" s="7">
        <v>16</v>
      </c>
      <c r="K239" s="7">
        <v>22</v>
      </c>
      <c r="L239" s="6">
        <v>7.333333333333333</v>
      </c>
      <c r="M239" s="7">
        <v>21</v>
      </c>
      <c r="N239" s="8">
        <v>2.8636363636363638</v>
      </c>
      <c r="O239" s="28">
        <v>3.2035268185159898E-4</v>
      </c>
    </row>
    <row r="240" spans="1:19" x14ac:dyDescent="0.2">
      <c r="A240" s="4" t="s">
        <v>1040</v>
      </c>
      <c r="B240" s="3" t="s">
        <v>1040</v>
      </c>
      <c r="C240" s="3" t="s">
        <v>188</v>
      </c>
      <c r="D240" s="3" t="s">
        <v>189</v>
      </c>
      <c r="E240" s="3" t="s">
        <v>190</v>
      </c>
      <c r="F240" s="6">
        <v>0.9</v>
      </c>
      <c r="G240" s="6">
        <v>0.9</v>
      </c>
      <c r="H240" s="6">
        <v>0.9</v>
      </c>
      <c r="I240" s="7">
        <v>20</v>
      </c>
      <c r="J240" s="7">
        <v>21</v>
      </c>
      <c r="K240" s="7">
        <v>14</v>
      </c>
      <c r="L240" s="6">
        <v>0.9</v>
      </c>
      <c r="M240" s="7">
        <v>18.333333333333332</v>
      </c>
      <c r="N240" s="8">
        <v>20.37037037037037</v>
      </c>
      <c r="O240" s="28">
        <v>1.91036002938905E-5</v>
      </c>
      <c r="S240" s="22"/>
    </row>
    <row r="241" spans="1:19" x14ac:dyDescent="0.2">
      <c r="A241" s="4" t="s">
        <v>1472</v>
      </c>
      <c r="B241" s="3" t="s">
        <v>1472</v>
      </c>
      <c r="C241" s="3" t="s">
        <v>771</v>
      </c>
      <c r="D241" s="3" t="s">
        <v>772</v>
      </c>
      <c r="E241" s="3" t="s">
        <v>773</v>
      </c>
      <c r="F241" s="6">
        <v>0.9</v>
      </c>
      <c r="G241" s="6">
        <v>0.9</v>
      </c>
      <c r="H241" s="6">
        <v>0.9</v>
      </c>
      <c r="I241" s="7">
        <v>9</v>
      </c>
      <c r="J241" s="7">
        <v>8</v>
      </c>
      <c r="K241" s="7">
        <v>7</v>
      </c>
      <c r="L241" s="6">
        <v>0.9</v>
      </c>
      <c r="M241" s="7">
        <v>8</v>
      </c>
      <c r="N241" s="8">
        <v>8.8888888888888893</v>
      </c>
      <c r="O241" s="28">
        <v>3.7178545187366302E-4</v>
      </c>
    </row>
    <row r="242" spans="1:19" x14ac:dyDescent="0.2">
      <c r="A242" s="4" t="s">
        <v>1207</v>
      </c>
      <c r="B242" s="3" t="s">
        <v>1207</v>
      </c>
      <c r="C242" s="3" t="s">
        <v>2902</v>
      </c>
      <c r="D242" s="3" t="s">
        <v>2903</v>
      </c>
      <c r="E242" s="3" t="s">
        <v>2904</v>
      </c>
      <c r="F242" s="6">
        <v>6</v>
      </c>
      <c r="G242" s="6">
        <v>19</v>
      </c>
      <c r="H242" s="6">
        <v>8</v>
      </c>
      <c r="I242" s="7">
        <v>0.9</v>
      </c>
      <c r="J242" s="7">
        <v>0.9</v>
      </c>
      <c r="K242" s="7">
        <v>0.9</v>
      </c>
      <c r="L242" s="6">
        <v>11</v>
      </c>
      <c r="M242" s="7">
        <v>0.9</v>
      </c>
      <c r="N242" s="8">
        <v>8.1818181818181818E-2</v>
      </c>
      <c r="O242" s="28">
        <v>1.2049963262307099E-4</v>
      </c>
    </row>
    <row r="243" spans="1:19" x14ac:dyDescent="0.2">
      <c r="A243" s="4" t="s">
        <v>1473</v>
      </c>
      <c r="B243" s="3" t="s">
        <v>1473</v>
      </c>
      <c r="C243" s="3" t="s">
        <v>2908</v>
      </c>
      <c r="D243" s="3" t="s">
        <v>2909</v>
      </c>
      <c r="E243" s="3" t="s">
        <v>2910</v>
      </c>
      <c r="F243" s="6">
        <v>2</v>
      </c>
      <c r="G243" s="6">
        <v>2</v>
      </c>
      <c r="H243" s="6">
        <v>2</v>
      </c>
      <c r="I243" s="7">
        <v>14</v>
      </c>
      <c r="J243" s="7">
        <v>15</v>
      </c>
      <c r="K243" s="7">
        <v>20</v>
      </c>
      <c r="L243" s="6">
        <v>2</v>
      </c>
      <c r="M243" s="7">
        <v>16.333333333333332</v>
      </c>
      <c r="N243" s="8">
        <v>8.1666666666666661</v>
      </c>
      <c r="O243" s="28">
        <v>6.1719324026432405E-5</v>
      </c>
      <c r="S243" s="22"/>
    </row>
    <row r="244" spans="1:19" x14ac:dyDescent="0.2">
      <c r="A244" s="4" t="s">
        <v>1474</v>
      </c>
      <c r="B244" s="3" t="s">
        <v>1474</v>
      </c>
      <c r="C244" s="3" t="s">
        <v>774</v>
      </c>
      <c r="D244" s="3" t="s">
        <v>775</v>
      </c>
      <c r="E244" s="3" t="s">
        <v>776</v>
      </c>
      <c r="F244" s="6">
        <v>1</v>
      </c>
      <c r="G244" s="6">
        <v>3</v>
      </c>
      <c r="H244" s="6">
        <v>5</v>
      </c>
      <c r="I244" s="7">
        <v>13</v>
      </c>
      <c r="J244" s="7">
        <v>18</v>
      </c>
      <c r="K244" s="7">
        <v>11</v>
      </c>
      <c r="L244" s="6">
        <v>3</v>
      </c>
      <c r="M244" s="7">
        <v>14</v>
      </c>
      <c r="N244" s="8">
        <v>4.666666666666667</v>
      </c>
      <c r="O244" s="28">
        <v>2.36590742101361E-4</v>
      </c>
    </row>
    <row r="245" spans="1:19" x14ac:dyDescent="0.2">
      <c r="A245" s="4" t="s">
        <v>1041</v>
      </c>
      <c r="B245" s="3" t="s">
        <v>1041</v>
      </c>
      <c r="C245" s="3" t="s">
        <v>191</v>
      </c>
      <c r="D245" s="3" t="s">
        <v>192</v>
      </c>
      <c r="E245" s="3" t="s">
        <v>193</v>
      </c>
      <c r="F245" s="6">
        <v>13</v>
      </c>
      <c r="G245" s="6">
        <v>11</v>
      </c>
      <c r="H245" s="6">
        <v>13</v>
      </c>
      <c r="I245" s="7">
        <v>3</v>
      </c>
      <c r="J245" s="7">
        <v>4</v>
      </c>
      <c r="K245" s="7">
        <v>2</v>
      </c>
      <c r="L245" s="6">
        <v>12.333333333333334</v>
      </c>
      <c r="M245" s="7">
        <v>3</v>
      </c>
      <c r="N245" s="8">
        <v>0.24324324324324323</v>
      </c>
      <c r="O245" s="28">
        <v>4.0264511388684801E-4</v>
      </c>
    </row>
    <row r="246" spans="1:19" x14ac:dyDescent="0.2">
      <c r="A246" s="4" t="s">
        <v>1044</v>
      </c>
      <c r="B246" s="3" t="s">
        <v>1044</v>
      </c>
      <c r="C246" s="3" t="s">
        <v>200</v>
      </c>
      <c r="D246" s="3" t="s">
        <v>201</v>
      </c>
      <c r="E246" s="3" t="s">
        <v>202</v>
      </c>
      <c r="F246" s="6">
        <v>3</v>
      </c>
      <c r="G246" s="6">
        <v>2</v>
      </c>
      <c r="H246" s="6">
        <v>5</v>
      </c>
      <c r="I246" s="7">
        <v>21</v>
      </c>
      <c r="J246" s="7">
        <v>19</v>
      </c>
      <c r="K246" s="7">
        <v>19</v>
      </c>
      <c r="L246" s="6">
        <v>3.3333333333333335</v>
      </c>
      <c r="M246" s="7">
        <v>19.666666666666668</v>
      </c>
      <c r="N246" s="8">
        <v>5.9</v>
      </c>
      <c r="O246" s="28">
        <v>6.1719324026432405E-5</v>
      </c>
      <c r="S246" s="22"/>
    </row>
    <row r="247" spans="1:19" x14ac:dyDescent="0.2">
      <c r="A247" s="4" t="s">
        <v>1208</v>
      </c>
      <c r="B247" s="3" t="s">
        <v>1208</v>
      </c>
      <c r="C247" s="3" t="s">
        <v>2930</v>
      </c>
      <c r="D247" s="3" t="s">
        <v>2931</v>
      </c>
      <c r="E247" s="3" t="s">
        <v>2932</v>
      </c>
      <c r="F247" s="6">
        <v>7</v>
      </c>
      <c r="G247" s="6">
        <v>11</v>
      </c>
      <c r="H247" s="6">
        <v>6</v>
      </c>
      <c r="I247" s="7">
        <v>0.9</v>
      </c>
      <c r="J247" s="7">
        <v>0.9</v>
      </c>
      <c r="K247" s="7">
        <v>0.9</v>
      </c>
      <c r="L247" s="6">
        <v>8</v>
      </c>
      <c r="M247" s="7">
        <v>0.9</v>
      </c>
      <c r="N247" s="8">
        <v>0.1125</v>
      </c>
      <c r="O247" s="28">
        <v>3.6296840558412902E-4</v>
      </c>
    </row>
    <row r="248" spans="1:19" x14ac:dyDescent="0.2">
      <c r="A248" s="4" t="s">
        <v>1475</v>
      </c>
      <c r="B248" s="3" t="s">
        <v>1475</v>
      </c>
      <c r="C248" s="3" t="s">
        <v>2933</v>
      </c>
      <c r="D248" s="3" t="s">
        <v>2934</v>
      </c>
      <c r="E248" s="3" t="s">
        <v>2935</v>
      </c>
      <c r="F248" s="6">
        <v>3</v>
      </c>
      <c r="G248" s="6">
        <v>2</v>
      </c>
      <c r="H248" s="6">
        <v>3</v>
      </c>
      <c r="I248" s="7">
        <v>17</v>
      </c>
      <c r="J248" s="7">
        <v>22</v>
      </c>
      <c r="K248" s="7">
        <v>14</v>
      </c>
      <c r="L248" s="6">
        <v>2.6666666666666665</v>
      </c>
      <c r="M248" s="7">
        <v>17.666666666666668</v>
      </c>
      <c r="N248" s="8">
        <v>6.625</v>
      </c>
      <c r="O248" s="28">
        <v>6.4658339456347095E-5</v>
      </c>
      <c r="S248" s="22"/>
    </row>
    <row r="249" spans="1:19" x14ac:dyDescent="0.2">
      <c r="A249" s="4" t="s">
        <v>1476</v>
      </c>
      <c r="B249" s="3" t="s">
        <v>1476</v>
      </c>
      <c r="C249" s="3" t="s">
        <v>777</v>
      </c>
      <c r="D249" s="3" t="s">
        <v>778</v>
      </c>
      <c r="E249" s="3" t="s">
        <v>779</v>
      </c>
      <c r="F249" s="6">
        <v>2</v>
      </c>
      <c r="G249" s="6">
        <v>2</v>
      </c>
      <c r="H249" s="6">
        <v>2</v>
      </c>
      <c r="I249" s="7">
        <v>11</v>
      </c>
      <c r="J249" s="7">
        <v>9</v>
      </c>
      <c r="K249" s="7">
        <v>6</v>
      </c>
      <c r="L249" s="6">
        <v>2</v>
      </c>
      <c r="M249" s="7">
        <v>8.6666666666666661</v>
      </c>
      <c r="N249" s="8">
        <v>4.333333333333333</v>
      </c>
      <c r="O249" s="28">
        <v>8.5084496693599299E-4</v>
      </c>
    </row>
    <row r="250" spans="1:19" x14ac:dyDescent="0.2">
      <c r="A250" s="4" t="s">
        <v>1477</v>
      </c>
      <c r="B250" s="3" t="s">
        <v>1477</v>
      </c>
      <c r="C250" s="3" t="s">
        <v>780</v>
      </c>
      <c r="D250" s="3" t="s">
        <v>781</v>
      </c>
      <c r="E250" s="3" t="s">
        <v>782</v>
      </c>
      <c r="F250" s="6">
        <v>18</v>
      </c>
      <c r="G250" s="6">
        <v>24</v>
      </c>
      <c r="H250" s="6">
        <v>18</v>
      </c>
      <c r="I250" s="7">
        <v>37</v>
      </c>
      <c r="J250" s="7">
        <v>42</v>
      </c>
      <c r="K250" s="7">
        <v>53</v>
      </c>
      <c r="L250" s="6">
        <v>20</v>
      </c>
      <c r="M250" s="7">
        <v>44</v>
      </c>
      <c r="N250" s="8">
        <v>2.2000000000000002</v>
      </c>
      <c r="O250" s="28">
        <v>1.7781043350484401E-4</v>
      </c>
    </row>
    <row r="251" spans="1:19" x14ac:dyDescent="0.2">
      <c r="A251" s="4" t="s">
        <v>1478</v>
      </c>
      <c r="B251" s="3" t="s">
        <v>1478</v>
      </c>
      <c r="C251" s="3" t="s">
        <v>783</v>
      </c>
      <c r="D251" s="3" t="s">
        <v>784</v>
      </c>
      <c r="E251" s="3" t="s">
        <v>785</v>
      </c>
      <c r="F251" s="6">
        <v>2</v>
      </c>
      <c r="G251" s="6">
        <v>1</v>
      </c>
      <c r="H251" s="6">
        <v>1</v>
      </c>
      <c r="I251" s="7">
        <v>10</v>
      </c>
      <c r="J251" s="7">
        <v>3</v>
      </c>
      <c r="K251" s="7">
        <v>9</v>
      </c>
      <c r="L251" s="6">
        <v>1.3333333333333333</v>
      </c>
      <c r="M251" s="7">
        <v>7.333333333333333</v>
      </c>
      <c r="N251" s="8">
        <v>5.5</v>
      </c>
      <c r="O251" s="28">
        <v>8.3908890521677804E-4</v>
      </c>
    </row>
    <row r="252" spans="1:19" x14ac:dyDescent="0.2">
      <c r="A252" s="4" t="s">
        <v>1479</v>
      </c>
      <c r="B252" s="3" t="s">
        <v>1479</v>
      </c>
      <c r="C252" s="3" t="s">
        <v>786</v>
      </c>
      <c r="D252" s="3" t="s">
        <v>787</v>
      </c>
      <c r="E252" s="3" t="s">
        <v>788</v>
      </c>
      <c r="F252" s="6">
        <v>2</v>
      </c>
      <c r="G252" s="6">
        <v>4</v>
      </c>
      <c r="H252" s="6">
        <v>5</v>
      </c>
      <c r="I252" s="7">
        <v>24</v>
      </c>
      <c r="J252" s="7">
        <v>23</v>
      </c>
      <c r="K252" s="7">
        <v>26</v>
      </c>
      <c r="L252" s="6">
        <v>3.6666666666666665</v>
      </c>
      <c r="M252" s="7">
        <v>24.333333333333332</v>
      </c>
      <c r="N252" s="8">
        <v>6.6363636363636367</v>
      </c>
      <c r="O252" s="28">
        <v>3.8207200587780898E-5</v>
      </c>
      <c r="S252" s="22"/>
    </row>
    <row r="253" spans="1:19" x14ac:dyDescent="0.2">
      <c r="A253" s="4" t="s">
        <v>1480</v>
      </c>
      <c r="B253" s="3" t="s">
        <v>1480</v>
      </c>
      <c r="C253" s="3" t="s">
        <v>789</v>
      </c>
      <c r="D253" s="3" t="s">
        <v>790</v>
      </c>
      <c r="E253" s="3" t="s">
        <v>791</v>
      </c>
      <c r="F253" s="6">
        <v>6</v>
      </c>
      <c r="G253" s="6">
        <v>6</v>
      </c>
      <c r="H253" s="6">
        <v>6</v>
      </c>
      <c r="I253" s="7">
        <v>18</v>
      </c>
      <c r="J253" s="7">
        <v>23</v>
      </c>
      <c r="K253" s="7">
        <v>18</v>
      </c>
      <c r="L253" s="6">
        <v>6</v>
      </c>
      <c r="M253" s="7">
        <v>19.666666666666668</v>
      </c>
      <c r="N253" s="8">
        <v>3.2777777777777781</v>
      </c>
      <c r="O253" s="28">
        <v>2.4834680382079799E-4</v>
      </c>
    </row>
    <row r="254" spans="1:19" x14ac:dyDescent="0.2">
      <c r="A254" s="4" t="s">
        <v>1048</v>
      </c>
      <c r="B254" s="3" t="s">
        <v>1048</v>
      </c>
      <c r="C254" s="3" t="s">
        <v>212</v>
      </c>
      <c r="D254" s="3" t="s">
        <v>213</v>
      </c>
      <c r="E254" s="3" t="s">
        <v>214</v>
      </c>
      <c r="F254" s="6">
        <v>5</v>
      </c>
      <c r="G254" s="6">
        <v>8</v>
      </c>
      <c r="H254" s="6">
        <v>6</v>
      </c>
      <c r="I254" s="7">
        <v>0.9</v>
      </c>
      <c r="J254" s="7">
        <v>0.9</v>
      </c>
      <c r="K254" s="7">
        <v>0.9</v>
      </c>
      <c r="L254" s="6">
        <v>6.333333333333333</v>
      </c>
      <c r="M254" s="7">
        <v>0.9</v>
      </c>
      <c r="N254" s="8">
        <v>0.14210526315789473</v>
      </c>
      <c r="O254" s="28">
        <v>8.24393828067597E-4</v>
      </c>
    </row>
    <row r="255" spans="1:19" x14ac:dyDescent="0.2">
      <c r="A255" s="4" t="s">
        <v>1481</v>
      </c>
      <c r="B255" s="3" t="s">
        <v>1481</v>
      </c>
      <c r="C255" s="3" t="s">
        <v>792</v>
      </c>
      <c r="D255" s="3" t="s">
        <v>793</v>
      </c>
      <c r="E255" s="3" t="s">
        <v>794</v>
      </c>
      <c r="F255" s="6">
        <v>7</v>
      </c>
      <c r="G255" s="6">
        <v>7</v>
      </c>
      <c r="H255" s="6">
        <v>11</v>
      </c>
      <c r="I255" s="7">
        <v>47</v>
      </c>
      <c r="J255" s="7">
        <v>33</v>
      </c>
      <c r="K255" s="7">
        <v>37</v>
      </c>
      <c r="L255" s="6">
        <v>8.3333333333333339</v>
      </c>
      <c r="M255" s="7">
        <v>39</v>
      </c>
      <c r="N255" s="8">
        <v>4.68</v>
      </c>
      <c r="O255" s="28">
        <v>1.91036002938905E-5</v>
      </c>
      <c r="S255" s="22"/>
    </row>
    <row r="256" spans="1:19" x14ac:dyDescent="0.2">
      <c r="A256" s="4" t="s">
        <v>1482</v>
      </c>
      <c r="B256" s="3" t="s">
        <v>1482</v>
      </c>
      <c r="C256" s="3" t="s">
        <v>795</v>
      </c>
      <c r="D256" s="3" t="s">
        <v>796</v>
      </c>
      <c r="E256" s="3" t="s">
        <v>797</v>
      </c>
      <c r="F256" s="6">
        <v>2</v>
      </c>
      <c r="G256" s="6">
        <v>0.9</v>
      </c>
      <c r="H256" s="6">
        <v>2</v>
      </c>
      <c r="I256" s="7">
        <v>10</v>
      </c>
      <c r="J256" s="7">
        <v>9</v>
      </c>
      <c r="K256" s="7">
        <v>6</v>
      </c>
      <c r="L256" s="6">
        <v>1.3333333333333333</v>
      </c>
      <c r="M256" s="7">
        <v>8.3333333333333339</v>
      </c>
      <c r="N256" s="8">
        <v>6.25</v>
      </c>
      <c r="O256" s="28">
        <v>7.2740631888312801E-4</v>
      </c>
    </row>
    <row r="257" spans="1:19" x14ac:dyDescent="0.2">
      <c r="A257" s="4" t="s">
        <v>1483</v>
      </c>
      <c r="B257" s="3" t="s">
        <v>1483</v>
      </c>
      <c r="C257" s="3" t="s">
        <v>798</v>
      </c>
      <c r="D257" s="3" t="s">
        <v>799</v>
      </c>
      <c r="E257" s="3" t="s">
        <v>800</v>
      </c>
      <c r="F257" s="6">
        <v>3</v>
      </c>
      <c r="G257" s="6">
        <v>2</v>
      </c>
      <c r="H257" s="6">
        <v>2</v>
      </c>
      <c r="I257" s="7">
        <v>13</v>
      </c>
      <c r="J257" s="7">
        <v>11</v>
      </c>
      <c r="K257" s="7">
        <v>9</v>
      </c>
      <c r="L257" s="6">
        <v>2.3333333333333335</v>
      </c>
      <c r="M257" s="7">
        <v>11</v>
      </c>
      <c r="N257" s="8">
        <v>4.7142857142857144</v>
      </c>
      <c r="O257" s="28">
        <v>3.9676708302716101E-4</v>
      </c>
    </row>
    <row r="258" spans="1:19" x14ac:dyDescent="0.2">
      <c r="A258" s="4" t="s">
        <v>1051</v>
      </c>
      <c r="B258" s="3" t="s">
        <v>1051</v>
      </c>
      <c r="C258" s="3" t="s">
        <v>221</v>
      </c>
      <c r="D258" s="3" t="s">
        <v>222</v>
      </c>
      <c r="E258" s="3" t="s">
        <v>223</v>
      </c>
      <c r="F258" s="6">
        <v>2</v>
      </c>
      <c r="G258" s="6">
        <v>0.9</v>
      </c>
      <c r="H258" s="6">
        <v>0.9</v>
      </c>
      <c r="I258" s="7">
        <v>32</v>
      </c>
      <c r="J258" s="7">
        <v>19</v>
      </c>
      <c r="K258" s="7">
        <v>20</v>
      </c>
      <c r="L258" s="6">
        <v>0.66666666666666663</v>
      </c>
      <c r="M258" s="7">
        <v>23.666666666666668</v>
      </c>
      <c r="N258" s="8">
        <v>35.5</v>
      </c>
      <c r="O258" s="28">
        <v>1.46950771491294E-5</v>
      </c>
      <c r="S258" s="22"/>
    </row>
    <row r="259" spans="1:19" x14ac:dyDescent="0.2">
      <c r="A259" s="4" t="s">
        <v>1484</v>
      </c>
      <c r="B259" s="3" t="s">
        <v>1484</v>
      </c>
      <c r="C259" s="3" t="s">
        <v>801</v>
      </c>
      <c r="D259" s="3" t="s">
        <v>802</v>
      </c>
      <c r="E259" s="3" t="s">
        <v>803</v>
      </c>
      <c r="F259" s="6">
        <v>8</v>
      </c>
      <c r="G259" s="6">
        <v>7</v>
      </c>
      <c r="H259" s="6">
        <v>9</v>
      </c>
      <c r="I259" s="7">
        <v>31</v>
      </c>
      <c r="J259" s="7">
        <v>30</v>
      </c>
      <c r="K259" s="7">
        <v>21</v>
      </c>
      <c r="L259" s="6">
        <v>8</v>
      </c>
      <c r="M259" s="7">
        <v>27.333333333333332</v>
      </c>
      <c r="N259" s="8">
        <v>3.4166666666666665</v>
      </c>
      <c r="O259" s="28">
        <v>9.1109478324691295E-5</v>
      </c>
      <c r="S259" s="22"/>
    </row>
    <row r="260" spans="1:19" x14ac:dyDescent="0.2">
      <c r="A260" s="4" t="s">
        <v>1052</v>
      </c>
      <c r="B260" s="3" t="s">
        <v>1052</v>
      </c>
      <c r="C260" s="3" t="s">
        <v>224</v>
      </c>
      <c r="D260" s="3" t="s">
        <v>225</v>
      </c>
      <c r="E260" s="3" t="s">
        <v>226</v>
      </c>
      <c r="F260" s="6">
        <v>19</v>
      </c>
      <c r="G260" s="6">
        <v>13</v>
      </c>
      <c r="H260" s="6">
        <v>14</v>
      </c>
      <c r="I260" s="7">
        <v>3</v>
      </c>
      <c r="J260" s="7">
        <v>8</v>
      </c>
      <c r="K260" s="7">
        <v>5</v>
      </c>
      <c r="L260" s="6">
        <v>15.333333333333334</v>
      </c>
      <c r="M260" s="7">
        <v>5.333333333333333</v>
      </c>
      <c r="N260" s="8">
        <v>0.34782608695652173</v>
      </c>
      <c r="O260" s="28">
        <v>6.2454077883908896E-4</v>
      </c>
    </row>
    <row r="261" spans="1:19" x14ac:dyDescent="0.2">
      <c r="A261" s="4" t="s">
        <v>1485</v>
      </c>
      <c r="B261" s="3" t="s">
        <v>1485</v>
      </c>
      <c r="C261" s="3" t="s">
        <v>804</v>
      </c>
      <c r="D261" s="3" t="s">
        <v>805</v>
      </c>
      <c r="E261" s="3" t="s">
        <v>806</v>
      </c>
      <c r="F261" s="6">
        <v>4</v>
      </c>
      <c r="G261" s="6">
        <v>11</v>
      </c>
      <c r="H261" s="6">
        <v>7</v>
      </c>
      <c r="I261" s="7">
        <v>36</v>
      </c>
      <c r="J261" s="7">
        <v>30</v>
      </c>
      <c r="K261" s="7">
        <v>32</v>
      </c>
      <c r="L261" s="6">
        <v>7.333333333333333</v>
      </c>
      <c r="M261" s="7">
        <v>32.666666666666664</v>
      </c>
      <c r="N261" s="8">
        <v>4.4545454545454541</v>
      </c>
      <c r="O261" s="28">
        <v>3.8207200587780898E-5</v>
      </c>
      <c r="S261" s="22"/>
    </row>
    <row r="262" spans="1:19" x14ac:dyDescent="0.2">
      <c r="A262" s="4" t="s">
        <v>1055</v>
      </c>
      <c r="B262" s="3" t="s">
        <v>1055</v>
      </c>
      <c r="C262" s="3" t="s">
        <v>233</v>
      </c>
      <c r="D262" s="3" t="s">
        <v>234</v>
      </c>
      <c r="E262" s="3" t="s">
        <v>235</v>
      </c>
      <c r="F262" s="6">
        <v>1</v>
      </c>
      <c r="G262" s="6">
        <v>3</v>
      </c>
      <c r="H262" s="6">
        <v>0.9</v>
      </c>
      <c r="I262" s="7">
        <v>14</v>
      </c>
      <c r="J262" s="7">
        <v>6</v>
      </c>
      <c r="K262" s="7">
        <v>6</v>
      </c>
      <c r="L262" s="6">
        <v>1.3333333333333333</v>
      </c>
      <c r="M262" s="7">
        <v>8.6666666666666661</v>
      </c>
      <c r="N262" s="8">
        <v>6.5</v>
      </c>
      <c r="O262" s="28">
        <v>5.3783982365907001E-4</v>
      </c>
    </row>
    <row r="263" spans="1:19" x14ac:dyDescent="0.2">
      <c r="A263" s="4" t="s">
        <v>1486</v>
      </c>
      <c r="B263" s="3" t="s">
        <v>1486</v>
      </c>
      <c r="C263" s="3" t="s">
        <v>807</v>
      </c>
      <c r="D263" s="3" t="s">
        <v>808</v>
      </c>
      <c r="E263" s="3" t="s">
        <v>809</v>
      </c>
      <c r="F263" s="6">
        <v>9</v>
      </c>
      <c r="G263" s="6">
        <v>10</v>
      </c>
      <c r="H263" s="6">
        <v>9</v>
      </c>
      <c r="I263" s="7">
        <v>2</v>
      </c>
      <c r="J263" s="7">
        <v>3</v>
      </c>
      <c r="K263" s="7">
        <v>1</v>
      </c>
      <c r="L263" s="6">
        <v>9.3333333333333339</v>
      </c>
      <c r="M263" s="7">
        <v>2</v>
      </c>
      <c r="N263" s="8">
        <v>0.21428571428571427</v>
      </c>
      <c r="O263" s="28">
        <v>5.4959588537839804E-4</v>
      </c>
    </row>
    <row r="264" spans="1:19" x14ac:dyDescent="0.2">
      <c r="A264" s="4" t="s">
        <v>1214</v>
      </c>
      <c r="B264" s="3" t="s">
        <v>1214</v>
      </c>
      <c r="C264" s="3" t="s">
        <v>810</v>
      </c>
      <c r="D264" s="3" t="s">
        <v>811</v>
      </c>
      <c r="E264" s="3" t="s">
        <v>812</v>
      </c>
      <c r="F264" s="6">
        <v>12</v>
      </c>
      <c r="G264" s="6">
        <v>10</v>
      </c>
      <c r="H264" s="6">
        <v>12</v>
      </c>
      <c r="I264" s="7">
        <v>25</v>
      </c>
      <c r="J264" s="7">
        <v>24</v>
      </c>
      <c r="K264" s="7">
        <v>24</v>
      </c>
      <c r="L264" s="6">
        <v>11.333333333333334</v>
      </c>
      <c r="M264" s="7">
        <v>24.333333333333332</v>
      </c>
      <c r="N264" s="8">
        <v>2.1470588235294117</v>
      </c>
      <c r="O264" s="28">
        <v>7.2740631888312801E-4</v>
      </c>
    </row>
    <row r="265" spans="1:19" x14ac:dyDescent="0.2">
      <c r="A265" s="4" t="s">
        <v>1216</v>
      </c>
      <c r="B265" s="3" t="s">
        <v>1216</v>
      </c>
      <c r="C265" s="3" t="s">
        <v>813</v>
      </c>
      <c r="D265" s="3" t="s">
        <v>814</v>
      </c>
      <c r="E265" s="3" t="s">
        <v>815</v>
      </c>
      <c r="F265" s="6">
        <v>2</v>
      </c>
      <c r="G265" s="6">
        <v>1</v>
      </c>
      <c r="H265" s="6">
        <v>0.9</v>
      </c>
      <c r="I265" s="7">
        <v>9</v>
      </c>
      <c r="J265" s="7">
        <v>10</v>
      </c>
      <c r="K265" s="7">
        <v>11</v>
      </c>
      <c r="L265" s="6">
        <v>1</v>
      </c>
      <c r="M265" s="7">
        <v>10</v>
      </c>
      <c r="N265" s="8">
        <v>10</v>
      </c>
      <c r="O265" s="28">
        <v>2.4834680382079799E-4</v>
      </c>
    </row>
    <row r="266" spans="1:19" x14ac:dyDescent="0.2">
      <c r="A266" s="4" t="s">
        <v>1217</v>
      </c>
      <c r="B266" s="3" t="s">
        <v>1217</v>
      </c>
      <c r="C266" s="3" t="s">
        <v>816</v>
      </c>
      <c r="D266" s="3" t="s">
        <v>817</v>
      </c>
      <c r="E266" s="3" t="s">
        <v>818</v>
      </c>
      <c r="F266" s="6">
        <v>4</v>
      </c>
      <c r="G266" s="6">
        <v>6</v>
      </c>
      <c r="H266" s="6">
        <v>7</v>
      </c>
      <c r="I266" s="7">
        <v>35</v>
      </c>
      <c r="J266" s="7">
        <v>26</v>
      </c>
      <c r="K266" s="7">
        <v>32</v>
      </c>
      <c r="L266" s="6">
        <v>5.666666666666667</v>
      </c>
      <c r="M266" s="7">
        <v>31</v>
      </c>
      <c r="N266" s="8">
        <v>5.4705882352941178</v>
      </c>
      <c r="O266" s="28">
        <v>2.2042615723805201E-5</v>
      </c>
      <c r="S266" s="22"/>
    </row>
    <row r="267" spans="1:19" x14ac:dyDescent="0.2">
      <c r="A267" s="4" t="s">
        <v>1487</v>
      </c>
      <c r="B267" s="3" t="s">
        <v>1487</v>
      </c>
      <c r="C267" s="3" t="s">
        <v>819</v>
      </c>
      <c r="D267" s="3" t="s">
        <v>820</v>
      </c>
      <c r="E267" s="3" t="s">
        <v>821</v>
      </c>
      <c r="F267" s="6">
        <v>7</v>
      </c>
      <c r="G267" s="6">
        <v>10</v>
      </c>
      <c r="H267" s="6">
        <v>7</v>
      </c>
      <c r="I267" s="7">
        <v>25</v>
      </c>
      <c r="J267" s="7">
        <v>22</v>
      </c>
      <c r="K267" s="7">
        <v>27</v>
      </c>
      <c r="L267" s="6">
        <v>8</v>
      </c>
      <c r="M267" s="7">
        <v>24.666666666666668</v>
      </c>
      <c r="N267" s="8">
        <v>3.0833333333333335</v>
      </c>
      <c r="O267" s="28">
        <v>1.8221895664960499E-4</v>
      </c>
    </row>
    <row r="268" spans="1:19" x14ac:dyDescent="0.2">
      <c r="A268" s="4" t="s">
        <v>1056</v>
      </c>
      <c r="B268" s="3" t="s">
        <v>1056</v>
      </c>
      <c r="C268" s="3" t="s">
        <v>236</v>
      </c>
      <c r="D268" s="3" t="s">
        <v>237</v>
      </c>
      <c r="E268" s="3" t="s">
        <v>238</v>
      </c>
      <c r="F268" s="6">
        <v>7</v>
      </c>
      <c r="G268" s="6">
        <v>6</v>
      </c>
      <c r="H268" s="6">
        <v>4</v>
      </c>
      <c r="I268" s="7">
        <v>22</v>
      </c>
      <c r="J268" s="7">
        <v>17</v>
      </c>
      <c r="K268" s="7">
        <v>14</v>
      </c>
      <c r="L268" s="6">
        <v>5.666666666666667</v>
      </c>
      <c r="M268" s="7">
        <v>17.666666666666668</v>
      </c>
      <c r="N268" s="8">
        <v>3.1176470588235294</v>
      </c>
      <c r="O268" s="28">
        <v>3.5855988243938002E-4</v>
      </c>
    </row>
    <row r="269" spans="1:19" x14ac:dyDescent="0.2">
      <c r="A269" s="4" t="s">
        <v>1488</v>
      </c>
      <c r="B269" s="3" t="s">
        <v>1488</v>
      </c>
      <c r="C269" s="3" t="s">
        <v>822</v>
      </c>
      <c r="D269" s="3" t="s">
        <v>823</v>
      </c>
      <c r="E269" s="3" t="s">
        <v>824</v>
      </c>
      <c r="F269" s="6">
        <v>9</v>
      </c>
      <c r="G269" s="6">
        <v>11</v>
      </c>
      <c r="H269" s="6">
        <v>6</v>
      </c>
      <c r="I269" s="7">
        <v>48</v>
      </c>
      <c r="J269" s="7">
        <v>38</v>
      </c>
      <c r="K269" s="7">
        <v>39</v>
      </c>
      <c r="L269" s="6">
        <v>8.6666666666666661</v>
      </c>
      <c r="M269" s="7">
        <v>41.666666666666664</v>
      </c>
      <c r="N269" s="8">
        <v>4.8076923076923075</v>
      </c>
      <c r="O269" s="28">
        <v>1.91036002938905E-5</v>
      </c>
      <c r="S269" s="22"/>
    </row>
    <row r="270" spans="1:19" x14ac:dyDescent="0.2">
      <c r="A270" s="4" t="s">
        <v>1219</v>
      </c>
      <c r="B270" s="3" t="s">
        <v>1219</v>
      </c>
      <c r="C270" s="3" t="s">
        <v>825</v>
      </c>
      <c r="D270" s="3" t="s">
        <v>826</v>
      </c>
      <c r="E270" s="3" t="s">
        <v>827</v>
      </c>
      <c r="F270" s="6">
        <v>7</v>
      </c>
      <c r="G270" s="6">
        <v>4</v>
      </c>
      <c r="H270" s="6">
        <v>4</v>
      </c>
      <c r="I270" s="7">
        <v>20</v>
      </c>
      <c r="J270" s="7">
        <v>21</v>
      </c>
      <c r="K270" s="7">
        <v>31</v>
      </c>
      <c r="L270" s="6">
        <v>5</v>
      </c>
      <c r="M270" s="7">
        <v>24</v>
      </c>
      <c r="N270" s="8">
        <v>4.8</v>
      </c>
      <c r="O270" s="28">
        <v>6.1719324026432405E-5</v>
      </c>
      <c r="S270" s="22"/>
    </row>
    <row r="271" spans="1:19" x14ac:dyDescent="0.2">
      <c r="A271" s="4" t="s">
        <v>1489</v>
      </c>
      <c r="B271" s="3" t="s">
        <v>1489</v>
      </c>
      <c r="C271" s="3" t="s">
        <v>828</v>
      </c>
      <c r="D271" s="3" t="s">
        <v>829</v>
      </c>
      <c r="E271" s="3" t="s">
        <v>830</v>
      </c>
      <c r="F271" s="6">
        <v>6</v>
      </c>
      <c r="G271" s="6">
        <v>7</v>
      </c>
      <c r="H271" s="6">
        <v>4</v>
      </c>
      <c r="I271" s="7">
        <v>24</v>
      </c>
      <c r="J271" s="7">
        <v>24</v>
      </c>
      <c r="K271" s="7">
        <v>22</v>
      </c>
      <c r="L271" s="6">
        <v>5.666666666666667</v>
      </c>
      <c r="M271" s="7">
        <v>23.333333333333332</v>
      </c>
      <c r="N271" s="8">
        <v>4.117647058823529</v>
      </c>
      <c r="O271" s="28">
        <v>8.8170462894998595E-5</v>
      </c>
      <c r="S271" s="22"/>
    </row>
    <row r="272" spans="1:19" x14ac:dyDescent="0.2">
      <c r="A272" s="4" t="s">
        <v>1220</v>
      </c>
      <c r="B272" s="3" t="s">
        <v>1220</v>
      </c>
      <c r="C272" s="3" t="s">
        <v>831</v>
      </c>
      <c r="D272" s="3" t="s">
        <v>832</v>
      </c>
      <c r="E272" s="3" t="s">
        <v>833</v>
      </c>
      <c r="F272" s="6">
        <v>0.9</v>
      </c>
      <c r="G272" s="6">
        <v>0.9</v>
      </c>
      <c r="H272" s="6">
        <v>0.9</v>
      </c>
      <c r="I272" s="7">
        <v>9</v>
      </c>
      <c r="J272" s="7">
        <v>4</v>
      </c>
      <c r="K272" s="7">
        <v>8</v>
      </c>
      <c r="L272" s="6">
        <v>0.9</v>
      </c>
      <c r="M272" s="7">
        <v>7</v>
      </c>
      <c r="N272" s="8">
        <v>7.7777777777777777</v>
      </c>
      <c r="O272" s="28">
        <v>5.9074210139598005E-4</v>
      </c>
    </row>
    <row r="273" spans="1:19" x14ac:dyDescent="0.2">
      <c r="A273" s="4" t="s">
        <v>1490</v>
      </c>
      <c r="B273" s="3" t="s">
        <v>1490</v>
      </c>
      <c r="C273" s="3" t="s">
        <v>2976</v>
      </c>
      <c r="D273" s="3" t="s">
        <v>2977</v>
      </c>
      <c r="E273" s="3" t="s">
        <v>2978</v>
      </c>
      <c r="F273" s="6">
        <v>52</v>
      </c>
      <c r="G273" s="6">
        <v>57</v>
      </c>
      <c r="H273" s="6">
        <v>62</v>
      </c>
      <c r="I273" s="7">
        <v>157</v>
      </c>
      <c r="J273" s="7">
        <v>167</v>
      </c>
      <c r="K273" s="7">
        <v>129</v>
      </c>
      <c r="L273" s="6">
        <v>57</v>
      </c>
      <c r="M273" s="7">
        <v>151</v>
      </c>
      <c r="N273" s="8">
        <v>2.6491228070175437</v>
      </c>
      <c r="O273" s="28">
        <v>0</v>
      </c>
    </row>
    <row r="274" spans="1:19" x14ac:dyDescent="0.2">
      <c r="A274" s="4" t="s">
        <v>1491</v>
      </c>
      <c r="B274" s="3" t="s">
        <v>1491</v>
      </c>
      <c r="C274" s="3" t="s">
        <v>2982</v>
      </c>
      <c r="D274" s="3" t="s">
        <v>2983</v>
      </c>
      <c r="E274" s="3" t="s">
        <v>2984</v>
      </c>
      <c r="F274" s="6">
        <v>74</v>
      </c>
      <c r="G274" s="6">
        <v>60</v>
      </c>
      <c r="H274" s="6">
        <v>63</v>
      </c>
      <c r="I274" s="7">
        <v>135</v>
      </c>
      <c r="J274" s="7">
        <v>122</v>
      </c>
      <c r="K274" s="7">
        <v>137</v>
      </c>
      <c r="L274" s="6">
        <v>65.666666666666671</v>
      </c>
      <c r="M274" s="7">
        <v>131.33333333333334</v>
      </c>
      <c r="N274" s="8">
        <v>2</v>
      </c>
      <c r="O274" s="28">
        <v>1.91036002938905E-5</v>
      </c>
      <c r="S274" s="22"/>
    </row>
    <row r="275" spans="1:19" x14ac:dyDescent="0.2">
      <c r="A275" s="4" t="s">
        <v>1221</v>
      </c>
      <c r="B275" s="3" t="s">
        <v>1221</v>
      </c>
      <c r="C275" s="3" t="s">
        <v>2985</v>
      </c>
      <c r="D275" s="3" t="s">
        <v>2986</v>
      </c>
      <c r="E275" s="3" t="s">
        <v>2987</v>
      </c>
      <c r="F275" s="6">
        <v>15</v>
      </c>
      <c r="G275" s="6">
        <v>30</v>
      </c>
      <c r="H275" s="6">
        <v>24</v>
      </c>
      <c r="I275" s="7">
        <v>52</v>
      </c>
      <c r="J275" s="7">
        <v>41</v>
      </c>
      <c r="K275" s="7">
        <v>97</v>
      </c>
      <c r="L275" s="6">
        <v>23</v>
      </c>
      <c r="M275" s="7">
        <v>63.333333333333336</v>
      </c>
      <c r="N275" s="8">
        <v>2.7536231884057973</v>
      </c>
      <c r="O275" s="28">
        <v>2.2042615723805201E-5</v>
      </c>
      <c r="S275" s="22"/>
    </row>
    <row r="276" spans="1:19" x14ac:dyDescent="0.2">
      <c r="A276" s="4" t="s">
        <v>1492</v>
      </c>
      <c r="B276" s="3" t="s">
        <v>1492</v>
      </c>
      <c r="C276" s="3" t="s">
        <v>834</v>
      </c>
      <c r="D276" s="3" t="s">
        <v>835</v>
      </c>
      <c r="E276" s="3" t="s">
        <v>836</v>
      </c>
      <c r="F276" s="6">
        <v>6</v>
      </c>
      <c r="G276" s="6">
        <v>3</v>
      </c>
      <c r="H276" s="6">
        <v>3</v>
      </c>
      <c r="I276" s="7">
        <v>20</v>
      </c>
      <c r="J276" s="7">
        <v>13</v>
      </c>
      <c r="K276" s="7">
        <v>8</v>
      </c>
      <c r="L276" s="6">
        <v>4</v>
      </c>
      <c r="M276" s="7">
        <v>13.666666666666666</v>
      </c>
      <c r="N276" s="8">
        <v>3.4166666666666665</v>
      </c>
      <c r="O276" s="28">
        <v>4.7024246877303E-4</v>
      </c>
    </row>
    <row r="277" spans="1:19" x14ac:dyDescent="0.2">
      <c r="A277" s="4" t="s">
        <v>1058</v>
      </c>
      <c r="B277" s="3" t="s">
        <v>1058</v>
      </c>
      <c r="C277" s="3" t="s">
        <v>242</v>
      </c>
      <c r="D277" s="3" t="s">
        <v>243</v>
      </c>
      <c r="E277" s="3" t="s">
        <v>244</v>
      </c>
      <c r="F277" s="6">
        <v>13</v>
      </c>
      <c r="G277" s="6">
        <v>12</v>
      </c>
      <c r="H277" s="6">
        <v>12</v>
      </c>
      <c r="I277" s="7">
        <v>43</v>
      </c>
      <c r="J277" s="7">
        <v>47</v>
      </c>
      <c r="K277" s="7">
        <v>41</v>
      </c>
      <c r="L277" s="6">
        <v>12.333333333333334</v>
      </c>
      <c r="M277" s="7">
        <v>43.666666666666664</v>
      </c>
      <c r="N277" s="8">
        <v>3.5405405405405403</v>
      </c>
      <c r="O277" s="28">
        <v>2.4981631153497799E-5</v>
      </c>
      <c r="S277" s="22"/>
    </row>
    <row r="278" spans="1:19" x14ac:dyDescent="0.2">
      <c r="A278" s="4" t="s">
        <v>1223</v>
      </c>
      <c r="B278" s="3" t="s">
        <v>1223</v>
      </c>
      <c r="C278" s="3" t="s">
        <v>837</v>
      </c>
      <c r="D278" s="3" t="s">
        <v>838</v>
      </c>
      <c r="E278" s="3" t="s">
        <v>839</v>
      </c>
      <c r="F278" s="6">
        <v>5</v>
      </c>
      <c r="G278" s="6">
        <v>8</v>
      </c>
      <c r="H278" s="6">
        <v>5</v>
      </c>
      <c r="I278" s="7">
        <v>19</v>
      </c>
      <c r="J278" s="7">
        <v>19</v>
      </c>
      <c r="K278" s="7">
        <v>18</v>
      </c>
      <c r="L278" s="6">
        <v>6</v>
      </c>
      <c r="M278" s="7">
        <v>18.666666666666668</v>
      </c>
      <c r="N278" s="8">
        <v>3.1111111111111112</v>
      </c>
      <c r="O278" s="28">
        <v>3.2035268185159898E-4</v>
      </c>
    </row>
    <row r="279" spans="1:19" x14ac:dyDescent="0.2">
      <c r="A279" s="4" t="s">
        <v>1493</v>
      </c>
      <c r="B279" s="3" t="s">
        <v>1493</v>
      </c>
      <c r="C279" s="3" t="s">
        <v>840</v>
      </c>
      <c r="D279" s="3" t="s">
        <v>841</v>
      </c>
      <c r="E279" s="3" t="s">
        <v>842</v>
      </c>
      <c r="F279" s="6">
        <v>13</v>
      </c>
      <c r="G279" s="6">
        <v>14</v>
      </c>
      <c r="H279" s="6">
        <v>10</v>
      </c>
      <c r="I279" s="7">
        <v>37</v>
      </c>
      <c r="J279" s="7">
        <v>27</v>
      </c>
      <c r="K279" s="7">
        <v>20</v>
      </c>
      <c r="L279" s="6">
        <v>12.333333333333334</v>
      </c>
      <c r="M279" s="7">
        <v>28</v>
      </c>
      <c r="N279" s="8">
        <v>2.2702702702702702</v>
      </c>
      <c r="O279" s="28">
        <v>3.8941954445270699E-4</v>
      </c>
    </row>
    <row r="280" spans="1:19" x14ac:dyDescent="0.2">
      <c r="A280" s="4" t="s">
        <v>1060</v>
      </c>
      <c r="B280" s="3" t="s">
        <v>1060</v>
      </c>
      <c r="C280" s="3" t="s">
        <v>248</v>
      </c>
      <c r="D280" s="3" t="s">
        <v>249</v>
      </c>
      <c r="E280" s="3" t="s">
        <v>250</v>
      </c>
      <c r="F280" s="6">
        <v>11</v>
      </c>
      <c r="G280" s="6">
        <v>12</v>
      </c>
      <c r="H280" s="6">
        <v>9</v>
      </c>
      <c r="I280" s="7">
        <v>16</v>
      </c>
      <c r="J280" s="7">
        <v>24</v>
      </c>
      <c r="K280" s="7">
        <v>28</v>
      </c>
      <c r="L280" s="6">
        <v>10.666666666666666</v>
      </c>
      <c r="M280" s="7">
        <v>22.666666666666668</v>
      </c>
      <c r="N280" s="8">
        <v>2.125</v>
      </c>
      <c r="O280" s="28">
        <v>8.9786921381329599E-4</v>
      </c>
    </row>
    <row r="281" spans="1:19" x14ac:dyDescent="0.2">
      <c r="A281" s="4" t="s">
        <v>1224</v>
      </c>
      <c r="B281" s="3" t="s">
        <v>1224</v>
      </c>
      <c r="C281" s="3" t="s">
        <v>843</v>
      </c>
      <c r="D281" s="3" t="s">
        <v>844</v>
      </c>
      <c r="E281" s="3" t="s">
        <v>845</v>
      </c>
      <c r="F281" s="6">
        <v>8</v>
      </c>
      <c r="G281" s="6">
        <v>7</v>
      </c>
      <c r="H281" s="6">
        <v>10</v>
      </c>
      <c r="I281" s="7">
        <v>24</v>
      </c>
      <c r="J281" s="7">
        <v>20</v>
      </c>
      <c r="K281" s="7">
        <v>29</v>
      </c>
      <c r="L281" s="6">
        <v>8.3333333333333339</v>
      </c>
      <c r="M281" s="7">
        <v>24.333333333333332</v>
      </c>
      <c r="N281" s="8">
        <v>2.92</v>
      </c>
      <c r="O281" s="28">
        <v>1.9691403379873401E-4</v>
      </c>
    </row>
    <row r="282" spans="1:19" x14ac:dyDescent="0.2">
      <c r="A282" s="4" t="s">
        <v>1494</v>
      </c>
      <c r="B282" s="3" t="s">
        <v>1494</v>
      </c>
      <c r="C282" s="3" t="s">
        <v>846</v>
      </c>
      <c r="D282" s="3" t="s">
        <v>847</v>
      </c>
      <c r="E282" s="3" t="s">
        <v>848</v>
      </c>
      <c r="F282" s="6">
        <v>3</v>
      </c>
      <c r="G282" s="6">
        <v>2</v>
      </c>
      <c r="H282" s="6">
        <v>2</v>
      </c>
      <c r="I282" s="7">
        <v>12</v>
      </c>
      <c r="J282" s="7">
        <v>10</v>
      </c>
      <c r="K282" s="7">
        <v>12</v>
      </c>
      <c r="L282" s="6">
        <v>2.3333333333333335</v>
      </c>
      <c r="M282" s="7">
        <v>11.333333333333334</v>
      </c>
      <c r="N282" s="8">
        <v>4.8571428571428568</v>
      </c>
      <c r="O282" s="28">
        <v>3.5855988243938002E-4</v>
      </c>
    </row>
    <row r="283" spans="1:19" x14ac:dyDescent="0.2">
      <c r="A283" s="4" t="s">
        <v>1061</v>
      </c>
      <c r="B283" s="3" t="s">
        <v>1061</v>
      </c>
      <c r="C283" s="3" t="s">
        <v>251</v>
      </c>
      <c r="D283" s="3" t="s">
        <v>252</v>
      </c>
      <c r="E283" s="3" t="s">
        <v>253</v>
      </c>
      <c r="F283" s="6">
        <v>17</v>
      </c>
      <c r="G283" s="6">
        <v>15</v>
      </c>
      <c r="H283" s="6">
        <v>17</v>
      </c>
      <c r="I283" s="7">
        <v>60</v>
      </c>
      <c r="J283" s="7">
        <v>55</v>
      </c>
      <c r="K283" s="7">
        <v>41</v>
      </c>
      <c r="L283" s="6">
        <v>16.333333333333332</v>
      </c>
      <c r="M283" s="7">
        <v>52</v>
      </c>
      <c r="N283" s="8">
        <v>3.1836734693877555</v>
      </c>
      <c r="O283" s="28">
        <v>2.2042615723805201E-5</v>
      </c>
      <c r="S283" s="22"/>
    </row>
    <row r="284" spans="1:19" x14ac:dyDescent="0.2">
      <c r="A284" s="4" t="s">
        <v>1495</v>
      </c>
      <c r="B284" s="3" t="s">
        <v>849</v>
      </c>
      <c r="C284" s="3" t="s">
        <v>850</v>
      </c>
      <c r="D284" s="3" t="s">
        <v>851</v>
      </c>
      <c r="E284" s="3" t="s">
        <v>852</v>
      </c>
      <c r="F284" s="6">
        <v>4</v>
      </c>
      <c r="G284" s="6">
        <v>1</v>
      </c>
      <c r="H284" s="6">
        <v>2</v>
      </c>
      <c r="I284" s="7">
        <v>10</v>
      </c>
      <c r="J284" s="7">
        <v>13</v>
      </c>
      <c r="K284" s="7">
        <v>8</v>
      </c>
      <c r="L284" s="6">
        <v>2.3333333333333335</v>
      </c>
      <c r="M284" s="7">
        <v>10.333333333333334</v>
      </c>
      <c r="N284" s="8">
        <v>4.4285714285714288</v>
      </c>
      <c r="O284" s="28">
        <v>5.0844966936081104E-4</v>
      </c>
    </row>
    <row r="285" spans="1:19" x14ac:dyDescent="0.2">
      <c r="A285" s="4" t="s">
        <v>1496</v>
      </c>
      <c r="B285" s="3" t="s">
        <v>1496</v>
      </c>
      <c r="C285" s="3" t="s">
        <v>853</v>
      </c>
      <c r="D285" s="3" t="s">
        <v>854</v>
      </c>
      <c r="E285" s="3" t="s">
        <v>855</v>
      </c>
      <c r="F285" s="6">
        <v>5</v>
      </c>
      <c r="G285" s="6">
        <v>6</v>
      </c>
      <c r="H285" s="6">
        <v>4</v>
      </c>
      <c r="I285" s="7">
        <v>14</v>
      </c>
      <c r="J285" s="7">
        <v>17</v>
      </c>
      <c r="K285" s="7">
        <v>12</v>
      </c>
      <c r="L285" s="6">
        <v>5</v>
      </c>
      <c r="M285" s="7">
        <v>14.333333333333334</v>
      </c>
      <c r="N285" s="8">
        <v>2.8666666666666667</v>
      </c>
      <c r="O285" s="28">
        <v>8.1998530492288801E-4</v>
      </c>
    </row>
    <row r="286" spans="1:19" x14ac:dyDescent="0.2">
      <c r="A286" s="4" t="s">
        <v>1497</v>
      </c>
      <c r="B286" s="3" t="s">
        <v>1497</v>
      </c>
      <c r="C286" s="3" t="s">
        <v>856</v>
      </c>
      <c r="D286" s="3" t="s">
        <v>857</v>
      </c>
      <c r="E286" s="3" t="s">
        <v>858</v>
      </c>
      <c r="F286" s="6">
        <v>0.9</v>
      </c>
      <c r="G286" s="6">
        <v>0.9</v>
      </c>
      <c r="H286" s="6">
        <v>0.9</v>
      </c>
      <c r="I286" s="7">
        <v>8</v>
      </c>
      <c r="J286" s="7">
        <v>11</v>
      </c>
      <c r="K286" s="7">
        <v>8</v>
      </c>
      <c r="L286" s="6">
        <v>0.9</v>
      </c>
      <c r="M286" s="7">
        <v>9</v>
      </c>
      <c r="N286" s="8">
        <v>10</v>
      </c>
      <c r="O286" s="28">
        <v>2.49816311535644E-4</v>
      </c>
    </row>
    <row r="287" spans="1:19" x14ac:dyDescent="0.2">
      <c r="A287" s="4" t="s">
        <v>1498</v>
      </c>
      <c r="B287" s="3" t="s">
        <v>1498</v>
      </c>
      <c r="C287" s="3" t="s">
        <v>859</v>
      </c>
      <c r="D287" s="3" t="s">
        <v>860</v>
      </c>
      <c r="E287" s="3" t="s">
        <v>861</v>
      </c>
      <c r="F287" s="6">
        <v>11</v>
      </c>
      <c r="G287" s="6">
        <v>11</v>
      </c>
      <c r="H287" s="6">
        <v>14</v>
      </c>
      <c r="I287" s="7">
        <v>23</v>
      </c>
      <c r="J287" s="7">
        <v>27</v>
      </c>
      <c r="K287" s="7">
        <v>41</v>
      </c>
      <c r="L287" s="6">
        <v>12</v>
      </c>
      <c r="M287" s="7">
        <v>30.333333333333332</v>
      </c>
      <c r="N287" s="8">
        <v>2.5277777777777777</v>
      </c>
      <c r="O287" s="28">
        <v>1.9691403379873401E-4</v>
      </c>
    </row>
    <row r="288" spans="1:19" x14ac:dyDescent="0.2">
      <c r="A288" s="4" t="s">
        <v>1499</v>
      </c>
      <c r="B288" s="3" t="s">
        <v>1499</v>
      </c>
      <c r="C288" s="3" t="s">
        <v>862</v>
      </c>
      <c r="D288" s="3" t="s">
        <v>863</v>
      </c>
      <c r="E288" s="3" t="s">
        <v>864</v>
      </c>
      <c r="F288" s="6">
        <v>0.9</v>
      </c>
      <c r="G288" s="6">
        <v>0.9</v>
      </c>
      <c r="H288" s="6">
        <v>0.9</v>
      </c>
      <c r="I288" s="7">
        <v>9</v>
      </c>
      <c r="J288" s="7">
        <v>8</v>
      </c>
      <c r="K288" s="7">
        <v>8</v>
      </c>
      <c r="L288" s="6">
        <v>0.9</v>
      </c>
      <c r="M288" s="7">
        <v>8.3333333333333339</v>
      </c>
      <c r="N288" s="8">
        <v>9.2592592592592595</v>
      </c>
      <c r="O288" s="28">
        <v>3.2623071271120602E-4</v>
      </c>
    </row>
    <row r="289" spans="1:19" x14ac:dyDescent="0.2">
      <c r="A289" s="4" t="s">
        <v>1064</v>
      </c>
      <c r="B289" s="3" t="s">
        <v>1064</v>
      </c>
      <c r="C289" s="3" t="s">
        <v>260</v>
      </c>
      <c r="D289" s="3" t="s">
        <v>261</v>
      </c>
      <c r="E289" s="3" t="s">
        <v>262</v>
      </c>
      <c r="F289" s="6">
        <v>28</v>
      </c>
      <c r="G289" s="6">
        <v>35</v>
      </c>
      <c r="H289" s="6">
        <v>31</v>
      </c>
      <c r="I289" s="7">
        <v>89</v>
      </c>
      <c r="J289" s="7">
        <v>90</v>
      </c>
      <c r="K289" s="7">
        <v>84</v>
      </c>
      <c r="L289" s="6">
        <v>31.333333333333332</v>
      </c>
      <c r="M289" s="7">
        <v>87.666666666666671</v>
      </c>
      <c r="N289" s="8">
        <v>2.7978723404255321</v>
      </c>
      <c r="O289" s="28">
        <v>5.8780308596073596E-6</v>
      </c>
      <c r="S289" s="22"/>
    </row>
    <row r="290" spans="1:19" x14ac:dyDescent="0.2">
      <c r="A290" s="4" t="s">
        <v>1226</v>
      </c>
      <c r="B290" s="3" t="s">
        <v>1226</v>
      </c>
      <c r="C290" s="3" t="s">
        <v>2994</v>
      </c>
      <c r="D290" s="3" t="s">
        <v>2995</v>
      </c>
      <c r="E290" s="3" t="s">
        <v>2996</v>
      </c>
      <c r="F290" s="6">
        <v>75</v>
      </c>
      <c r="G290" s="6">
        <v>77</v>
      </c>
      <c r="H290" s="6">
        <v>75</v>
      </c>
      <c r="I290" s="7">
        <v>120</v>
      </c>
      <c r="J290" s="7">
        <v>117</v>
      </c>
      <c r="K290" s="7">
        <v>128</v>
      </c>
      <c r="L290" s="6">
        <v>75.666666666666671</v>
      </c>
      <c r="M290" s="7">
        <v>121.66666666666667</v>
      </c>
      <c r="N290" s="8">
        <v>1.6079295154185023</v>
      </c>
      <c r="O290" s="28">
        <v>9.9926524614213404E-5</v>
      </c>
      <c r="S290" s="22"/>
    </row>
    <row r="291" spans="1:19" x14ac:dyDescent="0.2">
      <c r="A291" s="4" t="s">
        <v>1065</v>
      </c>
      <c r="B291" s="3" t="s">
        <v>1065</v>
      </c>
      <c r="C291" s="3" t="s">
        <v>263</v>
      </c>
      <c r="D291" s="3" t="s">
        <v>264</v>
      </c>
      <c r="E291" s="3" t="s">
        <v>265</v>
      </c>
      <c r="F291" s="6">
        <v>3</v>
      </c>
      <c r="G291" s="6">
        <v>3</v>
      </c>
      <c r="H291" s="6">
        <v>2</v>
      </c>
      <c r="I291" s="7">
        <v>17</v>
      </c>
      <c r="J291" s="7">
        <v>18</v>
      </c>
      <c r="K291" s="7">
        <v>15</v>
      </c>
      <c r="L291" s="6">
        <v>2.6666666666666665</v>
      </c>
      <c r="M291" s="7">
        <v>16.666666666666668</v>
      </c>
      <c r="N291" s="8">
        <v>6.25</v>
      </c>
      <c r="O291" s="28">
        <v>8.8170462894998595E-5</v>
      </c>
      <c r="S291" s="22"/>
    </row>
    <row r="292" spans="1:19" x14ac:dyDescent="0.2">
      <c r="A292" s="4" t="s">
        <v>1326</v>
      </c>
      <c r="B292" s="3" t="s">
        <v>1326</v>
      </c>
      <c r="C292" s="3" t="s">
        <v>3003</v>
      </c>
      <c r="D292" s="3" t="s">
        <v>3004</v>
      </c>
      <c r="E292" s="3" t="s">
        <v>3005</v>
      </c>
      <c r="F292" s="6">
        <v>2</v>
      </c>
      <c r="G292" s="6">
        <v>1</v>
      </c>
      <c r="H292" s="6">
        <v>1</v>
      </c>
      <c r="I292" s="7">
        <v>15</v>
      </c>
      <c r="J292" s="7">
        <v>17</v>
      </c>
      <c r="K292" s="7">
        <v>6</v>
      </c>
      <c r="L292" s="6">
        <v>1.3333333333333333</v>
      </c>
      <c r="M292" s="7">
        <v>12.666666666666666</v>
      </c>
      <c r="N292" s="8">
        <v>9.5</v>
      </c>
      <c r="O292" s="28">
        <v>9.9926524614213404E-5</v>
      </c>
      <c r="S292" s="22"/>
    </row>
    <row r="293" spans="1:19" x14ac:dyDescent="0.2">
      <c r="A293" s="4" t="s">
        <v>1500</v>
      </c>
      <c r="B293" s="3" t="s">
        <v>1500</v>
      </c>
      <c r="C293" s="3" t="s">
        <v>865</v>
      </c>
      <c r="D293" s="3" t="s">
        <v>866</v>
      </c>
      <c r="E293" s="3" t="s">
        <v>867</v>
      </c>
      <c r="F293" s="6">
        <v>0.9</v>
      </c>
      <c r="G293" s="6">
        <v>0.9</v>
      </c>
      <c r="H293" s="6">
        <v>0.9</v>
      </c>
      <c r="I293" s="7">
        <v>10</v>
      </c>
      <c r="J293" s="7">
        <v>7</v>
      </c>
      <c r="K293" s="7">
        <v>5</v>
      </c>
      <c r="L293" s="6">
        <v>0.9</v>
      </c>
      <c r="M293" s="7">
        <v>7.333333333333333</v>
      </c>
      <c r="N293" s="8">
        <v>8.148148148148147</v>
      </c>
      <c r="O293" s="28">
        <v>4.7759000734748402E-4</v>
      </c>
    </row>
    <row r="294" spans="1:19" x14ac:dyDescent="0.2">
      <c r="A294" s="4" t="s">
        <v>1501</v>
      </c>
      <c r="B294" s="3" t="s">
        <v>1501</v>
      </c>
      <c r="C294" s="3" t="s">
        <v>868</v>
      </c>
      <c r="D294" s="3" t="s">
        <v>869</v>
      </c>
      <c r="E294" s="3" t="s">
        <v>870</v>
      </c>
      <c r="F294" s="6">
        <v>2</v>
      </c>
      <c r="G294" s="6">
        <v>0.9</v>
      </c>
      <c r="H294" s="6">
        <v>1</v>
      </c>
      <c r="I294" s="7">
        <v>7</v>
      </c>
      <c r="J294" s="7">
        <v>11</v>
      </c>
      <c r="K294" s="7">
        <v>6</v>
      </c>
      <c r="L294" s="6">
        <v>1</v>
      </c>
      <c r="M294" s="7">
        <v>8</v>
      </c>
      <c r="N294" s="8">
        <v>8</v>
      </c>
      <c r="O294" s="28">
        <v>5.2461425422478702E-4</v>
      </c>
    </row>
    <row r="295" spans="1:19" x14ac:dyDescent="0.2">
      <c r="A295" s="4" t="s">
        <v>1067</v>
      </c>
      <c r="B295" s="3" t="s">
        <v>1067</v>
      </c>
      <c r="C295" s="3" t="s">
        <v>269</v>
      </c>
      <c r="D295" s="3" t="s">
        <v>270</v>
      </c>
      <c r="E295" s="3" t="s">
        <v>271</v>
      </c>
      <c r="F295" s="6">
        <v>17</v>
      </c>
      <c r="G295" s="6">
        <v>1</v>
      </c>
      <c r="H295" s="6">
        <v>33</v>
      </c>
      <c r="I295" s="7">
        <v>26</v>
      </c>
      <c r="J295" s="7">
        <v>27</v>
      </c>
      <c r="K295" s="7">
        <v>52</v>
      </c>
      <c r="L295" s="6">
        <v>17</v>
      </c>
      <c r="M295" s="7">
        <v>35</v>
      </c>
      <c r="N295" s="8">
        <v>2.0588235294117645</v>
      </c>
      <c r="O295" s="28">
        <v>3.6443791329898701E-4</v>
      </c>
    </row>
    <row r="296" spans="1:19" x14ac:dyDescent="0.2">
      <c r="A296" s="4" t="s">
        <v>1068</v>
      </c>
      <c r="B296" s="3" t="s">
        <v>1068</v>
      </c>
      <c r="C296" s="3" t="s">
        <v>272</v>
      </c>
      <c r="D296" s="3" t="s">
        <v>273</v>
      </c>
      <c r="E296" s="3" t="s">
        <v>274</v>
      </c>
      <c r="F296" s="6">
        <v>16</v>
      </c>
      <c r="G296" s="6">
        <v>4</v>
      </c>
      <c r="H296" s="6">
        <v>16</v>
      </c>
      <c r="I296" s="7">
        <v>0.9</v>
      </c>
      <c r="J296" s="7">
        <v>0.9</v>
      </c>
      <c r="K296" s="7">
        <v>0.9</v>
      </c>
      <c r="L296" s="6">
        <v>12</v>
      </c>
      <c r="M296" s="7">
        <v>0.9</v>
      </c>
      <c r="N296" s="8">
        <v>7.4999999999999997E-2</v>
      </c>
      <c r="O296" s="28">
        <v>8.3761939750183703E-5</v>
      </c>
      <c r="S296" s="22"/>
    </row>
    <row r="297" spans="1:19" x14ac:dyDescent="0.2">
      <c r="A297" s="4" t="s">
        <v>1228</v>
      </c>
      <c r="B297" s="3" t="s">
        <v>1228</v>
      </c>
      <c r="C297" s="3" t="s">
        <v>3012</v>
      </c>
      <c r="D297" s="3" t="s">
        <v>3013</v>
      </c>
      <c r="E297" s="3" t="s">
        <v>3014</v>
      </c>
      <c r="F297" s="6">
        <v>16</v>
      </c>
      <c r="G297" s="6">
        <v>6</v>
      </c>
      <c r="H297" s="6">
        <v>4</v>
      </c>
      <c r="I297" s="7">
        <v>28</v>
      </c>
      <c r="J297" s="7">
        <v>21</v>
      </c>
      <c r="K297" s="7">
        <v>26</v>
      </c>
      <c r="L297" s="6">
        <v>8.6666666666666661</v>
      </c>
      <c r="M297" s="7">
        <v>25</v>
      </c>
      <c r="N297" s="8">
        <v>2.884615384615385</v>
      </c>
      <c r="O297" s="28">
        <v>1.9691403379873401E-4</v>
      </c>
    </row>
    <row r="298" spans="1:19" x14ac:dyDescent="0.2">
      <c r="A298" s="4" t="s">
        <v>1229</v>
      </c>
      <c r="B298" s="3" t="s">
        <v>1229</v>
      </c>
      <c r="C298" s="3" t="s">
        <v>3015</v>
      </c>
      <c r="D298" s="3" t="s">
        <v>3016</v>
      </c>
      <c r="E298" s="3" t="s">
        <v>3017</v>
      </c>
      <c r="F298" s="6">
        <v>2</v>
      </c>
      <c r="G298" s="6">
        <v>0.9</v>
      </c>
      <c r="H298" s="6">
        <v>1</v>
      </c>
      <c r="I298" s="7">
        <v>25</v>
      </c>
      <c r="J298" s="7">
        <v>17</v>
      </c>
      <c r="K298" s="7">
        <v>24</v>
      </c>
      <c r="L298" s="6">
        <v>1</v>
      </c>
      <c r="M298" s="7">
        <v>22</v>
      </c>
      <c r="N298" s="8">
        <v>22</v>
      </c>
      <c r="O298" s="28">
        <v>1.91036002938905E-5</v>
      </c>
      <c r="S298" s="22"/>
    </row>
    <row r="299" spans="1:19" x14ac:dyDescent="0.2">
      <c r="A299" s="4" t="s">
        <v>1070</v>
      </c>
      <c r="B299" s="3" t="s">
        <v>1070</v>
      </c>
      <c r="C299" s="3" t="s">
        <v>278</v>
      </c>
      <c r="D299" s="3" t="s">
        <v>279</v>
      </c>
      <c r="E299" s="3" t="s">
        <v>280</v>
      </c>
      <c r="F299" s="6">
        <v>24</v>
      </c>
      <c r="G299" s="6">
        <v>25</v>
      </c>
      <c r="H299" s="6">
        <v>39</v>
      </c>
      <c r="I299" s="7">
        <v>15</v>
      </c>
      <c r="J299" s="7">
        <v>14</v>
      </c>
      <c r="K299" s="7">
        <v>7</v>
      </c>
      <c r="L299" s="6">
        <v>29.333333333333332</v>
      </c>
      <c r="M299" s="7">
        <v>12</v>
      </c>
      <c r="N299" s="8">
        <v>0.40909090909090912</v>
      </c>
      <c r="O299" s="28">
        <v>2.42468772961058E-4</v>
      </c>
    </row>
    <row r="300" spans="1:19" x14ac:dyDescent="0.2">
      <c r="A300" s="4" t="s">
        <v>1502</v>
      </c>
      <c r="B300" s="3" t="s">
        <v>1502</v>
      </c>
      <c r="C300" s="3" t="s">
        <v>871</v>
      </c>
      <c r="D300" s="3" t="s">
        <v>872</v>
      </c>
      <c r="E300" s="3" t="s">
        <v>873</v>
      </c>
      <c r="F300" s="6">
        <v>3</v>
      </c>
      <c r="G300" s="6">
        <v>1</v>
      </c>
      <c r="H300" s="6">
        <v>2</v>
      </c>
      <c r="I300" s="7">
        <v>9</v>
      </c>
      <c r="J300" s="7">
        <v>8</v>
      </c>
      <c r="K300" s="7">
        <v>18</v>
      </c>
      <c r="L300" s="6">
        <v>2</v>
      </c>
      <c r="M300" s="7">
        <v>11.666666666666666</v>
      </c>
      <c r="N300" s="8">
        <v>5.833333333333333</v>
      </c>
      <c r="O300" s="28">
        <v>2.4834680382079799E-4</v>
      </c>
    </row>
    <row r="301" spans="1:19" x14ac:dyDescent="0.2">
      <c r="A301" s="4" t="s">
        <v>1329</v>
      </c>
      <c r="B301" s="3" t="s">
        <v>874</v>
      </c>
      <c r="C301" s="3" t="s">
        <v>875</v>
      </c>
      <c r="D301" s="3" t="s">
        <v>876</v>
      </c>
      <c r="E301" s="3" t="s">
        <v>877</v>
      </c>
      <c r="F301" s="6">
        <v>28</v>
      </c>
      <c r="G301" s="6">
        <v>27</v>
      </c>
      <c r="H301" s="6">
        <v>14</v>
      </c>
      <c r="I301" s="7">
        <v>71</v>
      </c>
      <c r="J301" s="7">
        <v>63</v>
      </c>
      <c r="K301" s="7">
        <v>75</v>
      </c>
      <c r="L301" s="6">
        <v>23</v>
      </c>
      <c r="M301" s="7">
        <v>69.666666666666671</v>
      </c>
      <c r="N301" s="8">
        <v>3.0289855072463769</v>
      </c>
      <c r="O301" s="28">
        <v>1.46950771491294E-5</v>
      </c>
      <c r="S301" s="22"/>
    </row>
    <row r="302" spans="1:19" x14ac:dyDescent="0.2">
      <c r="A302" s="4" t="s">
        <v>1503</v>
      </c>
      <c r="B302" s="3" t="s">
        <v>878</v>
      </c>
      <c r="C302" s="3" t="s">
        <v>879</v>
      </c>
      <c r="D302" s="3" t="s">
        <v>880</v>
      </c>
      <c r="E302" s="3" t="s">
        <v>2087</v>
      </c>
      <c r="F302" s="6">
        <v>0.9</v>
      </c>
      <c r="G302" s="6">
        <v>0.9</v>
      </c>
      <c r="H302" s="6">
        <v>0.9</v>
      </c>
      <c r="I302" s="7">
        <v>4</v>
      </c>
      <c r="J302" s="7">
        <v>9</v>
      </c>
      <c r="K302" s="7">
        <v>7</v>
      </c>
      <c r="L302" s="6">
        <v>0.9</v>
      </c>
      <c r="M302" s="7">
        <v>6.666666666666667</v>
      </c>
      <c r="N302" s="8">
        <v>7.4074074074074074</v>
      </c>
      <c r="O302" s="28">
        <v>7.6855253490082398E-4</v>
      </c>
    </row>
    <row r="303" spans="1:19" x14ac:dyDescent="0.2">
      <c r="A303" s="4" t="s">
        <v>1504</v>
      </c>
      <c r="B303" s="3" t="s">
        <v>2088</v>
      </c>
      <c r="C303" s="3" t="s">
        <v>2089</v>
      </c>
      <c r="D303" s="3" t="s">
        <v>2090</v>
      </c>
      <c r="E303" s="3" t="s">
        <v>2091</v>
      </c>
      <c r="F303" s="6">
        <v>1</v>
      </c>
      <c r="G303" s="6">
        <v>1</v>
      </c>
      <c r="H303" s="6">
        <v>0.9</v>
      </c>
      <c r="I303" s="7">
        <v>6</v>
      </c>
      <c r="J303" s="7">
        <v>5</v>
      </c>
      <c r="K303" s="7">
        <v>8</v>
      </c>
      <c r="L303" s="6">
        <v>0.66666666666666663</v>
      </c>
      <c r="M303" s="7">
        <v>6.333333333333333</v>
      </c>
      <c r="N303" s="8">
        <v>9.5</v>
      </c>
      <c r="O303" s="28">
        <v>9.2432035268186197E-4</v>
      </c>
    </row>
    <row r="304" spans="1:19" x14ac:dyDescent="0.2">
      <c r="A304" s="4" t="s">
        <v>1073</v>
      </c>
      <c r="B304" s="3" t="s">
        <v>1073</v>
      </c>
      <c r="C304" s="3" t="s">
        <v>287</v>
      </c>
      <c r="D304" s="3" t="s">
        <v>288</v>
      </c>
      <c r="E304" s="3" t="s">
        <v>289</v>
      </c>
      <c r="F304" s="6">
        <v>7</v>
      </c>
      <c r="G304" s="6">
        <v>8</v>
      </c>
      <c r="H304" s="6">
        <v>12</v>
      </c>
      <c r="I304" s="7">
        <v>34</v>
      </c>
      <c r="J304" s="7">
        <v>31</v>
      </c>
      <c r="K304" s="7">
        <v>35</v>
      </c>
      <c r="L304" s="6">
        <v>9</v>
      </c>
      <c r="M304" s="7">
        <v>33.333333333333336</v>
      </c>
      <c r="N304" s="8">
        <v>3.7037037037037042</v>
      </c>
      <c r="O304" s="28">
        <v>4.8493754592149302E-5</v>
      </c>
      <c r="S304" s="22"/>
    </row>
    <row r="305" spans="1:19" x14ac:dyDescent="0.2">
      <c r="A305" s="4" t="s">
        <v>1077</v>
      </c>
      <c r="B305" s="3" t="s">
        <v>1077</v>
      </c>
      <c r="C305" s="3" t="s">
        <v>299</v>
      </c>
      <c r="D305" s="3" t="s">
        <v>300</v>
      </c>
      <c r="E305" s="3" t="s">
        <v>301</v>
      </c>
      <c r="F305" s="6">
        <v>18</v>
      </c>
      <c r="G305" s="6">
        <v>16</v>
      </c>
      <c r="H305" s="6">
        <v>33</v>
      </c>
      <c r="I305" s="7">
        <v>39</v>
      </c>
      <c r="J305" s="7">
        <v>36</v>
      </c>
      <c r="K305" s="7">
        <v>45</v>
      </c>
      <c r="L305" s="6">
        <v>22.333333333333332</v>
      </c>
      <c r="M305" s="7">
        <v>40</v>
      </c>
      <c r="N305" s="8">
        <v>1.791044776119403</v>
      </c>
      <c r="O305" s="28">
        <v>6.5686994856717395E-4</v>
      </c>
    </row>
    <row r="306" spans="1:19" x14ac:dyDescent="0.2">
      <c r="A306" s="4" t="s">
        <v>1505</v>
      </c>
      <c r="B306" s="3" t="s">
        <v>1505</v>
      </c>
      <c r="C306" s="3" t="s">
        <v>3039</v>
      </c>
      <c r="D306" s="3" t="s">
        <v>3040</v>
      </c>
      <c r="E306" s="3" t="s">
        <v>3041</v>
      </c>
      <c r="F306" s="6">
        <v>22</v>
      </c>
      <c r="G306" s="6">
        <v>25</v>
      </c>
      <c r="H306" s="6">
        <v>20</v>
      </c>
      <c r="I306" s="7">
        <v>62</v>
      </c>
      <c r="J306" s="7">
        <v>81</v>
      </c>
      <c r="K306" s="7">
        <v>63</v>
      </c>
      <c r="L306" s="6">
        <v>22.333333333333332</v>
      </c>
      <c r="M306" s="7">
        <v>68.666666666666671</v>
      </c>
      <c r="N306" s="8">
        <v>3.0746268656716422</v>
      </c>
      <c r="O306" s="28">
        <v>1.46950771491294E-5</v>
      </c>
      <c r="S306" s="22"/>
    </row>
    <row r="307" spans="1:19" x14ac:dyDescent="0.2">
      <c r="A307" s="4" t="s">
        <v>1331</v>
      </c>
      <c r="B307" s="3" t="s">
        <v>1331</v>
      </c>
      <c r="C307" s="3" t="s">
        <v>3042</v>
      </c>
      <c r="D307" s="3" t="s">
        <v>3043</v>
      </c>
      <c r="E307" s="3" t="s">
        <v>3044</v>
      </c>
      <c r="F307" s="6">
        <v>7</v>
      </c>
      <c r="G307" s="6">
        <v>6</v>
      </c>
      <c r="H307" s="6">
        <v>5</v>
      </c>
      <c r="I307" s="7">
        <v>18</v>
      </c>
      <c r="J307" s="7">
        <v>17</v>
      </c>
      <c r="K307" s="7">
        <v>20</v>
      </c>
      <c r="L307" s="6">
        <v>6</v>
      </c>
      <c r="M307" s="7">
        <v>18.333333333333332</v>
      </c>
      <c r="N307" s="8">
        <v>3.0555555555555554</v>
      </c>
      <c r="O307" s="28">
        <v>3.5855988243938002E-4</v>
      </c>
    </row>
    <row r="308" spans="1:19" x14ac:dyDescent="0.2">
      <c r="A308" s="4" t="s">
        <v>1081</v>
      </c>
      <c r="B308" s="3" t="s">
        <v>1081</v>
      </c>
      <c r="C308" s="3" t="s">
        <v>311</v>
      </c>
      <c r="D308" s="3" t="s">
        <v>312</v>
      </c>
      <c r="E308" s="3" t="s">
        <v>313</v>
      </c>
      <c r="F308" s="6">
        <v>99</v>
      </c>
      <c r="G308" s="6">
        <v>122</v>
      </c>
      <c r="H308" s="6">
        <v>113</v>
      </c>
      <c r="I308" s="7">
        <v>45</v>
      </c>
      <c r="J308" s="7">
        <v>30</v>
      </c>
      <c r="K308" s="7">
        <v>48</v>
      </c>
      <c r="L308" s="6">
        <v>111.33333333333333</v>
      </c>
      <c r="M308" s="7">
        <v>41</v>
      </c>
      <c r="N308" s="8">
        <v>0.36826347305389223</v>
      </c>
      <c r="O308" s="28">
        <v>1.4695077149155E-6</v>
      </c>
      <c r="S308" s="22"/>
    </row>
    <row r="309" spans="1:19" x14ac:dyDescent="0.2">
      <c r="A309" s="4" t="s">
        <v>1506</v>
      </c>
      <c r="B309" s="3" t="s">
        <v>1506</v>
      </c>
      <c r="C309" s="3" t="s">
        <v>3045</v>
      </c>
      <c r="D309" s="3" t="s">
        <v>3046</v>
      </c>
      <c r="E309" s="3" t="s">
        <v>3047</v>
      </c>
      <c r="F309" s="6">
        <v>25</v>
      </c>
      <c r="G309" s="6">
        <v>19</v>
      </c>
      <c r="H309" s="6">
        <v>16</v>
      </c>
      <c r="I309" s="7">
        <v>47</v>
      </c>
      <c r="J309" s="7">
        <v>28</v>
      </c>
      <c r="K309" s="7">
        <v>39</v>
      </c>
      <c r="L309" s="6">
        <v>20</v>
      </c>
      <c r="M309" s="7">
        <v>38</v>
      </c>
      <c r="N309" s="8">
        <v>1.9</v>
      </c>
      <c r="O309" s="28">
        <v>4.6142542248350798E-4</v>
      </c>
    </row>
    <row r="310" spans="1:19" x14ac:dyDescent="0.2">
      <c r="A310" s="4" t="s">
        <v>1082</v>
      </c>
      <c r="B310" s="3" t="s">
        <v>1082</v>
      </c>
      <c r="C310" s="3" t="s">
        <v>314</v>
      </c>
      <c r="D310" s="3" t="s">
        <v>315</v>
      </c>
      <c r="E310" s="3" t="s">
        <v>316</v>
      </c>
      <c r="F310" s="6">
        <v>8</v>
      </c>
      <c r="G310" s="6">
        <v>10</v>
      </c>
      <c r="H310" s="6">
        <v>8</v>
      </c>
      <c r="I310" s="7">
        <v>0.9</v>
      </c>
      <c r="J310" s="7">
        <v>1</v>
      </c>
      <c r="K310" s="7">
        <v>2</v>
      </c>
      <c r="L310" s="6">
        <v>8.6666666666666661</v>
      </c>
      <c r="M310" s="7">
        <v>1</v>
      </c>
      <c r="N310" s="8">
        <v>0.11538461538461539</v>
      </c>
      <c r="O310" s="28">
        <v>4.0264511388684801E-4</v>
      </c>
    </row>
    <row r="311" spans="1:19" x14ac:dyDescent="0.2">
      <c r="A311" s="4" t="s">
        <v>1083</v>
      </c>
      <c r="B311" s="3" t="s">
        <v>1083</v>
      </c>
      <c r="C311" s="3" t="s">
        <v>317</v>
      </c>
      <c r="D311" s="3" t="s">
        <v>318</v>
      </c>
      <c r="E311" s="3" t="s">
        <v>319</v>
      </c>
      <c r="F311" s="6">
        <v>14</v>
      </c>
      <c r="G311" s="6">
        <v>14</v>
      </c>
      <c r="H311" s="6">
        <v>19</v>
      </c>
      <c r="I311" s="7">
        <v>1</v>
      </c>
      <c r="J311" s="7">
        <v>1</v>
      </c>
      <c r="K311" s="7">
        <v>0.9</v>
      </c>
      <c r="L311" s="6">
        <v>15.666666666666666</v>
      </c>
      <c r="M311" s="7">
        <v>0.66666666666666663</v>
      </c>
      <c r="N311" s="8">
        <v>4.2553191489361701E-2</v>
      </c>
      <c r="O311" s="28">
        <v>3.6737692872887602E-5</v>
      </c>
      <c r="S311" s="22"/>
    </row>
    <row r="312" spans="1:19" x14ac:dyDescent="0.2">
      <c r="A312" s="4" t="s">
        <v>1507</v>
      </c>
      <c r="B312" s="3" t="s">
        <v>1507</v>
      </c>
      <c r="C312" s="3" t="s">
        <v>2092</v>
      </c>
      <c r="D312" s="3" t="s">
        <v>2093</v>
      </c>
      <c r="E312" s="3" t="s">
        <v>2094</v>
      </c>
      <c r="F312" s="6">
        <v>14</v>
      </c>
      <c r="G312" s="6">
        <v>17</v>
      </c>
      <c r="H312" s="6">
        <v>19</v>
      </c>
      <c r="I312" s="7">
        <v>4</v>
      </c>
      <c r="J312" s="7">
        <v>5</v>
      </c>
      <c r="K312" s="7">
        <v>6</v>
      </c>
      <c r="L312" s="6">
        <v>16.666666666666668</v>
      </c>
      <c r="M312" s="7">
        <v>5</v>
      </c>
      <c r="N312" s="8">
        <v>0.3</v>
      </c>
      <c r="O312" s="28">
        <v>3.2916972814107302E-4</v>
      </c>
    </row>
    <row r="313" spans="1:19" x14ac:dyDescent="0.2">
      <c r="A313" s="4" t="s">
        <v>1508</v>
      </c>
      <c r="B313" s="3" t="s">
        <v>1508</v>
      </c>
      <c r="C313" s="3" t="s">
        <v>2095</v>
      </c>
      <c r="D313" s="3" t="s">
        <v>2096</v>
      </c>
      <c r="E313" s="3" t="s">
        <v>2097</v>
      </c>
      <c r="F313" s="6">
        <v>1</v>
      </c>
      <c r="G313" s="6">
        <v>1</v>
      </c>
      <c r="H313" s="6">
        <v>2</v>
      </c>
      <c r="I313" s="7">
        <v>8</v>
      </c>
      <c r="J313" s="7">
        <v>12</v>
      </c>
      <c r="K313" s="7">
        <v>2</v>
      </c>
      <c r="L313" s="6">
        <v>1.3333333333333333</v>
      </c>
      <c r="M313" s="7">
        <v>7.333333333333333</v>
      </c>
      <c r="N313" s="8">
        <v>5.5</v>
      </c>
      <c r="O313" s="28">
        <v>8.3908890521677804E-4</v>
      </c>
    </row>
    <row r="314" spans="1:19" x14ac:dyDescent="0.2">
      <c r="A314" s="4" t="s">
        <v>1084</v>
      </c>
      <c r="B314" s="3" t="s">
        <v>1084</v>
      </c>
      <c r="C314" s="3" t="s">
        <v>320</v>
      </c>
      <c r="D314" s="3" t="s">
        <v>321</v>
      </c>
      <c r="E314" s="3" t="s">
        <v>322</v>
      </c>
      <c r="F314" s="6">
        <v>8</v>
      </c>
      <c r="G314" s="6">
        <v>10</v>
      </c>
      <c r="H314" s="6">
        <v>6</v>
      </c>
      <c r="I314" s="7">
        <v>33</v>
      </c>
      <c r="J314" s="7">
        <v>36</v>
      </c>
      <c r="K314" s="7">
        <v>39</v>
      </c>
      <c r="L314" s="6">
        <v>8</v>
      </c>
      <c r="M314" s="7">
        <v>36</v>
      </c>
      <c r="N314" s="8">
        <v>4.5</v>
      </c>
      <c r="O314" s="28">
        <v>2.2042615723805201E-5</v>
      </c>
      <c r="S314" s="22"/>
    </row>
    <row r="315" spans="1:19" x14ac:dyDescent="0.2">
      <c r="A315" s="4" t="s">
        <v>1332</v>
      </c>
      <c r="B315" s="3" t="s">
        <v>1332</v>
      </c>
      <c r="C315" s="3" t="s">
        <v>2098</v>
      </c>
      <c r="D315" s="3" t="s">
        <v>2099</v>
      </c>
      <c r="E315" s="3" t="s">
        <v>2100</v>
      </c>
      <c r="F315" s="6">
        <v>5</v>
      </c>
      <c r="G315" s="6">
        <v>9</v>
      </c>
      <c r="H315" s="6">
        <v>10</v>
      </c>
      <c r="I315" s="7">
        <v>26</v>
      </c>
      <c r="J315" s="7">
        <v>23</v>
      </c>
      <c r="K315" s="7">
        <v>12</v>
      </c>
      <c r="L315" s="6">
        <v>8</v>
      </c>
      <c r="M315" s="7">
        <v>20.333333333333332</v>
      </c>
      <c r="N315" s="8">
        <v>2.5416666666666665</v>
      </c>
      <c r="O315" s="28">
        <v>4.8052902277739802E-4</v>
      </c>
    </row>
  </sheetData>
  <phoneticPr fontId="1"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6"/>
  <sheetViews>
    <sheetView zoomScale="90" zoomScaleNormal="90" workbookViewId="0"/>
  </sheetViews>
  <sheetFormatPr defaultRowHeight="12.75" x14ac:dyDescent="0.2"/>
  <cols>
    <col min="1" max="1" width="16.140625" style="4" bestFit="1" customWidth="1"/>
    <col min="2" max="2" width="15.85546875" style="3" bestFit="1" customWidth="1"/>
    <col min="3" max="3" width="9.140625" style="3" customWidth="1"/>
    <col min="4" max="4" width="10.7109375" style="3" customWidth="1"/>
    <col min="5" max="5" width="18.5703125" style="3" customWidth="1"/>
    <col min="6" max="8" width="9.140625" style="6" customWidth="1"/>
    <col min="9" max="11" width="9.140625" style="7" customWidth="1"/>
    <col min="12" max="12" width="9.140625" style="12" customWidth="1"/>
    <col min="13" max="13" width="9.140625" style="13" customWidth="1"/>
    <col min="14" max="14" width="9.140625" style="8" customWidth="1"/>
    <col min="15" max="15" width="9.140625" style="28" customWidth="1"/>
  </cols>
  <sheetData>
    <row r="1" spans="1:19" x14ac:dyDescent="0.2">
      <c r="A1" s="2" t="s">
        <v>3054</v>
      </c>
      <c r="B1" s="2" t="s">
        <v>3055</v>
      </c>
      <c r="C1" s="2" t="s">
        <v>3056</v>
      </c>
      <c r="D1" s="2" t="s">
        <v>3062</v>
      </c>
      <c r="E1" s="2" t="s">
        <v>3057</v>
      </c>
      <c r="F1" s="5" t="s">
        <v>1085</v>
      </c>
      <c r="G1" s="5" t="s">
        <v>1086</v>
      </c>
      <c r="H1" s="5" t="s">
        <v>1087</v>
      </c>
      <c r="I1" s="5" t="s">
        <v>1237</v>
      </c>
      <c r="J1" s="5" t="s">
        <v>1238</v>
      </c>
      <c r="K1" s="5" t="s">
        <v>1239</v>
      </c>
      <c r="L1" s="5" t="s">
        <v>1091</v>
      </c>
      <c r="M1" s="5" t="s">
        <v>1240</v>
      </c>
      <c r="N1" s="5" t="s">
        <v>1241</v>
      </c>
      <c r="O1" s="27" t="s">
        <v>3712</v>
      </c>
      <c r="Q1" s="24" t="s">
        <v>1339</v>
      </c>
      <c r="R1" s="1">
        <f>100*2.938/245</f>
        <v>1.1991836734693877</v>
      </c>
      <c r="S1" s="1" t="s">
        <v>3710</v>
      </c>
    </row>
    <row r="2" spans="1:19" x14ac:dyDescent="0.2">
      <c r="A2" s="4" t="s">
        <v>1094</v>
      </c>
      <c r="B2" s="3" t="s">
        <v>1094</v>
      </c>
      <c r="C2" s="3" t="s">
        <v>329</v>
      </c>
      <c r="D2" s="3" t="s">
        <v>330</v>
      </c>
      <c r="E2" s="3" t="s">
        <v>331</v>
      </c>
      <c r="F2" s="6">
        <v>28</v>
      </c>
      <c r="G2" s="6">
        <v>26</v>
      </c>
      <c r="H2" s="6">
        <v>22</v>
      </c>
      <c r="I2" s="7">
        <v>19</v>
      </c>
      <c r="J2" s="7">
        <v>12</v>
      </c>
      <c r="K2" s="7">
        <v>1</v>
      </c>
      <c r="L2" s="12">
        <v>25.333333333333332</v>
      </c>
      <c r="M2" s="13">
        <v>10.666666666666666</v>
      </c>
      <c r="N2" s="8">
        <v>0.42105263157894735</v>
      </c>
      <c r="O2" s="28">
        <v>3.6623599999999998E-4</v>
      </c>
    </row>
    <row r="3" spans="1:19" x14ac:dyDescent="0.2">
      <c r="A3" s="4" t="s">
        <v>882</v>
      </c>
      <c r="B3" s="3" t="s">
        <v>882</v>
      </c>
      <c r="C3" s="3" t="s">
        <v>1667</v>
      </c>
      <c r="D3" s="3" t="s">
        <v>1668</v>
      </c>
      <c r="E3" s="3" t="s">
        <v>1669</v>
      </c>
      <c r="F3" s="6">
        <v>0.9</v>
      </c>
      <c r="G3" s="6">
        <v>0.9</v>
      </c>
      <c r="H3" s="6">
        <v>0.9</v>
      </c>
      <c r="I3" s="7">
        <v>6</v>
      </c>
      <c r="J3" s="7">
        <v>10</v>
      </c>
      <c r="K3" s="7">
        <v>11</v>
      </c>
      <c r="L3" s="12">
        <v>0.9</v>
      </c>
      <c r="M3" s="13">
        <v>9</v>
      </c>
      <c r="N3" s="8">
        <v>10</v>
      </c>
      <c r="O3" s="28">
        <v>2.3008800000000001E-4</v>
      </c>
    </row>
    <row r="4" spans="1:19" x14ac:dyDescent="0.2">
      <c r="A4" s="4" t="s">
        <v>1095</v>
      </c>
      <c r="B4" s="3" t="s">
        <v>501</v>
      </c>
      <c r="C4" s="3" t="s">
        <v>2108</v>
      </c>
      <c r="D4" s="3" t="s">
        <v>501</v>
      </c>
      <c r="E4" s="3" t="s">
        <v>2109</v>
      </c>
      <c r="F4" s="6">
        <v>0.9</v>
      </c>
      <c r="G4" s="6">
        <v>1</v>
      </c>
      <c r="H4" s="6">
        <v>1</v>
      </c>
      <c r="I4" s="7">
        <v>9</v>
      </c>
      <c r="J4" s="7">
        <v>7</v>
      </c>
      <c r="K4" s="7">
        <v>8</v>
      </c>
      <c r="L4" s="12">
        <v>0.96666666666666667</v>
      </c>
      <c r="M4" s="13">
        <v>8</v>
      </c>
      <c r="N4" s="8">
        <v>8.2758620689655178</v>
      </c>
      <c r="O4" s="28">
        <v>3.3764500000000002E-4</v>
      </c>
    </row>
    <row r="5" spans="1:19" x14ac:dyDescent="0.2">
      <c r="A5" s="4" t="s">
        <v>1096</v>
      </c>
      <c r="B5" s="3" t="s">
        <v>2385</v>
      </c>
      <c r="C5" s="3" t="s">
        <v>2386</v>
      </c>
      <c r="D5" s="3" t="s">
        <v>2387</v>
      </c>
      <c r="E5" s="3" t="s">
        <v>2388</v>
      </c>
      <c r="F5" s="6">
        <v>3</v>
      </c>
      <c r="G5" s="6">
        <v>2</v>
      </c>
      <c r="H5" s="6">
        <v>0.9</v>
      </c>
      <c r="I5" s="7">
        <v>8</v>
      </c>
      <c r="J5" s="7">
        <v>10</v>
      </c>
      <c r="K5" s="7">
        <v>8</v>
      </c>
      <c r="L5" s="12">
        <v>1.9666666666666668</v>
      </c>
      <c r="M5" s="13">
        <v>8.6666666666666661</v>
      </c>
      <c r="N5" s="8">
        <v>4.406779661016949</v>
      </c>
      <c r="O5" s="28">
        <v>7.8693000000000003E-4</v>
      </c>
    </row>
    <row r="6" spans="1:19" x14ac:dyDescent="0.2">
      <c r="A6" s="4" t="s">
        <v>1097</v>
      </c>
      <c r="B6" s="3" t="s">
        <v>1097</v>
      </c>
      <c r="C6" s="3" t="s">
        <v>2110</v>
      </c>
      <c r="D6" s="3" t="s">
        <v>2111</v>
      </c>
      <c r="E6" s="3" t="s">
        <v>2112</v>
      </c>
      <c r="F6" s="6">
        <v>0.9</v>
      </c>
      <c r="G6" s="6">
        <v>0.9</v>
      </c>
      <c r="H6" s="6">
        <v>0.9</v>
      </c>
      <c r="I6" s="7">
        <v>17</v>
      </c>
      <c r="J6" s="7">
        <v>15</v>
      </c>
      <c r="K6" s="7">
        <v>15</v>
      </c>
      <c r="L6" s="12">
        <v>0.9</v>
      </c>
      <c r="M6" s="13">
        <v>15.666666666666666</v>
      </c>
      <c r="N6" s="8">
        <v>17.407407407407405</v>
      </c>
      <c r="O6" s="28">
        <v>3.8099999999999998E-5</v>
      </c>
      <c r="S6" s="22"/>
    </row>
    <row r="7" spans="1:19" x14ac:dyDescent="0.2">
      <c r="A7" s="4" t="s">
        <v>1098</v>
      </c>
      <c r="B7" s="3" t="s">
        <v>1098</v>
      </c>
      <c r="C7" s="3" t="s">
        <v>2113</v>
      </c>
      <c r="D7" s="3" t="s">
        <v>2114</v>
      </c>
      <c r="E7" s="3" t="s">
        <v>2115</v>
      </c>
      <c r="F7" s="6">
        <v>0.9</v>
      </c>
      <c r="G7" s="6">
        <v>0.9</v>
      </c>
      <c r="H7" s="6">
        <v>0.9</v>
      </c>
      <c r="I7" s="7">
        <v>8</v>
      </c>
      <c r="J7" s="7">
        <v>13</v>
      </c>
      <c r="K7" s="7">
        <v>19</v>
      </c>
      <c r="L7" s="12">
        <v>0.9</v>
      </c>
      <c r="M7" s="13">
        <v>13.333333333333334</v>
      </c>
      <c r="N7" s="8">
        <v>14.814814814814815</v>
      </c>
      <c r="O7" s="28">
        <v>5.7200000000000001E-5</v>
      </c>
      <c r="S7" s="22"/>
    </row>
    <row r="8" spans="1:19" x14ac:dyDescent="0.2">
      <c r="A8" s="4" t="s">
        <v>887</v>
      </c>
      <c r="B8" s="3" t="s">
        <v>887</v>
      </c>
      <c r="C8" s="3" t="s">
        <v>1682</v>
      </c>
      <c r="D8" s="3" t="s">
        <v>1683</v>
      </c>
      <c r="E8" s="3" t="s">
        <v>1684</v>
      </c>
      <c r="F8" s="6">
        <v>26</v>
      </c>
      <c r="G8" s="6">
        <v>38</v>
      </c>
      <c r="H8" s="6">
        <v>37</v>
      </c>
      <c r="I8" s="7">
        <v>55</v>
      </c>
      <c r="J8" s="7">
        <v>58</v>
      </c>
      <c r="K8" s="7">
        <v>56</v>
      </c>
      <c r="L8" s="12">
        <v>33.666666666666664</v>
      </c>
      <c r="M8" s="13">
        <v>56.333333333333336</v>
      </c>
      <c r="N8" s="8">
        <v>1.6732673267326734</v>
      </c>
      <c r="O8" s="28">
        <v>4.1660999999999998E-4</v>
      </c>
    </row>
    <row r="9" spans="1:19" x14ac:dyDescent="0.2">
      <c r="A9" s="4" t="s">
        <v>888</v>
      </c>
      <c r="B9" s="3" t="s">
        <v>888</v>
      </c>
      <c r="C9" s="3" t="s">
        <v>1685</v>
      </c>
      <c r="D9" s="3" t="s">
        <v>1686</v>
      </c>
      <c r="E9" s="3" t="s">
        <v>1687</v>
      </c>
      <c r="F9" s="6">
        <v>23</v>
      </c>
      <c r="G9" s="6">
        <v>20</v>
      </c>
      <c r="H9" s="6">
        <v>27</v>
      </c>
      <c r="I9" s="7">
        <v>32</v>
      </c>
      <c r="J9" s="7">
        <v>38</v>
      </c>
      <c r="K9" s="7">
        <v>49</v>
      </c>
      <c r="L9" s="12">
        <v>23.333333333333332</v>
      </c>
      <c r="M9" s="13">
        <v>39.666666666666664</v>
      </c>
      <c r="N9" s="8">
        <v>1.7</v>
      </c>
      <c r="O9" s="28">
        <v>8.9993199999999999E-4</v>
      </c>
    </row>
    <row r="10" spans="1:19" x14ac:dyDescent="0.2">
      <c r="A10" s="4" t="s">
        <v>1099</v>
      </c>
      <c r="B10" s="3" t="s">
        <v>1099</v>
      </c>
      <c r="C10" s="3" t="s">
        <v>2389</v>
      </c>
      <c r="D10" s="3" t="s">
        <v>2390</v>
      </c>
      <c r="E10" s="3" t="s">
        <v>2391</v>
      </c>
      <c r="F10" s="6">
        <v>0.9</v>
      </c>
      <c r="G10" s="6">
        <v>0.9</v>
      </c>
      <c r="H10" s="6">
        <v>0.9</v>
      </c>
      <c r="I10" s="7">
        <v>9</v>
      </c>
      <c r="J10" s="7">
        <v>6</v>
      </c>
      <c r="K10" s="7">
        <v>5</v>
      </c>
      <c r="L10" s="12">
        <v>0.9</v>
      </c>
      <c r="M10" s="13">
        <v>6.666666666666667</v>
      </c>
      <c r="N10" s="8">
        <v>7.4074074074074074</v>
      </c>
      <c r="O10" s="28">
        <v>6.9979600000000003E-4</v>
      </c>
    </row>
    <row r="11" spans="1:19" x14ac:dyDescent="0.2">
      <c r="A11" s="4" t="s">
        <v>889</v>
      </c>
      <c r="B11" s="3" t="s">
        <v>889</v>
      </c>
      <c r="C11" s="3" t="s">
        <v>1688</v>
      </c>
      <c r="D11" s="3" t="s">
        <v>1689</v>
      </c>
      <c r="E11" s="3" t="s">
        <v>1690</v>
      </c>
      <c r="F11" s="6">
        <v>245</v>
      </c>
      <c r="G11" s="6">
        <v>270</v>
      </c>
      <c r="H11" s="6">
        <v>234</v>
      </c>
      <c r="I11" s="7">
        <v>132</v>
      </c>
      <c r="J11" s="7">
        <v>126</v>
      </c>
      <c r="K11" s="7">
        <v>155</v>
      </c>
      <c r="L11" s="12">
        <v>249.66666666666666</v>
      </c>
      <c r="M11" s="13">
        <v>137.66666666666666</v>
      </c>
      <c r="N11" s="8">
        <v>0.55140186915887845</v>
      </c>
      <c r="O11" s="28">
        <v>1.3599999999999999E-6</v>
      </c>
      <c r="S11" s="22"/>
    </row>
    <row r="12" spans="1:19" x14ac:dyDescent="0.2">
      <c r="A12" s="4" t="s">
        <v>892</v>
      </c>
      <c r="B12" s="3" t="s">
        <v>892</v>
      </c>
      <c r="C12" s="3" t="s">
        <v>1697</v>
      </c>
      <c r="D12" s="3" t="s">
        <v>1698</v>
      </c>
      <c r="E12" s="3" t="s">
        <v>1699</v>
      </c>
      <c r="F12" s="6">
        <v>9</v>
      </c>
      <c r="G12" s="6">
        <v>4</v>
      </c>
      <c r="H12" s="6">
        <v>9</v>
      </c>
      <c r="I12" s="7">
        <v>0.9</v>
      </c>
      <c r="J12" s="7">
        <v>0.9</v>
      </c>
      <c r="K12" s="7">
        <v>0.9</v>
      </c>
      <c r="L12" s="12">
        <v>7.333333333333333</v>
      </c>
      <c r="M12" s="13">
        <v>0.9</v>
      </c>
      <c r="N12" s="8">
        <v>0.12272727272727274</v>
      </c>
      <c r="O12" s="28">
        <v>4.1524800000000001E-4</v>
      </c>
    </row>
    <row r="13" spans="1:19" x14ac:dyDescent="0.2">
      <c r="A13" s="4" t="s">
        <v>893</v>
      </c>
      <c r="B13" s="3" t="s">
        <v>893</v>
      </c>
      <c r="C13" s="3" t="s">
        <v>1700</v>
      </c>
      <c r="D13" s="3" t="s">
        <v>1701</v>
      </c>
      <c r="E13" s="3" t="s">
        <v>1702</v>
      </c>
      <c r="F13" s="6">
        <v>16</v>
      </c>
      <c r="G13" s="6">
        <v>18</v>
      </c>
      <c r="H13" s="6">
        <v>13</v>
      </c>
      <c r="I13" s="7">
        <v>23</v>
      </c>
      <c r="J13" s="7">
        <v>26</v>
      </c>
      <c r="K13" s="7">
        <v>55</v>
      </c>
      <c r="L13" s="12">
        <v>15.666666666666666</v>
      </c>
      <c r="M13" s="13">
        <v>34.666666666666664</v>
      </c>
      <c r="N13" s="8">
        <v>2.2127659574468086</v>
      </c>
      <c r="O13" s="28">
        <v>2.49149E-4</v>
      </c>
    </row>
    <row r="14" spans="1:19" x14ac:dyDescent="0.2">
      <c r="A14" s="4" t="s">
        <v>1100</v>
      </c>
      <c r="B14" s="3" t="s">
        <v>1100</v>
      </c>
      <c r="C14" s="3" t="s">
        <v>2119</v>
      </c>
      <c r="D14" s="3" t="s">
        <v>2120</v>
      </c>
      <c r="E14" s="3" t="s">
        <v>2121</v>
      </c>
      <c r="F14" s="6">
        <v>0.9</v>
      </c>
      <c r="G14" s="6">
        <v>0.9</v>
      </c>
      <c r="H14" s="6">
        <v>0.9</v>
      </c>
      <c r="I14" s="7">
        <v>22</v>
      </c>
      <c r="J14" s="7">
        <v>24</v>
      </c>
      <c r="K14" s="7">
        <v>24</v>
      </c>
      <c r="L14" s="12">
        <v>0.9</v>
      </c>
      <c r="M14" s="13">
        <v>23.333333333333332</v>
      </c>
      <c r="N14" s="8">
        <v>25.925925925925924</v>
      </c>
      <c r="O14" s="28">
        <v>5.4500000000000003E-6</v>
      </c>
      <c r="S14" s="22"/>
    </row>
    <row r="15" spans="1:19" x14ac:dyDescent="0.2">
      <c r="A15" s="4" t="s">
        <v>894</v>
      </c>
      <c r="B15" s="3" t="s">
        <v>894</v>
      </c>
      <c r="C15" s="3" t="s">
        <v>1703</v>
      </c>
      <c r="D15" s="3" t="s">
        <v>1704</v>
      </c>
      <c r="E15" s="3" t="s">
        <v>1705</v>
      </c>
      <c r="F15" s="6">
        <v>3</v>
      </c>
      <c r="G15" s="6">
        <v>1</v>
      </c>
      <c r="H15" s="6">
        <v>2</v>
      </c>
      <c r="I15" s="7">
        <v>21</v>
      </c>
      <c r="J15" s="7">
        <v>11</v>
      </c>
      <c r="K15" s="7">
        <v>13</v>
      </c>
      <c r="L15" s="12">
        <v>2</v>
      </c>
      <c r="M15" s="13">
        <v>15</v>
      </c>
      <c r="N15" s="8">
        <v>7.5</v>
      </c>
      <c r="O15" s="28">
        <v>8.1699999999999994E-5</v>
      </c>
      <c r="S15" s="22"/>
    </row>
    <row r="16" spans="1:19" x14ac:dyDescent="0.2">
      <c r="A16" s="4" t="s">
        <v>1101</v>
      </c>
      <c r="B16" s="3" t="s">
        <v>1101</v>
      </c>
      <c r="C16" s="3" t="s">
        <v>394</v>
      </c>
      <c r="D16" s="3" t="s">
        <v>395</v>
      </c>
      <c r="E16" s="3" t="s">
        <v>396</v>
      </c>
      <c r="F16" s="6">
        <v>58</v>
      </c>
      <c r="G16" s="6">
        <v>65</v>
      </c>
      <c r="H16" s="6">
        <v>62</v>
      </c>
      <c r="I16" s="7">
        <v>47</v>
      </c>
      <c r="J16" s="7">
        <v>22</v>
      </c>
      <c r="K16" s="7">
        <v>28</v>
      </c>
      <c r="L16" s="12">
        <v>61.666666666666664</v>
      </c>
      <c r="M16" s="13">
        <v>32.333333333333336</v>
      </c>
      <c r="N16" s="8">
        <v>0.52432432432432441</v>
      </c>
      <c r="O16" s="28">
        <v>1.4703900000000001E-4</v>
      </c>
    </row>
    <row r="17" spans="1:19" x14ac:dyDescent="0.2">
      <c r="A17" s="4" t="s">
        <v>895</v>
      </c>
      <c r="B17" s="3" t="s">
        <v>895</v>
      </c>
      <c r="C17" s="3" t="s">
        <v>1706</v>
      </c>
      <c r="D17" s="3" t="s">
        <v>1707</v>
      </c>
      <c r="E17" s="3" t="s">
        <v>1708</v>
      </c>
      <c r="F17" s="6">
        <v>48</v>
      </c>
      <c r="G17" s="6">
        <v>46</v>
      </c>
      <c r="H17" s="6">
        <v>54</v>
      </c>
      <c r="I17" s="7">
        <v>20</v>
      </c>
      <c r="J17" s="7">
        <v>23</v>
      </c>
      <c r="K17" s="7">
        <v>1</v>
      </c>
      <c r="L17" s="12">
        <v>49.333333333333336</v>
      </c>
      <c r="M17" s="13">
        <v>14.666666666666666</v>
      </c>
      <c r="N17" s="8">
        <v>0.29729729729729726</v>
      </c>
      <c r="O17" s="28">
        <v>1.77E-5</v>
      </c>
      <c r="S17" s="22"/>
    </row>
    <row r="18" spans="1:19" x14ac:dyDescent="0.2">
      <c r="A18" s="4" t="s">
        <v>896</v>
      </c>
      <c r="B18" s="3" t="s">
        <v>896</v>
      </c>
      <c r="C18" s="3" t="s">
        <v>1709</v>
      </c>
      <c r="D18" s="3" t="s">
        <v>1710</v>
      </c>
      <c r="E18" s="3" t="s">
        <v>1711</v>
      </c>
      <c r="F18" s="6">
        <v>26</v>
      </c>
      <c r="G18" s="6">
        <v>28</v>
      </c>
      <c r="H18" s="6">
        <v>36</v>
      </c>
      <c r="I18" s="7">
        <v>10</v>
      </c>
      <c r="J18" s="7">
        <v>8</v>
      </c>
      <c r="K18" s="7">
        <v>10</v>
      </c>
      <c r="L18" s="12">
        <v>30</v>
      </c>
      <c r="M18" s="13">
        <v>9.3333333333333339</v>
      </c>
      <c r="N18" s="8">
        <v>0.31111111111111112</v>
      </c>
      <c r="O18" s="28">
        <v>7.7600000000000002E-5</v>
      </c>
      <c r="S18" s="22"/>
    </row>
    <row r="19" spans="1:19" x14ac:dyDescent="0.2">
      <c r="A19" s="4" t="s">
        <v>1102</v>
      </c>
      <c r="B19" s="3" t="s">
        <v>1102</v>
      </c>
      <c r="C19" s="3" t="s">
        <v>2392</v>
      </c>
      <c r="D19" s="3" t="s">
        <v>2393</v>
      </c>
      <c r="E19" s="3" t="s">
        <v>2394</v>
      </c>
      <c r="F19" s="6">
        <v>8</v>
      </c>
      <c r="G19" s="6">
        <v>14</v>
      </c>
      <c r="H19" s="6">
        <v>6</v>
      </c>
      <c r="I19" s="7">
        <v>2</v>
      </c>
      <c r="J19" s="7">
        <v>1</v>
      </c>
      <c r="K19" s="7">
        <v>2</v>
      </c>
      <c r="L19" s="12">
        <v>9.3333333333333339</v>
      </c>
      <c r="M19" s="13">
        <v>1.6666666666666667</v>
      </c>
      <c r="N19" s="8">
        <v>0.17857142857142858</v>
      </c>
      <c r="O19" s="28">
        <v>3.8393500000000002E-4</v>
      </c>
    </row>
    <row r="20" spans="1:19" x14ac:dyDescent="0.2">
      <c r="A20" s="4" t="s">
        <v>1103</v>
      </c>
      <c r="B20" s="3" t="s">
        <v>1103</v>
      </c>
      <c r="C20" s="3" t="s">
        <v>1971</v>
      </c>
      <c r="D20" s="3" t="s">
        <v>1972</v>
      </c>
      <c r="E20" s="3" t="s">
        <v>1973</v>
      </c>
      <c r="F20" s="6">
        <v>8</v>
      </c>
      <c r="G20" s="6">
        <v>6</v>
      </c>
      <c r="H20" s="6">
        <v>7</v>
      </c>
      <c r="I20" s="7">
        <v>0.9</v>
      </c>
      <c r="J20" s="7">
        <v>0.9</v>
      </c>
      <c r="K20" s="7">
        <v>0.9</v>
      </c>
      <c r="L20" s="12">
        <v>7</v>
      </c>
      <c r="M20" s="13">
        <v>0.9</v>
      </c>
      <c r="N20" s="8">
        <v>0.12857142857142859</v>
      </c>
      <c r="O20" s="28">
        <v>5.3233499999999999E-4</v>
      </c>
    </row>
    <row r="21" spans="1:19" x14ac:dyDescent="0.2">
      <c r="A21" s="4" t="s">
        <v>1104</v>
      </c>
      <c r="B21" s="3" t="s">
        <v>1104</v>
      </c>
      <c r="C21" s="3" t="s">
        <v>2395</v>
      </c>
      <c r="D21" s="3" t="s">
        <v>2396</v>
      </c>
      <c r="E21" s="3" t="s">
        <v>2397</v>
      </c>
      <c r="F21" s="6">
        <v>0.9</v>
      </c>
      <c r="G21" s="6">
        <v>0.9</v>
      </c>
      <c r="H21" s="6">
        <v>0.9</v>
      </c>
      <c r="I21" s="7">
        <v>15</v>
      </c>
      <c r="J21" s="7">
        <v>7</v>
      </c>
      <c r="K21" s="7">
        <v>7</v>
      </c>
      <c r="L21" s="12">
        <v>0.9</v>
      </c>
      <c r="M21" s="13">
        <v>9.6666666666666661</v>
      </c>
      <c r="N21" s="8">
        <v>10.74074074074074</v>
      </c>
      <c r="O21" s="28">
        <v>1.7018400000000001E-4</v>
      </c>
    </row>
    <row r="22" spans="1:19" x14ac:dyDescent="0.2">
      <c r="A22" s="4" t="s">
        <v>1105</v>
      </c>
      <c r="B22" s="3" t="s">
        <v>1105</v>
      </c>
      <c r="C22" s="3" t="s">
        <v>2398</v>
      </c>
      <c r="D22" s="3" t="s">
        <v>2399</v>
      </c>
      <c r="E22" s="3" t="s">
        <v>2400</v>
      </c>
      <c r="F22" s="6">
        <v>18</v>
      </c>
      <c r="G22" s="6">
        <v>12</v>
      </c>
      <c r="H22" s="6">
        <v>17</v>
      </c>
      <c r="I22" s="7">
        <v>9</v>
      </c>
      <c r="J22" s="7">
        <v>7</v>
      </c>
      <c r="K22" s="7">
        <v>0.9</v>
      </c>
      <c r="L22" s="12">
        <v>15.666666666666666</v>
      </c>
      <c r="M22" s="13">
        <v>5.6333333333333329</v>
      </c>
      <c r="N22" s="8">
        <v>0.35957446808510635</v>
      </c>
      <c r="O22" s="28">
        <v>6.14023E-4</v>
      </c>
    </row>
    <row r="23" spans="1:19" x14ac:dyDescent="0.2">
      <c r="A23" s="4" t="s">
        <v>901</v>
      </c>
      <c r="B23" s="3" t="s">
        <v>901</v>
      </c>
      <c r="C23" s="3" t="s">
        <v>1724</v>
      </c>
      <c r="D23" s="3" t="s">
        <v>1725</v>
      </c>
      <c r="E23" s="3" t="s">
        <v>1726</v>
      </c>
      <c r="F23" s="6">
        <v>13</v>
      </c>
      <c r="G23" s="6">
        <v>19</v>
      </c>
      <c r="H23" s="6">
        <v>19</v>
      </c>
      <c r="I23" s="7">
        <v>1</v>
      </c>
      <c r="J23" s="7">
        <v>3</v>
      </c>
      <c r="K23" s="7">
        <v>4</v>
      </c>
      <c r="L23" s="12">
        <v>17</v>
      </c>
      <c r="M23" s="13">
        <v>2.6666666666666665</v>
      </c>
      <c r="N23" s="8">
        <v>0.15686274509803921</v>
      </c>
      <c r="O23" s="28">
        <v>7.7600000000000002E-5</v>
      </c>
      <c r="S23" s="22"/>
    </row>
    <row r="24" spans="1:19" x14ac:dyDescent="0.2">
      <c r="A24" s="4" t="s">
        <v>902</v>
      </c>
      <c r="B24" s="3" t="s">
        <v>902</v>
      </c>
      <c r="C24" s="3" t="s">
        <v>1727</v>
      </c>
      <c r="D24" s="3" t="s">
        <v>1728</v>
      </c>
      <c r="E24" s="3" t="s">
        <v>1729</v>
      </c>
      <c r="F24" s="6">
        <v>0.9</v>
      </c>
      <c r="G24" s="6">
        <v>0.9</v>
      </c>
      <c r="H24" s="6">
        <v>0.9</v>
      </c>
      <c r="I24" s="7">
        <v>5</v>
      </c>
      <c r="J24" s="7">
        <v>9</v>
      </c>
      <c r="K24" s="7">
        <v>7</v>
      </c>
      <c r="L24" s="12">
        <v>0.9</v>
      </c>
      <c r="M24" s="13">
        <v>7</v>
      </c>
      <c r="N24" s="8">
        <v>7.7777777777777777</v>
      </c>
      <c r="O24" s="28">
        <v>5.3369599999999995E-4</v>
      </c>
    </row>
    <row r="25" spans="1:19" x14ac:dyDescent="0.2">
      <c r="A25" s="4" t="s">
        <v>1106</v>
      </c>
      <c r="B25" s="3" t="s">
        <v>1106</v>
      </c>
      <c r="C25" s="3" t="s">
        <v>406</v>
      </c>
      <c r="D25" s="3" t="s">
        <v>407</v>
      </c>
      <c r="E25" s="3" t="s">
        <v>408</v>
      </c>
      <c r="F25" s="6">
        <v>9</v>
      </c>
      <c r="G25" s="6">
        <v>6</v>
      </c>
      <c r="H25" s="6">
        <v>7</v>
      </c>
      <c r="I25" s="7">
        <v>30</v>
      </c>
      <c r="J25" s="7">
        <v>24</v>
      </c>
      <c r="K25" s="7">
        <v>26</v>
      </c>
      <c r="L25" s="12">
        <v>7.333333333333333</v>
      </c>
      <c r="M25" s="13">
        <v>26.666666666666668</v>
      </c>
      <c r="N25" s="8">
        <v>3.6363636363636367</v>
      </c>
      <c r="O25" s="28">
        <v>8.1699999999999994E-5</v>
      </c>
      <c r="S25" s="22"/>
    </row>
    <row r="26" spans="1:19" x14ac:dyDescent="0.2">
      <c r="A26" s="4" t="s">
        <v>904</v>
      </c>
      <c r="B26" s="3" t="s">
        <v>904</v>
      </c>
      <c r="C26" s="3" t="s">
        <v>1733</v>
      </c>
      <c r="D26" s="3" t="s">
        <v>1734</v>
      </c>
      <c r="E26" s="3" t="s">
        <v>1735</v>
      </c>
      <c r="F26" s="6">
        <v>17</v>
      </c>
      <c r="G26" s="6">
        <v>18</v>
      </c>
      <c r="H26" s="6">
        <v>14</v>
      </c>
      <c r="I26" s="7">
        <v>4</v>
      </c>
      <c r="J26" s="7">
        <v>8</v>
      </c>
      <c r="K26" s="7">
        <v>1</v>
      </c>
      <c r="L26" s="12">
        <v>16.333333333333332</v>
      </c>
      <c r="M26" s="13">
        <v>4.333333333333333</v>
      </c>
      <c r="N26" s="8">
        <v>0.26530612244897961</v>
      </c>
      <c r="O26" s="28">
        <v>2.3008800000000001E-4</v>
      </c>
    </row>
    <row r="27" spans="1:19" x14ac:dyDescent="0.2">
      <c r="A27" s="4" t="s">
        <v>906</v>
      </c>
      <c r="B27" s="3" t="s">
        <v>906</v>
      </c>
      <c r="C27" s="3" t="s">
        <v>1739</v>
      </c>
      <c r="D27" s="3" t="s">
        <v>1740</v>
      </c>
      <c r="E27" s="3" t="s">
        <v>1741</v>
      </c>
      <c r="F27" s="6">
        <v>2</v>
      </c>
      <c r="G27" s="6">
        <v>2</v>
      </c>
      <c r="H27" s="6">
        <v>2</v>
      </c>
      <c r="I27" s="7">
        <v>12</v>
      </c>
      <c r="J27" s="7">
        <v>18</v>
      </c>
      <c r="K27" s="7">
        <v>14</v>
      </c>
      <c r="L27" s="12">
        <v>2</v>
      </c>
      <c r="M27" s="13">
        <v>14.666666666666666</v>
      </c>
      <c r="N27" s="8">
        <v>7.333333333333333</v>
      </c>
      <c r="O27" s="28">
        <v>8.4400000000000005E-5</v>
      </c>
      <c r="S27" s="22"/>
    </row>
    <row r="28" spans="1:19" x14ac:dyDescent="0.2">
      <c r="A28" s="4" t="s">
        <v>1107</v>
      </c>
      <c r="B28" s="3" t="s">
        <v>1107</v>
      </c>
      <c r="C28" s="3" t="s">
        <v>2131</v>
      </c>
      <c r="D28" s="3" t="s">
        <v>2132</v>
      </c>
      <c r="E28" s="3" t="s">
        <v>2133</v>
      </c>
      <c r="F28" s="6">
        <v>0.9</v>
      </c>
      <c r="G28" s="6">
        <v>0.9</v>
      </c>
      <c r="H28" s="6">
        <v>0.9</v>
      </c>
      <c r="I28" s="7">
        <v>5</v>
      </c>
      <c r="J28" s="7">
        <v>8</v>
      </c>
      <c r="K28" s="7">
        <v>6</v>
      </c>
      <c r="L28" s="12">
        <v>0.9</v>
      </c>
      <c r="M28" s="13">
        <v>6.333333333333333</v>
      </c>
      <c r="N28" s="8">
        <v>7.0370370370370363</v>
      </c>
      <c r="O28" s="28">
        <v>8.3458100000000004E-4</v>
      </c>
    </row>
    <row r="29" spans="1:19" x14ac:dyDescent="0.2">
      <c r="A29" s="4" t="s">
        <v>1108</v>
      </c>
      <c r="B29" s="3" t="s">
        <v>1108</v>
      </c>
      <c r="C29" s="3" t="s">
        <v>453</v>
      </c>
      <c r="D29" s="3" t="s">
        <v>454</v>
      </c>
      <c r="E29" s="3" t="s">
        <v>455</v>
      </c>
      <c r="F29" s="6">
        <v>0.9</v>
      </c>
      <c r="G29" s="6">
        <v>1</v>
      </c>
      <c r="H29" s="6">
        <v>1</v>
      </c>
      <c r="I29" s="7">
        <v>9</v>
      </c>
      <c r="J29" s="7">
        <v>6</v>
      </c>
      <c r="K29" s="7">
        <v>7</v>
      </c>
      <c r="L29" s="12">
        <v>0.96666666666666667</v>
      </c>
      <c r="M29" s="13">
        <v>7.333333333333333</v>
      </c>
      <c r="N29" s="8">
        <v>7.5862068965517242</v>
      </c>
      <c r="O29" s="28">
        <v>4.35671E-4</v>
      </c>
    </row>
    <row r="30" spans="1:19" x14ac:dyDescent="0.2">
      <c r="A30" s="4" t="s">
        <v>1109</v>
      </c>
      <c r="B30" s="3" t="s">
        <v>1109</v>
      </c>
      <c r="C30" s="3" t="s">
        <v>2411</v>
      </c>
      <c r="D30" s="3" t="s">
        <v>2412</v>
      </c>
      <c r="E30" s="3" t="s">
        <v>2413</v>
      </c>
      <c r="F30" s="6">
        <v>10</v>
      </c>
      <c r="G30" s="6">
        <v>10</v>
      </c>
      <c r="H30" s="6">
        <v>8</v>
      </c>
      <c r="I30" s="7">
        <v>23</v>
      </c>
      <c r="J30" s="7">
        <v>20</v>
      </c>
      <c r="K30" s="7">
        <v>20</v>
      </c>
      <c r="L30" s="12">
        <v>9.3333333333333339</v>
      </c>
      <c r="M30" s="13">
        <v>21</v>
      </c>
      <c r="N30" s="8">
        <v>2.25</v>
      </c>
      <c r="O30" s="28">
        <v>7.8012299999999997E-4</v>
      </c>
    </row>
    <row r="31" spans="1:19" x14ac:dyDescent="0.2">
      <c r="A31" s="4" t="s">
        <v>909</v>
      </c>
      <c r="B31" s="3" t="s">
        <v>909</v>
      </c>
      <c r="C31" s="3" t="s">
        <v>1748</v>
      </c>
      <c r="D31" s="3" t="s">
        <v>1749</v>
      </c>
      <c r="E31" s="3" t="s">
        <v>1750</v>
      </c>
      <c r="F31" s="6">
        <v>21</v>
      </c>
      <c r="G31" s="6">
        <v>16</v>
      </c>
      <c r="H31" s="6">
        <v>8</v>
      </c>
      <c r="I31" s="7">
        <v>6</v>
      </c>
      <c r="J31" s="7">
        <v>5</v>
      </c>
      <c r="K31" s="7">
        <v>4</v>
      </c>
      <c r="L31" s="12">
        <v>15</v>
      </c>
      <c r="M31" s="13">
        <v>5</v>
      </c>
      <c r="N31" s="8">
        <v>0.33333333333333331</v>
      </c>
      <c r="O31" s="28">
        <v>4.7923799999999999E-4</v>
      </c>
    </row>
    <row r="32" spans="1:19" x14ac:dyDescent="0.2">
      <c r="A32" s="4" t="s">
        <v>1110</v>
      </c>
      <c r="B32" s="3" t="s">
        <v>1110</v>
      </c>
      <c r="C32" s="3" t="s">
        <v>2417</v>
      </c>
      <c r="D32" s="3" t="s">
        <v>2418</v>
      </c>
      <c r="E32" s="3" t="s">
        <v>2419</v>
      </c>
      <c r="F32" s="6">
        <v>11</v>
      </c>
      <c r="G32" s="6">
        <v>14</v>
      </c>
      <c r="H32" s="6">
        <v>14</v>
      </c>
      <c r="I32" s="7">
        <v>5</v>
      </c>
      <c r="J32" s="7">
        <v>3</v>
      </c>
      <c r="K32" s="7">
        <v>0.9</v>
      </c>
      <c r="L32" s="12">
        <v>13</v>
      </c>
      <c r="M32" s="13">
        <v>2.9666666666666668</v>
      </c>
      <c r="N32" s="8">
        <v>0.22820512820512823</v>
      </c>
      <c r="O32" s="28">
        <v>2.89993E-4</v>
      </c>
    </row>
    <row r="33" spans="1:19" x14ac:dyDescent="0.2">
      <c r="A33" s="4" t="s">
        <v>911</v>
      </c>
      <c r="B33" s="3" t="s">
        <v>911</v>
      </c>
      <c r="C33" s="3" t="s">
        <v>1754</v>
      </c>
      <c r="D33" s="3" t="s">
        <v>1755</v>
      </c>
      <c r="E33" s="3" t="s">
        <v>1756</v>
      </c>
      <c r="F33" s="6">
        <v>70</v>
      </c>
      <c r="G33" s="6">
        <v>37</v>
      </c>
      <c r="H33" s="6">
        <v>68</v>
      </c>
      <c r="I33" s="7">
        <v>9</v>
      </c>
      <c r="J33" s="7">
        <v>17</v>
      </c>
      <c r="K33" s="7">
        <v>5</v>
      </c>
      <c r="L33" s="12">
        <v>58.333333333333336</v>
      </c>
      <c r="M33" s="13">
        <v>10.333333333333334</v>
      </c>
      <c r="N33" s="8">
        <v>0.17714285714285716</v>
      </c>
      <c r="O33" s="28">
        <v>0</v>
      </c>
    </row>
    <row r="34" spans="1:19" x14ac:dyDescent="0.2">
      <c r="A34" s="4" t="s">
        <v>1111</v>
      </c>
      <c r="B34" s="3" t="s">
        <v>1111</v>
      </c>
      <c r="C34" s="3" t="s">
        <v>2401</v>
      </c>
      <c r="D34" s="3" t="s">
        <v>2402</v>
      </c>
      <c r="E34" s="3" t="s">
        <v>2403</v>
      </c>
      <c r="F34" s="6">
        <v>0.9</v>
      </c>
      <c r="G34" s="6">
        <v>0.9</v>
      </c>
      <c r="H34" s="6">
        <v>0.9</v>
      </c>
      <c r="I34" s="7">
        <v>15</v>
      </c>
      <c r="J34" s="7">
        <v>3</v>
      </c>
      <c r="K34" s="7">
        <v>2</v>
      </c>
      <c r="L34" s="12">
        <v>0.9</v>
      </c>
      <c r="M34" s="13">
        <v>6.666666666666667</v>
      </c>
      <c r="N34" s="8">
        <v>7.4074074074074074</v>
      </c>
      <c r="O34" s="28">
        <v>6.9979600000000003E-4</v>
      </c>
    </row>
    <row r="35" spans="1:19" x14ac:dyDescent="0.2">
      <c r="A35" s="4" t="s">
        <v>912</v>
      </c>
      <c r="B35" s="3" t="s">
        <v>912</v>
      </c>
      <c r="C35" s="3" t="s">
        <v>1757</v>
      </c>
      <c r="D35" s="3" t="s">
        <v>1758</v>
      </c>
      <c r="E35" s="3" t="s">
        <v>1759</v>
      </c>
      <c r="F35" s="6">
        <v>6</v>
      </c>
      <c r="G35" s="6">
        <v>6</v>
      </c>
      <c r="H35" s="6">
        <v>5</v>
      </c>
      <c r="I35" s="7">
        <v>20</v>
      </c>
      <c r="J35" s="7">
        <v>25</v>
      </c>
      <c r="K35" s="7">
        <v>25</v>
      </c>
      <c r="L35" s="12">
        <v>5.666666666666667</v>
      </c>
      <c r="M35" s="13">
        <v>23.333333333333332</v>
      </c>
      <c r="N35" s="8">
        <v>4.117647058823529</v>
      </c>
      <c r="O35" s="28">
        <v>8.1699999999999994E-5</v>
      </c>
      <c r="S35" s="22"/>
    </row>
    <row r="36" spans="1:19" x14ac:dyDescent="0.2">
      <c r="A36" s="4" t="s">
        <v>913</v>
      </c>
      <c r="B36" s="3" t="s">
        <v>913</v>
      </c>
      <c r="C36" s="3" t="s">
        <v>1760</v>
      </c>
      <c r="D36" s="3" t="s">
        <v>1761</v>
      </c>
      <c r="E36" s="3" t="s">
        <v>1762</v>
      </c>
      <c r="F36" s="6">
        <v>26</v>
      </c>
      <c r="G36" s="6">
        <v>28</v>
      </c>
      <c r="H36" s="6">
        <v>27</v>
      </c>
      <c r="I36" s="7">
        <v>10</v>
      </c>
      <c r="J36" s="7">
        <v>10</v>
      </c>
      <c r="K36" s="7">
        <v>11</v>
      </c>
      <c r="L36" s="12">
        <v>27</v>
      </c>
      <c r="M36" s="13">
        <v>10.333333333333334</v>
      </c>
      <c r="N36" s="8">
        <v>0.38271604938271608</v>
      </c>
      <c r="O36" s="28">
        <v>2.1783499999999999E-4</v>
      </c>
    </row>
    <row r="37" spans="1:19" x14ac:dyDescent="0.2">
      <c r="A37" s="4" t="s">
        <v>1112</v>
      </c>
      <c r="B37" s="3" t="s">
        <v>1112</v>
      </c>
      <c r="C37" s="3" t="s">
        <v>465</v>
      </c>
      <c r="D37" s="3" t="s">
        <v>466</v>
      </c>
      <c r="E37" s="3" t="s">
        <v>467</v>
      </c>
      <c r="F37" s="6">
        <v>13</v>
      </c>
      <c r="G37" s="6">
        <v>17</v>
      </c>
      <c r="H37" s="6">
        <v>20</v>
      </c>
      <c r="I37" s="7">
        <v>2</v>
      </c>
      <c r="J37" s="7">
        <v>13</v>
      </c>
      <c r="K37" s="7">
        <v>4</v>
      </c>
      <c r="L37" s="12">
        <v>16.666666666666668</v>
      </c>
      <c r="M37" s="13">
        <v>6.333333333333333</v>
      </c>
      <c r="N37" s="8">
        <v>0.38</v>
      </c>
      <c r="O37" s="28">
        <v>6.2627600000000005E-4</v>
      </c>
    </row>
    <row r="38" spans="1:19" x14ac:dyDescent="0.2">
      <c r="A38" s="4" t="s">
        <v>1113</v>
      </c>
      <c r="B38" s="3" t="s">
        <v>1113</v>
      </c>
      <c r="C38" s="3" t="s">
        <v>2404</v>
      </c>
      <c r="D38" s="3" t="s">
        <v>2405</v>
      </c>
      <c r="E38" s="3" t="s">
        <v>2406</v>
      </c>
      <c r="F38" s="6">
        <v>5</v>
      </c>
      <c r="G38" s="6">
        <v>7</v>
      </c>
      <c r="H38" s="6">
        <v>8</v>
      </c>
      <c r="I38" s="7">
        <v>1</v>
      </c>
      <c r="J38" s="7">
        <v>1</v>
      </c>
      <c r="K38" s="7">
        <v>0.9</v>
      </c>
      <c r="L38" s="12">
        <v>6.666666666666667</v>
      </c>
      <c r="M38" s="13">
        <v>0.96666666666666667</v>
      </c>
      <c r="N38" s="8">
        <v>0.14499999999999999</v>
      </c>
      <c r="O38" s="28">
        <v>6.4533699999999995E-4</v>
      </c>
    </row>
    <row r="39" spans="1:19" x14ac:dyDescent="0.2">
      <c r="A39" s="4" t="s">
        <v>1114</v>
      </c>
      <c r="B39" s="3" t="s">
        <v>1114</v>
      </c>
      <c r="C39" s="3" t="s">
        <v>2407</v>
      </c>
      <c r="D39" s="3" t="s">
        <v>2408</v>
      </c>
      <c r="E39" s="3" t="s">
        <v>2409</v>
      </c>
      <c r="F39" s="6">
        <v>0.9</v>
      </c>
      <c r="G39" s="6">
        <v>0.9</v>
      </c>
      <c r="H39" s="6">
        <v>0.9</v>
      </c>
      <c r="I39" s="7">
        <v>4</v>
      </c>
      <c r="J39" s="7">
        <v>11</v>
      </c>
      <c r="K39" s="7">
        <v>6</v>
      </c>
      <c r="L39" s="12">
        <v>0.9</v>
      </c>
      <c r="M39" s="13">
        <v>7</v>
      </c>
      <c r="N39" s="8">
        <v>7.7777777777777777</v>
      </c>
      <c r="O39" s="28">
        <v>5.3369599999999995E-4</v>
      </c>
    </row>
    <row r="40" spans="1:19" x14ac:dyDescent="0.2">
      <c r="A40" s="4" t="s">
        <v>1115</v>
      </c>
      <c r="B40" s="3" t="s">
        <v>1115</v>
      </c>
      <c r="C40" s="3" t="s">
        <v>2423</v>
      </c>
      <c r="D40" s="3" t="s">
        <v>2424</v>
      </c>
      <c r="E40" s="3" t="s">
        <v>2425</v>
      </c>
      <c r="F40" s="6">
        <v>35</v>
      </c>
      <c r="G40" s="6">
        <v>32</v>
      </c>
      <c r="H40" s="6">
        <v>33</v>
      </c>
      <c r="I40" s="7">
        <v>94</v>
      </c>
      <c r="J40" s="7">
        <v>73</v>
      </c>
      <c r="K40" s="7">
        <v>70</v>
      </c>
      <c r="L40" s="12">
        <v>33.333333333333336</v>
      </c>
      <c r="M40" s="13">
        <v>79</v>
      </c>
      <c r="N40" s="8">
        <v>2.37</v>
      </c>
      <c r="O40" s="28">
        <v>2.3099999999999999E-5</v>
      </c>
      <c r="S40" s="22"/>
    </row>
    <row r="41" spans="1:19" x14ac:dyDescent="0.2">
      <c r="A41" s="4" t="s">
        <v>915</v>
      </c>
      <c r="B41" s="3" t="s">
        <v>915</v>
      </c>
      <c r="C41" s="3" t="s">
        <v>1766</v>
      </c>
      <c r="D41" s="3" t="s">
        <v>1767</v>
      </c>
      <c r="E41" s="3" t="s">
        <v>1768</v>
      </c>
      <c r="F41" s="6">
        <v>3</v>
      </c>
      <c r="G41" s="6">
        <v>6</v>
      </c>
      <c r="H41" s="6">
        <v>4</v>
      </c>
      <c r="I41" s="7">
        <v>19</v>
      </c>
      <c r="J41" s="7">
        <v>17</v>
      </c>
      <c r="K41" s="7">
        <v>19</v>
      </c>
      <c r="L41" s="12">
        <v>4.333333333333333</v>
      </c>
      <c r="M41" s="13">
        <v>18.333333333333332</v>
      </c>
      <c r="N41" s="8">
        <v>4.2307692307692308</v>
      </c>
      <c r="O41" s="28">
        <v>1.6065400000000001E-4</v>
      </c>
    </row>
    <row r="42" spans="1:19" x14ac:dyDescent="0.2">
      <c r="A42" s="4" t="s">
        <v>1116</v>
      </c>
      <c r="B42" s="3" t="s">
        <v>1116</v>
      </c>
      <c r="C42" s="3" t="s">
        <v>2137</v>
      </c>
      <c r="D42" s="3" t="s">
        <v>2138</v>
      </c>
      <c r="E42" s="3" t="s">
        <v>2139</v>
      </c>
      <c r="F42" s="6">
        <v>4</v>
      </c>
      <c r="G42" s="6">
        <v>3</v>
      </c>
      <c r="H42" s="6">
        <v>3</v>
      </c>
      <c r="I42" s="7">
        <v>22</v>
      </c>
      <c r="J42" s="7">
        <v>21</v>
      </c>
      <c r="K42" s="7">
        <v>18</v>
      </c>
      <c r="L42" s="12">
        <v>3.3333333333333335</v>
      </c>
      <c r="M42" s="13">
        <v>20.333333333333332</v>
      </c>
      <c r="N42" s="8">
        <v>6.1</v>
      </c>
      <c r="O42" s="28">
        <v>5.7200000000000001E-5</v>
      </c>
      <c r="S42" s="22"/>
    </row>
    <row r="43" spans="1:19" x14ac:dyDescent="0.2">
      <c r="A43" s="4" t="s">
        <v>1117</v>
      </c>
      <c r="B43" s="3" t="s">
        <v>1117</v>
      </c>
      <c r="C43" s="3" t="s">
        <v>2071</v>
      </c>
      <c r="D43" s="3" t="s">
        <v>2072</v>
      </c>
      <c r="E43" s="3" t="s">
        <v>2073</v>
      </c>
      <c r="F43" s="6">
        <v>0.9</v>
      </c>
      <c r="G43" s="6">
        <v>0.9</v>
      </c>
      <c r="H43" s="6">
        <v>0.9</v>
      </c>
      <c r="I43" s="7">
        <v>10</v>
      </c>
      <c r="J43" s="7">
        <v>10</v>
      </c>
      <c r="K43" s="7">
        <v>10</v>
      </c>
      <c r="L43" s="12">
        <v>0.9</v>
      </c>
      <c r="M43" s="13">
        <v>10</v>
      </c>
      <c r="N43" s="8">
        <v>11.111111111111111</v>
      </c>
      <c r="O43" s="28">
        <v>1.68822E-4</v>
      </c>
    </row>
    <row r="44" spans="1:19" x14ac:dyDescent="0.2">
      <c r="A44" s="4" t="s">
        <v>1118</v>
      </c>
      <c r="B44" s="3" t="s">
        <v>2074</v>
      </c>
      <c r="C44" s="3" t="s">
        <v>2075</v>
      </c>
      <c r="D44" s="3" t="s">
        <v>2076</v>
      </c>
      <c r="E44" s="3" t="s">
        <v>2077</v>
      </c>
      <c r="F44" s="6">
        <v>1</v>
      </c>
      <c r="G44" s="6">
        <v>2</v>
      </c>
      <c r="H44" s="6">
        <v>3</v>
      </c>
      <c r="I44" s="7">
        <v>10</v>
      </c>
      <c r="J44" s="7">
        <v>12</v>
      </c>
      <c r="K44" s="7">
        <v>10</v>
      </c>
      <c r="L44" s="12">
        <v>2</v>
      </c>
      <c r="M44" s="13">
        <v>10.666666666666666</v>
      </c>
      <c r="N44" s="8">
        <v>5.333333333333333</v>
      </c>
      <c r="O44" s="28">
        <v>3.2947599999999999E-4</v>
      </c>
    </row>
    <row r="45" spans="1:19" x14ac:dyDescent="0.2">
      <c r="A45" s="4" t="s">
        <v>920</v>
      </c>
      <c r="B45" s="3" t="s">
        <v>920</v>
      </c>
      <c r="C45" s="3" t="s">
        <v>1781</v>
      </c>
      <c r="D45" s="3" t="s">
        <v>1782</v>
      </c>
      <c r="E45" s="3" t="s">
        <v>1783</v>
      </c>
      <c r="F45" s="6">
        <v>6</v>
      </c>
      <c r="G45" s="6">
        <v>5</v>
      </c>
      <c r="H45" s="6">
        <v>1</v>
      </c>
      <c r="I45" s="7">
        <v>11</v>
      </c>
      <c r="J45" s="7">
        <v>13</v>
      </c>
      <c r="K45" s="7">
        <v>16</v>
      </c>
      <c r="L45" s="12">
        <v>4</v>
      </c>
      <c r="M45" s="13">
        <v>13.333333333333334</v>
      </c>
      <c r="N45" s="8">
        <v>3.3333333333333335</v>
      </c>
      <c r="O45" s="28">
        <v>4.8876799999999999E-4</v>
      </c>
    </row>
    <row r="46" spans="1:19" x14ac:dyDescent="0.2">
      <c r="A46" s="4" t="s">
        <v>923</v>
      </c>
      <c r="B46" s="3" t="s">
        <v>923</v>
      </c>
      <c r="C46" s="3" t="s">
        <v>1790</v>
      </c>
      <c r="D46" s="3" t="s">
        <v>1791</v>
      </c>
      <c r="E46" s="3" t="s">
        <v>1792</v>
      </c>
      <c r="F46" s="6">
        <v>4</v>
      </c>
      <c r="G46" s="6">
        <v>2</v>
      </c>
      <c r="H46" s="6">
        <v>1</v>
      </c>
      <c r="I46" s="7">
        <v>14</v>
      </c>
      <c r="J46" s="7">
        <v>12</v>
      </c>
      <c r="K46" s="7">
        <v>8</v>
      </c>
      <c r="L46" s="12">
        <v>2.3333333333333335</v>
      </c>
      <c r="M46" s="13">
        <v>11.333333333333334</v>
      </c>
      <c r="N46" s="8">
        <v>4.8571428571428568</v>
      </c>
      <c r="O46" s="28">
        <v>3.3219899999999998E-4</v>
      </c>
    </row>
    <row r="47" spans="1:19" x14ac:dyDescent="0.2">
      <c r="A47" s="4" t="s">
        <v>1119</v>
      </c>
      <c r="B47" s="3" t="s">
        <v>1119</v>
      </c>
      <c r="C47" s="3" t="s">
        <v>2438</v>
      </c>
      <c r="D47" s="3" t="s">
        <v>2439</v>
      </c>
      <c r="E47" s="3" t="s">
        <v>2440</v>
      </c>
      <c r="F47" s="6">
        <v>8</v>
      </c>
      <c r="G47" s="6">
        <v>6</v>
      </c>
      <c r="H47" s="6">
        <v>4</v>
      </c>
      <c r="I47" s="7">
        <v>0.9</v>
      </c>
      <c r="J47" s="7">
        <v>0.9</v>
      </c>
      <c r="K47" s="7">
        <v>0.9</v>
      </c>
      <c r="L47" s="12">
        <v>6</v>
      </c>
      <c r="M47" s="13">
        <v>0.9</v>
      </c>
      <c r="N47" s="8">
        <v>0.15</v>
      </c>
      <c r="O47" s="28">
        <v>9.6256E-4</v>
      </c>
    </row>
    <row r="48" spans="1:19" x14ac:dyDescent="0.2">
      <c r="A48" s="4" t="s">
        <v>924</v>
      </c>
      <c r="B48" s="3" t="s">
        <v>924</v>
      </c>
      <c r="C48" s="3" t="s">
        <v>1793</v>
      </c>
      <c r="D48" s="3" t="s">
        <v>1794</v>
      </c>
      <c r="E48" s="3" t="s">
        <v>1795</v>
      </c>
      <c r="F48" s="6">
        <v>4</v>
      </c>
      <c r="G48" s="6">
        <v>9</v>
      </c>
      <c r="H48" s="6">
        <v>9</v>
      </c>
      <c r="I48" s="7">
        <v>0.9</v>
      </c>
      <c r="J48" s="7">
        <v>0.9</v>
      </c>
      <c r="K48" s="7">
        <v>0.9</v>
      </c>
      <c r="L48" s="12">
        <v>7.333333333333333</v>
      </c>
      <c r="M48" s="13">
        <v>0.9</v>
      </c>
      <c r="N48" s="8">
        <v>0.12272727272727274</v>
      </c>
      <c r="O48" s="28">
        <v>4.1524800000000001E-4</v>
      </c>
    </row>
    <row r="49" spans="1:19" x14ac:dyDescent="0.2">
      <c r="A49" s="4" t="s">
        <v>926</v>
      </c>
      <c r="B49" s="3" t="s">
        <v>926</v>
      </c>
      <c r="C49" s="3" t="s">
        <v>1799</v>
      </c>
      <c r="D49" s="3" t="s">
        <v>1800</v>
      </c>
      <c r="E49" s="3" t="s">
        <v>1801</v>
      </c>
      <c r="F49" s="6">
        <v>3</v>
      </c>
      <c r="G49" s="6">
        <v>7</v>
      </c>
      <c r="H49" s="6">
        <v>3</v>
      </c>
      <c r="I49" s="7">
        <v>15</v>
      </c>
      <c r="J49" s="7">
        <v>13</v>
      </c>
      <c r="K49" s="7">
        <v>11</v>
      </c>
      <c r="L49" s="12">
        <v>4.333333333333333</v>
      </c>
      <c r="M49" s="13">
        <v>13</v>
      </c>
      <c r="N49" s="8">
        <v>3</v>
      </c>
      <c r="O49" s="28">
        <v>7.8693000000000003E-4</v>
      </c>
    </row>
    <row r="50" spans="1:19" x14ac:dyDescent="0.2">
      <c r="A50" s="4" t="s">
        <v>1120</v>
      </c>
      <c r="B50" s="3" t="s">
        <v>1120</v>
      </c>
      <c r="C50" s="3" t="s">
        <v>2453</v>
      </c>
      <c r="D50" s="3" t="s">
        <v>2454</v>
      </c>
      <c r="E50" s="3" t="s">
        <v>2455</v>
      </c>
      <c r="F50" s="6">
        <v>3</v>
      </c>
      <c r="G50" s="6">
        <v>5</v>
      </c>
      <c r="H50" s="6">
        <v>1</v>
      </c>
      <c r="I50" s="7">
        <v>9</v>
      </c>
      <c r="J50" s="7">
        <v>13</v>
      </c>
      <c r="K50" s="7">
        <v>11</v>
      </c>
      <c r="L50" s="12">
        <v>3</v>
      </c>
      <c r="M50" s="13">
        <v>11</v>
      </c>
      <c r="N50" s="8">
        <v>3.6666666666666665</v>
      </c>
      <c r="O50" s="28">
        <v>6.7392799999999996E-4</v>
      </c>
    </row>
    <row r="51" spans="1:19" x14ac:dyDescent="0.2">
      <c r="A51" s="4" t="s">
        <v>1121</v>
      </c>
      <c r="B51" s="3" t="s">
        <v>1121</v>
      </c>
      <c r="C51" s="3" t="s">
        <v>2152</v>
      </c>
      <c r="D51" s="3" t="s">
        <v>2153</v>
      </c>
      <c r="E51" s="3" t="s">
        <v>2154</v>
      </c>
      <c r="F51" s="6">
        <v>3</v>
      </c>
      <c r="G51" s="6">
        <v>3</v>
      </c>
      <c r="H51" s="6">
        <v>1</v>
      </c>
      <c r="I51" s="7">
        <v>13</v>
      </c>
      <c r="J51" s="7">
        <v>12</v>
      </c>
      <c r="K51" s="7">
        <v>15</v>
      </c>
      <c r="L51" s="12">
        <v>2.3333333333333335</v>
      </c>
      <c r="M51" s="13">
        <v>13.333333333333334</v>
      </c>
      <c r="N51" s="8">
        <v>5.7142857142857144</v>
      </c>
      <c r="O51" s="28">
        <v>1.7018400000000001E-4</v>
      </c>
    </row>
    <row r="52" spans="1:19" x14ac:dyDescent="0.2">
      <c r="A52" s="4" t="s">
        <v>1122</v>
      </c>
      <c r="B52" s="3" t="s">
        <v>1122</v>
      </c>
      <c r="C52" s="3" t="s">
        <v>486</v>
      </c>
      <c r="D52" s="3" t="s">
        <v>487</v>
      </c>
      <c r="E52" s="3" t="s">
        <v>488</v>
      </c>
      <c r="F52" s="6">
        <v>1</v>
      </c>
      <c r="G52" s="6">
        <v>3</v>
      </c>
      <c r="H52" s="6">
        <v>3</v>
      </c>
      <c r="I52" s="7">
        <v>9</v>
      </c>
      <c r="J52" s="7">
        <v>11</v>
      </c>
      <c r="K52" s="7">
        <v>11</v>
      </c>
      <c r="L52" s="12">
        <v>2.3333333333333335</v>
      </c>
      <c r="M52" s="13">
        <v>10.333333333333334</v>
      </c>
      <c r="N52" s="8">
        <v>4.4285714285714288</v>
      </c>
      <c r="O52" s="28">
        <v>4.5881600000000002E-4</v>
      </c>
    </row>
    <row r="53" spans="1:19" x14ac:dyDescent="0.2">
      <c r="A53" s="4" t="s">
        <v>1123</v>
      </c>
      <c r="B53" s="3" t="s">
        <v>1123</v>
      </c>
      <c r="C53" s="3" t="s">
        <v>2471</v>
      </c>
      <c r="D53" s="3" t="s">
        <v>2472</v>
      </c>
      <c r="E53" s="3" t="s">
        <v>2473</v>
      </c>
      <c r="F53" s="6">
        <v>4</v>
      </c>
      <c r="G53" s="6">
        <v>7</v>
      </c>
      <c r="H53" s="6">
        <v>8</v>
      </c>
      <c r="I53" s="7">
        <v>15</v>
      </c>
      <c r="J53" s="7">
        <v>23</v>
      </c>
      <c r="K53" s="7">
        <v>19</v>
      </c>
      <c r="L53" s="12">
        <v>6.333333333333333</v>
      </c>
      <c r="M53" s="13">
        <v>19</v>
      </c>
      <c r="N53" s="8">
        <v>3</v>
      </c>
      <c r="O53" s="28">
        <v>3.2811400000000001E-4</v>
      </c>
    </row>
    <row r="54" spans="1:19" x14ac:dyDescent="0.2">
      <c r="A54" s="4" t="s">
        <v>930</v>
      </c>
      <c r="B54" s="3" t="s">
        <v>930</v>
      </c>
      <c r="C54" s="3" t="s">
        <v>1811</v>
      </c>
      <c r="D54" s="3" t="s">
        <v>1812</v>
      </c>
      <c r="E54" s="3" t="s">
        <v>1813</v>
      </c>
      <c r="F54" s="6">
        <v>8</v>
      </c>
      <c r="G54" s="6">
        <v>4</v>
      </c>
      <c r="H54" s="6">
        <v>8</v>
      </c>
      <c r="I54" s="7">
        <v>17</v>
      </c>
      <c r="J54" s="7">
        <v>20</v>
      </c>
      <c r="K54" s="7">
        <v>21</v>
      </c>
      <c r="L54" s="12">
        <v>6.666666666666667</v>
      </c>
      <c r="M54" s="13">
        <v>19.333333333333332</v>
      </c>
      <c r="N54" s="8">
        <v>2.9</v>
      </c>
      <c r="O54" s="28">
        <v>3.3764500000000002E-4</v>
      </c>
    </row>
    <row r="55" spans="1:19" x14ac:dyDescent="0.2">
      <c r="A55" s="4" t="s">
        <v>1124</v>
      </c>
      <c r="B55" s="3" t="s">
        <v>1124</v>
      </c>
      <c r="C55" s="3" t="s">
        <v>2487</v>
      </c>
      <c r="D55" s="3" t="s">
        <v>2488</v>
      </c>
      <c r="E55" s="3" t="s">
        <v>2489</v>
      </c>
      <c r="F55" s="6">
        <v>17</v>
      </c>
      <c r="G55" s="6">
        <v>12</v>
      </c>
      <c r="H55" s="6">
        <v>12</v>
      </c>
      <c r="I55" s="7">
        <v>28</v>
      </c>
      <c r="J55" s="7">
        <v>35</v>
      </c>
      <c r="K55" s="7">
        <v>26</v>
      </c>
      <c r="L55" s="12">
        <v>13.666666666666666</v>
      </c>
      <c r="M55" s="13">
        <v>29.666666666666668</v>
      </c>
      <c r="N55" s="8">
        <v>2.1707317073170733</v>
      </c>
      <c r="O55" s="28">
        <v>3.8665800000000001E-4</v>
      </c>
    </row>
    <row r="56" spans="1:19" x14ac:dyDescent="0.2">
      <c r="A56" s="4" t="s">
        <v>934</v>
      </c>
      <c r="B56" s="3" t="s">
        <v>934</v>
      </c>
      <c r="C56" s="3" t="s">
        <v>1824</v>
      </c>
      <c r="D56" s="3" t="s">
        <v>1825</v>
      </c>
      <c r="E56" s="3" t="s">
        <v>1826</v>
      </c>
      <c r="F56" s="6">
        <v>2</v>
      </c>
      <c r="G56" s="6">
        <v>6</v>
      </c>
      <c r="H56" s="6">
        <v>3</v>
      </c>
      <c r="I56" s="7">
        <v>19</v>
      </c>
      <c r="J56" s="7">
        <v>17</v>
      </c>
      <c r="K56" s="7">
        <v>14</v>
      </c>
      <c r="L56" s="12">
        <v>3.6666666666666665</v>
      </c>
      <c r="M56" s="13">
        <v>16.666666666666668</v>
      </c>
      <c r="N56" s="8">
        <v>4.5454545454545459</v>
      </c>
      <c r="O56" s="28">
        <v>1.68822E-4</v>
      </c>
    </row>
    <row r="57" spans="1:19" x14ac:dyDescent="0.2">
      <c r="A57" s="4" t="s">
        <v>1125</v>
      </c>
      <c r="B57" s="3" t="s">
        <v>1125</v>
      </c>
      <c r="C57" s="3" t="s">
        <v>2078</v>
      </c>
      <c r="D57" s="3" t="s">
        <v>2079</v>
      </c>
      <c r="E57" s="3" t="s">
        <v>2080</v>
      </c>
      <c r="F57" s="6">
        <v>0.9</v>
      </c>
      <c r="G57" s="6">
        <v>0.9</v>
      </c>
      <c r="H57" s="6">
        <v>0.9</v>
      </c>
      <c r="I57" s="7">
        <v>5</v>
      </c>
      <c r="J57" s="7">
        <v>8</v>
      </c>
      <c r="K57" s="7">
        <v>6</v>
      </c>
      <c r="L57" s="12">
        <v>0.9</v>
      </c>
      <c r="M57" s="13">
        <v>6.333333333333333</v>
      </c>
      <c r="N57" s="8">
        <v>7.0370370370370363</v>
      </c>
      <c r="O57" s="28">
        <v>8.3458100000000004E-4</v>
      </c>
    </row>
    <row r="58" spans="1:19" x14ac:dyDescent="0.2">
      <c r="A58" s="4" t="s">
        <v>935</v>
      </c>
      <c r="B58" s="3" t="s">
        <v>935</v>
      </c>
      <c r="C58" s="3" t="s">
        <v>1827</v>
      </c>
      <c r="D58" s="3" t="s">
        <v>1828</v>
      </c>
      <c r="E58" s="3" t="s">
        <v>1829</v>
      </c>
      <c r="F58" s="6">
        <v>31</v>
      </c>
      <c r="G58" s="6">
        <v>25</v>
      </c>
      <c r="H58" s="6">
        <v>19</v>
      </c>
      <c r="I58" s="7">
        <v>0.9</v>
      </c>
      <c r="J58" s="7">
        <v>0.9</v>
      </c>
      <c r="K58" s="7">
        <v>0.9</v>
      </c>
      <c r="L58" s="12">
        <v>25</v>
      </c>
      <c r="M58" s="13">
        <v>0.9</v>
      </c>
      <c r="N58" s="8">
        <v>3.6000000000000004E-2</v>
      </c>
      <c r="O58" s="28">
        <v>1.3599999999999999E-6</v>
      </c>
      <c r="S58" s="22"/>
    </row>
    <row r="59" spans="1:19" x14ac:dyDescent="0.2">
      <c r="A59" s="4" t="s">
        <v>1126</v>
      </c>
      <c r="B59" s="3" t="s">
        <v>1126</v>
      </c>
      <c r="C59" s="3" t="s">
        <v>2162</v>
      </c>
      <c r="D59" s="3" t="s">
        <v>2163</v>
      </c>
      <c r="E59" s="3" t="s">
        <v>2164</v>
      </c>
      <c r="F59" s="6">
        <v>2</v>
      </c>
      <c r="G59" s="6">
        <v>1</v>
      </c>
      <c r="H59" s="6">
        <v>2</v>
      </c>
      <c r="I59" s="7">
        <v>21</v>
      </c>
      <c r="J59" s="7">
        <v>21</v>
      </c>
      <c r="K59" s="7">
        <v>21</v>
      </c>
      <c r="L59" s="12">
        <v>1.6666666666666667</v>
      </c>
      <c r="M59" s="13">
        <v>21</v>
      </c>
      <c r="N59" s="8">
        <v>12.6</v>
      </c>
      <c r="O59" s="28">
        <v>1.77E-5</v>
      </c>
      <c r="S59" s="22"/>
    </row>
    <row r="60" spans="1:19" x14ac:dyDescent="0.2">
      <c r="A60" s="4" t="s">
        <v>1127</v>
      </c>
      <c r="B60" s="3" t="s">
        <v>1127</v>
      </c>
      <c r="C60" s="3" t="s">
        <v>2165</v>
      </c>
      <c r="D60" s="3" t="s">
        <v>2166</v>
      </c>
      <c r="E60" s="3" t="s">
        <v>2167</v>
      </c>
      <c r="F60" s="6">
        <v>0.9</v>
      </c>
      <c r="G60" s="6">
        <v>0.9</v>
      </c>
      <c r="H60" s="6">
        <v>0.9</v>
      </c>
      <c r="I60" s="7">
        <v>12</v>
      </c>
      <c r="J60" s="7">
        <v>9</v>
      </c>
      <c r="K60" s="7">
        <v>12</v>
      </c>
      <c r="L60" s="12">
        <v>0.9</v>
      </c>
      <c r="M60" s="13">
        <v>11</v>
      </c>
      <c r="N60" s="8">
        <v>12.222222222222221</v>
      </c>
      <c r="O60" s="28">
        <v>1.04833E-4</v>
      </c>
    </row>
    <row r="61" spans="1:19" x14ac:dyDescent="0.2">
      <c r="A61" s="4" t="s">
        <v>1128</v>
      </c>
      <c r="B61" s="3" t="s">
        <v>1128</v>
      </c>
      <c r="C61" s="3" t="s">
        <v>495</v>
      </c>
      <c r="D61" s="3" t="s">
        <v>496</v>
      </c>
      <c r="E61" s="3" t="s">
        <v>497</v>
      </c>
      <c r="F61" s="6">
        <v>7</v>
      </c>
      <c r="G61" s="6">
        <v>19</v>
      </c>
      <c r="H61" s="6">
        <v>5</v>
      </c>
      <c r="I61" s="7">
        <v>16</v>
      </c>
      <c r="J61" s="7">
        <v>28</v>
      </c>
      <c r="K61" s="7">
        <v>23</v>
      </c>
      <c r="L61" s="12">
        <v>10.333333333333334</v>
      </c>
      <c r="M61" s="13">
        <v>22.333333333333332</v>
      </c>
      <c r="N61" s="8">
        <v>2.161290322580645</v>
      </c>
      <c r="O61" s="28">
        <v>8.2096700000000003E-4</v>
      </c>
    </row>
    <row r="62" spans="1:19" x14ac:dyDescent="0.2">
      <c r="A62" s="4" t="s">
        <v>1129</v>
      </c>
      <c r="B62" s="3" t="s">
        <v>1129</v>
      </c>
      <c r="C62" s="3" t="s">
        <v>2168</v>
      </c>
      <c r="D62" s="3" t="s">
        <v>2169</v>
      </c>
      <c r="E62" s="3" t="s">
        <v>2170</v>
      </c>
      <c r="F62" s="6">
        <v>1</v>
      </c>
      <c r="G62" s="6">
        <v>0.9</v>
      </c>
      <c r="H62" s="6">
        <v>1</v>
      </c>
      <c r="I62" s="7">
        <v>5</v>
      </c>
      <c r="J62" s="7">
        <v>7</v>
      </c>
      <c r="K62" s="7">
        <v>7</v>
      </c>
      <c r="L62" s="12">
        <v>0.96666666666666667</v>
      </c>
      <c r="M62" s="13">
        <v>6.333333333333333</v>
      </c>
      <c r="N62" s="8">
        <v>6.5517241379310338</v>
      </c>
      <c r="O62" s="28">
        <v>8.3458100000000004E-4</v>
      </c>
    </row>
    <row r="63" spans="1:19" x14ac:dyDescent="0.2">
      <c r="A63" s="4" t="s">
        <v>941</v>
      </c>
      <c r="B63" s="3" t="s">
        <v>941</v>
      </c>
      <c r="C63" s="3" t="s">
        <v>1846</v>
      </c>
      <c r="D63" s="3" t="s">
        <v>1847</v>
      </c>
      <c r="E63" s="3" t="s">
        <v>1848</v>
      </c>
      <c r="F63" s="6">
        <v>23</v>
      </c>
      <c r="G63" s="6">
        <v>17</v>
      </c>
      <c r="H63" s="6">
        <v>22</v>
      </c>
      <c r="I63" s="7">
        <v>75</v>
      </c>
      <c r="J63" s="7">
        <v>74</v>
      </c>
      <c r="K63" s="7">
        <v>56</v>
      </c>
      <c r="L63" s="12">
        <v>20.666666666666668</v>
      </c>
      <c r="M63" s="13">
        <v>68.333333333333329</v>
      </c>
      <c r="N63" s="8">
        <v>3.3064516129032255</v>
      </c>
      <c r="O63" s="28">
        <v>5.4500000000000003E-6</v>
      </c>
      <c r="S63" s="22"/>
    </row>
    <row r="64" spans="1:19" x14ac:dyDescent="0.2">
      <c r="A64" s="4" t="s">
        <v>1130</v>
      </c>
      <c r="B64" s="3" t="s">
        <v>1130</v>
      </c>
      <c r="C64" s="3" t="s">
        <v>2519</v>
      </c>
      <c r="D64" s="3" t="s">
        <v>2520</v>
      </c>
      <c r="E64" s="3" t="s">
        <v>2521</v>
      </c>
      <c r="F64" s="6">
        <v>8</v>
      </c>
      <c r="G64" s="6">
        <v>9</v>
      </c>
      <c r="H64" s="6">
        <v>8</v>
      </c>
      <c r="I64" s="7">
        <v>0.9</v>
      </c>
      <c r="J64" s="7">
        <v>2</v>
      </c>
      <c r="K64" s="7">
        <v>3</v>
      </c>
      <c r="L64" s="12">
        <v>8.3333333333333339</v>
      </c>
      <c r="M64" s="13">
        <v>1.9666666666666668</v>
      </c>
      <c r="N64" s="8">
        <v>0.23599999999999999</v>
      </c>
      <c r="O64" s="28">
        <v>8.5772599999999995E-4</v>
      </c>
    </row>
    <row r="65" spans="1:19" x14ac:dyDescent="0.2">
      <c r="A65" s="4" t="s">
        <v>1131</v>
      </c>
      <c r="B65" s="3" t="s">
        <v>1131</v>
      </c>
      <c r="C65" s="3" t="s">
        <v>2081</v>
      </c>
      <c r="D65" s="3" t="s">
        <v>2082</v>
      </c>
      <c r="E65" s="3" t="s">
        <v>2083</v>
      </c>
      <c r="F65" s="6">
        <v>0.9</v>
      </c>
      <c r="G65" s="6">
        <v>3</v>
      </c>
      <c r="H65" s="6">
        <v>0.9</v>
      </c>
      <c r="I65" s="7">
        <v>12</v>
      </c>
      <c r="J65" s="7">
        <v>15</v>
      </c>
      <c r="K65" s="7">
        <v>10</v>
      </c>
      <c r="L65" s="12">
        <v>1.6</v>
      </c>
      <c r="M65" s="13">
        <v>12.333333333333334</v>
      </c>
      <c r="N65" s="8">
        <v>7.7083333333333339</v>
      </c>
      <c r="O65" s="28">
        <v>1.6065400000000001E-4</v>
      </c>
    </row>
    <row r="66" spans="1:19" x14ac:dyDescent="0.2">
      <c r="A66" s="4" t="s">
        <v>943</v>
      </c>
      <c r="B66" s="3" t="s">
        <v>943</v>
      </c>
      <c r="C66" s="3" t="s">
        <v>1852</v>
      </c>
      <c r="D66" s="3" t="s">
        <v>1853</v>
      </c>
      <c r="E66" s="3" t="s">
        <v>1854</v>
      </c>
      <c r="F66" s="6">
        <v>3</v>
      </c>
      <c r="G66" s="6">
        <v>4</v>
      </c>
      <c r="H66" s="6">
        <v>3</v>
      </c>
      <c r="I66" s="7">
        <v>8</v>
      </c>
      <c r="J66" s="7">
        <v>21</v>
      </c>
      <c r="K66" s="7">
        <v>17</v>
      </c>
      <c r="L66" s="12">
        <v>3.3333333333333335</v>
      </c>
      <c r="M66" s="13">
        <v>15.333333333333334</v>
      </c>
      <c r="N66" s="8">
        <v>4.5999999999999996</v>
      </c>
      <c r="O66" s="28">
        <v>1.7835299999999999E-4</v>
      </c>
    </row>
    <row r="67" spans="1:19" x14ac:dyDescent="0.2">
      <c r="A67" s="4" t="s">
        <v>1132</v>
      </c>
      <c r="B67" s="3" t="s">
        <v>1132</v>
      </c>
      <c r="C67" s="3" t="s">
        <v>2536</v>
      </c>
      <c r="D67" s="3" t="s">
        <v>2537</v>
      </c>
      <c r="E67" s="3" t="s">
        <v>2538</v>
      </c>
      <c r="F67" s="6">
        <v>61</v>
      </c>
      <c r="G67" s="6">
        <v>69</v>
      </c>
      <c r="H67" s="6">
        <v>57</v>
      </c>
      <c r="I67" s="7">
        <v>122</v>
      </c>
      <c r="J67" s="7">
        <v>153</v>
      </c>
      <c r="K67" s="7">
        <v>167</v>
      </c>
      <c r="L67" s="12">
        <v>62.333333333333336</v>
      </c>
      <c r="M67" s="13">
        <v>147.33333333333334</v>
      </c>
      <c r="N67" s="8">
        <v>2.3636363636363638</v>
      </c>
      <c r="O67" s="28">
        <v>1.3599999999999999E-6</v>
      </c>
      <c r="S67" s="22"/>
    </row>
    <row r="68" spans="1:19" x14ac:dyDescent="0.2">
      <c r="A68" s="4" t="s">
        <v>944</v>
      </c>
      <c r="B68" s="3" t="s">
        <v>944</v>
      </c>
      <c r="C68" s="3" t="s">
        <v>1855</v>
      </c>
      <c r="D68" s="3" t="s">
        <v>1856</v>
      </c>
      <c r="E68" s="3" t="s">
        <v>1857</v>
      </c>
      <c r="F68" s="6">
        <v>1</v>
      </c>
      <c r="G68" s="6">
        <v>1</v>
      </c>
      <c r="H68" s="6">
        <v>2</v>
      </c>
      <c r="I68" s="7">
        <v>98</v>
      </c>
      <c r="J68" s="7">
        <v>81</v>
      </c>
      <c r="K68" s="7">
        <v>90</v>
      </c>
      <c r="L68" s="12">
        <v>1.3333333333333333</v>
      </c>
      <c r="M68" s="13">
        <v>89.666666666666671</v>
      </c>
      <c r="N68" s="8">
        <v>67.25</v>
      </c>
      <c r="O68" s="28">
        <v>0</v>
      </c>
    </row>
    <row r="69" spans="1:19" x14ac:dyDescent="0.2">
      <c r="A69" s="4" t="s">
        <v>945</v>
      </c>
      <c r="B69" s="3" t="s">
        <v>945</v>
      </c>
      <c r="C69" s="3" t="s">
        <v>1858</v>
      </c>
      <c r="D69" s="3" t="s">
        <v>1859</v>
      </c>
      <c r="E69" s="3" t="s">
        <v>1860</v>
      </c>
      <c r="F69" s="6">
        <v>8</v>
      </c>
      <c r="G69" s="6">
        <v>4</v>
      </c>
      <c r="H69" s="6">
        <v>7</v>
      </c>
      <c r="I69" s="7">
        <v>18</v>
      </c>
      <c r="J69" s="7">
        <v>22</v>
      </c>
      <c r="K69" s="7">
        <v>19</v>
      </c>
      <c r="L69" s="12">
        <v>6.333333333333333</v>
      </c>
      <c r="M69" s="13">
        <v>19.666666666666668</v>
      </c>
      <c r="N69" s="8">
        <v>3.1052631578947372</v>
      </c>
      <c r="O69" s="28">
        <v>2.6957100000000003E-4</v>
      </c>
    </row>
    <row r="70" spans="1:19" x14ac:dyDescent="0.2">
      <c r="A70" s="4" t="s">
        <v>1133</v>
      </c>
      <c r="B70" s="3" t="s">
        <v>1133</v>
      </c>
      <c r="C70" s="3" t="s">
        <v>2084</v>
      </c>
      <c r="D70" s="3" t="s">
        <v>2085</v>
      </c>
      <c r="E70" s="3" t="s">
        <v>2086</v>
      </c>
      <c r="F70" s="6">
        <v>2</v>
      </c>
      <c r="G70" s="6">
        <v>1</v>
      </c>
      <c r="H70" s="6">
        <v>6</v>
      </c>
      <c r="I70" s="7">
        <v>12</v>
      </c>
      <c r="J70" s="7">
        <v>15</v>
      </c>
      <c r="K70" s="7">
        <v>16</v>
      </c>
      <c r="L70" s="12">
        <v>3</v>
      </c>
      <c r="M70" s="13">
        <v>14.333333333333334</v>
      </c>
      <c r="N70" s="8">
        <v>4.7777777777777777</v>
      </c>
      <c r="O70" s="28">
        <v>1.8652100000000001E-4</v>
      </c>
    </row>
    <row r="71" spans="1:19" x14ac:dyDescent="0.2">
      <c r="A71" s="4" t="s">
        <v>946</v>
      </c>
      <c r="B71" s="3" t="s">
        <v>946</v>
      </c>
      <c r="C71" s="3" t="s">
        <v>1861</v>
      </c>
      <c r="D71" s="3" t="s">
        <v>1862</v>
      </c>
      <c r="E71" s="3" t="s">
        <v>1863</v>
      </c>
      <c r="F71" s="6">
        <v>0.9</v>
      </c>
      <c r="G71" s="6">
        <v>1</v>
      </c>
      <c r="H71" s="6">
        <v>2</v>
      </c>
      <c r="I71" s="7">
        <v>18</v>
      </c>
      <c r="J71" s="7">
        <v>27</v>
      </c>
      <c r="K71" s="7">
        <v>23</v>
      </c>
      <c r="L71" s="12">
        <v>1.3</v>
      </c>
      <c r="M71" s="13">
        <v>22.666666666666668</v>
      </c>
      <c r="N71" s="8">
        <v>17.435897435897438</v>
      </c>
      <c r="O71" s="28">
        <v>1.36E-5</v>
      </c>
      <c r="S71" s="22"/>
    </row>
    <row r="72" spans="1:19" x14ac:dyDescent="0.2">
      <c r="A72" s="4" t="s">
        <v>1134</v>
      </c>
      <c r="B72" s="3" t="s">
        <v>1134</v>
      </c>
      <c r="C72" s="3" t="s">
        <v>2186</v>
      </c>
      <c r="D72" s="3" t="s">
        <v>2187</v>
      </c>
      <c r="E72" s="3" t="s">
        <v>2188</v>
      </c>
      <c r="F72" s="6">
        <v>0.9</v>
      </c>
      <c r="G72" s="6">
        <v>0.9</v>
      </c>
      <c r="H72" s="6">
        <v>0.9</v>
      </c>
      <c r="I72" s="7">
        <v>48</v>
      </c>
      <c r="J72" s="7">
        <v>45</v>
      </c>
      <c r="K72" s="7">
        <v>48</v>
      </c>
      <c r="L72" s="12">
        <v>0.9</v>
      </c>
      <c r="M72" s="13">
        <v>47</v>
      </c>
      <c r="N72" s="8">
        <v>52.222222222222221</v>
      </c>
      <c r="O72" s="28">
        <v>0</v>
      </c>
    </row>
    <row r="73" spans="1:19" x14ac:dyDescent="0.2">
      <c r="A73" s="4" t="s">
        <v>947</v>
      </c>
      <c r="B73" s="3" t="s">
        <v>947</v>
      </c>
      <c r="C73" s="3" t="s">
        <v>1864</v>
      </c>
      <c r="D73" s="3" t="s">
        <v>1865</v>
      </c>
      <c r="E73" s="3" t="s">
        <v>1866</v>
      </c>
      <c r="F73" s="6">
        <v>2</v>
      </c>
      <c r="G73" s="6">
        <v>0.9</v>
      </c>
      <c r="H73" s="6">
        <v>1</v>
      </c>
      <c r="I73" s="7">
        <v>14</v>
      </c>
      <c r="J73" s="7">
        <v>10</v>
      </c>
      <c r="K73" s="7">
        <v>14</v>
      </c>
      <c r="L73" s="12">
        <v>1.3</v>
      </c>
      <c r="M73" s="13">
        <v>12.666666666666666</v>
      </c>
      <c r="N73" s="8">
        <v>9.7435897435897427</v>
      </c>
      <c r="O73" s="28">
        <v>9.2600000000000001E-5</v>
      </c>
      <c r="S73" s="22"/>
    </row>
    <row r="74" spans="1:19" x14ac:dyDescent="0.2">
      <c r="A74" s="4" t="s">
        <v>1135</v>
      </c>
      <c r="B74" s="3" t="s">
        <v>1135</v>
      </c>
      <c r="C74" s="3" t="s">
        <v>2189</v>
      </c>
      <c r="D74" s="3" t="s">
        <v>2190</v>
      </c>
      <c r="E74" s="3" t="s">
        <v>2191</v>
      </c>
      <c r="F74" s="6">
        <v>1</v>
      </c>
      <c r="G74" s="6">
        <v>0.9</v>
      </c>
      <c r="H74" s="6">
        <v>1</v>
      </c>
      <c r="I74" s="7">
        <v>11</v>
      </c>
      <c r="J74" s="7">
        <v>8</v>
      </c>
      <c r="K74" s="7">
        <v>11</v>
      </c>
      <c r="L74" s="12">
        <v>0.96666666666666667</v>
      </c>
      <c r="M74" s="13">
        <v>10</v>
      </c>
      <c r="N74" s="8">
        <v>10.344827586206897</v>
      </c>
      <c r="O74" s="28">
        <v>1.68822E-4</v>
      </c>
    </row>
    <row r="75" spans="1:19" x14ac:dyDescent="0.2">
      <c r="A75" s="4" t="s">
        <v>950</v>
      </c>
      <c r="B75" s="3" t="s">
        <v>950</v>
      </c>
      <c r="C75" s="3" t="s">
        <v>1873</v>
      </c>
      <c r="D75" s="3" t="s">
        <v>1874</v>
      </c>
      <c r="E75" s="3" t="s">
        <v>1875</v>
      </c>
      <c r="F75" s="6">
        <v>16</v>
      </c>
      <c r="G75" s="6">
        <v>11</v>
      </c>
      <c r="H75" s="6">
        <v>17</v>
      </c>
      <c r="I75" s="7">
        <v>34</v>
      </c>
      <c r="J75" s="7">
        <v>40</v>
      </c>
      <c r="K75" s="7">
        <v>41</v>
      </c>
      <c r="L75" s="12">
        <v>14.666666666666666</v>
      </c>
      <c r="M75" s="13">
        <v>38.333333333333336</v>
      </c>
      <c r="N75" s="8">
        <v>2.6136363636363638</v>
      </c>
      <c r="O75" s="28">
        <v>9.2600000000000001E-5</v>
      </c>
      <c r="S75" s="22"/>
    </row>
    <row r="76" spans="1:19" x14ac:dyDescent="0.2">
      <c r="A76" s="4" t="s">
        <v>1136</v>
      </c>
      <c r="B76" s="3" t="s">
        <v>1136</v>
      </c>
      <c r="C76" s="3" t="s">
        <v>1974</v>
      </c>
      <c r="D76" s="3" t="s">
        <v>1975</v>
      </c>
      <c r="E76" s="3" t="s">
        <v>1976</v>
      </c>
      <c r="F76" s="6">
        <v>5</v>
      </c>
      <c r="G76" s="6">
        <v>8</v>
      </c>
      <c r="H76" s="6">
        <v>7</v>
      </c>
      <c r="I76" s="7">
        <v>0.9</v>
      </c>
      <c r="J76" s="7">
        <v>0.9</v>
      </c>
      <c r="K76" s="7">
        <v>0.9</v>
      </c>
      <c r="L76" s="12">
        <v>6.666666666666667</v>
      </c>
      <c r="M76" s="13">
        <v>0.9</v>
      </c>
      <c r="N76" s="8">
        <v>0.13500000000000001</v>
      </c>
      <c r="O76" s="28">
        <v>6.4533699999999995E-4</v>
      </c>
    </row>
    <row r="77" spans="1:19" x14ac:dyDescent="0.2">
      <c r="A77" s="4" t="s">
        <v>952</v>
      </c>
      <c r="B77" s="3" t="s">
        <v>952</v>
      </c>
      <c r="C77" s="3" t="s">
        <v>1879</v>
      </c>
      <c r="D77" s="3" t="s">
        <v>1880</v>
      </c>
      <c r="E77" s="3" t="s">
        <v>1881</v>
      </c>
      <c r="F77" s="6">
        <v>0.9</v>
      </c>
      <c r="G77" s="6">
        <v>0.9</v>
      </c>
      <c r="H77" s="6">
        <v>0.9</v>
      </c>
      <c r="I77" s="7">
        <v>18</v>
      </c>
      <c r="J77" s="7">
        <v>11</v>
      </c>
      <c r="K77" s="7">
        <v>14</v>
      </c>
      <c r="L77" s="12">
        <v>0.9</v>
      </c>
      <c r="M77" s="13">
        <v>14.333333333333334</v>
      </c>
      <c r="N77" s="8">
        <v>15.925925925925926</v>
      </c>
      <c r="O77" s="28">
        <v>4.49E-5</v>
      </c>
      <c r="S77" s="22"/>
    </row>
    <row r="78" spans="1:19" x14ac:dyDescent="0.2">
      <c r="A78" s="4" t="s">
        <v>1137</v>
      </c>
      <c r="B78" s="3" t="s">
        <v>1137</v>
      </c>
      <c r="C78" s="3" t="s">
        <v>2195</v>
      </c>
      <c r="D78" s="3" t="s">
        <v>2196</v>
      </c>
      <c r="E78" s="3" t="s">
        <v>2197</v>
      </c>
      <c r="F78" s="6">
        <v>12</v>
      </c>
      <c r="G78" s="6">
        <v>12</v>
      </c>
      <c r="H78" s="6">
        <v>15</v>
      </c>
      <c r="I78" s="7">
        <v>40</v>
      </c>
      <c r="J78" s="7">
        <v>39</v>
      </c>
      <c r="K78" s="7">
        <v>44</v>
      </c>
      <c r="L78" s="12">
        <v>13</v>
      </c>
      <c r="M78" s="13">
        <v>41</v>
      </c>
      <c r="N78" s="8">
        <v>3.1538461538461537</v>
      </c>
      <c r="O78" s="28">
        <v>4.49E-5</v>
      </c>
      <c r="S78" s="22"/>
    </row>
    <row r="79" spans="1:19" x14ac:dyDescent="0.2">
      <c r="A79" s="4" t="s">
        <v>953</v>
      </c>
      <c r="B79" s="3" t="s">
        <v>1882</v>
      </c>
      <c r="C79" s="3" t="s">
        <v>1883</v>
      </c>
      <c r="D79" s="3" t="s">
        <v>1884</v>
      </c>
      <c r="E79" s="3" t="s">
        <v>1885</v>
      </c>
      <c r="F79" s="6">
        <v>1</v>
      </c>
      <c r="G79" s="6">
        <v>1</v>
      </c>
      <c r="H79" s="6">
        <v>3</v>
      </c>
      <c r="I79" s="7">
        <v>9</v>
      </c>
      <c r="J79" s="7">
        <v>9</v>
      </c>
      <c r="K79" s="7">
        <v>9</v>
      </c>
      <c r="L79" s="12">
        <v>1.6666666666666667</v>
      </c>
      <c r="M79" s="13">
        <v>9</v>
      </c>
      <c r="N79" s="8">
        <v>5.4</v>
      </c>
      <c r="O79" s="28">
        <v>4.3430900000000002E-4</v>
      </c>
    </row>
    <row r="80" spans="1:19" x14ac:dyDescent="0.2">
      <c r="A80" s="4" t="s">
        <v>1138</v>
      </c>
      <c r="B80" s="3" t="s">
        <v>1138</v>
      </c>
      <c r="C80" s="3" t="s">
        <v>2545</v>
      </c>
      <c r="D80" s="3" t="s">
        <v>2546</v>
      </c>
      <c r="E80" s="3" t="s">
        <v>2547</v>
      </c>
      <c r="F80" s="6">
        <v>43</v>
      </c>
      <c r="G80" s="6">
        <v>48</v>
      </c>
      <c r="H80" s="6">
        <v>44</v>
      </c>
      <c r="I80" s="7">
        <v>10</v>
      </c>
      <c r="J80" s="7">
        <v>12</v>
      </c>
      <c r="K80" s="7">
        <v>8</v>
      </c>
      <c r="L80" s="12">
        <v>45</v>
      </c>
      <c r="M80" s="13">
        <v>10</v>
      </c>
      <c r="N80" s="8">
        <v>0.22222222222222221</v>
      </c>
      <c r="O80" s="28">
        <v>9.5300000000000002E-6</v>
      </c>
      <c r="S80" s="22"/>
    </row>
    <row r="81" spans="1:19" x14ac:dyDescent="0.2">
      <c r="A81" s="4" t="s">
        <v>955</v>
      </c>
      <c r="B81" s="3" t="s">
        <v>955</v>
      </c>
      <c r="C81" s="3" t="s">
        <v>1889</v>
      </c>
      <c r="D81" s="3" t="s">
        <v>1890</v>
      </c>
      <c r="E81" s="3" t="s">
        <v>1891</v>
      </c>
      <c r="F81" s="6">
        <v>0.9</v>
      </c>
      <c r="G81" s="6">
        <v>0.9</v>
      </c>
      <c r="H81" s="6">
        <v>0.9</v>
      </c>
      <c r="I81" s="7">
        <v>10</v>
      </c>
      <c r="J81" s="7">
        <v>7</v>
      </c>
      <c r="K81" s="7">
        <v>7</v>
      </c>
      <c r="L81" s="12">
        <v>0.9</v>
      </c>
      <c r="M81" s="13">
        <v>8</v>
      </c>
      <c r="N81" s="8">
        <v>8.8888888888888893</v>
      </c>
      <c r="O81" s="28">
        <v>3.3764500000000002E-4</v>
      </c>
    </row>
    <row r="82" spans="1:19" x14ac:dyDescent="0.2">
      <c r="A82" s="4" t="s">
        <v>957</v>
      </c>
      <c r="B82" s="3" t="s">
        <v>957</v>
      </c>
      <c r="C82" s="3" t="s">
        <v>1895</v>
      </c>
      <c r="D82" s="3" t="s">
        <v>1896</v>
      </c>
      <c r="E82" s="3" t="s">
        <v>1897</v>
      </c>
      <c r="F82" s="6">
        <v>0.9</v>
      </c>
      <c r="G82" s="6">
        <v>0.9</v>
      </c>
      <c r="H82" s="6">
        <v>0.9</v>
      </c>
      <c r="I82" s="7">
        <v>8</v>
      </c>
      <c r="J82" s="7">
        <v>7</v>
      </c>
      <c r="K82" s="7">
        <v>5</v>
      </c>
      <c r="L82" s="12">
        <v>0.9</v>
      </c>
      <c r="M82" s="13">
        <v>6.666666666666667</v>
      </c>
      <c r="N82" s="8">
        <v>7.4074074074074074</v>
      </c>
      <c r="O82" s="28">
        <v>6.9979600000000003E-4</v>
      </c>
    </row>
    <row r="83" spans="1:19" x14ac:dyDescent="0.2">
      <c r="A83" s="4" t="s">
        <v>959</v>
      </c>
      <c r="B83" s="3" t="s">
        <v>959</v>
      </c>
      <c r="C83" s="3" t="s">
        <v>1901</v>
      </c>
      <c r="D83" s="3" t="s">
        <v>1902</v>
      </c>
      <c r="E83" s="3" t="s">
        <v>1903</v>
      </c>
      <c r="F83" s="6">
        <v>22</v>
      </c>
      <c r="G83" s="6">
        <v>18</v>
      </c>
      <c r="H83" s="6">
        <v>23</v>
      </c>
      <c r="I83" s="7">
        <v>5</v>
      </c>
      <c r="J83" s="7">
        <v>2</v>
      </c>
      <c r="K83" s="7">
        <v>3</v>
      </c>
      <c r="L83" s="12">
        <v>21</v>
      </c>
      <c r="M83" s="13">
        <v>3.3333333333333335</v>
      </c>
      <c r="N83" s="8">
        <v>0.15873015873015875</v>
      </c>
      <c r="O83" s="28">
        <v>4.2200000000000003E-5</v>
      </c>
      <c r="S83" s="22"/>
    </row>
    <row r="84" spans="1:19" x14ac:dyDescent="0.2">
      <c r="A84" s="4" t="s">
        <v>1139</v>
      </c>
      <c r="B84" s="3" t="s">
        <v>1139</v>
      </c>
      <c r="C84" s="3" t="s">
        <v>2028</v>
      </c>
      <c r="D84" s="3" t="s">
        <v>2029</v>
      </c>
      <c r="E84" s="3" t="s">
        <v>2030</v>
      </c>
      <c r="F84" s="6">
        <v>11</v>
      </c>
      <c r="G84" s="6">
        <v>10</v>
      </c>
      <c r="H84" s="6">
        <v>8</v>
      </c>
      <c r="I84" s="7">
        <v>4</v>
      </c>
      <c r="J84" s="7">
        <v>0.9</v>
      </c>
      <c r="K84" s="7">
        <v>1</v>
      </c>
      <c r="L84" s="12">
        <v>9.6666666666666661</v>
      </c>
      <c r="M84" s="13">
        <v>1.9666666666666668</v>
      </c>
      <c r="N84" s="8">
        <v>0.20344827586206898</v>
      </c>
      <c r="O84" s="28">
        <v>4.2341699999999999E-4</v>
      </c>
    </row>
    <row r="85" spans="1:19" x14ac:dyDescent="0.2">
      <c r="A85" s="4" t="s">
        <v>1140</v>
      </c>
      <c r="B85" s="3" t="s">
        <v>1140</v>
      </c>
      <c r="C85" s="3" t="s">
        <v>2031</v>
      </c>
      <c r="D85" s="3" t="s">
        <v>2032</v>
      </c>
      <c r="E85" s="3" t="s">
        <v>2033</v>
      </c>
      <c r="F85" s="6">
        <v>2</v>
      </c>
      <c r="G85" s="6">
        <v>1</v>
      </c>
      <c r="H85" s="6">
        <v>0.9</v>
      </c>
      <c r="I85" s="7">
        <v>4</v>
      </c>
      <c r="J85" s="7">
        <v>8</v>
      </c>
      <c r="K85" s="7">
        <v>12</v>
      </c>
      <c r="L85" s="12">
        <v>1.3</v>
      </c>
      <c r="M85" s="13">
        <v>8</v>
      </c>
      <c r="N85" s="8">
        <v>6.1538461538461533</v>
      </c>
      <c r="O85" s="28">
        <v>4.86045E-4</v>
      </c>
    </row>
    <row r="86" spans="1:19" x14ac:dyDescent="0.2">
      <c r="A86" s="4" t="s">
        <v>1141</v>
      </c>
      <c r="B86" s="3" t="s">
        <v>1141</v>
      </c>
      <c r="C86" s="3" t="s">
        <v>2034</v>
      </c>
      <c r="D86" s="3" t="s">
        <v>2035</v>
      </c>
      <c r="E86" s="3" t="s">
        <v>2036</v>
      </c>
      <c r="F86" s="6">
        <v>2</v>
      </c>
      <c r="G86" s="6">
        <v>0.9</v>
      </c>
      <c r="H86" s="6">
        <v>3</v>
      </c>
      <c r="I86" s="7">
        <v>12</v>
      </c>
      <c r="J86" s="7">
        <v>11</v>
      </c>
      <c r="K86" s="7">
        <v>10</v>
      </c>
      <c r="L86" s="12">
        <v>1.9666666666666668</v>
      </c>
      <c r="M86" s="13">
        <v>11</v>
      </c>
      <c r="N86" s="8">
        <v>5.5932203389830502</v>
      </c>
      <c r="O86" s="28">
        <v>2.8182400000000002E-4</v>
      </c>
    </row>
    <row r="87" spans="1:19" x14ac:dyDescent="0.2">
      <c r="A87" s="4" t="s">
        <v>1142</v>
      </c>
      <c r="B87" s="3" t="s">
        <v>1142</v>
      </c>
      <c r="C87" s="3" t="s">
        <v>2207</v>
      </c>
      <c r="D87" s="3" t="s">
        <v>2208</v>
      </c>
      <c r="E87" s="3" t="s">
        <v>2209</v>
      </c>
      <c r="F87" s="6">
        <v>0.9</v>
      </c>
      <c r="G87" s="6">
        <v>0.9</v>
      </c>
      <c r="H87" s="6">
        <v>0.9</v>
      </c>
      <c r="I87" s="7">
        <v>13</v>
      </c>
      <c r="J87" s="7">
        <v>10</v>
      </c>
      <c r="K87" s="7">
        <v>13</v>
      </c>
      <c r="L87" s="12">
        <v>0.9</v>
      </c>
      <c r="M87" s="13">
        <v>12</v>
      </c>
      <c r="N87" s="8">
        <v>13.333333333333332</v>
      </c>
      <c r="O87" s="28">
        <v>8.1699999999999994E-5</v>
      </c>
      <c r="S87" s="22"/>
    </row>
    <row r="88" spans="1:19" x14ac:dyDescent="0.2">
      <c r="A88" s="4" t="s">
        <v>1143</v>
      </c>
      <c r="B88" s="3" t="s">
        <v>1143</v>
      </c>
      <c r="C88" s="3" t="s">
        <v>533</v>
      </c>
      <c r="D88" s="3" t="s">
        <v>534</v>
      </c>
      <c r="E88" s="3" t="s">
        <v>535</v>
      </c>
      <c r="F88" s="6">
        <v>1</v>
      </c>
      <c r="G88" s="6">
        <v>2</v>
      </c>
      <c r="H88" s="6">
        <v>1</v>
      </c>
      <c r="I88" s="7">
        <v>10</v>
      </c>
      <c r="J88" s="7">
        <v>9</v>
      </c>
      <c r="K88" s="7">
        <v>12</v>
      </c>
      <c r="L88" s="12">
        <v>1.3333333333333333</v>
      </c>
      <c r="M88" s="13">
        <v>10.333333333333334</v>
      </c>
      <c r="N88" s="8">
        <v>7.75</v>
      </c>
      <c r="O88" s="28">
        <v>1.8652100000000001E-4</v>
      </c>
    </row>
    <row r="89" spans="1:19" x14ac:dyDescent="0.2">
      <c r="A89" s="4" t="s">
        <v>1144</v>
      </c>
      <c r="B89" s="3" t="s">
        <v>1144</v>
      </c>
      <c r="C89" s="3" t="s">
        <v>2572</v>
      </c>
      <c r="D89" s="3" t="s">
        <v>2573</v>
      </c>
      <c r="E89" s="3" t="s">
        <v>2574</v>
      </c>
      <c r="F89" s="6">
        <v>9</v>
      </c>
      <c r="G89" s="6">
        <v>8</v>
      </c>
      <c r="H89" s="6">
        <v>10</v>
      </c>
      <c r="I89" s="7">
        <v>0.9</v>
      </c>
      <c r="J89" s="7">
        <v>0.9</v>
      </c>
      <c r="K89" s="7">
        <v>0.9</v>
      </c>
      <c r="L89" s="12">
        <v>9</v>
      </c>
      <c r="M89" s="13">
        <v>0.9</v>
      </c>
      <c r="N89" s="8">
        <v>0.1</v>
      </c>
      <c r="O89" s="28">
        <v>2.1783499999999999E-4</v>
      </c>
    </row>
    <row r="90" spans="1:19" x14ac:dyDescent="0.2">
      <c r="A90" s="4" t="s">
        <v>1145</v>
      </c>
      <c r="B90" s="3" t="s">
        <v>1145</v>
      </c>
      <c r="C90" s="3" t="s">
        <v>2037</v>
      </c>
      <c r="D90" s="3" t="s">
        <v>2038</v>
      </c>
      <c r="E90" s="3" t="s">
        <v>2039</v>
      </c>
      <c r="F90" s="6">
        <v>9</v>
      </c>
      <c r="G90" s="6">
        <v>12</v>
      </c>
      <c r="H90" s="6">
        <v>10</v>
      </c>
      <c r="I90" s="7">
        <v>3</v>
      </c>
      <c r="J90" s="7">
        <v>4</v>
      </c>
      <c r="K90" s="7">
        <v>1</v>
      </c>
      <c r="L90" s="12">
        <v>10.333333333333334</v>
      </c>
      <c r="M90" s="13">
        <v>2.6666666666666665</v>
      </c>
      <c r="N90" s="8">
        <v>0.25806451612903225</v>
      </c>
      <c r="O90" s="28">
        <v>6.1946899999999999E-4</v>
      </c>
    </row>
    <row r="91" spans="1:19" x14ac:dyDescent="0.2">
      <c r="A91" s="4" t="s">
        <v>961</v>
      </c>
      <c r="B91" s="3" t="s">
        <v>961</v>
      </c>
      <c r="C91" s="3" t="s">
        <v>1907</v>
      </c>
      <c r="D91" s="3" t="s">
        <v>1908</v>
      </c>
      <c r="E91" s="3" t="s">
        <v>1909</v>
      </c>
      <c r="F91" s="6">
        <v>0.9</v>
      </c>
      <c r="G91" s="6">
        <v>0.9</v>
      </c>
      <c r="H91" s="6">
        <v>0.9</v>
      </c>
      <c r="I91" s="7">
        <v>8</v>
      </c>
      <c r="J91" s="7">
        <v>14</v>
      </c>
      <c r="K91" s="7">
        <v>10</v>
      </c>
      <c r="L91" s="12">
        <v>0.9</v>
      </c>
      <c r="M91" s="13">
        <v>10.666666666666666</v>
      </c>
      <c r="N91" s="8">
        <v>11.851851851851851</v>
      </c>
      <c r="O91" s="28">
        <v>1.3342399999999999E-4</v>
      </c>
    </row>
    <row r="92" spans="1:19" x14ac:dyDescent="0.2">
      <c r="A92" s="4" t="s">
        <v>964</v>
      </c>
      <c r="B92" s="3" t="s">
        <v>964</v>
      </c>
      <c r="C92" s="3" t="s">
        <v>1916</v>
      </c>
      <c r="D92" s="3" t="s">
        <v>1917</v>
      </c>
      <c r="E92" s="3" t="s">
        <v>1918</v>
      </c>
      <c r="F92" s="6">
        <v>51</v>
      </c>
      <c r="G92" s="6">
        <v>32</v>
      </c>
      <c r="H92" s="6">
        <v>45</v>
      </c>
      <c r="I92" s="7">
        <v>28</v>
      </c>
      <c r="J92" s="7">
        <v>19</v>
      </c>
      <c r="K92" s="7">
        <v>20</v>
      </c>
      <c r="L92" s="12">
        <v>42.666666666666664</v>
      </c>
      <c r="M92" s="13">
        <v>22.333333333333332</v>
      </c>
      <c r="N92" s="8">
        <v>0.5234375</v>
      </c>
      <c r="O92" s="28">
        <v>3.1313800000000002E-4</v>
      </c>
    </row>
    <row r="93" spans="1:19" x14ac:dyDescent="0.2">
      <c r="A93" s="4" t="s">
        <v>1146</v>
      </c>
      <c r="B93" s="3" t="s">
        <v>1146</v>
      </c>
      <c r="C93" s="3" t="s">
        <v>548</v>
      </c>
      <c r="D93" s="3" t="s">
        <v>549</v>
      </c>
      <c r="E93" s="3" t="s">
        <v>550</v>
      </c>
      <c r="F93" s="6">
        <v>8</v>
      </c>
      <c r="G93" s="6">
        <v>6</v>
      </c>
      <c r="H93" s="6">
        <v>5</v>
      </c>
      <c r="I93" s="7">
        <v>27</v>
      </c>
      <c r="J93" s="7">
        <v>17</v>
      </c>
      <c r="K93" s="7">
        <v>26</v>
      </c>
      <c r="L93" s="12">
        <v>6.333333333333333</v>
      </c>
      <c r="M93" s="13">
        <v>23.333333333333332</v>
      </c>
      <c r="N93" s="8">
        <v>3.6842105263157894</v>
      </c>
      <c r="O93" s="28">
        <v>9.7999999999999997E-5</v>
      </c>
      <c r="S93" s="22"/>
    </row>
    <row r="94" spans="1:19" x14ac:dyDescent="0.2">
      <c r="A94" s="4" t="s">
        <v>1147</v>
      </c>
      <c r="B94" s="3" t="s">
        <v>1147</v>
      </c>
      <c r="C94" s="3" t="s">
        <v>551</v>
      </c>
      <c r="D94" s="3" t="s">
        <v>552</v>
      </c>
      <c r="E94" s="3" t="s">
        <v>553</v>
      </c>
      <c r="F94" s="6">
        <v>3</v>
      </c>
      <c r="G94" s="6">
        <v>3</v>
      </c>
      <c r="H94" s="6">
        <v>4</v>
      </c>
      <c r="I94" s="7">
        <v>14</v>
      </c>
      <c r="J94" s="7">
        <v>13</v>
      </c>
      <c r="K94" s="7">
        <v>12</v>
      </c>
      <c r="L94" s="12">
        <v>3.3333333333333335</v>
      </c>
      <c r="M94" s="13">
        <v>13</v>
      </c>
      <c r="N94" s="8">
        <v>3.9</v>
      </c>
      <c r="O94" s="28">
        <v>3.8393500000000002E-4</v>
      </c>
    </row>
    <row r="95" spans="1:19" x14ac:dyDescent="0.2">
      <c r="A95" s="4" t="s">
        <v>1148</v>
      </c>
      <c r="B95" s="3" t="s">
        <v>1148</v>
      </c>
      <c r="C95" s="3" t="s">
        <v>2210</v>
      </c>
      <c r="D95" s="3" t="s">
        <v>2211</v>
      </c>
      <c r="E95" s="3" t="s">
        <v>2212</v>
      </c>
      <c r="F95" s="6">
        <v>0.9</v>
      </c>
      <c r="G95" s="6">
        <v>0.9</v>
      </c>
      <c r="H95" s="6">
        <v>0.9</v>
      </c>
      <c r="I95" s="7">
        <v>6</v>
      </c>
      <c r="J95" s="7">
        <v>8</v>
      </c>
      <c r="K95" s="7">
        <v>9</v>
      </c>
      <c r="L95" s="12">
        <v>0.9</v>
      </c>
      <c r="M95" s="13">
        <v>7.666666666666667</v>
      </c>
      <c r="N95" s="8">
        <v>8.518518518518519</v>
      </c>
      <c r="O95" s="28">
        <v>3.9346500000000001E-4</v>
      </c>
    </row>
    <row r="96" spans="1:19" x14ac:dyDescent="0.2">
      <c r="A96" s="4" t="s">
        <v>1149</v>
      </c>
      <c r="B96" s="3" t="s">
        <v>1149</v>
      </c>
      <c r="C96" s="3" t="s">
        <v>554</v>
      </c>
      <c r="D96" s="3" t="s">
        <v>555</v>
      </c>
      <c r="E96" s="3" t="s">
        <v>556</v>
      </c>
      <c r="F96" s="6">
        <v>52</v>
      </c>
      <c r="G96" s="6">
        <v>51</v>
      </c>
      <c r="H96" s="6">
        <v>45</v>
      </c>
      <c r="I96" s="7">
        <v>70</v>
      </c>
      <c r="J96" s="7">
        <v>76</v>
      </c>
      <c r="K96" s="7">
        <v>112</v>
      </c>
      <c r="L96" s="12">
        <v>49.333333333333336</v>
      </c>
      <c r="M96" s="13">
        <v>86</v>
      </c>
      <c r="N96" s="8">
        <v>1.7432432432432432</v>
      </c>
      <c r="O96" s="28">
        <v>1.21171E-4</v>
      </c>
    </row>
    <row r="97" spans="1:15" x14ac:dyDescent="0.2">
      <c r="A97" s="4" t="s">
        <v>1150</v>
      </c>
      <c r="B97" s="3" t="s">
        <v>1150</v>
      </c>
      <c r="C97" s="3" t="s">
        <v>557</v>
      </c>
      <c r="D97" s="3" t="s">
        <v>558</v>
      </c>
      <c r="E97" s="3" t="s">
        <v>559</v>
      </c>
      <c r="F97" s="6">
        <v>11</v>
      </c>
      <c r="G97" s="6">
        <v>10</v>
      </c>
      <c r="H97" s="6">
        <v>18</v>
      </c>
      <c r="I97" s="7">
        <v>32</v>
      </c>
      <c r="J97" s="7">
        <v>33</v>
      </c>
      <c r="K97" s="7">
        <v>26</v>
      </c>
      <c r="L97" s="12">
        <v>13</v>
      </c>
      <c r="M97" s="13">
        <v>30.333333333333332</v>
      </c>
      <c r="N97" s="8">
        <v>2.333333333333333</v>
      </c>
      <c r="O97" s="28">
        <v>2.70933E-4</v>
      </c>
    </row>
    <row r="98" spans="1:15" x14ac:dyDescent="0.2">
      <c r="A98" s="4" t="s">
        <v>1151</v>
      </c>
      <c r="B98" s="3" t="s">
        <v>1151</v>
      </c>
      <c r="C98" s="3" t="s">
        <v>2040</v>
      </c>
      <c r="D98" s="3" t="s">
        <v>2041</v>
      </c>
      <c r="E98" s="3" t="s">
        <v>2042</v>
      </c>
      <c r="F98" s="6">
        <v>6</v>
      </c>
      <c r="G98" s="6">
        <v>10</v>
      </c>
      <c r="H98" s="6">
        <v>7</v>
      </c>
      <c r="I98" s="7">
        <v>19</v>
      </c>
      <c r="J98" s="7">
        <v>16</v>
      </c>
      <c r="K98" s="7">
        <v>24</v>
      </c>
      <c r="L98" s="12">
        <v>7.666666666666667</v>
      </c>
      <c r="M98" s="13">
        <v>19.666666666666668</v>
      </c>
      <c r="N98" s="8">
        <v>2.5652173913043477</v>
      </c>
      <c r="O98" s="28">
        <v>4.7515300000000002E-4</v>
      </c>
    </row>
    <row r="99" spans="1:15" x14ac:dyDescent="0.2">
      <c r="A99" s="4" t="s">
        <v>965</v>
      </c>
      <c r="B99" s="3" t="s">
        <v>965</v>
      </c>
      <c r="C99" s="3" t="s">
        <v>1919</v>
      </c>
      <c r="D99" s="3" t="s">
        <v>1920</v>
      </c>
      <c r="E99" s="3" t="s">
        <v>1921</v>
      </c>
      <c r="F99" s="6">
        <v>25</v>
      </c>
      <c r="G99" s="6">
        <v>16</v>
      </c>
      <c r="H99" s="6">
        <v>17</v>
      </c>
      <c r="I99" s="7">
        <v>8</v>
      </c>
      <c r="J99" s="7">
        <v>4</v>
      </c>
      <c r="K99" s="7">
        <v>6</v>
      </c>
      <c r="L99" s="12">
        <v>19.333333333333332</v>
      </c>
      <c r="M99" s="13">
        <v>6</v>
      </c>
      <c r="N99" s="8">
        <v>0.31034482758620691</v>
      </c>
      <c r="O99" s="28">
        <v>2.3008800000000001E-4</v>
      </c>
    </row>
    <row r="100" spans="1:15" x14ac:dyDescent="0.2">
      <c r="A100" s="4" t="s">
        <v>1152</v>
      </c>
      <c r="B100" s="3" t="s">
        <v>1152</v>
      </c>
      <c r="C100" s="3" t="s">
        <v>566</v>
      </c>
      <c r="D100" s="3" t="s">
        <v>567</v>
      </c>
      <c r="E100" s="3" t="s">
        <v>568</v>
      </c>
      <c r="F100" s="6">
        <v>6</v>
      </c>
      <c r="G100" s="6">
        <v>8</v>
      </c>
      <c r="H100" s="6">
        <v>5</v>
      </c>
      <c r="I100" s="7">
        <v>20</v>
      </c>
      <c r="J100" s="7">
        <v>16</v>
      </c>
      <c r="K100" s="7">
        <v>14</v>
      </c>
      <c r="L100" s="12">
        <v>6.333333333333333</v>
      </c>
      <c r="M100" s="13">
        <v>16.666666666666668</v>
      </c>
      <c r="N100" s="8">
        <v>2.6315789473684212</v>
      </c>
      <c r="O100" s="28">
        <v>6.9979600000000003E-4</v>
      </c>
    </row>
    <row r="101" spans="1:15" x14ac:dyDescent="0.2">
      <c r="A101" s="4" t="s">
        <v>966</v>
      </c>
      <c r="B101" s="3" t="s">
        <v>966</v>
      </c>
      <c r="C101" s="3" t="s">
        <v>1922</v>
      </c>
      <c r="D101" s="3" t="s">
        <v>1923</v>
      </c>
      <c r="E101" s="3" t="s">
        <v>1924</v>
      </c>
      <c r="F101" s="6">
        <v>15</v>
      </c>
      <c r="G101" s="6">
        <v>10</v>
      </c>
      <c r="H101" s="6">
        <v>7</v>
      </c>
      <c r="I101" s="7">
        <v>3</v>
      </c>
      <c r="J101" s="7">
        <v>2</v>
      </c>
      <c r="K101" s="7">
        <v>3</v>
      </c>
      <c r="L101" s="12">
        <v>10.666666666666666</v>
      </c>
      <c r="M101" s="13">
        <v>2.6666666666666665</v>
      </c>
      <c r="N101" s="8">
        <v>0.25</v>
      </c>
      <c r="O101" s="28">
        <v>5.4050400000000003E-4</v>
      </c>
    </row>
    <row r="102" spans="1:15" x14ac:dyDescent="0.2">
      <c r="A102" s="4" t="s">
        <v>1153</v>
      </c>
      <c r="B102" s="3" t="s">
        <v>1153</v>
      </c>
      <c r="C102" s="3" t="s">
        <v>2043</v>
      </c>
      <c r="D102" s="3" t="s">
        <v>2044</v>
      </c>
      <c r="E102" s="3" t="s">
        <v>2045</v>
      </c>
      <c r="F102" s="6">
        <v>12</v>
      </c>
      <c r="G102" s="6">
        <v>11</v>
      </c>
      <c r="H102" s="6">
        <v>7</v>
      </c>
      <c r="I102" s="7">
        <v>3</v>
      </c>
      <c r="J102" s="7">
        <v>2</v>
      </c>
      <c r="K102" s="7">
        <v>1</v>
      </c>
      <c r="L102" s="12">
        <v>10</v>
      </c>
      <c r="M102" s="13">
        <v>2</v>
      </c>
      <c r="N102" s="8">
        <v>0.2</v>
      </c>
      <c r="O102" s="28">
        <v>4.0027200000000002E-4</v>
      </c>
    </row>
    <row r="103" spans="1:15" x14ac:dyDescent="0.2">
      <c r="A103" s="4" t="s">
        <v>1154</v>
      </c>
      <c r="B103" s="3" t="s">
        <v>1154</v>
      </c>
      <c r="C103" s="3" t="s">
        <v>2213</v>
      </c>
      <c r="D103" s="3" t="s">
        <v>2214</v>
      </c>
      <c r="E103" s="3" t="s">
        <v>2215</v>
      </c>
      <c r="F103" s="6">
        <v>0.9</v>
      </c>
      <c r="G103" s="6">
        <v>0.9</v>
      </c>
      <c r="H103" s="6">
        <v>0.9</v>
      </c>
      <c r="I103" s="7">
        <v>6</v>
      </c>
      <c r="J103" s="7">
        <v>9</v>
      </c>
      <c r="K103" s="7">
        <v>6</v>
      </c>
      <c r="L103" s="12">
        <v>0.9</v>
      </c>
      <c r="M103" s="13">
        <v>7</v>
      </c>
      <c r="N103" s="8">
        <v>7.7777777777777777</v>
      </c>
      <c r="O103" s="28">
        <v>5.3369599999999995E-4</v>
      </c>
    </row>
    <row r="104" spans="1:15" x14ac:dyDescent="0.2">
      <c r="A104" s="4" t="s">
        <v>1155</v>
      </c>
      <c r="B104" s="3" t="s">
        <v>1155</v>
      </c>
      <c r="C104" s="3" t="s">
        <v>2216</v>
      </c>
      <c r="D104" s="3" t="s">
        <v>2217</v>
      </c>
      <c r="E104" s="3" t="s">
        <v>2218</v>
      </c>
      <c r="F104" s="6">
        <v>0.9</v>
      </c>
      <c r="G104" s="6">
        <v>0.9</v>
      </c>
      <c r="H104" s="6">
        <v>0.9</v>
      </c>
      <c r="I104" s="7">
        <v>5</v>
      </c>
      <c r="J104" s="7">
        <v>9</v>
      </c>
      <c r="K104" s="7">
        <v>11</v>
      </c>
      <c r="L104" s="12">
        <v>0.9</v>
      </c>
      <c r="M104" s="13">
        <v>8.3333333333333339</v>
      </c>
      <c r="N104" s="8">
        <v>9.2592592592592595</v>
      </c>
      <c r="O104" s="28">
        <v>2.99523E-4</v>
      </c>
    </row>
    <row r="105" spans="1:15" x14ac:dyDescent="0.2">
      <c r="A105" s="4" t="s">
        <v>1156</v>
      </c>
      <c r="B105" s="3" t="s">
        <v>1156</v>
      </c>
      <c r="C105" s="3" t="s">
        <v>2233</v>
      </c>
      <c r="D105" s="3" t="s">
        <v>2234</v>
      </c>
      <c r="E105" s="3" t="s">
        <v>2235</v>
      </c>
      <c r="F105" s="6">
        <v>4</v>
      </c>
      <c r="G105" s="6">
        <v>12</v>
      </c>
      <c r="H105" s="6">
        <v>9</v>
      </c>
      <c r="I105" s="7">
        <v>19</v>
      </c>
      <c r="J105" s="7">
        <v>24</v>
      </c>
      <c r="K105" s="7">
        <v>18</v>
      </c>
      <c r="L105" s="12">
        <v>8.3333333333333339</v>
      </c>
      <c r="M105" s="13">
        <v>20.333333333333332</v>
      </c>
      <c r="N105" s="8">
        <v>2.44</v>
      </c>
      <c r="O105" s="28">
        <v>6.04493E-4</v>
      </c>
    </row>
    <row r="106" spans="1:15" x14ac:dyDescent="0.2">
      <c r="A106" s="4" t="s">
        <v>1157</v>
      </c>
      <c r="B106" s="3" t="s">
        <v>1157</v>
      </c>
      <c r="C106" s="3" t="s">
        <v>2046</v>
      </c>
      <c r="D106" s="3" t="s">
        <v>2047</v>
      </c>
      <c r="E106" s="3" t="s">
        <v>2048</v>
      </c>
      <c r="F106" s="6">
        <v>1</v>
      </c>
      <c r="G106" s="6">
        <v>2</v>
      </c>
      <c r="H106" s="6">
        <v>0.9</v>
      </c>
      <c r="I106" s="7">
        <v>7</v>
      </c>
      <c r="J106" s="7">
        <v>7</v>
      </c>
      <c r="K106" s="7">
        <v>8</v>
      </c>
      <c r="L106" s="12">
        <v>1.3</v>
      </c>
      <c r="M106" s="13">
        <v>7.333333333333333</v>
      </c>
      <c r="N106" s="8">
        <v>5.6410256410256405</v>
      </c>
      <c r="O106" s="28">
        <v>7.7195400000000004E-4</v>
      </c>
    </row>
    <row r="107" spans="1:15" x14ac:dyDescent="0.2">
      <c r="A107" s="4" t="s">
        <v>969</v>
      </c>
      <c r="B107" s="3" t="s">
        <v>969</v>
      </c>
      <c r="C107" s="3" t="s">
        <v>1931</v>
      </c>
      <c r="D107" s="3" t="s">
        <v>1932</v>
      </c>
      <c r="E107" s="3" t="s">
        <v>1933</v>
      </c>
      <c r="F107" s="6">
        <v>1</v>
      </c>
      <c r="G107" s="6">
        <v>5</v>
      </c>
      <c r="H107" s="6">
        <v>1</v>
      </c>
      <c r="I107" s="7">
        <v>8</v>
      </c>
      <c r="J107" s="7">
        <v>23</v>
      </c>
      <c r="K107" s="7">
        <v>7</v>
      </c>
      <c r="L107" s="12">
        <v>2.3333333333333335</v>
      </c>
      <c r="M107" s="13">
        <v>12.666666666666666</v>
      </c>
      <c r="N107" s="8">
        <v>5.4285714285714279</v>
      </c>
      <c r="O107" s="28">
        <v>2.16474E-4</v>
      </c>
    </row>
    <row r="108" spans="1:15" x14ac:dyDescent="0.2">
      <c r="A108" s="4" t="s">
        <v>970</v>
      </c>
      <c r="B108" s="3" t="s">
        <v>970</v>
      </c>
      <c r="C108" s="3" t="s">
        <v>1934</v>
      </c>
      <c r="D108" s="3" t="s">
        <v>1935</v>
      </c>
      <c r="E108" s="3" t="s">
        <v>1936</v>
      </c>
      <c r="F108" s="6">
        <v>2</v>
      </c>
      <c r="G108" s="6">
        <v>1</v>
      </c>
      <c r="H108" s="6">
        <v>2</v>
      </c>
      <c r="I108" s="7">
        <v>7</v>
      </c>
      <c r="J108" s="7">
        <v>9</v>
      </c>
      <c r="K108" s="7">
        <v>7</v>
      </c>
      <c r="L108" s="12">
        <v>1.6666666666666667</v>
      </c>
      <c r="M108" s="13">
        <v>7.666666666666667</v>
      </c>
      <c r="N108" s="8">
        <v>4.5999999999999996</v>
      </c>
      <c r="O108" s="28">
        <v>9.4622200000000004E-4</v>
      </c>
    </row>
    <row r="109" spans="1:15" x14ac:dyDescent="0.2">
      <c r="A109" s="4" t="s">
        <v>1158</v>
      </c>
      <c r="B109" s="3" t="s">
        <v>1158</v>
      </c>
      <c r="C109" s="3" t="s">
        <v>2049</v>
      </c>
      <c r="D109" s="3" t="s">
        <v>2050</v>
      </c>
      <c r="E109" s="3" t="s">
        <v>2051</v>
      </c>
      <c r="F109" s="6">
        <v>13</v>
      </c>
      <c r="G109" s="6">
        <v>19</v>
      </c>
      <c r="H109" s="6">
        <v>16</v>
      </c>
      <c r="I109" s="7">
        <v>26</v>
      </c>
      <c r="J109" s="7">
        <v>36</v>
      </c>
      <c r="K109" s="7">
        <v>43</v>
      </c>
      <c r="L109" s="12">
        <v>16</v>
      </c>
      <c r="M109" s="13">
        <v>35</v>
      </c>
      <c r="N109" s="8">
        <v>2.1875</v>
      </c>
      <c r="O109" s="28">
        <v>2.6004100000000003E-4</v>
      </c>
    </row>
    <row r="110" spans="1:15" x14ac:dyDescent="0.2">
      <c r="A110" s="4" t="s">
        <v>1159</v>
      </c>
      <c r="B110" s="3" t="s">
        <v>1159</v>
      </c>
      <c r="C110" s="3" t="s">
        <v>584</v>
      </c>
      <c r="D110" s="3" t="s">
        <v>585</v>
      </c>
      <c r="E110" s="3" t="s">
        <v>586</v>
      </c>
      <c r="F110" s="6">
        <v>2</v>
      </c>
      <c r="G110" s="6">
        <v>2</v>
      </c>
      <c r="H110" s="6">
        <v>3</v>
      </c>
      <c r="I110" s="7">
        <v>9</v>
      </c>
      <c r="J110" s="7">
        <v>10</v>
      </c>
      <c r="K110" s="7">
        <v>11</v>
      </c>
      <c r="L110" s="12">
        <v>2.3333333333333335</v>
      </c>
      <c r="M110" s="13">
        <v>10</v>
      </c>
      <c r="N110" s="8">
        <v>4.2857142857142856</v>
      </c>
      <c r="O110" s="28">
        <v>6.0585399999999996E-4</v>
      </c>
    </row>
    <row r="111" spans="1:15" x14ac:dyDescent="0.2">
      <c r="A111" s="4" t="s">
        <v>1160</v>
      </c>
      <c r="B111" s="3" t="s">
        <v>2052</v>
      </c>
      <c r="C111" s="3" t="s">
        <v>2053</v>
      </c>
      <c r="D111" s="3" t="s">
        <v>2054</v>
      </c>
      <c r="E111" s="3" t="s">
        <v>2055</v>
      </c>
      <c r="F111" s="6">
        <v>3</v>
      </c>
      <c r="G111" s="6">
        <v>4</v>
      </c>
      <c r="H111" s="6">
        <v>3</v>
      </c>
      <c r="I111" s="7">
        <v>10</v>
      </c>
      <c r="J111" s="7">
        <v>14</v>
      </c>
      <c r="K111" s="7">
        <v>11</v>
      </c>
      <c r="L111" s="12">
        <v>3.3333333333333335</v>
      </c>
      <c r="M111" s="13">
        <v>11.666666666666666</v>
      </c>
      <c r="N111" s="8">
        <v>3.5</v>
      </c>
      <c r="O111" s="28">
        <v>6.6439799999999996E-4</v>
      </c>
    </row>
    <row r="112" spans="1:15" x14ac:dyDescent="0.2">
      <c r="A112" s="4" t="s">
        <v>973</v>
      </c>
      <c r="B112" s="3" t="s">
        <v>973</v>
      </c>
      <c r="C112" s="3" t="s">
        <v>1943</v>
      </c>
      <c r="D112" s="3" t="s">
        <v>1944</v>
      </c>
      <c r="E112" s="3" t="s">
        <v>1945</v>
      </c>
      <c r="F112" s="6">
        <v>0.9</v>
      </c>
      <c r="G112" s="6">
        <v>0.9</v>
      </c>
      <c r="H112" s="6">
        <v>0.9</v>
      </c>
      <c r="I112" s="7">
        <v>7</v>
      </c>
      <c r="J112" s="7">
        <v>6</v>
      </c>
      <c r="K112" s="7">
        <v>7</v>
      </c>
      <c r="L112" s="12">
        <v>0.9</v>
      </c>
      <c r="M112" s="13">
        <v>6.666666666666667</v>
      </c>
      <c r="N112" s="8">
        <v>7.4074074074074074</v>
      </c>
      <c r="O112" s="28">
        <v>6.9979600000000003E-4</v>
      </c>
    </row>
    <row r="113" spans="1:19" x14ac:dyDescent="0.2">
      <c r="A113" s="4" t="s">
        <v>977</v>
      </c>
      <c r="B113" s="3" t="s">
        <v>977</v>
      </c>
      <c r="C113" s="3" t="s">
        <v>1955</v>
      </c>
      <c r="D113" s="3" t="s">
        <v>0</v>
      </c>
      <c r="E113" s="3" t="s">
        <v>1</v>
      </c>
      <c r="F113" s="6">
        <v>82</v>
      </c>
      <c r="G113" s="6">
        <v>82</v>
      </c>
      <c r="H113" s="6">
        <v>79</v>
      </c>
      <c r="I113" s="7">
        <v>0.9</v>
      </c>
      <c r="J113" s="7">
        <v>0.9</v>
      </c>
      <c r="K113" s="7">
        <v>0.9</v>
      </c>
      <c r="L113" s="12">
        <v>81</v>
      </c>
      <c r="M113" s="13">
        <v>0.9</v>
      </c>
      <c r="N113" s="8">
        <v>1.1111111111111112E-2</v>
      </c>
      <c r="O113" s="28">
        <v>0</v>
      </c>
    </row>
    <row r="114" spans="1:19" x14ac:dyDescent="0.2">
      <c r="A114" s="4" t="s">
        <v>978</v>
      </c>
      <c r="B114" s="3" t="s">
        <v>978</v>
      </c>
      <c r="C114" s="3" t="s">
        <v>2</v>
      </c>
      <c r="D114" s="3" t="s">
        <v>3</v>
      </c>
      <c r="E114" s="3" t="s">
        <v>4</v>
      </c>
      <c r="F114" s="6">
        <v>41</v>
      </c>
      <c r="G114" s="6">
        <v>49</v>
      </c>
      <c r="H114" s="6">
        <v>59</v>
      </c>
      <c r="I114" s="7">
        <v>0.9</v>
      </c>
      <c r="J114" s="7">
        <v>0.9</v>
      </c>
      <c r="K114" s="7">
        <v>0.9</v>
      </c>
      <c r="L114" s="12">
        <v>49.666666666666664</v>
      </c>
      <c r="M114" s="13">
        <v>0.9</v>
      </c>
      <c r="N114" s="8">
        <v>1.8120805369127517E-2</v>
      </c>
      <c r="O114" s="28">
        <v>0</v>
      </c>
    </row>
    <row r="115" spans="1:19" x14ac:dyDescent="0.2">
      <c r="A115" s="4" t="s">
        <v>979</v>
      </c>
      <c r="B115" s="3" t="s">
        <v>979</v>
      </c>
      <c r="C115" s="3" t="s">
        <v>5</v>
      </c>
      <c r="D115" s="3" t="s">
        <v>6</v>
      </c>
      <c r="E115" s="3" t="s">
        <v>7</v>
      </c>
      <c r="F115" s="6">
        <v>53</v>
      </c>
      <c r="G115" s="6">
        <v>51</v>
      </c>
      <c r="H115" s="6">
        <v>61</v>
      </c>
      <c r="I115" s="7">
        <v>0.9</v>
      </c>
      <c r="J115" s="7">
        <v>0.9</v>
      </c>
      <c r="K115" s="7">
        <v>0.9</v>
      </c>
      <c r="L115" s="12">
        <v>55</v>
      </c>
      <c r="M115" s="13">
        <v>0.9</v>
      </c>
      <c r="N115" s="8">
        <v>1.6363636363636365E-2</v>
      </c>
      <c r="O115" s="28">
        <v>0</v>
      </c>
    </row>
    <row r="116" spans="1:19" x14ac:dyDescent="0.2">
      <c r="A116" s="4" t="s">
        <v>980</v>
      </c>
      <c r="B116" s="3" t="s">
        <v>980</v>
      </c>
      <c r="C116" s="3" t="s">
        <v>8</v>
      </c>
      <c r="D116" s="3" t="s">
        <v>9</v>
      </c>
      <c r="E116" s="3" t="s">
        <v>10</v>
      </c>
      <c r="F116" s="6">
        <v>96</v>
      </c>
      <c r="G116" s="6">
        <v>83</v>
      </c>
      <c r="H116" s="6">
        <v>82</v>
      </c>
      <c r="I116" s="7">
        <v>0.9</v>
      </c>
      <c r="J116" s="7">
        <v>0.9</v>
      </c>
      <c r="K116" s="7">
        <v>0.9</v>
      </c>
      <c r="L116" s="12">
        <v>87</v>
      </c>
      <c r="M116" s="13">
        <v>0.9</v>
      </c>
      <c r="N116" s="8">
        <v>1.0344827586206896E-2</v>
      </c>
      <c r="O116" s="28">
        <v>0</v>
      </c>
    </row>
    <row r="117" spans="1:19" x14ac:dyDescent="0.2">
      <c r="A117" s="4" t="s">
        <v>981</v>
      </c>
      <c r="B117" s="3" t="s">
        <v>981</v>
      </c>
      <c r="C117" s="3" t="s">
        <v>11</v>
      </c>
      <c r="D117" s="3" t="s">
        <v>12</v>
      </c>
      <c r="E117" s="3" t="s">
        <v>13</v>
      </c>
      <c r="F117" s="6">
        <v>7</v>
      </c>
      <c r="G117" s="6">
        <v>6</v>
      </c>
      <c r="H117" s="6">
        <v>11</v>
      </c>
      <c r="I117" s="7">
        <v>0.9</v>
      </c>
      <c r="J117" s="7">
        <v>0.9</v>
      </c>
      <c r="K117" s="7">
        <v>0.9</v>
      </c>
      <c r="L117" s="12">
        <v>8</v>
      </c>
      <c r="M117" s="13">
        <v>0.9</v>
      </c>
      <c r="N117" s="8">
        <v>0.1125</v>
      </c>
      <c r="O117" s="28">
        <v>3.30837E-4</v>
      </c>
    </row>
    <row r="118" spans="1:19" x14ac:dyDescent="0.2">
      <c r="A118" s="4" t="s">
        <v>1161</v>
      </c>
      <c r="B118" s="3" t="s">
        <v>1161</v>
      </c>
      <c r="C118" s="3" t="s">
        <v>2056</v>
      </c>
      <c r="D118" s="3" t="s">
        <v>2057</v>
      </c>
      <c r="E118" s="3" t="s">
        <v>2058</v>
      </c>
      <c r="F118" s="6">
        <v>0.9</v>
      </c>
      <c r="G118" s="6">
        <v>0.9</v>
      </c>
      <c r="H118" s="6">
        <v>0.9</v>
      </c>
      <c r="I118" s="7">
        <v>19</v>
      </c>
      <c r="J118" s="7">
        <v>14</v>
      </c>
      <c r="K118" s="7">
        <v>22</v>
      </c>
      <c r="L118" s="12">
        <v>0.9</v>
      </c>
      <c r="M118" s="13">
        <v>18.333333333333332</v>
      </c>
      <c r="N118" s="8">
        <v>20.37037037037037</v>
      </c>
      <c r="O118" s="28">
        <v>1.77E-5</v>
      </c>
      <c r="S118" s="22"/>
    </row>
    <row r="119" spans="1:19" x14ac:dyDescent="0.2">
      <c r="A119" s="4" t="s">
        <v>1162</v>
      </c>
      <c r="B119" s="3" t="s">
        <v>1162</v>
      </c>
      <c r="C119" s="3" t="s">
        <v>596</v>
      </c>
      <c r="D119" s="3" t="s">
        <v>597</v>
      </c>
      <c r="E119" s="3" t="s">
        <v>598</v>
      </c>
      <c r="F119" s="6">
        <v>65</v>
      </c>
      <c r="G119" s="6">
        <v>86</v>
      </c>
      <c r="H119" s="6">
        <v>74</v>
      </c>
      <c r="I119" s="7">
        <v>107</v>
      </c>
      <c r="J119" s="7">
        <v>116</v>
      </c>
      <c r="K119" s="7">
        <v>127</v>
      </c>
      <c r="L119" s="12">
        <v>75</v>
      </c>
      <c r="M119" s="13">
        <v>116.66666666666667</v>
      </c>
      <c r="N119" s="8">
        <v>1.5555555555555556</v>
      </c>
      <c r="O119" s="28">
        <v>1.6473799999999999E-4</v>
      </c>
    </row>
    <row r="120" spans="1:19" x14ac:dyDescent="0.2">
      <c r="A120" s="4" t="s">
        <v>984</v>
      </c>
      <c r="B120" s="3" t="s">
        <v>984</v>
      </c>
      <c r="C120" s="3" t="s">
        <v>20</v>
      </c>
      <c r="D120" s="3" t="s">
        <v>21</v>
      </c>
      <c r="E120" s="3" t="s">
        <v>22</v>
      </c>
      <c r="F120" s="6">
        <v>16</v>
      </c>
      <c r="G120" s="6">
        <v>17</v>
      </c>
      <c r="H120" s="6">
        <v>15</v>
      </c>
      <c r="I120" s="7">
        <v>1</v>
      </c>
      <c r="J120" s="7">
        <v>1</v>
      </c>
      <c r="K120" s="7">
        <v>0.9</v>
      </c>
      <c r="L120" s="12">
        <v>16</v>
      </c>
      <c r="M120" s="13">
        <v>0.96666666666666667</v>
      </c>
      <c r="N120" s="8">
        <v>6.0416666666666667E-2</v>
      </c>
      <c r="O120" s="28">
        <v>3.4E-5</v>
      </c>
      <c r="S120" s="22"/>
    </row>
    <row r="121" spans="1:19" x14ac:dyDescent="0.2">
      <c r="A121" s="4" t="s">
        <v>1163</v>
      </c>
      <c r="B121" s="3" t="s">
        <v>1163</v>
      </c>
      <c r="C121" s="3" t="s">
        <v>2608</v>
      </c>
      <c r="D121" s="3" t="s">
        <v>2609</v>
      </c>
      <c r="E121" s="3" t="s">
        <v>2610</v>
      </c>
      <c r="F121" s="6">
        <v>10</v>
      </c>
      <c r="G121" s="6">
        <v>16</v>
      </c>
      <c r="H121" s="6">
        <v>10</v>
      </c>
      <c r="I121" s="7">
        <v>23</v>
      </c>
      <c r="J121" s="7">
        <v>29</v>
      </c>
      <c r="K121" s="7">
        <v>21</v>
      </c>
      <c r="L121" s="12">
        <v>12</v>
      </c>
      <c r="M121" s="13">
        <v>24.333333333333332</v>
      </c>
      <c r="N121" s="8">
        <v>2.0277777777777777</v>
      </c>
      <c r="O121" s="28">
        <v>8.9993199999999999E-4</v>
      </c>
    </row>
    <row r="122" spans="1:19" x14ac:dyDescent="0.2">
      <c r="A122" s="4" t="s">
        <v>1164</v>
      </c>
      <c r="B122" s="3" t="s">
        <v>1164</v>
      </c>
      <c r="C122" s="3" t="s">
        <v>2242</v>
      </c>
      <c r="D122" s="3" t="s">
        <v>2243</v>
      </c>
      <c r="E122" s="3" t="s">
        <v>2244</v>
      </c>
      <c r="F122" s="6">
        <v>9</v>
      </c>
      <c r="G122" s="6">
        <v>10</v>
      </c>
      <c r="H122" s="6">
        <v>6</v>
      </c>
      <c r="I122" s="7">
        <v>22</v>
      </c>
      <c r="J122" s="7">
        <v>21</v>
      </c>
      <c r="K122" s="7">
        <v>25</v>
      </c>
      <c r="L122" s="12">
        <v>8.3333333333333339</v>
      </c>
      <c r="M122" s="13">
        <v>22.666666666666668</v>
      </c>
      <c r="N122" s="8">
        <v>2.72</v>
      </c>
      <c r="O122" s="28">
        <v>2.9680100000000002E-4</v>
      </c>
    </row>
    <row r="123" spans="1:19" x14ac:dyDescent="0.2">
      <c r="A123" s="4" t="s">
        <v>1165</v>
      </c>
      <c r="B123" s="3" t="s">
        <v>1165</v>
      </c>
      <c r="C123" s="3" t="s">
        <v>2245</v>
      </c>
      <c r="D123" s="3" t="s">
        <v>2246</v>
      </c>
      <c r="E123" s="3" t="s">
        <v>2247</v>
      </c>
      <c r="F123" s="6">
        <v>0.9</v>
      </c>
      <c r="G123" s="6">
        <v>0.9</v>
      </c>
      <c r="H123" s="6">
        <v>0.9</v>
      </c>
      <c r="I123" s="7">
        <v>6</v>
      </c>
      <c r="J123" s="7">
        <v>9</v>
      </c>
      <c r="K123" s="7">
        <v>7</v>
      </c>
      <c r="L123" s="12">
        <v>0.9</v>
      </c>
      <c r="M123" s="13">
        <v>7.333333333333333</v>
      </c>
      <c r="N123" s="8">
        <v>8.148148148148147</v>
      </c>
      <c r="O123" s="28">
        <v>4.35671E-4</v>
      </c>
    </row>
    <row r="124" spans="1:19" x14ac:dyDescent="0.2">
      <c r="A124" s="4" t="s">
        <v>1166</v>
      </c>
      <c r="B124" s="3" t="s">
        <v>1166</v>
      </c>
      <c r="C124" s="3" t="s">
        <v>2251</v>
      </c>
      <c r="D124" s="3" t="s">
        <v>2252</v>
      </c>
      <c r="E124" s="3" t="s">
        <v>2253</v>
      </c>
      <c r="F124" s="6">
        <v>2</v>
      </c>
      <c r="G124" s="6">
        <v>1</v>
      </c>
      <c r="H124" s="6">
        <v>4</v>
      </c>
      <c r="I124" s="7">
        <v>19</v>
      </c>
      <c r="J124" s="7">
        <v>10</v>
      </c>
      <c r="K124" s="7">
        <v>10</v>
      </c>
      <c r="L124" s="12">
        <v>2.3333333333333335</v>
      </c>
      <c r="M124" s="13">
        <v>13</v>
      </c>
      <c r="N124" s="8">
        <v>5.5714285714285712</v>
      </c>
      <c r="O124" s="28">
        <v>1.82437E-4</v>
      </c>
    </row>
    <row r="125" spans="1:19" x14ac:dyDescent="0.2">
      <c r="A125" s="4" t="s">
        <v>988</v>
      </c>
      <c r="B125" s="3" t="s">
        <v>988</v>
      </c>
      <c r="C125" s="3" t="s">
        <v>32</v>
      </c>
      <c r="D125" s="3" t="s">
        <v>33</v>
      </c>
      <c r="E125" s="3" t="s">
        <v>34</v>
      </c>
      <c r="F125" s="6">
        <v>20</v>
      </c>
      <c r="G125" s="6">
        <v>16</v>
      </c>
      <c r="H125" s="6">
        <v>23</v>
      </c>
      <c r="I125" s="7">
        <v>3</v>
      </c>
      <c r="J125" s="7">
        <v>5</v>
      </c>
      <c r="K125" s="7">
        <v>0.9</v>
      </c>
      <c r="L125" s="12">
        <v>19.666666666666668</v>
      </c>
      <c r="M125" s="13">
        <v>2.9666666666666668</v>
      </c>
      <c r="N125" s="8">
        <v>0.15084745762711865</v>
      </c>
      <c r="O125" s="28">
        <v>5.8499999999999999E-5</v>
      </c>
      <c r="S125" s="22"/>
    </row>
    <row r="126" spans="1:19" x14ac:dyDescent="0.2">
      <c r="A126" s="4" t="s">
        <v>990</v>
      </c>
      <c r="B126" s="3" t="s">
        <v>990</v>
      </c>
      <c r="C126" s="3" t="s">
        <v>38</v>
      </c>
      <c r="D126" s="3" t="s">
        <v>39</v>
      </c>
      <c r="E126" s="3" t="s">
        <v>40</v>
      </c>
      <c r="F126" s="6">
        <v>0.9</v>
      </c>
      <c r="G126" s="6">
        <v>0.9</v>
      </c>
      <c r="H126" s="6">
        <v>0.9</v>
      </c>
      <c r="I126" s="7">
        <v>7</v>
      </c>
      <c r="J126" s="7">
        <v>8</v>
      </c>
      <c r="K126" s="7">
        <v>11</v>
      </c>
      <c r="L126" s="12">
        <v>0.9</v>
      </c>
      <c r="M126" s="13">
        <v>8.6666666666666661</v>
      </c>
      <c r="N126" s="8">
        <v>9.629629629629628</v>
      </c>
      <c r="O126" s="28">
        <v>2.6004100000000003E-4</v>
      </c>
    </row>
    <row r="127" spans="1:19" x14ac:dyDescent="0.2">
      <c r="A127" s="4" t="s">
        <v>1167</v>
      </c>
      <c r="B127" s="3" t="s">
        <v>1167</v>
      </c>
      <c r="C127" s="3" t="s">
        <v>2059</v>
      </c>
      <c r="D127" s="3" t="s">
        <v>2060</v>
      </c>
      <c r="E127" s="3" t="s">
        <v>2061</v>
      </c>
      <c r="F127" s="6">
        <v>0.9</v>
      </c>
      <c r="G127" s="6">
        <v>0.9</v>
      </c>
      <c r="H127" s="6">
        <v>0.9</v>
      </c>
      <c r="I127" s="7">
        <v>5</v>
      </c>
      <c r="J127" s="7">
        <v>11</v>
      </c>
      <c r="K127" s="7">
        <v>4</v>
      </c>
      <c r="L127" s="12">
        <v>0.9</v>
      </c>
      <c r="M127" s="13">
        <v>6.666666666666667</v>
      </c>
      <c r="N127" s="8">
        <v>7.4074074074074074</v>
      </c>
      <c r="O127" s="28">
        <v>6.9979600000000003E-4</v>
      </c>
    </row>
    <row r="128" spans="1:19" x14ac:dyDescent="0.2">
      <c r="A128" s="4" t="s">
        <v>991</v>
      </c>
      <c r="B128" s="3" t="s">
        <v>991</v>
      </c>
      <c r="C128" s="3" t="s">
        <v>41</v>
      </c>
      <c r="D128" s="3" t="s">
        <v>42</v>
      </c>
      <c r="E128" s="3" t="s">
        <v>43</v>
      </c>
      <c r="F128" s="6">
        <v>3</v>
      </c>
      <c r="G128" s="6">
        <v>1</v>
      </c>
      <c r="H128" s="6">
        <v>1</v>
      </c>
      <c r="I128" s="7">
        <v>8</v>
      </c>
      <c r="J128" s="7">
        <v>11</v>
      </c>
      <c r="K128" s="7">
        <v>15</v>
      </c>
      <c r="L128" s="12">
        <v>1.6666666666666667</v>
      </c>
      <c r="M128" s="13">
        <v>11.333333333333334</v>
      </c>
      <c r="N128" s="8">
        <v>6.8</v>
      </c>
      <c r="O128" s="28">
        <v>1.82437E-4</v>
      </c>
    </row>
    <row r="129" spans="1:19" x14ac:dyDescent="0.2">
      <c r="A129" s="4" t="s">
        <v>1168</v>
      </c>
      <c r="B129" s="3" t="s">
        <v>1168</v>
      </c>
      <c r="C129" s="3" t="s">
        <v>2261</v>
      </c>
      <c r="D129" s="3" t="s">
        <v>2262</v>
      </c>
      <c r="E129" s="3" t="s">
        <v>2263</v>
      </c>
      <c r="F129" s="6">
        <v>0.9</v>
      </c>
      <c r="G129" s="6">
        <v>0.9</v>
      </c>
      <c r="H129" s="6">
        <v>0.9</v>
      </c>
      <c r="I129" s="7">
        <v>6</v>
      </c>
      <c r="J129" s="7">
        <v>9</v>
      </c>
      <c r="K129" s="7">
        <v>4</v>
      </c>
      <c r="L129" s="12">
        <v>0.9</v>
      </c>
      <c r="M129" s="13">
        <v>6.333333333333333</v>
      </c>
      <c r="N129" s="8">
        <v>7.0370370370370363</v>
      </c>
      <c r="O129" s="28">
        <v>8.3458100000000004E-4</v>
      </c>
    </row>
    <row r="130" spans="1:19" x14ac:dyDescent="0.2">
      <c r="A130" s="4" t="s">
        <v>1169</v>
      </c>
      <c r="B130" s="3" t="s">
        <v>1169</v>
      </c>
      <c r="C130" s="3" t="s">
        <v>2062</v>
      </c>
      <c r="D130" s="3" t="s">
        <v>2063</v>
      </c>
      <c r="E130" s="3" t="s">
        <v>2064</v>
      </c>
      <c r="F130" s="6">
        <v>0.9</v>
      </c>
      <c r="G130" s="6">
        <v>0.9</v>
      </c>
      <c r="H130" s="6">
        <v>0.9</v>
      </c>
      <c r="I130" s="7">
        <v>8</v>
      </c>
      <c r="J130" s="7">
        <v>10</v>
      </c>
      <c r="K130" s="7">
        <v>4</v>
      </c>
      <c r="L130" s="12">
        <v>0.9</v>
      </c>
      <c r="M130" s="13">
        <v>7.333333333333333</v>
      </c>
      <c r="N130" s="8">
        <v>8.148148148148147</v>
      </c>
      <c r="O130" s="28">
        <v>4.35671E-4</v>
      </c>
    </row>
    <row r="131" spans="1:19" x14ac:dyDescent="0.2">
      <c r="A131" s="4" t="s">
        <v>992</v>
      </c>
      <c r="B131" s="3" t="s">
        <v>992</v>
      </c>
      <c r="C131" s="3" t="s">
        <v>44</v>
      </c>
      <c r="D131" s="3" t="s">
        <v>45</v>
      </c>
      <c r="E131" s="3" t="s">
        <v>46</v>
      </c>
      <c r="F131" s="6">
        <v>2</v>
      </c>
      <c r="G131" s="6">
        <v>0.9</v>
      </c>
      <c r="H131" s="6">
        <v>0.9</v>
      </c>
      <c r="I131" s="7">
        <v>31</v>
      </c>
      <c r="J131" s="7">
        <v>28</v>
      </c>
      <c r="K131" s="7">
        <v>26</v>
      </c>
      <c r="L131" s="12">
        <v>1.2666666666666666</v>
      </c>
      <c r="M131" s="13">
        <v>28.333333333333332</v>
      </c>
      <c r="N131" s="8">
        <v>22.368421052631579</v>
      </c>
      <c r="O131" s="28">
        <v>5.4500000000000003E-6</v>
      </c>
      <c r="S131" s="22"/>
    </row>
    <row r="132" spans="1:19" x14ac:dyDescent="0.2">
      <c r="A132" s="4" t="s">
        <v>993</v>
      </c>
      <c r="B132" s="3" t="s">
        <v>993</v>
      </c>
      <c r="C132" s="3" t="s">
        <v>47</v>
      </c>
      <c r="D132" s="3" t="s">
        <v>48</v>
      </c>
      <c r="E132" s="3" t="s">
        <v>49</v>
      </c>
      <c r="F132" s="6">
        <v>17</v>
      </c>
      <c r="G132" s="6">
        <v>12</v>
      </c>
      <c r="H132" s="6">
        <v>10</v>
      </c>
      <c r="I132" s="7">
        <v>0.9</v>
      </c>
      <c r="J132" s="7">
        <v>0.9</v>
      </c>
      <c r="K132" s="7">
        <v>0.9</v>
      </c>
      <c r="L132" s="12">
        <v>13</v>
      </c>
      <c r="M132" s="13">
        <v>0.9</v>
      </c>
      <c r="N132" s="8">
        <v>6.9230769230769235E-2</v>
      </c>
      <c r="O132" s="28">
        <v>6.6699999999999995E-5</v>
      </c>
      <c r="S132" s="22"/>
    </row>
    <row r="133" spans="1:19" x14ac:dyDescent="0.2">
      <c r="A133" s="4" t="s">
        <v>1170</v>
      </c>
      <c r="B133" s="3" t="s">
        <v>1170</v>
      </c>
      <c r="C133" s="3" t="s">
        <v>2641</v>
      </c>
      <c r="D133" s="3" t="s">
        <v>2642</v>
      </c>
      <c r="E133" s="3" t="s">
        <v>2643</v>
      </c>
      <c r="F133" s="6">
        <v>1</v>
      </c>
      <c r="G133" s="6">
        <v>0.9</v>
      </c>
      <c r="H133" s="6">
        <v>2</v>
      </c>
      <c r="I133" s="7">
        <v>9</v>
      </c>
      <c r="J133" s="7">
        <v>10</v>
      </c>
      <c r="K133" s="7">
        <v>5</v>
      </c>
      <c r="L133" s="12">
        <v>1.3</v>
      </c>
      <c r="M133" s="13">
        <v>8</v>
      </c>
      <c r="N133" s="8">
        <v>6.1538461538461533</v>
      </c>
      <c r="O133" s="28">
        <v>4.86045E-4</v>
      </c>
    </row>
    <row r="134" spans="1:19" x14ac:dyDescent="0.2">
      <c r="A134" s="4" t="s">
        <v>1171</v>
      </c>
      <c r="B134" s="3" t="s">
        <v>2647</v>
      </c>
      <c r="C134" s="3" t="s">
        <v>2648</v>
      </c>
      <c r="D134" s="3" t="s">
        <v>2649</v>
      </c>
      <c r="E134" s="3" t="s">
        <v>2650</v>
      </c>
      <c r="F134" s="6">
        <v>0.9</v>
      </c>
      <c r="G134" s="6">
        <v>0.9</v>
      </c>
      <c r="H134" s="6">
        <v>0.9</v>
      </c>
      <c r="I134" s="7">
        <v>4</v>
      </c>
      <c r="J134" s="7">
        <v>7</v>
      </c>
      <c r="K134" s="7">
        <v>9</v>
      </c>
      <c r="L134" s="12">
        <v>0.9</v>
      </c>
      <c r="M134" s="13">
        <v>6.666666666666667</v>
      </c>
      <c r="N134" s="8">
        <v>7.4074074074074074</v>
      </c>
      <c r="O134" s="28">
        <v>6.9979600000000003E-4</v>
      </c>
    </row>
    <row r="135" spans="1:19" x14ac:dyDescent="0.2">
      <c r="A135" s="4" t="s">
        <v>1172</v>
      </c>
      <c r="B135" s="3" t="s">
        <v>1172</v>
      </c>
      <c r="C135" s="3" t="s">
        <v>2065</v>
      </c>
      <c r="D135" s="3" t="s">
        <v>2066</v>
      </c>
      <c r="E135" s="3" t="s">
        <v>2067</v>
      </c>
      <c r="F135" s="6">
        <v>0.9</v>
      </c>
      <c r="G135" s="6">
        <v>0.9</v>
      </c>
      <c r="H135" s="6">
        <v>0.9</v>
      </c>
      <c r="I135" s="7">
        <v>5</v>
      </c>
      <c r="J135" s="7">
        <v>10</v>
      </c>
      <c r="K135" s="7">
        <v>8</v>
      </c>
      <c r="L135" s="12">
        <v>0.9</v>
      </c>
      <c r="M135" s="13">
        <v>7.666666666666667</v>
      </c>
      <c r="N135" s="8">
        <v>8.518518518518519</v>
      </c>
      <c r="O135" s="28">
        <v>3.9346500000000001E-4</v>
      </c>
    </row>
    <row r="136" spans="1:19" x14ac:dyDescent="0.2">
      <c r="A136" s="4" t="s">
        <v>994</v>
      </c>
      <c r="B136" s="3" t="s">
        <v>994</v>
      </c>
      <c r="C136" s="3" t="s">
        <v>50</v>
      </c>
      <c r="D136" s="3" t="s">
        <v>51</v>
      </c>
      <c r="E136" s="3" t="s">
        <v>52</v>
      </c>
      <c r="F136" s="6">
        <v>6</v>
      </c>
      <c r="G136" s="6">
        <v>6</v>
      </c>
      <c r="H136" s="6">
        <v>6</v>
      </c>
      <c r="I136" s="7">
        <v>0.9</v>
      </c>
      <c r="J136" s="7">
        <v>0.9</v>
      </c>
      <c r="K136" s="7">
        <v>0.9</v>
      </c>
      <c r="L136" s="12">
        <v>6</v>
      </c>
      <c r="M136" s="13">
        <v>0.9</v>
      </c>
      <c r="N136" s="8">
        <v>0.15</v>
      </c>
      <c r="O136" s="28">
        <v>9.6256E-4</v>
      </c>
    </row>
    <row r="137" spans="1:19" x14ac:dyDescent="0.2">
      <c r="A137" s="4" t="s">
        <v>1173</v>
      </c>
      <c r="B137" s="3" t="s">
        <v>1173</v>
      </c>
      <c r="C137" s="3" t="s">
        <v>620</v>
      </c>
      <c r="D137" s="3" t="s">
        <v>621</v>
      </c>
      <c r="E137" s="3" t="s">
        <v>622</v>
      </c>
      <c r="F137" s="6">
        <v>0.9</v>
      </c>
      <c r="G137" s="6">
        <v>0.9</v>
      </c>
      <c r="H137" s="6">
        <v>0.9</v>
      </c>
      <c r="I137" s="7">
        <v>6</v>
      </c>
      <c r="J137" s="7">
        <v>7</v>
      </c>
      <c r="K137" s="7">
        <v>6</v>
      </c>
      <c r="L137" s="12">
        <v>0.9</v>
      </c>
      <c r="M137" s="13">
        <v>6.333333333333333</v>
      </c>
      <c r="N137" s="8">
        <v>7.0370370370370363</v>
      </c>
      <c r="O137" s="28">
        <v>8.3458100000000004E-4</v>
      </c>
    </row>
    <row r="138" spans="1:19" x14ac:dyDescent="0.2">
      <c r="A138" s="4" t="s">
        <v>1174</v>
      </c>
      <c r="B138" s="3" t="s">
        <v>1174</v>
      </c>
      <c r="C138" s="3" t="s">
        <v>2068</v>
      </c>
      <c r="D138" s="3" t="s">
        <v>2069</v>
      </c>
      <c r="E138" s="3" t="s">
        <v>2070</v>
      </c>
      <c r="F138" s="6">
        <v>0.9</v>
      </c>
      <c r="G138" s="6">
        <v>1</v>
      </c>
      <c r="H138" s="6">
        <v>1</v>
      </c>
      <c r="I138" s="7">
        <v>11</v>
      </c>
      <c r="J138" s="7">
        <v>3</v>
      </c>
      <c r="K138" s="7">
        <v>8</v>
      </c>
      <c r="L138" s="12">
        <v>0.96666666666666667</v>
      </c>
      <c r="M138" s="13">
        <v>7.333333333333333</v>
      </c>
      <c r="N138" s="8">
        <v>7.5862068965517242</v>
      </c>
      <c r="O138" s="28">
        <v>4.35671E-4</v>
      </c>
    </row>
    <row r="139" spans="1:19" x14ac:dyDescent="0.2">
      <c r="A139" s="4" t="s">
        <v>996</v>
      </c>
      <c r="B139" s="3" t="s">
        <v>996</v>
      </c>
      <c r="C139" s="3" t="s">
        <v>56</v>
      </c>
      <c r="D139" s="3" t="s">
        <v>57</v>
      </c>
      <c r="E139" s="3" t="s">
        <v>58</v>
      </c>
      <c r="F139" s="6">
        <v>4</v>
      </c>
      <c r="G139" s="6">
        <v>11</v>
      </c>
      <c r="H139" s="6">
        <v>7</v>
      </c>
      <c r="I139" s="7">
        <v>0.9</v>
      </c>
      <c r="J139" s="7">
        <v>0.9</v>
      </c>
      <c r="K139" s="7">
        <v>0.9</v>
      </c>
      <c r="L139" s="12">
        <v>7.333333333333333</v>
      </c>
      <c r="M139" s="13">
        <v>0.9</v>
      </c>
      <c r="N139" s="8">
        <v>0.12272727272727274</v>
      </c>
      <c r="O139" s="28">
        <v>4.1524800000000001E-4</v>
      </c>
    </row>
    <row r="140" spans="1:19" x14ac:dyDescent="0.2">
      <c r="A140" s="4" t="s">
        <v>997</v>
      </c>
      <c r="B140" s="3" t="s">
        <v>997</v>
      </c>
      <c r="C140" s="3" t="s">
        <v>59</v>
      </c>
      <c r="D140" s="3" t="s">
        <v>60</v>
      </c>
      <c r="E140" s="3" t="s">
        <v>61</v>
      </c>
      <c r="F140" s="6">
        <v>66</v>
      </c>
      <c r="G140" s="6">
        <v>74</v>
      </c>
      <c r="H140" s="6">
        <v>62</v>
      </c>
      <c r="I140" s="7">
        <v>19</v>
      </c>
      <c r="J140" s="7">
        <v>22</v>
      </c>
      <c r="K140" s="7">
        <v>24</v>
      </c>
      <c r="L140" s="12">
        <v>67.333333333333329</v>
      </c>
      <c r="M140" s="13">
        <v>21.666666666666668</v>
      </c>
      <c r="N140" s="8">
        <v>0.32178217821782185</v>
      </c>
      <c r="O140" s="28">
        <v>6.81E-6</v>
      </c>
      <c r="S140" s="22"/>
    </row>
    <row r="141" spans="1:19" x14ac:dyDescent="0.2">
      <c r="A141" s="4" t="s">
        <v>1175</v>
      </c>
      <c r="B141" s="3" t="s">
        <v>1175</v>
      </c>
      <c r="C141" s="3" t="s">
        <v>1990</v>
      </c>
      <c r="D141" s="3" t="s">
        <v>1991</v>
      </c>
      <c r="E141" s="3" t="s">
        <v>1992</v>
      </c>
      <c r="F141" s="6">
        <v>3</v>
      </c>
      <c r="G141" s="6">
        <v>5</v>
      </c>
      <c r="H141" s="6">
        <v>4</v>
      </c>
      <c r="I141" s="7">
        <v>13</v>
      </c>
      <c r="J141" s="7">
        <v>18</v>
      </c>
      <c r="K141" s="7">
        <v>15</v>
      </c>
      <c r="L141" s="12">
        <v>4</v>
      </c>
      <c r="M141" s="13">
        <v>15.333333333333334</v>
      </c>
      <c r="N141" s="8">
        <v>3.8333333333333335</v>
      </c>
      <c r="O141" s="28">
        <v>2.70933E-4</v>
      </c>
    </row>
    <row r="142" spans="1:19" x14ac:dyDescent="0.2">
      <c r="A142" s="4" t="s">
        <v>998</v>
      </c>
      <c r="B142" s="3" t="s">
        <v>998</v>
      </c>
      <c r="C142" s="3" t="s">
        <v>62</v>
      </c>
      <c r="D142" s="3" t="s">
        <v>63</v>
      </c>
      <c r="E142" s="3" t="s">
        <v>64</v>
      </c>
      <c r="F142" s="6">
        <v>71</v>
      </c>
      <c r="G142" s="6">
        <v>84</v>
      </c>
      <c r="H142" s="6">
        <v>75</v>
      </c>
      <c r="I142" s="7">
        <v>148</v>
      </c>
      <c r="J142" s="7">
        <v>153</v>
      </c>
      <c r="K142" s="7">
        <v>147</v>
      </c>
      <c r="L142" s="12">
        <v>76.666666666666671</v>
      </c>
      <c r="M142" s="13">
        <v>149.33333333333334</v>
      </c>
      <c r="N142" s="8">
        <v>1.9478260869565218</v>
      </c>
      <c r="O142" s="28">
        <v>1.77E-5</v>
      </c>
      <c r="S142" s="22"/>
    </row>
    <row r="143" spans="1:19" x14ac:dyDescent="0.2">
      <c r="A143" s="4" t="s">
        <v>1176</v>
      </c>
      <c r="B143" s="3" t="s">
        <v>1176</v>
      </c>
      <c r="C143" s="3" t="s">
        <v>1993</v>
      </c>
      <c r="D143" s="3" t="s">
        <v>1994</v>
      </c>
      <c r="E143" s="3" t="s">
        <v>1995</v>
      </c>
      <c r="F143" s="6">
        <v>15</v>
      </c>
      <c r="G143" s="6">
        <v>12</v>
      </c>
      <c r="H143" s="6">
        <v>7</v>
      </c>
      <c r="I143" s="7">
        <v>2</v>
      </c>
      <c r="J143" s="7">
        <v>3</v>
      </c>
      <c r="K143" s="7">
        <v>6</v>
      </c>
      <c r="L143" s="12">
        <v>11.333333333333334</v>
      </c>
      <c r="M143" s="13">
        <v>3.6666666666666665</v>
      </c>
      <c r="N143" s="8">
        <v>0.32352941176470584</v>
      </c>
      <c r="O143" s="28">
        <v>8.94486E-4</v>
      </c>
    </row>
    <row r="144" spans="1:19" x14ac:dyDescent="0.2">
      <c r="A144" s="4" t="s">
        <v>999</v>
      </c>
      <c r="B144" s="3" t="s">
        <v>999</v>
      </c>
      <c r="C144" s="3" t="s">
        <v>65</v>
      </c>
      <c r="D144" s="3" t="s">
        <v>66</v>
      </c>
      <c r="E144" s="3" t="s">
        <v>67</v>
      </c>
      <c r="F144" s="6">
        <v>18</v>
      </c>
      <c r="G144" s="6">
        <v>19</v>
      </c>
      <c r="H144" s="6">
        <v>17</v>
      </c>
      <c r="I144" s="7">
        <v>0.9</v>
      </c>
      <c r="J144" s="7">
        <v>0.9</v>
      </c>
      <c r="K144" s="7">
        <v>0.9</v>
      </c>
      <c r="L144" s="12">
        <v>18</v>
      </c>
      <c r="M144" s="13">
        <v>0.9</v>
      </c>
      <c r="N144" s="8">
        <v>0.05</v>
      </c>
      <c r="O144" s="28">
        <v>1.77E-5</v>
      </c>
      <c r="S144" s="22"/>
    </row>
    <row r="145" spans="1:19" x14ac:dyDescent="0.2">
      <c r="A145" s="4" t="s">
        <v>1000</v>
      </c>
      <c r="B145" s="3" t="s">
        <v>1000</v>
      </c>
      <c r="C145" s="3" t="s">
        <v>68</v>
      </c>
      <c r="D145" s="3" t="s">
        <v>69</v>
      </c>
      <c r="E145" s="3" t="s">
        <v>70</v>
      </c>
      <c r="F145" s="6">
        <v>28</v>
      </c>
      <c r="G145" s="6">
        <v>25</v>
      </c>
      <c r="H145" s="6">
        <v>26</v>
      </c>
      <c r="I145" s="7">
        <v>0.9</v>
      </c>
      <c r="J145" s="7">
        <v>0.9</v>
      </c>
      <c r="K145" s="7">
        <v>0.9</v>
      </c>
      <c r="L145" s="12">
        <v>26.333333333333332</v>
      </c>
      <c r="M145" s="13">
        <v>0.9</v>
      </c>
      <c r="N145" s="8">
        <v>3.4177215189873419E-2</v>
      </c>
      <c r="O145" s="28">
        <v>1.3599999999999999E-6</v>
      </c>
      <c r="S145" s="22"/>
    </row>
    <row r="146" spans="1:19" x14ac:dyDescent="0.2">
      <c r="A146" s="4" t="s">
        <v>1177</v>
      </c>
      <c r="B146" s="3" t="s">
        <v>1177</v>
      </c>
      <c r="C146" s="3" t="s">
        <v>623</v>
      </c>
      <c r="D146" s="3" t="s">
        <v>624</v>
      </c>
      <c r="E146" s="3" t="s">
        <v>625</v>
      </c>
      <c r="F146" s="6">
        <v>16</v>
      </c>
      <c r="G146" s="6">
        <v>13</v>
      </c>
      <c r="H146" s="6">
        <v>18</v>
      </c>
      <c r="I146" s="7">
        <v>62</v>
      </c>
      <c r="J146" s="7">
        <v>81</v>
      </c>
      <c r="K146" s="7">
        <v>78</v>
      </c>
      <c r="L146" s="12">
        <v>15.666666666666666</v>
      </c>
      <c r="M146" s="13">
        <v>73.666666666666671</v>
      </c>
      <c r="N146" s="8">
        <v>4.7021276595744688</v>
      </c>
      <c r="O146" s="28">
        <v>1.3599999999999999E-6</v>
      </c>
      <c r="S146" s="22"/>
    </row>
    <row r="147" spans="1:19" x14ac:dyDescent="0.2">
      <c r="A147" s="4" t="s">
        <v>1178</v>
      </c>
      <c r="B147" s="3" t="s">
        <v>1178</v>
      </c>
      <c r="C147" s="3" t="s">
        <v>2687</v>
      </c>
      <c r="D147" s="3" t="s">
        <v>2688</v>
      </c>
      <c r="E147" s="3" t="s">
        <v>2689</v>
      </c>
      <c r="F147" s="6">
        <v>4</v>
      </c>
      <c r="G147" s="6">
        <v>9</v>
      </c>
      <c r="H147" s="6">
        <v>6</v>
      </c>
      <c r="I147" s="7">
        <v>0.9</v>
      </c>
      <c r="J147" s="7">
        <v>0.9</v>
      </c>
      <c r="K147" s="7">
        <v>0.9</v>
      </c>
      <c r="L147" s="12">
        <v>6.333333333333333</v>
      </c>
      <c r="M147" s="13">
        <v>0.9</v>
      </c>
      <c r="N147" s="8">
        <v>0.14210526315789473</v>
      </c>
      <c r="O147" s="28">
        <v>7.5425500000000001E-4</v>
      </c>
    </row>
    <row r="148" spans="1:19" x14ac:dyDescent="0.2">
      <c r="A148" s="4" t="s">
        <v>1001</v>
      </c>
      <c r="B148" s="3" t="s">
        <v>1001</v>
      </c>
      <c r="C148" s="3" t="s">
        <v>71</v>
      </c>
      <c r="D148" s="3" t="s">
        <v>72</v>
      </c>
      <c r="E148" s="3" t="s">
        <v>73</v>
      </c>
      <c r="F148" s="6">
        <v>2</v>
      </c>
      <c r="G148" s="6">
        <v>2</v>
      </c>
      <c r="H148" s="6">
        <v>5</v>
      </c>
      <c r="I148" s="7">
        <v>18</v>
      </c>
      <c r="J148" s="7">
        <v>14</v>
      </c>
      <c r="K148" s="7">
        <v>15</v>
      </c>
      <c r="L148" s="12">
        <v>3</v>
      </c>
      <c r="M148" s="13">
        <v>15.666666666666666</v>
      </c>
      <c r="N148" s="8">
        <v>5.2222222222222223</v>
      </c>
      <c r="O148" s="28">
        <v>1.4295399999999999E-4</v>
      </c>
    </row>
    <row r="149" spans="1:19" x14ac:dyDescent="0.2">
      <c r="A149" s="4" t="s">
        <v>1179</v>
      </c>
      <c r="B149" s="3" t="s">
        <v>1179</v>
      </c>
      <c r="C149" s="3" t="s">
        <v>1996</v>
      </c>
      <c r="D149" s="3" t="s">
        <v>1997</v>
      </c>
      <c r="E149" s="3" t="s">
        <v>1998</v>
      </c>
      <c r="F149" s="6">
        <v>1</v>
      </c>
      <c r="G149" s="6">
        <v>0.9</v>
      </c>
      <c r="H149" s="6">
        <v>2</v>
      </c>
      <c r="I149" s="7">
        <v>15</v>
      </c>
      <c r="J149" s="7">
        <v>10</v>
      </c>
      <c r="K149" s="7">
        <v>9</v>
      </c>
      <c r="L149" s="12">
        <v>1.3</v>
      </c>
      <c r="M149" s="13">
        <v>11.333333333333334</v>
      </c>
      <c r="N149" s="8">
        <v>8.717948717948719</v>
      </c>
      <c r="O149" s="28">
        <v>1.6337599999999999E-4</v>
      </c>
    </row>
    <row r="150" spans="1:19" x14ac:dyDescent="0.2">
      <c r="A150" s="4" t="s">
        <v>1180</v>
      </c>
      <c r="B150" s="3" t="s">
        <v>1180</v>
      </c>
      <c r="C150" s="3" t="s">
        <v>1999</v>
      </c>
      <c r="D150" s="3" t="s">
        <v>2000</v>
      </c>
      <c r="E150" s="3" t="s">
        <v>2001</v>
      </c>
      <c r="F150" s="6">
        <v>12</v>
      </c>
      <c r="G150" s="6">
        <v>15</v>
      </c>
      <c r="H150" s="6">
        <v>17</v>
      </c>
      <c r="I150" s="7">
        <v>7</v>
      </c>
      <c r="J150" s="7">
        <v>9</v>
      </c>
      <c r="K150" s="7">
        <v>0.9</v>
      </c>
      <c r="L150" s="12">
        <v>14.666666666666666</v>
      </c>
      <c r="M150" s="13">
        <v>5.6333333333333329</v>
      </c>
      <c r="N150" s="8">
        <v>0.38409090909090909</v>
      </c>
      <c r="O150" s="28">
        <v>8.7951000000000001E-4</v>
      </c>
    </row>
    <row r="151" spans="1:19" x14ac:dyDescent="0.2">
      <c r="A151" s="4" t="s">
        <v>1181</v>
      </c>
      <c r="B151" s="3" t="s">
        <v>1181</v>
      </c>
      <c r="C151" s="3" t="s">
        <v>2693</v>
      </c>
      <c r="D151" s="3" t="s">
        <v>2694</v>
      </c>
      <c r="E151" s="3" t="s">
        <v>2695</v>
      </c>
      <c r="F151" s="6">
        <v>0.9</v>
      </c>
      <c r="G151" s="6">
        <v>0.9</v>
      </c>
      <c r="H151" s="6">
        <v>0.9</v>
      </c>
      <c r="I151" s="7">
        <v>8</v>
      </c>
      <c r="J151" s="7">
        <v>7</v>
      </c>
      <c r="K151" s="7">
        <v>8</v>
      </c>
      <c r="L151" s="12">
        <v>0.9</v>
      </c>
      <c r="M151" s="13">
        <v>7.666666666666667</v>
      </c>
      <c r="N151" s="8">
        <v>8.518518518518519</v>
      </c>
      <c r="O151" s="28">
        <v>3.9346500000000001E-4</v>
      </c>
    </row>
    <row r="152" spans="1:19" x14ac:dyDescent="0.2">
      <c r="A152" s="4" t="s">
        <v>1182</v>
      </c>
      <c r="B152" s="3" t="s">
        <v>1182</v>
      </c>
      <c r="C152" s="3" t="s">
        <v>2002</v>
      </c>
      <c r="D152" s="3" t="s">
        <v>2003</v>
      </c>
      <c r="E152" s="3" t="s">
        <v>2004</v>
      </c>
      <c r="F152" s="6">
        <v>2</v>
      </c>
      <c r="G152" s="6">
        <v>2</v>
      </c>
      <c r="H152" s="6">
        <v>1</v>
      </c>
      <c r="I152" s="7">
        <v>12</v>
      </c>
      <c r="J152" s="7">
        <v>7</v>
      </c>
      <c r="K152" s="7">
        <v>9</v>
      </c>
      <c r="L152" s="12">
        <v>1.6666666666666667</v>
      </c>
      <c r="M152" s="13">
        <v>9.3333333333333339</v>
      </c>
      <c r="N152" s="8">
        <v>5.6</v>
      </c>
      <c r="O152" s="28">
        <v>4.0435699999999999E-4</v>
      </c>
    </row>
    <row r="153" spans="1:19" x14ac:dyDescent="0.2">
      <c r="A153" s="4" t="s">
        <v>1183</v>
      </c>
      <c r="B153" s="3" t="s">
        <v>1183</v>
      </c>
      <c r="C153" s="3" t="s">
        <v>2722</v>
      </c>
      <c r="D153" s="3" t="s">
        <v>2723</v>
      </c>
      <c r="E153" s="3" t="s">
        <v>2724</v>
      </c>
      <c r="F153" s="6">
        <v>0.9</v>
      </c>
      <c r="G153" s="6">
        <v>1</v>
      </c>
      <c r="H153" s="6">
        <v>2</v>
      </c>
      <c r="I153" s="7">
        <v>11</v>
      </c>
      <c r="J153" s="7">
        <v>12</v>
      </c>
      <c r="K153" s="7">
        <v>10</v>
      </c>
      <c r="L153" s="12">
        <v>1.3</v>
      </c>
      <c r="M153" s="13">
        <v>11</v>
      </c>
      <c r="N153" s="8">
        <v>8.4615384615384617</v>
      </c>
      <c r="O153" s="28">
        <v>1.68822E-4</v>
      </c>
    </row>
    <row r="154" spans="1:19" x14ac:dyDescent="0.2">
      <c r="A154" s="4" t="s">
        <v>1184</v>
      </c>
      <c r="B154" s="3" t="s">
        <v>1184</v>
      </c>
      <c r="C154" s="3" t="s">
        <v>2725</v>
      </c>
      <c r="D154" s="3" t="s">
        <v>2726</v>
      </c>
      <c r="E154" s="3" t="s">
        <v>2727</v>
      </c>
      <c r="F154" s="6">
        <v>11</v>
      </c>
      <c r="G154" s="6">
        <v>11</v>
      </c>
      <c r="H154" s="6">
        <v>12</v>
      </c>
      <c r="I154" s="7">
        <v>3</v>
      </c>
      <c r="J154" s="7">
        <v>3</v>
      </c>
      <c r="K154" s="7">
        <v>0.9</v>
      </c>
      <c r="L154" s="12">
        <v>11.333333333333334</v>
      </c>
      <c r="M154" s="13">
        <v>2.2999999999999998</v>
      </c>
      <c r="N154" s="8">
        <v>0.20294117647058824</v>
      </c>
      <c r="O154" s="28">
        <v>3.1313800000000002E-4</v>
      </c>
    </row>
    <row r="155" spans="1:19" x14ac:dyDescent="0.2">
      <c r="A155" s="4" t="s">
        <v>1185</v>
      </c>
      <c r="B155" s="3" t="s">
        <v>1185</v>
      </c>
      <c r="C155" s="3" t="s">
        <v>2005</v>
      </c>
      <c r="D155" s="3" t="s">
        <v>2006</v>
      </c>
      <c r="E155" s="3" t="s">
        <v>2007</v>
      </c>
      <c r="F155" s="6">
        <v>1</v>
      </c>
      <c r="G155" s="6">
        <v>0.9</v>
      </c>
      <c r="H155" s="6">
        <v>1</v>
      </c>
      <c r="I155" s="7">
        <v>12</v>
      </c>
      <c r="J155" s="7">
        <v>7</v>
      </c>
      <c r="K155" s="7">
        <v>5</v>
      </c>
      <c r="L155" s="12">
        <v>0.96666666666666667</v>
      </c>
      <c r="M155" s="13">
        <v>8</v>
      </c>
      <c r="N155" s="8">
        <v>8.2758620689655178</v>
      </c>
      <c r="O155" s="28">
        <v>3.3764500000000002E-4</v>
      </c>
    </row>
    <row r="156" spans="1:19" x14ac:dyDescent="0.2">
      <c r="A156" s="4" t="s">
        <v>1186</v>
      </c>
      <c r="B156" s="3" t="s">
        <v>1186</v>
      </c>
      <c r="C156" s="3" t="s">
        <v>2740</v>
      </c>
      <c r="D156" s="3" t="s">
        <v>2741</v>
      </c>
      <c r="E156" s="3" t="s">
        <v>2742</v>
      </c>
      <c r="F156" s="6">
        <v>6</v>
      </c>
      <c r="G156" s="6">
        <v>3</v>
      </c>
      <c r="H156" s="6">
        <v>3</v>
      </c>
      <c r="I156" s="7">
        <v>19</v>
      </c>
      <c r="J156" s="7">
        <v>20</v>
      </c>
      <c r="K156" s="7">
        <v>18</v>
      </c>
      <c r="L156" s="12">
        <v>4</v>
      </c>
      <c r="M156" s="13">
        <v>19</v>
      </c>
      <c r="N156" s="8">
        <v>4.75</v>
      </c>
      <c r="O156" s="28">
        <v>9.2600000000000001E-5</v>
      </c>
      <c r="S156" s="22"/>
    </row>
    <row r="157" spans="1:19" x14ac:dyDescent="0.2">
      <c r="A157" s="4" t="s">
        <v>1187</v>
      </c>
      <c r="B157" s="3" t="s">
        <v>1187</v>
      </c>
      <c r="C157" s="3" t="s">
        <v>2743</v>
      </c>
      <c r="D157" s="3" t="s">
        <v>2744</v>
      </c>
      <c r="E157" s="3" t="s">
        <v>2745</v>
      </c>
      <c r="F157" s="6">
        <v>20</v>
      </c>
      <c r="G157" s="6">
        <v>13</v>
      </c>
      <c r="H157" s="6">
        <v>19</v>
      </c>
      <c r="I157" s="7">
        <v>45</v>
      </c>
      <c r="J157" s="7">
        <v>37</v>
      </c>
      <c r="K157" s="7">
        <v>45</v>
      </c>
      <c r="L157" s="12">
        <v>17.333333333333332</v>
      </c>
      <c r="M157" s="13">
        <v>42.333333333333336</v>
      </c>
      <c r="N157" s="8">
        <v>2.4423076923076925</v>
      </c>
      <c r="O157" s="28">
        <v>9.2600000000000001E-5</v>
      </c>
      <c r="S157" s="22"/>
    </row>
    <row r="158" spans="1:19" x14ac:dyDescent="0.2">
      <c r="A158" s="4" t="s">
        <v>1006</v>
      </c>
      <c r="B158" s="3" t="s">
        <v>1006</v>
      </c>
      <c r="C158" s="3" t="s">
        <v>86</v>
      </c>
      <c r="D158" s="3" t="s">
        <v>87</v>
      </c>
      <c r="E158" s="3" t="s">
        <v>88</v>
      </c>
      <c r="F158" s="6">
        <v>4</v>
      </c>
      <c r="G158" s="6">
        <v>4</v>
      </c>
      <c r="H158" s="6">
        <v>3</v>
      </c>
      <c r="I158" s="7">
        <v>11</v>
      </c>
      <c r="J158" s="7">
        <v>13</v>
      </c>
      <c r="K158" s="7">
        <v>11</v>
      </c>
      <c r="L158" s="12">
        <v>3.6666666666666665</v>
      </c>
      <c r="M158" s="13">
        <v>11.666666666666666</v>
      </c>
      <c r="N158" s="8">
        <v>3.1818181818181817</v>
      </c>
      <c r="O158" s="28">
        <v>8.7814800000000004E-4</v>
      </c>
    </row>
    <row r="159" spans="1:19" x14ac:dyDescent="0.2">
      <c r="A159" s="4" t="s">
        <v>1188</v>
      </c>
      <c r="B159" s="3" t="s">
        <v>1188</v>
      </c>
      <c r="C159" s="3" t="s">
        <v>2008</v>
      </c>
      <c r="D159" s="3" t="s">
        <v>2009</v>
      </c>
      <c r="E159" s="3" t="s">
        <v>2010</v>
      </c>
      <c r="F159" s="6">
        <v>0.9</v>
      </c>
      <c r="G159" s="6">
        <v>0.9</v>
      </c>
      <c r="H159" s="6">
        <v>0.9</v>
      </c>
      <c r="I159" s="7">
        <v>11</v>
      </c>
      <c r="J159" s="7">
        <v>8</v>
      </c>
      <c r="K159" s="7">
        <v>6</v>
      </c>
      <c r="L159" s="12">
        <v>0.9</v>
      </c>
      <c r="M159" s="13">
        <v>8.3333333333333339</v>
      </c>
      <c r="N159" s="8">
        <v>9.2592592592592595</v>
      </c>
      <c r="O159" s="28">
        <v>2.99523E-4</v>
      </c>
    </row>
    <row r="160" spans="1:19" x14ac:dyDescent="0.2">
      <c r="A160" s="4" t="s">
        <v>1189</v>
      </c>
      <c r="B160" s="3" t="s">
        <v>1189</v>
      </c>
      <c r="C160" s="3" t="s">
        <v>2011</v>
      </c>
      <c r="D160" s="3" t="s">
        <v>2012</v>
      </c>
      <c r="E160" s="3" t="s">
        <v>2013</v>
      </c>
      <c r="F160" s="6">
        <v>0.9</v>
      </c>
      <c r="G160" s="6">
        <v>0.9</v>
      </c>
      <c r="H160" s="6">
        <v>0.9</v>
      </c>
      <c r="I160" s="7">
        <v>15</v>
      </c>
      <c r="J160" s="7">
        <v>12</v>
      </c>
      <c r="K160" s="7">
        <v>9</v>
      </c>
      <c r="L160" s="12">
        <v>0.9</v>
      </c>
      <c r="M160" s="13">
        <v>12</v>
      </c>
      <c r="N160" s="8">
        <v>13.333333333333332</v>
      </c>
      <c r="O160" s="28">
        <v>8.1699999999999994E-5</v>
      </c>
      <c r="S160" s="22"/>
    </row>
    <row r="161" spans="1:19" x14ac:dyDescent="0.2">
      <c r="A161" s="4" t="s">
        <v>1190</v>
      </c>
      <c r="B161" s="3" t="s">
        <v>1190</v>
      </c>
      <c r="C161" s="3" t="s">
        <v>2014</v>
      </c>
      <c r="D161" s="3" t="s">
        <v>2015</v>
      </c>
      <c r="E161" s="3" t="s">
        <v>2016</v>
      </c>
      <c r="F161" s="6">
        <v>18</v>
      </c>
      <c r="G161" s="6">
        <v>12</v>
      </c>
      <c r="H161" s="6">
        <v>21</v>
      </c>
      <c r="I161" s="7">
        <v>5</v>
      </c>
      <c r="J161" s="7">
        <v>3</v>
      </c>
      <c r="K161" s="7">
        <v>5</v>
      </c>
      <c r="L161" s="12">
        <v>17</v>
      </c>
      <c r="M161" s="13">
        <v>4.333333333333333</v>
      </c>
      <c r="N161" s="8">
        <v>0.25490196078431371</v>
      </c>
      <c r="O161" s="28">
        <v>1.7835299999999999E-4</v>
      </c>
    </row>
    <row r="162" spans="1:19" x14ac:dyDescent="0.2">
      <c r="A162" s="4" t="s">
        <v>1009</v>
      </c>
      <c r="B162" s="3" t="s">
        <v>1009</v>
      </c>
      <c r="C162" s="3" t="s">
        <v>95</v>
      </c>
      <c r="D162" s="3" t="s">
        <v>96</v>
      </c>
      <c r="E162" s="3" t="s">
        <v>97</v>
      </c>
      <c r="F162" s="6">
        <v>15</v>
      </c>
      <c r="G162" s="6">
        <v>13</v>
      </c>
      <c r="H162" s="6">
        <v>12</v>
      </c>
      <c r="I162" s="7">
        <v>46</v>
      </c>
      <c r="J162" s="7">
        <v>36</v>
      </c>
      <c r="K162" s="7">
        <v>26</v>
      </c>
      <c r="L162" s="12">
        <v>13.333333333333334</v>
      </c>
      <c r="M162" s="13">
        <v>36</v>
      </c>
      <c r="N162" s="8">
        <v>2.7</v>
      </c>
      <c r="O162" s="28">
        <v>9.2600000000000001E-5</v>
      </c>
      <c r="S162" s="22"/>
    </row>
    <row r="163" spans="1:19" x14ac:dyDescent="0.2">
      <c r="A163" s="4" t="s">
        <v>1011</v>
      </c>
      <c r="B163" s="3" t="s">
        <v>1011</v>
      </c>
      <c r="C163" s="3" t="s">
        <v>101</v>
      </c>
      <c r="D163" s="3" t="s">
        <v>102</v>
      </c>
      <c r="E163" s="3" t="s">
        <v>103</v>
      </c>
      <c r="F163" s="6">
        <v>4</v>
      </c>
      <c r="G163" s="6">
        <v>4</v>
      </c>
      <c r="H163" s="6">
        <v>5</v>
      </c>
      <c r="I163" s="7">
        <v>33</v>
      </c>
      <c r="J163" s="7">
        <v>29</v>
      </c>
      <c r="K163" s="7">
        <v>29</v>
      </c>
      <c r="L163" s="12">
        <v>4.333333333333333</v>
      </c>
      <c r="M163" s="13">
        <v>30.333333333333332</v>
      </c>
      <c r="N163" s="8">
        <v>7</v>
      </c>
      <c r="O163" s="28">
        <v>1.77E-5</v>
      </c>
      <c r="S163" s="22"/>
    </row>
    <row r="164" spans="1:19" x14ac:dyDescent="0.2">
      <c r="A164" s="4" t="s">
        <v>1191</v>
      </c>
      <c r="B164" s="3" t="s">
        <v>1191</v>
      </c>
      <c r="C164" s="3" t="s">
        <v>2017</v>
      </c>
      <c r="D164" s="3" t="s">
        <v>2018</v>
      </c>
      <c r="E164" s="3" t="s">
        <v>2019</v>
      </c>
      <c r="F164" s="6">
        <v>13</v>
      </c>
      <c r="G164" s="6">
        <v>13</v>
      </c>
      <c r="H164" s="6">
        <v>16</v>
      </c>
      <c r="I164" s="7">
        <v>8</v>
      </c>
      <c r="J164" s="7">
        <v>7</v>
      </c>
      <c r="K164" s="7">
        <v>0.9</v>
      </c>
      <c r="L164" s="12">
        <v>14</v>
      </c>
      <c r="M164" s="13">
        <v>5.3</v>
      </c>
      <c r="N164" s="8">
        <v>0.37857142857142856</v>
      </c>
      <c r="O164" s="28">
        <v>9.7753599999999999E-4</v>
      </c>
    </row>
    <row r="165" spans="1:19" x14ac:dyDescent="0.2">
      <c r="A165" s="4" t="s">
        <v>1012</v>
      </c>
      <c r="B165" s="3" t="s">
        <v>1012</v>
      </c>
      <c r="C165" s="3" t="s">
        <v>104</v>
      </c>
      <c r="D165" s="3" t="s">
        <v>105</v>
      </c>
      <c r="E165" s="3" t="s">
        <v>106</v>
      </c>
      <c r="F165" s="6">
        <v>0.9</v>
      </c>
      <c r="G165" s="6">
        <v>1</v>
      </c>
      <c r="H165" s="6">
        <v>2</v>
      </c>
      <c r="I165" s="7">
        <v>7</v>
      </c>
      <c r="J165" s="7">
        <v>5</v>
      </c>
      <c r="K165" s="7">
        <v>9</v>
      </c>
      <c r="L165" s="12">
        <v>1.3</v>
      </c>
      <c r="M165" s="13">
        <v>7</v>
      </c>
      <c r="N165" s="8">
        <v>5.3846153846153841</v>
      </c>
      <c r="O165" s="28">
        <v>8.9993199999999999E-4</v>
      </c>
    </row>
    <row r="166" spans="1:19" x14ac:dyDescent="0.2">
      <c r="A166" s="4" t="s">
        <v>1013</v>
      </c>
      <c r="B166" s="3" t="s">
        <v>1013</v>
      </c>
      <c r="C166" s="3" t="s">
        <v>107</v>
      </c>
      <c r="D166" s="3" t="s">
        <v>108</v>
      </c>
      <c r="E166" s="3" t="s">
        <v>109</v>
      </c>
      <c r="F166" s="6">
        <v>8</v>
      </c>
      <c r="G166" s="6">
        <v>16</v>
      </c>
      <c r="H166" s="6">
        <v>10</v>
      </c>
      <c r="I166" s="7">
        <v>0.9</v>
      </c>
      <c r="J166" s="7">
        <v>0.9</v>
      </c>
      <c r="K166" s="7">
        <v>0.9</v>
      </c>
      <c r="L166" s="12">
        <v>11.333333333333334</v>
      </c>
      <c r="M166" s="13">
        <v>0.9</v>
      </c>
      <c r="N166" s="8">
        <v>7.9411764705882348E-2</v>
      </c>
      <c r="O166" s="28">
        <v>8.5799999999999998E-5</v>
      </c>
      <c r="S166" s="22"/>
    </row>
    <row r="167" spans="1:19" x14ac:dyDescent="0.2">
      <c r="A167" s="4" t="s">
        <v>1014</v>
      </c>
      <c r="B167" s="3" t="s">
        <v>1014</v>
      </c>
      <c r="C167" s="3" t="s">
        <v>110</v>
      </c>
      <c r="D167" s="3" t="s">
        <v>111</v>
      </c>
      <c r="E167" s="3" t="s">
        <v>112</v>
      </c>
      <c r="F167" s="6">
        <v>102</v>
      </c>
      <c r="G167" s="6">
        <v>136</v>
      </c>
      <c r="H167" s="6">
        <v>93</v>
      </c>
      <c r="I167" s="7">
        <v>247</v>
      </c>
      <c r="J167" s="7">
        <v>230</v>
      </c>
      <c r="K167" s="7">
        <v>305</v>
      </c>
      <c r="L167" s="12">
        <v>110.33333333333333</v>
      </c>
      <c r="M167" s="13">
        <v>260.66666666666669</v>
      </c>
      <c r="N167" s="8">
        <v>2.3625377643504533</v>
      </c>
      <c r="O167" s="28">
        <v>0</v>
      </c>
    </row>
    <row r="168" spans="1:19" x14ac:dyDescent="0.2">
      <c r="A168" s="4" t="s">
        <v>1018</v>
      </c>
      <c r="B168" s="3" t="s">
        <v>1018</v>
      </c>
      <c r="C168" s="3" t="s">
        <v>122</v>
      </c>
      <c r="D168" s="3" t="s">
        <v>123</v>
      </c>
      <c r="E168" s="3" t="s">
        <v>124</v>
      </c>
      <c r="F168" s="6">
        <v>43</v>
      </c>
      <c r="G168" s="6">
        <v>55</v>
      </c>
      <c r="H168" s="6">
        <v>49</v>
      </c>
      <c r="I168" s="7">
        <v>0.9</v>
      </c>
      <c r="J168" s="7">
        <v>0.9</v>
      </c>
      <c r="K168" s="7">
        <v>0.9</v>
      </c>
      <c r="L168" s="12">
        <v>49</v>
      </c>
      <c r="M168" s="13">
        <v>0.9</v>
      </c>
      <c r="N168" s="8">
        <v>1.8367346938775512E-2</v>
      </c>
      <c r="O168" s="28">
        <v>0</v>
      </c>
    </row>
    <row r="169" spans="1:19" x14ac:dyDescent="0.2">
      <c r="A169" s="4" t="s">
        <v>1192</v>
      </c>
      <c r="B169" s="3" t="s">
        <v>1192</v>
      </c>
      <c r="C169" s="3" t="s">
        <v>704</v>
      </c>
      <c r="D169" s="3" t="s">
        <v>705</v>
      </c>
      <c r="E169" s="3" t="s">
        <v>706</v>
      </c>
      <c r="F169" s="6">
        <v>6</v>
      </c>
      <c r="G169" s="6">
        <v>1</v>
      </c>
      <c r="H169" s="6">
        <v>2</v>
      </c>
      <c r="I169" s="7">
        <v>17</v>
      </c>
      <c r="J169" s="7">
        <v>9</v>
      </c>
      <c r="K169" s="7">
        <v>9</v>
      </c>
      <c r="L169" s="12">
        <v>3</v>
      </c>
      <c r="M169" s="13">
        <v>11.666666666666666</v>
      </c>
      <c r="N169" s="8">
        <v>3.8888888888888888</v>
      </c>
      <c r="O169" s="28">
        <v>4.5881600000000002E-4</v>
      </c>
    </row>
    <row r="170" spans="1:19" x14ac:dyDescent="0.2">
      <c r="A170" s="4" t="s">
        <v>1019</v>
      </c>
      <c r="B170" s="3" t="s">
        <v>1019</v>
      </c>
      <c r="C170" s="3" t="s">
        <v>125</v>
      </c>
      <c r="D170" s="3" t="s">
        <v>126</v>
      </c>
      <c r="E170" s="3" t="s">
        <v>127</v>
      </c>
      <c r="F170" s="6">
        <v>59</v>
      </c>
      <c r="G170" s="6">
        <v>56</v>
      </c>
      <c r="H170" s="6">
        <v>48</v>
      </c>
      <c r="I170" s="7">
        <v>125</v>
      </c>
      <c r="J170" s="7">
        <v>120</v>
      </c>
      <c r="K170" s="7">
        <v>135</v>
      </c>
      <c r="L170" s="12">
        <v>54.333333333333336</v>
      </c>
      <c r="M170" s="13">
        <v>126.66666666666667</v>
      </c>
      <c r="N170" s="8">
        <v>2.3312883435582821</v>
      </c>
      <c r="O170" s="28">
        <v>5.4500000000000003E-6</v>
      </c>
      <c r="S170" s="22"/>
    </row>
    <row r="171" spans="1:19" x14ac:dyDescent="0.2">
      <c r="A171" s="4" t="s">
        <v>1193</v>
      </c>
      <c r="B171" s="3" t="s">
        <v>1193</v>
      </c>
      <c r="C171" s="3" t="s">
        <v>2811</v>
      </c>
      <c r="D171" s="3" t="s">
        <v>2812</v>
      </c>
      <c r="E171" s="3" t="s">
        <v>2813</v>
      </c>
      <c r="F171" s="6">
        <v>12</v>
      </c>
      <c r="G171" s="6">
        <v>11</v>
      </c>
      <c r="H171" s="6">
        <v>3</v>
      </c>
      <c r="I171" s="7">
        <v>22</v>
      </c>
      <c r="J171" s="7">
        <v>14</v>
      </c>
      <c r="K171" s="7">
        <v>28</v>
      </c>
      <c r="L171" s="12">
        <v>8.6666666666666661</v>
      </c>
      <c r="M171" s="13">
        <v>21.333333333333332</v>
      </c>
      <c r="N171" s="8">
        <v>2.4615384615384617</v>
      </c>
      <c r="O171" s="28">
        <v>4.4792399999999999E-4</v>
      </c>
    </row>
    <row r="172" spans="1:19" x14ac:dyDescent="0.2">
      <c r="A172" s="4" t="s">
        <v>1194</v>
      </c>
      <c r="B172" s="3" t="s">
        <v>1194</v>
      </c>
      <c r="C172" s="3" t="s">
        <v>2020</v>
      </c>
      <c r="D172" s="3" t="s">
        <v>2021</v>
      </c>
      <c r="E172" s="3" t="s">
        <v>2022</v>
      </c>
      <c r="F172" s="6">
        <v>8</v>
      </c>
      <c r="G172" s="6">
        <v>4</v>
      </c>
      <c r="H172" s="6">
        <v>8</v>
      </c>
      <c r="I172" s="7">
        <v>21</v>
      </c>
      <c r="J172" s="7">
        <v>15</v>
      </c>
      <c r="K172" s="7">
        <v>15</v>
      </c>
      <c r="L172" s="12">
        <v>6.666666666666667</v>
      </c>
      <c r="M172" s="13">
        <v>17</v>
      </c>
      <c r="N172" s="8">
        <v>2.5499999999999998</v>
      </c>
      <c r="O172" s="28">
        <v>7.7059199999999996E-4</v>
      </c>
    </row>
    <row r="173" spans="1:19" x14ac:dyDescent="0.2">
      <c r="A173" s="4" t="s">
        <v>1195</v>
      </c>
      <c r="B173" s="3" t="s">
        <v>1195</v>
      </c>
      <c r="C173" s="3" t="s">
        <v>2291</v>
      </c>
      <c r="D173" s="3" t="s">
        <v>2292</v>
      </c>
      <c r="E173" s="3" t="s">
        <v>2293</v>
      </c>
      <c r="F173" s="6">
        <v>7</v>
      </c>
      <c r="G173" s="6">
        <v>3</v>
      </c>
      <c r="H173" s="6">
        <v>2</v>
      </c>
      <c r="I173" s="7">
        <v>13</v>
      </c>
      <c r="J173" s="7">
        <v>12</v>
      </c>
      <c r="K173" s="7">
        <v>12</v>
      </c>
      <c r="L173" s="12">
        <v>4</v>
      </c>
      <c r="M173" s="13">
        <v>12.333333333333334</v>
      </c>
      <c r="N173" s="8">
        <v>3.0833333333333335</v>
      </c>
      <c r="O173" s="28">
        <v>8.3049700000000003E-4</v>
      </c>
    </row>
    <row r="174" spans="1:19" x14ac:dyDescent="0.2">
      <c r="A174" s="4" t="s">
        <v>1021</v>
      </c>
      <c r="B174" s="3" t="s">
        <v>1021</v>
      </c>
      <c r="C174" s="3" t="s">
        <v>131</v>
      </c>
      <c r="D174" s="3" t="s">
        <v>132</v>
      </c>
      <c r="E174" s="3" t="s">
        <v>133</v>
      </c>
      <c r="F174" s="6">
        <v>15</v>
      </c>
      <c r="G174" s="6">
        <v>8</v>
      </c>
      <c r="H174" s="6">
        <v>10</v>
      </c>
      <c r="I174" s="7">
        <v>31</v>
      </c>
      <c r="J174" s="7">
        <v>29</v>
      </c>
      <c r="K174" s="7">
        <v>35</v>
      </c>
      <c r="L174" s="12">
        <v>11</v>
      </c>
      <c r="M174" s="13">
        <v>31.666666666666668</v>
      </c>
      <c r="N174" s="8">
        <v>2.8787878787878789</v>
      </c>
      <c r="O174" s="28">
        <v>9.6700000000000006E-5</v>
      </c>
      <c r="S174" s="22"/>
    </row>
    <row r="175" spans="1:19" x14ac:dyDescent="0.2">
      <c r="A175" s="4" t="s">
        <v>1023</v>
      </c>
      <c r="B175" s="3" t="s">
        <v>1023</v>
      </c>
      <c r="C175" s="3" t="s">
        <v>137</v>
      </c>
      <c r="D175" s="3" t="s">
        <v>138</v>
      </c>
      <c r="E175" s="3" t="s">
        <v>139</v>
      </c>
      <c r="F175" s="6">
        <v>2</v>
      </c>
      <c r="G175" s="6">
        <v>2</v>
      </c>
      <c r="H175" s="6">
        <v>4</v>
      </c>
      <c r="I175" s="7">
        <v>31</v>
      </c>
      <c r="J175" s="7">
        <v>22</v>
      </c>
      <c r="K175" s="7">
        <v>31</v>
      </c>
      <c r="L175" s="12">
        <v>2.6666666666666665</v>
      </c>
      <c r="M175" s="13">
        <v>28</v>
      </c>
      <c r="N175" s="8">
        <v>10.5</v>
      </c>
      <c r="O175" s="28">
        <v>1.36E-5</v>
      </c>
      <c r="S175" s="22"/>
    </row>
    <row r="176" spans="1:19" x14ac:dyDescent="0.2">
      <c r="A176" s="4" t="s">
        <v>1196</v>
      </c>
      <c r="B176" s="3" t="s">
        <v>1196</v>
      </c>
      <c r="C176" s="3" t="s">
        <v>719</v>
      </c>
      <c r="D176" s="3" t="s">
        <v>720</v>
      </c>
      <c r="E176" s="3" t="s">
        <v>721</v>
      </c>
      <c r="F176" s="6">
        <v>0.9</v>
      </c>
      <c r="G176" s="6">
        <v>0.9</v>
      </c>
      <c r="H176" s="6">
        <v>0.9</v>
      </c>
      <c r="I176" s="7">
        <v>8</v>
      </c>
      <c r="J176" s="7">
        <v>9</v>
      </c>
      <c r="K176" s="7">
        <v>10</v>
      </c>
      <c r="L176" s="12">
        <v>0.9</v>
      </c>
      <c r="M176" s="13">
        <v>9</v>
      </c>
      <c r="N176" s="8">
        <v>10</v>
      </c>
      <c r="O176" s="28">
        <v>2.3008800000000001E-4</v>
      </c>
    </row>
    <row r="177" spans="1:19" x14ac:dyDescent="0.2">
      <c r="A177" s="4" t="s">
        <v>1197</v>
      </c>
      <c r="B177" s="3" t="s">
        <v>2023</v>
      </c>
      <c r="C177" s="3" t="s">
        <v>2024</v>
      </c>
      <c r="D177" s="3" t="s">
        <v>2026</v>
      </c>
      <c r="E177" s="3" t="s">
        <v>2027</v>
      </c>
      <c r="F177" s="6">
        <v>0.9</v>
      </c>
      <c r="G177" s="6">
        <v>0.9</v>
      </c>
      <c r="H177" s="6">
        <v>0.9</v>
      </c>
      <c r="I177" s="7">
        <v>16</v>
      </c>
      <c r="J177" s="7">
        <v>23</v>
      </c>
      <c r="K177" s="7">
        <v>19</v>
      </c>
      <c r="L177" s="12">
        <v>0.9</v>
      </c>
      <c r="M177" s="13">
        <v>19.333333333333332</v>
      </c>
      <c r="N177" s="8">
        <v>21.481481481481481</v>
      </c>
      <c r="O177" s="28">
        <v>1.77E-5</v>
      </c>
      <c r="S177" s="22"/>
    </row>
    <row r="178" spans="1:19" x14ac:dyDescent="0.2">
      <c r="A178" s="4" t="s">
        <v>1198</v>
      </c>
      <c r="B178" s="3" t="s">
        <v>2023</v>
      </c>
      <c r="C178" s="3" t="s">
        <v>2025</v>
      </c>
      <c r="D178" s="3" t="s">
        <v>2026</v>
      </c>
      <c r="E178" s="3" t="s">
        <v>1977</v>
      </c>
      <c r="F178" s="6">
        <v>0.9</v>
      </c>
      <c r="G178" s="6">
        <v>0.9</v>
      </c>
      <c r="H178" s="6">
        <v>0.9</v>
      </c>
      <c r="I178" s="7">
        <v>12</v>
      </c>
      <c r="J178" s="7">
        <v>10</v>
      </c>
      <c r="K178" s="7">
        <v>7</v>
      </c>
      <c r="L178" s="12">
        <v>0.9</v>
      </c>
      <c r="M178" s="13">
        <v>9.6666666666666661</v>
      </c>
      <c r="N178" s="8">
        <v>10.74074074074074</v>
      </c>
      <c r="O178" s="28">
        <v>1.7018400000000001E-4</v>
      </c>
    </row>
    <row r="179" spans="1:19" x14ac:dyDescent="0.2">
      <c r="A179" s="4" t="s">
        <v>1027</v>
      </c>
      <c r="B179" s="3" t="s">
        <v>1027</v>
      </c>
      <c r="C179" s="3" t="s">
        <v>148</v>
      </c>
      <c r="D179" s="3" t="s">
        <v>149</v>
      </c>
      <c r="E179" s="3" t="s">
        <v>150</v>
      </c>
      <c r="F179" s="6">
        <v>15</v>
      </c>
      <c r="G179" s="6">
        <v>10</v>
      </c>
      <c r="H179" s="6">
        <v>7</v>
      </c>
      <c r="I179" s="7">
        <v>3</v>
      </c>
      <c r="J179" s="7">
        <v>4</v>
      </c>
      <c r="K179" s="7">
        <v>2</v>
      </c>
      <c r="L179" s="12">
        <v>10.666666666666666</v>
      </c>
      <c r="M179" s="13">
        <v>3</v>
      </c>
      <c r="N179" s="8">
        <v>0.28125</v>
      </c>
      <c r="O179" s="28">
        <v>6.8073500000000002E-4</v>
      </c>
    </row>
    <row r="180" spans="1:19" x14ac:dyDescent="0.2">
      <c r="A180" s="4" t="s">
        <v>1028</v>
      </c>
      <c r="B180" s="3" t="s">
        <v>1028</v>
      </c>
      <c r="C180" s="3" t="s">
        <v>151</v>
      </c>
      <c r="D180" s="3" t="s">
        <v>152</v>
      </c>
      <c r="E180" s="3" t="s">
        <v>153</v>
      </c>
      <c r="F180" s="6">
        <v>24</v>
      </c>
      <c r="G180" s="6">
        <v>8</v>
      </c>
      <c r="H180" s="6">
        <v>9</v>
      </c>
      <c r="I180" s="7">
        <v>4</v>
      </c>
      <c r="J180" s="7">
        <v>0.9</v>
      </c>
      <c r="K180" s="7">
        <v>10</v>
      </c>
      <c r="L180" s="12">
        <v>13.666666666666666</v>
      </c>
      <c r="M180" s="13">
        <v>4.9666666666666668</v>
      </c>
      <c r="N180" s="8">
        <v>0.36341463414634151</v>
      </c>
      <c r="O180" s="28">
        <v>8.7951000000000001E-4</v>
      </c>
    </row>
    <row r="181" spans="1:19" x14ac:dyDescent="0.2">
      <c r="A181" s="4" t="s">
        <v>1199</v>
      </c>
      <c r="B181" s="3" t="s">
        <v>1199</v>
      </c>
      <c r="C181" s="3" t="s">
        <v>2305</v>
      </c>
      <c r="D181" s="3" t="s">
        <v>2306</v>
      </c>
      <c r="E181" s="3" t="s">
        <v>2307</v>
      </c>
      <c r="F181" s="6">
        <v>1</v>
      </c>
      <c r="G181" s="6">
        <v>0.9</v>
      </c>
      <c r="H181" s="6">
        <v>2</v>
      </c>
      <c r="I181" s="7">
        <v>7</v>
      </c>
      <c r="J181" s="7">
        <v>4</v>
      </c>
      <c r="K181" s="7">
        <v>12</v>
      </c>
      <c r="L181" s="12">
        <v>1.3</v>
      </c>
      <c r="M181" s="13">
        <v>7.666666666666667</v>
      </c>
      <c r="N181" s="8">
        <v>5.8974358974358978</v>
      </c>
      <c r="O181" s="28">
        <v>6.4942099999999996E-4</v>
      </c>
    </row>
    <row r="182" spans="1:19" x14ac:dyDescent="0.2">
      <c r="A182" s="4" t="s">
        <v>1032</v>
      </c>
      <c r="B182" s="3" t="s">
        <v>1032</v>
      </c>
      <c r="C182" s="3" t="s">
        <v>163</v>
      </c>
      <c r="D182" s="3" t="s">
        <v>164</v>
      </c>
      <c r="E182" s="3" t="s">
        <v>165</v>
      </c>
      <c r="F182" s="6">
        <v>8</v>
      </c>
      <c r="G182" s="6">
        <v>5</v>
      </c>
      <c r="H182" s="6">
        <v>9</v>
      </c>
      <c r="I182" s="7">
        <v>1</v>
      </c>
      <c r="J182" s="7">
        <v>1</v>
      </c>
      <c r="K182" s="7">
        <v>2</v>
      </c>
      <c r="L182" s="12">
        <v>7.333333333333333</v>
      </c>
      <c r="M182" s="13">
        <v>1.3333333333333333</v>
      </c>
      <c r="N182" s="8">
        <v>0.18181818181818182</v>
      </c>
      <c r="O182" s="28">
        <v>6.7392799999999996E-4</v>
      </c>
    </row>
    <row r="183" spans="1:19" x14ac:dyDescent="0.2">
      <c r="A183" s="4" t="s">
        <v>1200</v>
      </c>
      <c r="B183" s="3" t="s">
        <v>2308</v>
      </c>
      <c r="C183" s="3" t="s">
        <v>2309</v>
      </c>
      <c r="D183" s="3" t="s">
        <v>2310</v>
      </c>
      <c r="E183" s="3" t="s">
        <v>2311</v>
      </c>
      <c r="F183" s="6">
        <v>1</v>
      </c>
      <c r="G183" s="6">
        <v>2</v>
      </c>
      <c r="H183" s="6">
        <v>2</v>
      </c>
      <c r="I183" s="7">
        <v>12</v>
      </c>
      <c r="J183" s="7">
        <v>5</v>
      </c>
      <c r="K183" s="7">
        <v>6</v>
      </c>
      <c r="L183" s="12">
        <v>1.6666666666666667</v>
      </c>
      <c r="M183" s="13">
        <v>7.666666666666667</v>
      </c>
      <c r="N183" s="8">
        <v>4.5999999999999996</v>
      </c>
      <c r="O183" s="28">
        <v>9.4622200000000004E-4</v>
      </c>
    </row>
    <row r="184" spans="1:19" x14ac:dyDescent="0.2">
      <c r="A184" s="4" t="s">
        <v>1033</v>
      </c>
      <c r="B184" s="3" t="s">
        <v>166</v>
      </c>
      <c r="C184" s="3" t="s">
        <v>167</v>
      </c>
      <c r="D184" s="3" t="s">
        <v>168</v>
      </c>
      <c r="E184" s="3" t="s">
        <v>169</v>
      </c>
      <c r="F184" s="6">
        <v>7</v>
      </c>
      <c r="G184" s="6">
        <v>7</v>
      </c>
      <c r="H184" s="6">
        <v>9</v>
      </c>
      <c r="I184" s="7">
        <v>22</v>
      </c>
      <c r="J184" s="7">
        <v>27</v>
      </c>
      <c r="K184" s="7">
        <v>26</v>
      </c>
      <c r="L184" s="12">
        <v>7.666666666666667</v>
      </c>
      <c r="M184" s="13">
        <v>25</v>
      </c>
      <c r="N184" s="8">
        <v>3.2608695652173911</v>
      </c>
      <c r="O184" s="28">
        <v>1.4023099999999999E-4</v>
      </c>
    </row>
    <row r="185" spans="1:19" x14ac:dyDescent="0.2">
      <c r="A185" s="4" t="s">
        <v>1201</v>
      </c>
      <c r="B185" s="3" t="s">
        <v>1201</v>
      </c>
      <c r="C185" s="3" t="s">
        <v>735</v>
      </c>
      <c r="D185" s="3" t="s">
        <v>736</v>
      </c>
      <c r="E185" s="3" t="s">
        <v>737</v>
      </c>
      <c r="F185" s="6">
        <v>0.9</v>
      </c>
      <c r="G185" s="6">
        <v>0.9</v>
      </c>
      <c r="H185" s="6">
        <v>0.9</v>
      </c>
      <c r="I185" s="7">
        <v>2</v>
      </c>
      <c r="J185" s="7">
        <v>21</v>
      </c>
      <c r="K185" s="7">
        <v>2</v>
      </c>
      <c r="L185" s="12">
        <v>0.9</v>
      </c>
      <c r="M185" s="13">
        <v>8.3333333333333339</v>
      </c>
      <c r="N185" s="8">
        <v>9.2592592592592595</v>
      </c>
      <c r="O185" s="28">
        <v>2.99523E-4</v>
      </c>
    </row>
    <row r="186" spans="1:19" x14ac:dyDescent="0.2">
      <c r="A186" s="4" t="s">
        <v>1202</v>
      </c>
      <c r="B186" s="3" t="s">
        <v>1202</v>
      </c>
      <c r="C186" s="3" t="s">
        <v>1978</v>
      </c>
      <c r="D186" s="3" t="s">
        <v>1979</v>
      </c>
      <c r="E186" s="3" t="s">
        <v>1980</v>
      </c>
      <c r="F186" s="6">
        <v>2</v>
      </c>
      <c r="G186" s="6">
        <v>4</v>
      </c>
      <c r="H186" s="6">
        <v>5</v>
      </c>
      <c r="I186" s="7">
        <v>23</v>
      </c>
      <c r="J186" s="7">
        <v>13</v>
      </c>
      <c r="K186" s="7">
        <v>5</v>
      </c>
      <c r="L186" s="12">
        <v>3.6666666666666665</v>
      </c>
      <c r="M186" s="13">
        <v>13.666666666666666</v>
      </c>
      <c r="N186" s="8">
        <v>3.7272727272727271</v>
      </c>
      <c r="O186" s="28">
        <v>3.7984999999999999E-4</v>
      </c>
    </row>
    <row r="187" spans="1:19" x14ac:dyDescent="0.2">
      <c r="A187" s="4" t="s">
        <v>1203</v>
      </c>
      <c r="B187" s="3" t="s">
        <v>1203</v>
      </c>
      <c r="C187" s="3" t="s">
        <v>2863</v>
      </c>
      <c r="D187" s="3" t="s">
        <v>2864</v>
      </c>
      <c r="E187" s="3" t="s">
        <v>2865</v>
      </c>
      <c r="F187" s="6">
        <v>1</v>
      </c>
      <c r="G187" s="6">
        <v>3</v>
      </c>
      <c r="H187" s="6">
        <v>1</v>
      </c>
      <c r="I187" s="7">
        <v>7</v>
      </c>
      <c r="J187" s="7">
        <v>10</v>
      </c>
      <c r="K187" s="7">
        <v>8</v>
      </c>
      <c r="L187" s="12">
        <v>1.6666666666666667</v>
      </c>
      <c r="M187" s="13">
        <v>8.3333333333333339</v>
      </c>
      <c r="N187" s="8">
        <v>5</v>
      </c>
      <c r="O187" s="28">
        <v>6.6439799999999996E-4</v>
      </c>
    </row>
    <row r="188" spans="1:19" x14ac:dyDescent="0.2">
      <c r="A188" s="4" t="s">
        <v>1204</v>
      </c>
      <c r="B188" s="3" t="s">
        <v>1204</v>
      </c>
      <c r="C188" s="3" t="s">
        <v>1981</v>
      </c>
      <c r="D188" s="3" t="s">
        <v>1982</v>
      </c>
      <c r="E188" s="3" t="s">
        <v>1983</v>
      </c>
      <c r="F188" s="6">
        <v>11</v>
      </c>
      <c r="G188" s="6">
        <v>9</v>
      </c>
      <c r="H188" s="6">
        <v>7</v>
      </c>
      <c r="I188" s="7">
        <v>4</v>
      </c>
      <c r="J188" s="7">
        <v>2</v>
      </c>
      <c r="K188" s="7">
        <v>1</v>
      </c>
      <c r="L188" s="12">
        <v>9</v>
      </c>
      <c r="M188" s="13">
        <v>2.3333333333333335</v>
      </c>
      <c r="N188" s="8">
        <v>0.2592592592592593</v>
      </c>
      <c r="O188" s="28">
        <v>8.5500300000000001E-4</v>
      </c>
    </row>
    <row r="189" spans="1:19" x14ac:dyDescent="0.2">
      <c r="A189" s="4" t="s">
        <v>1205</v>
      </c>
      <c r="B189" s="3" t="s">
        <v>1205</v>
      </c>
      <c r="C189" s="3" t="s">
        <v>2315</v>
      </c>
      <c r="D189" s="3" t="s">
        <v>2316</v>
      </c>
      <c r="E189" s="3" t="s">
        <v>2317</v>
      </c>
      <c r="F189" s="6">
        <v>0.9</v>
      </c>
      <c r="G189" s="6">
        <v>0.9</v>
      </c>
      <c r="H189" s="6">
        <v>0.9</v>
      </c>
      <c r="I189" s="7">
        <v>11</v>
      </c>
      <c r="J189" s="7">
        <v>9</v>
      </c>
      <c r="K189" s="7">
        <v>9</v>
      </c>
      <c r="L189" s="12">
        <v>0.9</v>
      </c>
      <c r="M189" s="13">
        <v>9.6666666666666661</v>
      </c>
      <c r="N189" s="8">
        <v>10.74074074074074</v>
      </c>
      <c r="O189" s="28">
        <v>1.7018400000000001E-4</v>
      </c>
    </row>
    <row r="190" spans="1:19" x14ac:dyDescent="0.2">
      <c r="A190" s="4" t="s">
        <v>1206</v>
      </c>
      <c r="B190" s="3" t="s">
        <v>1206</v>
      </c>
      <c r="C190" s="3" t="s">
        <v>1984</v>
      </c>
      <c r="D190" s="3" t="s">
        <v>1985</v>
      </c>
      <c r="E190" s="3" t="s">
        <v>1986</v>
      </c>
      <c r="F190" s="6">
        <v>4</v>
      </c>
      <c r="G190" s="6">
        <v>0.9</v>
      </c>
      <c r="H190" s="6">
        <v>4</v>
      </c>
      <c r="I190" s="7">
        <v>16</v>
      </c>
      <c r="J190" s="7">
        <v>10</v>
      </c>
      <c r="K190" s="7">
        <v>5</v>
      </c>
      <c r="L190" s="12">
        <v>2.9666666666666668</v>
      </c>
      <c r="M190" s="13">
        <v>10.333333333333334</v>
      </c>
      <c r="N190" s="8">
        <v>3.4831460674157304</v>
      </c>
      <c r="O190" s="28">
        <v>9.1218500000000004E-4</v>
      </c>
    </row>
    <row r="191" spans="1:19" x14ac:dyDescent="0.2">
      <c r="A191" s="4" t="s">
        <v>1207</v>
      </c>
      <c r="B191" s="3" t="s">
        <v>1207</v>
      </c>
      <c r="C191" s="3" t="s">
        <v>2902</v>
      </c>
      <c r="D191" s="3" t="s">
        <v>2903</v>
      </c>
      <c r="E191" s="3" t="s">
        <v>2904</v>
      </c>
      <c r="F191" s="6">
        <v>6</v>
      </c>
      <c r="G191" s="6">
        <v>19</v>
      </c>
      <c r="H191" s="6">
        <v>8</v>
      </c>
      <c r="I191" s="7">
        <v>2</v>
      </c>
      <c r="J191" s="7">
        <v>1</v>
      </c>
      <c r="K191" s="7">
        <v>2</v>
      </c>
      <c r="L191" s="12">
        <v>11</v>
      </c>
      <c r="M191" s="13">
        <v>1.6666666666666667</v>
      </c>
      <c r="N191" s="8">
        <v>0.15151515151515152</v>
      </c>
      <c r="O191" s="28">
        <v>2.12389E-4</v>
      </c>
    </row>
    <row r="192" spans="1:19" x14ac:dyDescent="0.2">
      <c r="A192" s="4" t="s">
        <v>1041</v>
      </c>
      <c r="B192" s="3" t="s">
        <v>1041</v>
      </c>
      <c r="C192" s="3" t="s">
        <v>191</v>
      </c>
      <c r="D192" s="3" t="s">
        <v>192</v>
      </c>
      <c r="E192" s="3" t="s">
        <v>193</v>
      </c>
      <c r="F192" s="6">
        <v>13</v>
      </c>
      <c r="G192" s="6">
        <v>11</v>
      </c>
      <c r="H192" s="6">
        <v>13</v>
      </c>
      <c r="I192" s="7">
        <v>3</v>
      </c>
      <c r="J192" s="7">
        <v>1</v>
      </c>
      <c r="K192" s="7">
        <v>3</v>
      </c>
      <c r="L192" s="12">
        <v>12.333333333333334</v>
      </c>
      <c r="M192" s="13">
        <v>2.3333333333333335</v>
      </c>
      <c r="N192" s="8">
        <v>0.1891891891891892</v>
      </c>
      <c r="O192" s="28">
        <v>2.2055800000000001E-4</v>
      </c>
    </row>
    <row r="193" spans="1:19" x14ac:dyDescent="0.2">
      <c r="A193" s="4" t="s">
        <v>1042</v>
      </c>
      <c r="B193" s="3" t="s">
        <v>1042</v>
      </c>
      <c r="C193" s="3" t="s">
        <v>194</v>
      </c>
      <c r="D193" s="3" t="s">
        <v>195</v>
      </c>
      <c r="E193" s="3" t="s">
        <v>196</v>
      </c>
      <c r="F193" s="6">
        <v>16</v>
      </c>
      <c r="G193" s="6">
        <v>14</v>
      </c>
      <c r="H193" s="6">
        <v>27</v>
      </c>
      <c r="I193" s="7">
        <v>6</v>
      </c>
      <c r="J193" s="7">
        <v>6</v>
      </c>
      <c r="K193" s="7">
        <v>7</v>
      </c>
      <c r="L193" s="12">
        <v>19</v>
      </c>
      <c r="M193" s="13">
        <v>6.333333333333333</v>
      </c>
      <c r="N193" s="8">
        <v>0.33333333333333331</v>
      </c>
      <c r="O193" s="28">
        <v>3.0769199999999998E-4</v>
      </c>
    </row>
    <row r="194" spans="1:19" x14ac:dyDescent="0.2">
      <c r="A194" s="4" t="s">
        <v>1208</v>
      </c>
      <c r="B194" s="3" t="s">
        <v>1208</v>
      </c>
      <c r="C194" s="3" t="s">
        <v>2930</v>
      </c>
      <c r="D194" s="3" t="s">
        <v>2931</v>
      </c>
      <c r="E194" s="3" t="s">
        <v>2932</v>
      </c>
      <c r="F194" s="6">
        <v>7</v>
      </c>
      <c r="G194" s="6">
        <v>11</v>
      </c>
      <c r="H194" s="6">
        <v>6</v>
      </c>
      <c r="I194" s="7">
        <v>34</v>
      </c>
      <c r="J194" s="7">
        <v>27</v>
      </c>
      <c r="K194" s="7">
        <v>29</v>
      </c>
      <c r="L194" s="12">
        <v>8</v>
      </c>
      <c r="M194" s="13">
        <v>30</v>
      </c>
      <c r="N194" s="8">
        <v>3.75</v>
      </c>
      <c r="O194" s="28">
        <v>5.7200000000000001E-5</v>
      </c>
      <c r="S194" s="22"/>
    </row>
    <row r="195" spans="1:19" x14ac:dyDescent="0.2">
      <c r="A195" s="4" t="s">
        <v>1209</v>
      </c>
      <c r="B195" s="3" t="s">
        <v>1209</v>
      </c>
      <c r="C195" s="3" t="s">
        <v>2333</v>
      </c>
      <c r="D195" s="3" t="s">
        <v>2334</v>
      </c>
      <c r="E195" s="3" t="s">
        <v>2335</v>
      </c>
      <c r="F195" s="6">
        <v>12</v>
      </c>
      <c r="G195" s="6">
        <v>7</v>
      </c>
      <c r="H195" s="6">
        <v>12</v>
      </c>
      <c r="I195" s="7">
        <v>3</v>
      </c>
      <c r="J195" s="7">
        <v>5</v>
      </c>
      <c r="K195" s="7">
        <v>0.9</v>
      </c>
      <c r="L195" s="12">
        <v>10.333333333333334</v>
      </c>
      <c r="M195" s="13">
        <v>2.9666666666666668</v>
      </c>
      <c r="N195" s="8">
        <v>0.2870967741935484</v>
      </c>
      <c r="O195" s="28">
        <v>8.1960500000000005E-4</v>
      </c>
    </row>
    <row r="196" spans="1:19" x14ac:dyDescent="0.2">
      <c r="A196" s="4" t="s">
        <v>1210</v>
      </c>
      <c r="B196" s="3" t="s">
        <v>1210</v>
      </c>
      <c r="C196" s="3" t="s">
        <v>2339</v>
      </c>
      <c r="D196" s="3" t="s">
        <v>2340</v>
      </c>
      <c r="E196" s="3" t="s">
        <v>2341</v>
      </c>
      <c r="F196" s="6">
        <v>0.9</v>
      </c>
      <c r="G196" s="6">
        <v>0.9</v>
      </c>
      <c r="H196" s="6">
        <v>0.9</v>
      </c>
      <c r="I196" s="7">
        <v>5</v>
      </c>
      <c r="J196" s="7">
        <v>7</v>
      </c>
      <c r="K196" s="7">
        <v>7</v>
      </c>
      <c r="L196" s="12">
        <v>0.9</v>
      </c>
      <c r="M196" s="13">
        <v>6.333333333333333</v>
      </c>
      <c r="N196" s="8">
        <v>7.0370370370370363</v>
      </c>
      <c r="O196" s="28">
        <v>8.3458100000000004E-4</v>
      </c>
    </row>
    <row r="197" spans="1:19" x14ac:dyDescent="0.2">
      <c r="A197" s="4" t="s">
        <v>1047</v>
      </c>
      <c r="B197" s="3" t="s">
        <v>1047</v>
      </c>
      <c r="C197" s="3" t="s">
        <v>209</v>
      </c>
      <c r="D197" s="3" t="s">
        <v>210</v>
      </c>
      <c r="E197" s="3" t="s">
        <v>211</v>
      </c>
      <c r="F197" s="6">
        <v>21</v>
      </c>
      <c r="G197" s="6">
        <v>11</v>
      </c>
      <c r="H197" s="6">
        <v>13</v>
      </c>
      <c r="I197" s="7">
        <v>3</v>
      </c>
      <c r="J197" s="7">
        <v>4</v>
      </c>
      <c r="K197" s="7">
        <v>0.9</v>
      </c>
      <c r="L197" s="12">
        <v>15</v>
      </c>
      <c r="M197" s="13">
        <v>2.6333333333333333</v>
      </c>
      <c r="N197" s="8">
        <v>0.17555555555555555</v>
      </c>
      <c r="O197" s="28">
        <v>1.27978E-4</v>
      </c>
    </row>
    <row r="198" spans="1:19" x14ac:dyDescent="0.2">
      <c r="A198" s="4" t="s">
        <v>1048</v>
      </c>
      <c r="B198" s="3" t="s">
        <v>1048</v>
      </c>
      <c r="C198" s="3" t="s">
        <v>212</v>
      </c>
      <c r="D198" s="3" t="s">
        <v>213</v>
      </c>
      <c r="E198" s="3" t="s">
        <v>214</v>
      </c>
      <c r="F198" s="6">
        <v>5</v>
      </c>
      <c r="G198" s="6">
        <v>8</v>
      </c>
      <c r="H198" s="6">
        <v>6</v>
      </c>
      <c r="I198" s="7">
        <v>0.9</v>
      </c>
      <c r="J198" s="7">
        <v>0.9</v>
      </c>
      <c r="K198" s="7">
        <v>0.9</v>
      </c>
      <c r="L198" s="12">
        <v>6.333333333333333</v>
      </c>
      <c r="M198" s="13">
        <v>0.9</v>
      </c>
      <c r="N198" s="8">
        <v>0.14210526315789473</v>
      </c>
      <c r="O198" s="28">
        <v>7.5425500000000001E-4</v>
      </c>
    </row>
    <row r="199" spans="1:19" x14ac:dyDescent="0.2">
      <c r="A199" s="4" t="s">
        <v>1211</v>
      </c>
      <c r="B199" s="3" t="s">
        <v>2942</v>
      </c>
      <c r="C199" s="3" t="s">
        <v>2943</v>
      </c>
      <c r="D199" s="3" t="s">
        <v>2944</v>
      </c>
      <c r="E199" s="3" t="s">
        <v>2945</v>
      </c>
      <c r="F199" s="6">
        <v>4</v>
      </c>
      <c r="G199" s="6">
        <v>4</v>
      </c>
      <c r="H199" s="6">
        <v>3</v>
      </c>
      <c r="I199" s="7">
        <v>26</v>
      </c>
      <c r="J199" s="7">
        <v>22</v>
      </c>
      <c r="K199" s="7">
        <v>27</v>
      </c>
      <c r="L199" s="12">
        <v>3.6666666666666665</v>
      </c>
      <c r="M199" s="13">
        <v>25</v>
      </c>
      <c r="N199" s="8">
        <v>6.8181818181818183</v>
      </c>
      <c r="O199" s="28">
        <v>3.1300000000000002E-5</v>
      </c>
      <c r="S199" s="22"/>
    </row>
    <row r="200" spans="1:19" x14ac:dyDescent="0.2">
      <c r="A200" s="4" t="s">
        <v>1049</v>
      </c>
      <c r="B200" s="3" t="s">
        <v>1049</v>
      </c>
      <c r="C200" s="3" t="s">
        <v>215</v>
      </c>
      <c r="D200" s="3" t="s">
        <v>216</v>
      </c>
      <c r="E200" s="3" t="s">
        <v>217</v>
      </c>
      <c r="F200" s="6">
        <v>113</v>
      </c>
      <c r="G200" s="6">
        <v>117</v>
      </c>
      <c r="H200" s="6">
        <v>97</v>
      </c>
      <c r="I200" s="7">
        <v>15</v>
      </c>
      <c r="J200" s="7">
        <v>17</v>
      </c>
      <c r="K200" s="7">
        <v>12</v>
      </c>
      <c r="L200" s="12">
        <v>109</v>
      </c>
      <c r="M200" s="13">
        <v>14.666666666666666</v>
      </c>
      <c r="N200" s="8">
        <v>0.13455657492354739</v>
      </c>
      <c r="O200" s="28">
        <v>0</v>
      </c>
    </row>
    <row r="201" spans="1:19" x14ac:dyDescent="0.2">
      <c r="A201" s="4" t="s">
        <v>1050</v>
      </c>
      <c r="B201" s="3" t="s">
        <v>1050</v>
      </c>
      <c r="C201" s="3" t="s">
        <v>218</v>
      </c>
      <c r="D201" s="3" t="s">
        <v>219</v>
      </c>
      <c r="E201" s="3" t="s">
        <v>220</v>
      </c>
      <c r="F201" s="6">
        <v>79</v>
      </c>
      <c r="G201" s="6">
        <v>98</v>
      </c>
      <c r="H201" s="6">
        <v>64</v>
      </c>
      <c r="I201" s="7">
        <v>3</v>
      </c>
      <c r="J201" s="7">
        <v>9</v>
      </c>
      <c r="K201" s="7">
        <v>9</v>
      </c>
      <c r="L201" s="12">
        <v>80.333333333333329</v>
      </c>
      <c r="M201" s="13">
        <v>7</v>
      </c>
      <c r="N201" s="8">
        <v>8.7136929460580922E-2</v>
      </c>
      <c r="O201" s="28">
        <v>0</v>
      </c>
    </row>
    <row r="202" spans="1:19" x14ac:dyDescent="0.2">
      <c r="A202" s="4" t="s">
        <v>1212</v>
      </c>
      <c r="B202" s="3" t="s">
        <v>1212</v>
      </c>
      <c r="C202" s="3" t="s">
        <v>1987</v>
      </c>
      <c r="D202" s="3" t="s">
        <v>1988</v>
      </c>
      <c r="E202" s="3" t="s">
        <v>1989</v>
      </c>
      <c r="F202" s="6">
        <v>2</v>
      </c>
      <c r="G202" s="6">
        <v>3</v>
      </c>
      <c r="H202" s="6">
        <v>1</v>
      </c>
      <c r="I202" s="7">
        <v>9</v>
      </c>
      <c r="J202" s="7">
        <v>10</v>
      </c>
      <c r="K202" s="7">
        <v>8</v>
      </c>
      <c r="L202" s="12">
        <v>2</v>
      </c>
      <c r="M202" s="13">
        <v>9</v>
      </c>
      <c r="N202" s="8">
        <v>4.5</v>
      </c>
      <c r="O202" s="28">
        <v>6.7937399999999995E-4</v>
      </c>
    </row>
    <row r="203" spans="1:19" x14ac:dyDescent="0.2">
      <c r="A203" s="4" t="s">
        <v>1053</v>
      </c>
      <c r="B203" s="3" t="s">
        <v>1053</v>
      </c>
      <c r="C203" s="3" t="s">
        <v>227</v>
      </c>
      <c r="D203" s="3" t="s">
        <v>228</v>
      </c>
      <c r="E203" s="3" t="s">
        <v>229</v>
      </c>
      <c r="F203" s="6">
        <v>6</v>
      </c>
      <c r="G203" s="6">
        <v>9</v>
      </c>
      <c r="H203" s="6">
        <v>11</v>
      </c>
      <c r="I203" s="7">
        <v>1</v>
      </c>
      <c r="J203" s="7">
        <v>2</v>
      </c>
      <c r="K203" s="7">
        <v>0.9</v>
      </c>
      <c r="L203" s="12">
        <v>8.6666666666666661</v>
      </c>
      <c r="M203" s="13">
        <v>1.3</v>
      </c>
      <c r="N203" s="8">
        <v>0.15</v>
      </c>
      <c r="O203" s="28">
        <v>3.6623599999999998E-4</v>
      </c>
    </row>
    <row r="204" spans="1:19" x14ac:dyDescent="0.2">
      <c r="A204" s="4" t="s">
        <v>1054</v>
      </c>
      <c r="B204" s="3" t="s">
        <v>1054</v>
      </c>
      <c r="C204" s="3" t="s">
        <v>230</v>
      </c>
      <c r="D204" s="3" t="s">
        <v>231</v>
      </c>
      <c r="E204" s="3" t="s">
        <v>232</v>
      </c>
      <c r="F204" s="6">
        <v>4</v>
      </c>
      <c r="G204" s="6">
        <v>10</v>
      </c>
      <c r="H204" s="6">
        <v>11</v>
      </c>
      <c r="I204" s="7">
        <v>0.9</v>
      </c>
      <c r="J204" s="7">
        <v>0.9</v>
      </c>
      <c r="K204" s="7">
        <v>0.9</v>
      </c>
      <c r="L204" s="12">
        <v>8.3333333333333339</v>
      </c>
      <c r="M204" s="13">
        <v>0.9</v>
      </c>
      <c r="N204" s="8">
        <v>0.108</v>
      </c>
      <c r="O204" s="28">
        <v>2.80463E-4</v>
      </c>
    </row>
    <row r="205" spans="1:19" x14ac:dyDescent="0.2">
      <c r="A205" s="4" t="s">
        <v>1213</v>
      </c>
      <c r="B205" s="3" t="s">
        <v>1213</v>
      </c>
      <c r="C205" s="3" t="s">
        <v>2955</v>
      </c>
      <c r="D205" s="3" t="s">
        <v>2956</v>
      </c>
      <c r="E205" s="3" t="s">
        <v>2957</v>
      </c>
      <c r="F205" s="6">
        <v>1</v>
      </c>
      <c r="G205" s="6">
        <v>1</v>
      </c>
      <c r="H205" s="6">
        <v>0.9</v>
      </c>
      <c r="I205" s="7">
        <v>7</v>
      </c>
      <c r="J205" s="7">
        <v>5</v>
      </c>
      <c r="K205" s="7">
        <v>7</v>
      </c>
      <c r="L205" s="12">
        <v>0.96666666666666667</v>
      </c>
      <c r="M205" s="13">
        <v>6.333333333333333</v>
      </c>
      <c r="N205" s="8">
        <v>6.5517241379310338</v>
      </c>
      <c r="O205" s="28">
        <v>8.3458100000000004E-4</v>
      </c>
    </row>
    <row r="206" spans="1:19" x14ac:dyDescent="0.2">
      <c r="A206" s="4" t="s">
        <v>1214</v>
      </c>
      <c r="B206" s="3" t="s">
        <v>1214</v>
      </c>
      <c r="C206" s="3" t="s">
        <v>810</v>
      </c>
      <c r="D206" s="3" t="s">
        <v>811</v>
      </c>
      <c r="E206" s="3" t="s">
        <v>812</v>
      </c>
      <c r="F206" s="6">
        <v>12</v>
      </c>
      <c r="G206" s="6">
        <v>10</v>
      </c>
      <c r="H206" s="6">
        <v>12</v>
      </c>
      <c r="I206" s="7">
        <v>27</v>
      </c>
      <c r="J206" s="7">
        <v>26</v>
      </c>
      <c r="K206" s="7">
        <v>24</v>
      </c>
      <c r="L206" s="12">
        <v>11.333333333333334</v>
      </c>
      <c r="M206" s="13">
        <v>25.666666666666668</v>
      </c>
      <c r="N206" s="8">
        <v>2.2647058823529411</v>
      </c>
      <c r="O206" s="28">
        <v>4.2750200000000001E-4</v>
      </c>
    </row>
    <row r="207" spans="1:19" x14ac:dyDescent="0.2">
      <c r="A207" s="4" t="s">
        <v>1215</v>
      </c>
      <c r="B207" s="3" t="s">
        <v>1215</v>
      </c>
      <c r="C207" s="3" t="s">
        <v>1956</v>
      </c>
      <c r="D207" s="3" t="s">
        <v>1957</v>
      </c>
      <c r="E207" s="3" t="s">
        <v>1958</v>
      </c>
      <c r="F207" s="6">
        <v>1</v>
      </c>
      <c r="G207" s="6">
        <v>2</v>
      </c>
      <c r="H207" s="6">
        <v>1</v>
      </c>
      <c r="I207" s="7">
        <v>2</v>
      </c>
      <c r="J207" s="7">
        <v>9</v>
      </c>
      <c r="K207" s="7">
        <v>11</v>
      </c>
      <c r="L207" s="12">
        <v>1.3333333333333333</v>
      </c>
      <c r="M207" s="13">
        <v>7.333333333333333</v>
      </c>
      <c r="N207" s="8">
        <v>5.5</v>
      </c>
      <c r="O207" s="28">
        <v>7.7195400000000004E-4</v>
      </c>
    </row>
    <row r="208" spans="1:19" x14ac:dyDescent="0.2">
      <c r="A208" s="4" t="s">
        <v>1216</v>
      </c>
      <c r="B208" s="3" t="s">
        <v>1216</v>
      </c>
      <c r="C208" s="3" t="s">
        <v>813</v>
      </c>
      <c r="D208" s="3" t="s">
        <v>814</v>
      </c>
      <c r="E208" s="3" t="s">
        <v>815</v>
      </c>
      <c r="F208" s="6">
        <v>2</v>
      </c>
      <c r="G208" s="6">
        <v>1</v>
      </c>
      <c r="H208" s="6">
        <v>0.9</v>
      </c>
      <c r="I208" s="7">
        <v>3</v>
      </c>
      <c r="J208" s="7">
        <v>9</v>
      </c>
      <c r="K208" s="7">
        <v>9</v>
      </c>
      <c r="L208" s="12">
        <v>1.3</v>
      </c>
      <c r="M208" s="13">
        <v>7</v>
      </c>
      <c r="N208" s="8">
        <v>5.3846153846153841</v>
      </c>
      <c r="O208" s="28">
        <v>8.9993199999999999E-4</v>
      </c>
    </row>
    <row r="209" spans="1:19" x14ac:dyDescent="0.2">
      <c r="A209" s="4" t="s">
        <v>1217</v>
      </c>
      <c r="B209" s="3" t="s">
        <v>1217</v>
      </c>
      <c r="C209" s="3" t="s">
        <v>816</v>
      </c>
      <c r="D209" s="3" t="s">
        <v>817</v>
      </c>
      <c r="E209" s="3" t="s">
        <v>818</v>
      </c>
      <c r="F209" s="6">
        <v>4</v>
      </c>
      <c r="G209" s="6">
        <v>6</v>
      </c>
      <c r="H209" s="6">
        <v>7</v>
      </c>
      <c r="I209" s="7">
        <v>23</v>
      </c>
      <c r="J209" s="7">
        <v>16</v>
      </c>
      <c r="K209" s="7">
        <v>18</v>
      </c>
      <c r="L209" s="12">
        <v>5.666666666666667</v>
      </c>
      <c r="M209" s="13">
        <v>19</v>
      </c>
      <c r="N209" s="8">
        <v>3.3529411764705879</v>
      </c>
      <c r="O209" s="28">
        <v>2.3825699999999999E-4</v>
      </c>
    </row>
    <row r="210" spans="1:19" x14ac:dyDescent="0.2">
      <c r="A210" s="4" t="s">
        <v>1218</v>
      </c>
      <c r="B210" s="3" t="s">
        <v>1218</v>
      </c>
      <c r="C210" s="3" t="s">
        <v>1959</v>
      </c>
      <c r="D210" s="3" t="s">
        <v>1960</v>
      </c>
      <c r="E210" s="3" t="s">
        <v>1961</v>
      </c>
      <c r="F210" s="6">
        <v>7</v>
      </c>
      <c r="G210" s="6">
        <v>2</v>
      </c>
      <c r="H210" s="6">
        <v>4</v>
      </c>
      <c r="I210" s="7">
        <v>16</v>
      </c>
      <c r="J210" s="7">
        <v>12</v>
      </c>
      <c r="K210" s="7">
        <v>15</v>
      </c>
      <c r="L210" s="12">
        <v>4.333333333333333</v>
      </c>
      <c r="M210" s="13">
        <v>14.333333333333334</v>
      </c>
      <c r="N210" s="8">
        <v>3.3076923076923079</v>
      </c>
      <c r="O210" s="28">
        <v>4.2750200000000001E-4</v>
      </c>
    </row>
    <row r="211" spans="1:19" x14ac:dyDescent="0.2">
      <c r="A211" s="4" t="s">
        <v>1056</v>
      </c>
      <c r="B211" s="3" t="s">
        <v>1056</v>
      </c>
      <c r="C211" s="3" t="s">
        <v>236</v>
      </c>
      <c r="D211" s="3" t="s">
        <v>237</v>
      </c>
      <c r="E211" s="3" t="s">
        <v>238</v>
      </c>
      <c r="F211" s="6">
        <v>7</v>
      </c>
      <c r="G211" s="6">
        <v>6</v>
      </c>
      <c r="H211" s="6">
        <v>4</v>
      </c>
      <c r="I211" s="7">
        <v>20</v>
      </c>
      <c r="J211" s="7">
        <v>15</v>
      </c>
      <c r="K211" s="7">
        <v>17</v>
      </c>
      <c r="L211" s="12">
        <v>5.666666666666667</v>
      </c>
      <c r="M211" s="13">
        <v>17.333333333333332</v>
      </c>
      <c r="N211" s="8">
        <v>3.0588235294117645</v>
      </c>
      <c r="O211" s="28">
        <v>3.6623599999999998E-4</v>
      </c>
    </row>
    <row r="212" spans="1:19" x14ac:dyDescent="0.2">
      <c r="A212" s="4" t="s">
        <v>1219</v>
      </c>
      <c r="B212" s="3" t="s">
        <v>1219</v>
      </c>
      <c r="C212" s="3" t="s">
        <v>825</v>
      </c>
      <c r="D212" s="3" t="s">
        <v>826</v>
      </c>
      <c r="E212" s="3" t="s">
        <v>827</v>
      </c>
      <c r="F212" s="6">
        <v>7</v>
      </c>
      <c r="G212" s="6">
        <v>4</v>
      </c>
      <c r="H212" s="6">
        <v>4</v>
      </c>
      <c r="I212" s="7">
        <v>15</v>
      </c>
      <c r="J212" s="7">
        <v>14</v>
      </c>
      <c r="K212" s="7">
        <v>12</v>
      </c>
      <c r="L212" s="12">
        <v>5</v>
      </c>
      <c r="M212" s="13">
        <v>13.666666666666666</v>
      </c>
      <c r="N212" s="8">
        <v>2.7333333333333334</v>
      </c>
      <c r="O212" s="28">
        <v>9.8025900000000003E-4</v>
      </c>
    </row>
    <row r="213" spans="1:19" x14ac:dyDescent="0.2">
      <c r="A213" s="4" t="s">
        <v>1220</v>
      </c>
      <c r="B213" s="3" t="s">
        <v>1220</v>
      </c>
      <c r="C213" s="3" t="s">
        <v>831</v>
      </c>
      <c r="D213" s="3" t="s">
        <v>832</v>
      </c>
      <c r="E213" s="3" t="s">
        <v>833</v>
      </c>
      <c r="F213" s="6">
        <v>0.9</v>
      </c>
      <c r="G213" s="6">
        <v>0.9</v>
      </c>
      <c r="H213" s="6">
        <v>0.9</v>
      </c>
      <c r="I213" s="7">
        <v>7</v>
      </c>
      <c r="J213" s="7">
        <v>8</v>
      </c>
      <c r="K213" s="7">
        <v>8</v>
      </c>
      <c r="L213" s="12">
        <v>0.9</v>
      </c>
      <c r="M213" s="13">
        <v>7.666666666666667</v>
      </c>
      <c r="N213" s="8">
        <v>8.518518518518519</v>
      </c>
      <c r="O213" s="28">
        <v>3.9346500000000001E-4</v>
      </c>
    </row>
    <row r="214" spans="1:19" x14ac:dyDescent="0.2">
      <c r="A214" s="4" t="s">
        <v>1221</v>
      </c>
      <c r="B214" s="3" t="s">
        <v>1221</v>
      </c>
      <c r="C214" s="3" t="s">
        <v>2985</v>
      </c>
      <c r="D214" s="3" t="s">
        <v>2986</v>
      </c>
      <c r="E214" s="3" t="s">
        <v>2987</v>
      </c>
      <c r="F214" s="6">
        <v>15</v>
      </c>
      <c r="G214" s="6">
        <v>30</v>
      </c>
      <c r="H214" s="6">
        <v>24</v>
      </c>
      <c r="I214" s="7">
        <v>28</v>
      </c>
      <c r="J214" s="7">
        <v>53</v>
      </c>
      <c r="K214" s="7">
        <v>63</v>
      </c>
      <c r="L214" s="12">
        <v>23</v>
      </c>
      <c r="M214" s="13">
        <v>48</v>
      </c>
      <c r="N214" s="8">
        <v>2.0869565217391304</v>
      </c>
      <c r="O214" s="28">
        <v>1.68822E-4</v>
      </c>
    </row>
    <row r="215" spans="1:19" x14ac:dyDescent="0.2">
      <c r="A215" s="4" t="s">
        <v>1222</v>
      </c>
      <c r="B215" s="3" t="s">
        <v>1222</v>
      </c>
      <c r="C215" s="3" t="s">
        <v>2351</v>
      </c>
      <c r="D215" s="3" t="s">
        <v>2352</v>
      </c>
      <c r="E215" s="3" t="s">
        <v>2353</v>
      </c>
      <c r="F215" s="6">
        <v>6</v>
      </c>
      <c r="G215" s="6">
        <v>7</v>
      </c>
      <c r="H215" s="6">
        <v>10</v>
      </c>
      <c r="I215" s="7">
        <v>33</v>
      </c>
      <c r="J215" s="7">
        <v>28</v>
      </c>
      <c r="K215" s="7">
        <v>25</v>
      </c>
      <c r="L215" s="12">
        <v>7.666666666666667</v>
      </c>
      <c r="M215" s="13">
        <v>28.666666666666668</v>
      </c>
      <c r="N215" s="8">
        <v>3.7391304347826089</v>
      </c>
      <c r="O215" s="28">
        <v>5.9899999999999999E-5</v>
      </c>
      <c r="S215" s="22"/>
    </row>
    <row r="216" spans="1:19" x14ac:dyDescent="0.2">
      <c r="A216" s="4" t="s">
        <v>1058</v>
      </c>
      <c r="B216" s="3" t="s">
        <v>1058</v>
      </c>
      <c r="C216" s="3" t="s">
        <v>242</v>
      </c>
      <c r="D216" s="3" t="s">
        <v>243</v>
      </c>
      <c r="E216" s="3" t="s">
        <v>244</v>
      </c>
      <c r="F216" s="6">
        <v>13</v>
      </c>
      <c r="G216" s="6">
        <v>12</v>
      </c>
      <c r="H216" s="6">
        <v>12</v>
      </c>
      <c r="I216" s="7">
        <v>43</v>
      </c>
      <c r="J216" s="7">
        <v>48</v>
      </c>
      <c r="K216" s="7">
        <v>46</v>
      </c>
      <c r="L216" s="12">
        <v>12.333333333333334</v>
      </c>
      <c r="M216" s="13">
        <v>45.666666666666664</v>
      </c>
      <c r="N216" s="8">
        <v>3.7027027027027022</v>
      </c>
      <c r="O216" s="28">
        <v>1.77E-5</v>
      </c>
      <c r="S216" s="22"/>
    </row>
    <row r="217" spans="1:19" x14ac:dyDescent="0.2">
      <c r="A217" s="4" t="s">
        <v>1223</v>
      </c>
      <c r="B217" s="3" t="s">
        <v>1223</v>
      </c>
      <c r="C217" s="3" t="s">
        <v>837</v>
      </c>
      <c r="D217" s="3" t="s">
        <v>838</v>
      </c>
      <c r="E217" s="3" t="s">
        <v>839</v>
      </c>
      <c r="F217" s="6">
        <v>5</v>
      </c>
      <c r="G217" s="6">
        <v>8</v>
      </c>
      <c r="H217" s="6">
        <v>5</v>
      </c>
      <c r="I217" s="7">
        <v>15</v>
      </c>
      <c r="J217" s="7">
        <v>22</v>
      </c>
      <c r="K217" s="7">
        <v>26</v>
      </c>
      <c r="L217" s="12">
        <v>6</v>
      </c>
      <c r="M217" s="13">
        <v>21</v>
      </c>
      <c r="N217" s="8">
        <v>3.5</v>
      </c>
      <c r="O217" s="28">
        <v>1.7018400000000001E-4</v>
      </c>
    </row>
    <row r="218" spans="1:19" x14ac:dyDescent="0.2">
      <c r="A218" s="4" t="s">
        <v>1060</v>
      </c>
      <c r="B218" s="3" t="s">
        <v>1060</v>
      </c>
      <c r="C218" s="3" t="s">
        <v>248</v>
      </c>
      <c r="D218" s="3" t="s">
        <v>249</v>
      </c>
      <c r="E218" s="3" t="s">
        <v>250</v>
      </c>
      <c r="F218" s="6">
        <v>11</v>
      </c>
      <c r="G218" s="6">
        <v>12</v>
      </c>
      <c r="H218" s="6">
        <v>9</v>
      </c>
      <c r="I218" s="7">
        <v>22</v>
      </c>
      <c r="J218" s="7">
        <v>29</v>
      </c>
      <c r="K218" s="7">
        <v>24</v>
      </c>
      <c r="L218" s="12">
        <v>10.666666666666666</v>
      </c>
      <c r="M218" s="13">
        <v>25</v>
      </c>
      <c r="N218" s="8">
        <v>2.34375</v>
      </c>
      <c r="O218" s="28">
        <v>4.0571800000000001E-4</v>
      </c>
    </row>
    <row r="219" spans="1:19" x14ac:dyDescent="0.2">
      <c r="A219" s="4" t="s">
        <v>1224</v>
      </c>
      <c r="B219" s="3" t="s">
        <v>1224</v>
      </c>
      <c r="C219" s="3" t="s">
        <v>843</v>
      </c>
      <c r="D219" s="3" t="s">
        <v>844</v>
      </c>
      <c r="E219" s="3" t="s">
        <v>845</v>
      </c>
      <c r="F219" s="6">
        <v>8</v>
      </c>
      <c r="G219" s="6">
        <v>7</v>
      </c>
      <c r="H219" s="6">
        <v>10</v>
      </c>
      <c r="I219" s="7">
        <v>26</v>
      </c>
      <c r="J219" s="7">
        <v>23</v>
      </c>
      <c r="K219" s="7">
        <v>23</v>
      </c>
      <c r="L219" s="12">
        <v>8.3333333333333339</v>
      </c>
      <c r="M219" s="13">
        <v>24</v>
      </c>
      <c r="N219" s="8">
        <v>2.88</v>
      </c>
      <c r="O219" s="28">
        <v>2.16474E-4</v>
      </c>
    </row>
    <row r="220" spans="1:19" x14ac:dyDescent="0.2">
      <c r="A220" s="4" t="s">
        <v>1061</v>
      </c>
      <c r="B220" s="3" t="s">
        <v>1061</v>
      </c>
      <c r="C220" s="3" t="s">
        <v>251</v>
      </c>
      <c r="D220" s="3" t="s">
        <v>252</v>
      </c>
      <c r="E220" s="3" t="s">
        <v>253</v>
      </c>
      <c r="F220" s="6">
        <v>17</v>
      </c>
      <c r="G220" s="6">
        <v>15</v>
      </c>
      <c r="H220" s="6">
        <v>17</v>
      </c>
      <c r="I220" s="7">
        <v>32</v>
      </c>
      <c r="J220" s="7">
        <v>40</v>
      </c>
      <c r="K220" s="7">
        <v>30</v>
      </c>
      <c r="L220" s="12">
        <v>16.333333333333332</v>
      </c>
      <c r="M220" s="13">
        <v>34</v>
      </c>
      <c r="N220" s="8">
        <v>2.0816326530612246</v>
      </c>
      <c r="O220" s="28">
        <v>3.6078999999999999E-4</v>
      </c>
    </row>
    <row r="221" spans="1:19" x14ac:dyDescent="0.2">
      <c r="A221" s="4" t="s">
        <v>1062</v>
      </c>
      <c r="B221" s="3" t="s">
        <v>1062</v>
      </c>
      <c r="C221" s="3" t="s">
        <v>254</v>
      </c>
      <c r="D221" s="3" t="s">
        <v>255</v>
      </c>
      <c r="E221" s="3" t="s">
        <v>256</v>
      </c>
      <c r="F221" s="6">
        <v>0.9</v>
      </c>
      <c r="G221" s="6">
        <v>0.9</v>
      </c>
      <c r="H221" s="6">
        <v>0.9</v>
      </c>
      <c r="I221" s="7">
        <v>17</v>
      </c>
      <c r="J221" s="7">
        <v>29</v>
      </c>
      <c r="K221" s="7">
        <v>32</v>
      </c>
      <c r="L221" s="12">
        <v>0.9</v>
      </c>
      <c r="M221" s="13">
        <v>26</v>
      </c>
      <c r="N221" s="8">
        <v>28.888888888888889</v>
      </c>
      <c r="O221" s="28">
        <v>5.4500000000000003E-6</v>
      </c>
      <c r="S221" s="22"/>
    </row>
    <row r="222" spans="1:19" x14ac:dyDescent="0.2">
      <c r="A222" s="4" t="s">
        <v>1063</v>
      </c>
      <c r="B222" s="3" t="s">
        <v>1063</v>
      </c>
      <c r="C222" s="3" t="s">
        <v>257</v>
      </c>
      <c r="D222" s="3" t="s">
        <v>258</v>
      </c>
      <c r="E222" s="3" t="s">
        <v>259</v>
      </c>
      <c r="F222" s="6">
        <v>0.9</v>
      </c>
      <c r="G222" s="6">
        <v>0.9</v>
      </c>
      <c r="H222" s="6">
        <v>0.9</v>
      </c>
      <c r="I222" s="7">
        <v>9</v>
      </c>
      <c r="J222" s="7">
        <v>10</v>
      </c>
      <c r="K222" s="7">
        <v>13</v>
      </c>
      <c r="L222" s="12">
        <v>0.9</v>
      </c>
      <c r="M222" s="13">
        <v>10.666666666666666</v>
      </c>
      <c r="N222" s="8">
        <v>11.851851851851851</v>
      </c>
      <c r="O222" s="28">
        <v>1.3342399999999999E-4</v>
      </c>
    </row>
    <row r="223" spans="1:19" x14ac:dyDescent="0.2">
      <c r="A223" s="4" t="s">
        <v>1225</v>
      </c>
      <c r="B223" s="3" t="s">
        <v>1225</v>
      </c>
      <c r="C223" s="3" t="s">
        <v>2991</v>
      </c>
      <c r="D223" s="3" t="s">
        <v>2992</v>
      </c>
      <c r="E223" s="3" t="s">
        <v>2993</v>
      </c>
      <c r="F223" s="6">
        <v>2</v>
      </c>
      <c r="G223" s="6">
        <v>2</v>
      </c>
      <c r="H223" s="6">
        <v>1</v>
      </c>
      <c r="I223" s="7">
        <v>10</v>
      </c>
      <c r="J223" s="7">
        <v>5</v>
      </c>
      <c r="K223" s="7">
        <v>9</v>
      </c>
      <c r="L223" s="12">
        <v>1.6666666666666667</v>
      </c>
      <c r="M223" s="13">
        <v>8</v>
      </c>
      <c r="N223" s="8">
        <v>4.8</v>
      </c>
      <c r="O223" s="28">
        <v>7.8148400000000004E-4</v>
      </c>
    </row>
    <row r="224" spans="1:19" x14ac:dyDescent="0.2">
      <c r="A224" s="4" t="s">
        <v>1226</v>
      </c>
      <c r="B224" s="3" t="s">
        <v>1226</v>
      </c>
      <c r="C224" s="3" t="s">
        <v>2994</v>
      </c>
      <c r="D224" s="3" t="s">
        <v>2995</v>
      </c>
      <c r="E224" s="3" t="s">
        <v>2996</v>
      </c>
      <c r="F224" s="6">
        <v>75</v>
      </c>
      <c r="G224" s="6">
        <v>77</v>
      </c>
      <c r="H224" s="6">
        <v>75</v>
      </c>
      <c r="I224" s="7">
        <v>51</v>
      </c>
      <c r="J224" s="7">
        <v>54</v>
      </c>
      <c r="K224" s="7">
        <v>54</v>
      </c>
      <c r="L224" s="12">
        <v>75.666666666666671</v>
      </c>
      <c r="M224" s="13">
        <v>53</v>
      </c>
      <c r="N224" s="8">
        <v>0.70044052863436124</v>
      </c>
      <c r="O224" s="28">
        <v>8.94486E-4</v>
      </c>
    </row>
    <row r="225" spans="1:19" x14ac:dyDescent="0.2">
      <c r="A225" s="4" t="s">
        <v>1227</v>
      </c>
      <c r="B225" s="3" t="s">
        <v>1227</v>
      </c>
      <c r="C225" s="3" t="s">
        <v>1962</v>
      </c>
      <c r="D225" s="3" t="s">
        <v>1963</v>
      </c>
      <c r="E225" s="3" t="s">
        <v>1964</v>
      </c>
      <c r="F225" s="6">
        <v>1</v>
      </c>
      <c r="G225" s="6">
        <v>2</v>
      </c>
      <c r="H225" s="6">
        <v>1</v>
      </c>
      <c r="I225" s="7">
        <v>10</v>
      </c>
      <c r="J225" s="7">
        <v>11</v>
      </c>
      <c r="K225" s="7">
        <v>15</v>
      </c>
      <c r="L225" s="12">
        <v>1.3333333333333333</v>
      </c>
      <c r="M225" s="13">
        <v>12</v>
      </c>
      <c r="N225" s="8">
        <v>9</v>
      </c>
      <c r="O225" s="28">
        <v>1.21171E-4</v>
      </c>
    </row>
    <row r="226" spans="1:19" x14ac:dyDescent="0.2">
      <c r="A226" s="4" t="s">
        <v>1067</v>
      </c>
      <c r="B226" s="3" t="s">
        <v>1067</v>
      </c>
      <c r="C226" s="3" t="s">
        <v>269</v>
      </c>
      <c r="D226" s="3" t="s">
        <v>270</v>
      </c>
      <c r="E226" s="3" t="s">
        <v>271</v>
      </c>
      <c r="F226" s="6">
        <v>17</v>
      </c>
      <c r="G226" s="6">
        <v>1</v>
      </c>
      <c r="H226" s="6">
        <v>33</v>
      </c>
      <c r="I226" s="7">
        <v>34</v>
      </c>
      <c r="J226" s="7">
        <v>59</v>
      </c>
      <c r="K226" s="7">
        <v>15</v>
      </c>
      <c r="L226" s="12">
        <v>17</v>
      </c>
      <c r="M226" s="13">
        <v>36</v>
      </c>
      <c r="N226" s="8">
        <v>2.1176470588235294</v>
      </c>
      <c r="O226" s="28">
        <v>2.8182400000000002E-4</v>
      </c>
    </row>
    <row r="227" spans="1:19" x14ac:dyDescent="0.2">
      <c r="A227" s="4" t="s">
        <v>1068</v>
      </c>
      <c r="B227" s="3" t="s">
        <v>1068</v>
      </c>
      <c r="C227" s="3" t="s">
        <v>272</v>
      </c>
      <c r="D227" s="3" t="s">
        <v>273</v>
      </c>
      <c r="E227" s="3" t="s">
        <v>274</v>
      </c>
      <c r="F227" s="6">
        <v>16</v>
      </c>
      <c r="G227" s="6">
        <v>4</v>
      </c>
      <c r="H227" s="6">
        <v>16</v>
      </c>
      <c r="I227" s="7">
        <v>0.9</v>
      </c>
      <c r="J227" s="7">
        <v>0.9</v>
      </c>
      <c r="K227" s="7">
        <v>0.9</v>
      </c>
      <c r="L227" s="12">
        <v>12</v>
      </c>
      <c r="M227" s="13">
        <v>0.9</v>
      </c>
      <c r="N227" s="8">
        <v>7.4999999999999997E-2</v>
      </c>
      <c r="O227" s="28">
        <v>7.7600000000000002E-5</v>
      </c>
      <c r="S227" s="22"/>
    </row>
    <row r="228" spans="1:19" x14ac:dyDescent="0.2">
      <c r="A228" s="4" t="s">
        <v>1228</v>
      </c>
      <c r="B228" s="3" t="s">
        <v>1228</v>
      </c>
      <c r="C228" s="3" t="s">
        <v>3012</v>
      </c>
      <c r="D228" s="3" t="s">
        <v>3013</v>
      </c>
      <c r="E228" s="3" t="s">
        <v>3014</v>
      </c>
      <c r="F228" s="6">
        <v>16</v>
      </c>
      <c r="G228" s="6">
        <v>6</v>
      </c>
      <c r="H228" s="6">
        <v>4</v>
      </c>
      <c r="I228" s="7">
        <v>28</v>
      </c>
      <c r="J228" s="7">
        <v>28</v>
      </c>
      <c r="K228" s="7">
        <v>22</v>
      </c>
      <c r="L228" s="12">
        <v>8.6666666666666661</v>
      </c>
      <c r="M228" s="13">
        <v>26</v>
      </c>
      <c r="N228" s="8">
        <v>3</v>
      </c>
      <c r="O228" s="28">
        <v>1.68822E-4</v>
      </c>
    </row>
    <row r="229" spans="1:19" x14ac:dyDescent="0.2">
      <c r="A229" s="4" t="s">
        <v>1229</v>
      </c>
      <c r="B229" s="3" t="s">
        <v>1229</v>
      </c>
      <c r="C229" s="3" t="s">
        <v>3015</v>
      </c>
      <c r="D229" s="3" t="s">
        <v>3016</v>
      </c>
      <c r="E229" s="3" t="s">
        <v>3017</v>
      </c>
      <c r="F229" s="6">
        <v>2</v>
      </c>
      <c r="G229" s="6">
        <v>0.9</v>
      </c>
      <c r="H229" s="6">
        <v>1</v>
      </c>
      <c r="I229" s="7">
        <v>20</v>
      </c>
      <c r="J229" s="7">
        <v>18</v>
      </c>
      <c r="K229" s="7">
        <v>22</v>
      </c>
      <c r="L229" s="12">
        <v>1.3</v>
      </c>
      <c r="M229" s="13">
        <v>20</v>
      </c>
      <c r="N229" s="8">
        <v>15.384615384615383</v>
      </c>
      <c r="O229" s="28">
        <v>1.77E-5</v>
      </c>
      <c r="S229" s="22"/>
    </row>
    <row r="230" spans="1:19" x14ac:dyDescent="0.2">
      <c r="A230" s="4" t="s">
        <v>1069</v>
      </c>
      <c r="B230" s="3" t="s">
        <v>1069</v>
      </c>
      <c r="C230" s="3" t="s">
        <v>275</v>
      </c>
      <c r="D230" s="3" t="s">
        <v>276</v>
      </c>
      <c r="E230" s="3" t="s">
        <v>277</v>
      </c>
      <c r="F230" s="6">
        <v>3</v>
      </c>
      <c r="G230" s="6">
        <v>3</v>
      </c>
      <c r="H230" s="6">
        <v>5</v>
      </c>
      <c r="I230" s="7">
        <v>16</v>
      </c>
      <c r="J230" s="7">
        <v>11</v>
      </c>
      <c r="K230" s="7">
        <v>9</v>
      </c>
      <c r="L230" s="12">
        <v>3.6666666666666665</v>
      </c>
      <c r="M230" s="13">
        <v>12</v>
      </c>
      <c r="N230" s="8">
        <v>3.2727272727272729</v>
      </c>
      <c r="O230" s="28">
        <v>7.7059199999999996E-4</v>
      </c>
    </row>
    <row r="231" spans="1:19" x14ac:dyDescent="0.2">
      <c r="A231" s="4" t="s">
        <v>1230</v>
      </c>
      <c r="B231" s="3" t="s">
        <v>1230</v>
      </c>
      <c r="C231" s="3" t="s">
        <v>3021</v>
      </c>
      <c r="D231" s="3" t="s">
        <v>3022</v>
      </c>
      <c r="E231" s="3" t="s">
        <v>3023</v>
      </c>
      <c r="F231" s="6">
        <v>0.9</v>
      </c>
      <c r="G231" s="6">
        <v>0.9</v>
      </c>
      <c r="H231" s="6">
        <v>0.9</v>
      </c>
      <c r="I231" s="7">
        <v>9</v>
      </c>
      <c r="J231" s="7">
        <v>23</v>
      </c>
      <c r="K231" s="7">
        <v>13</v>
      </c>
      <c r="L231" s="12">
        <v>0.9</v>
      </c>
      <c r="M231" s="13">
        <v>15</v>
      </c>
      <c r="N231" s="8">
        <v>16.666666666666668</v>
      </c>
      <c r="O231" s="28">
        <v>3.8099999999999998E-5</v>
      </c>
      <c r="S231" s="22"/>
    </row>
    <row r="232" spans="1:19" x14ac:dyDescent="0.2">
      <c r="A232" s="4" t="s">
        <v>1231</v>
      </c>
      <c r="B232" s="3" t="s">
        <v>1231</v>
      </c>
      <c r="C232" s="3" t="s">
        <v>1965</v>
      </c>
      <c r="D232" s="3" t="s">
        <v>1966</v>
      </c>
      <c r="E232" s="3" t="s">
        <v>1967</v>
      </c>
      <c r="F232" s="6">
        <v>1</v>
      </c>
      <c r="G232" s="6">
        <v>5</v>
      </c>
      <c r="H232" s="6">
        <v>2</v>
      </c>
      <c r="I232" s="7">
        <v>6</v>
      </c>
      <c r="J232" s="7">
        <v>11</v>
      </c>
      <c r="K232" s="7">
        <v>14</v>
      </c>
      <c r="L232" s="12">
        <v>2.6666666666666665</v>
      </c>
      <c r="M232" s="13">
        <v>10.333333333333334</v>
      </c>
      <c r="N232" s="8">
        <v>3.875</v>
      </c>
      <c r="O232" s="28">
        <v>6.8890399999999995E-4</v>
      </c>
    </row>
    <row r="233" spans="1:19" x14ac:dyDescent="0.2">
      <c r="A233" s="4" t="s">
        <v>1070</v>
      </c>
      <c r="B233" s="3" t="s">
        <v>1070</v>
      </c>
      <c r="C233" s="3" t="s">
        <v>278</v>
      </c>
      <c r="D233" s="3" t="s">
        <v>279</v>
      </c>
      <c r="E233" s="3" t="s">
        <v>280</v>
      </c>
      <c r="F233" s="6">
        <v>24</v>
      </c>
      <c r="G233" s="6">
        <v>25</v>
      </c>
      <c r="H233" s="6">
        <v>39</v>
      </c>
      <c r="I233" s="7">
        <v>0.9</v>
      </c>
      <c r="J233" s="7">
        <v>0.9</v>
      </c>
      <c r="K233" s="7">
        <v>0.9</v>
      </c>
      <c r="L233" s="12">
        <v>29.333333333333332</v>
      </c>
      <c r="M233" s="13">
        <v>0.9</v>
      </c>
      <c r="N233" s="8">
        <v>3.0681818181818185E-2</v>
      </c>
      <c r="O233" s="28">
        <v>0</v>
      </c>
    </row>
    <row r="234" spans="1:19" x14ac:dyDescent="0.2">
      <c r="A234" s="4" t="s">
        <v>1071</v>
      </c>
      <c r="B234" s="3" t="s">
        <v>1071</v>
      </c>
      <c r="C234" s="3" t="s">
        <v>281</v>
      </c>
      <c r="D234" s="3" t="s">
        <v>282</v>
      </c>
      <c r="E234" s="3" t="s">
        <v>283</v>
      </c>
      <c r="F234" s="6">
        <v>2</v>
      </c>
      <c r="G234" s="6">
        <v>1</v>
      </c>
      <c r="H234" s="6">
        <v>0.9</v>
      </c>
      <c r="I234" s="7">
        <v>8</v>
      </c>
      <c r="J234" s="7">
        <v>10</v>
      </c>
      <c r="K234" s="7">
        <v>8</v>
      </c>
      <c r="L234" s="12">
        <v>1.3</v>
      </c>
      <c r="M234" s="13">
        <v>8.6666666666666661</v>
      </c>
      <c r="N234" s="8">
        <v>6.6666666666666661</v>
      </c>
      <c r="O234" s="28">
        <v>3.8393500000000002E-4</v>
      </c>
    </row>
    <row r="235" spans="1:19" x14ac:dyDescent="0.2">
      <c r="A235" s="4" t="s">
        <v>1232</v>
      </c>
      <c r="B235" s="3" t="s">
        <v>1232</v>
      </c>
      <c r="C235" s="3" t="s">
        <v>3024</v>
      </c>
      <c r="D235" s="3" t="s">
        <v>3025</v>
      </c>
      <c r="E235" s="3" t="s">
        <v>3026</v>
      </c>
      <c r="F235" s="6">
        <v>4</v>
      </c>
      <c r="G235" s="6">
        <v>9</v>
      </c>
      <c r="H235" s="6">
        <v>5</v>
      </c>
      <c r="I235" s="7">
        <v>34</v>
      </c>
      <c r="J235" s="7">
        <v>33</v>
      </c>
      <c r="K235" s="7">
        <v>24</v>
      </c>
      <c r="L235" s="12">
        <v>6</v>
      </c>
      <c r="M235" s="13">
        <v>30.333333333333332</v>
      </c>
      <c r="N235" s="8">
        <v>5.0555555555555554</v>
      </c>
      <c r="O235" s="28">
        <v>3.1300000000000002E-5</v>
      </c>
      <c r="S235" s="22"/>
    </row>
    <row r="236" spans="1:19" x14ac:dyDescent="0.2">
      <c r="A236" s="4" t="s">
        <v>1233</v>
      </c>
      <c r="B236" s="3" t="s">
        <v>1233</v>
      </c>
      <c r="C236" s="3" t="s">
        <v>1968</v>
      </c>
      <c r="D236" s="3" t="s">
        <v>1969</v>
      </c>
      <c r="E236" s="3" t="s">
        <v>1970</v>
      </c>
      <c r="F236" s="6">
        <v>2</v>
      </c>
      <c r="G236" s="6">
        <v>0.9</v>
      </c>
      <c r="H236" s="6">
        <v>2</v>
      </c>
      <c r="I236" s="7">
        <v>11</v>
      </c>
      <c r="J236" s="7">
        <v>9</v>
      </c>
      <c r="K236" s="7">
        <v>10</v>
      </c>
      <c r="L236" s="12">
        <v>1.6333333333333335</v>
      </c>
      <c r="M236" s="13">
        <v>10</v>
      </c>
      <c r="N236" s="8">
        <v>6.1224489795918364</v>
      </c>
      <c r="O236" s="28">
        <v>3.1177700000000001E-4</v>
      </c>
    </row>
    <row r="237" spans="1:19" x14ac:dyDescent="0.2">
      <c r="A237" s="4" t="s">
        <v>1072</v>
      </c>
      <c r="B237" s="3" t="s">
        <v>1072</v>
      </c>
      <c r="C237" s="3" t="s">
        <v>284</v>
      </c>
      <c r="D237" s="3" t="s">
        <v>285</v>
      </c>
      <c r="E237" s="3" t="s">
        <v>286</v>
      </c>
      <c r="F237" s="6">
        <v>3</v>
      </c>
      <c r="G237" s="6">
        <v>3</v>
      </c>
      <c r="H237" s="6">
        <v>2</v>
      </c>
      <c r="I237" s="7">
        <v>8</v>
      </c>
      <c r="J237" s="7">
        <v>11</v>
      </c>
      <c r="K237" s="7">
        <v>15</v>
      </c>
      <c r="L237" s="12">
        <v>2.6666666666666665</v>
      </c>
      <c r="M237" s="13">
        <v>11.333333333333334</v>
      </c>
      <c r="N237" s="8">
        <v>4.25</v>
      </c>
      <c r="O237" s="28">
        <v>4.1660999999999998E-4</v>
      </c>
    </row>
    <row r="238" spans="1:19" x14ac:dyDescent="0.2">
      <c r="A238" s="4" t="s">
        <v>1234</v>
      </c>
      <c r="B238" s="3" t="s">
        <v>1234</v>
      </c>
      <c r="C238" s="3" t="s">
        <v>3030</v>
      </c>
      <c r="D238" s="3" t="s">
        <v>3031</v>
      </c>
      <c r="E238" s="3" t="s">
        <v>3032</v>
      </c>
      <c r="F238" s="6">
        <v>0.9</v>
      </c>
      <c r="G238" s="6">
        <v>0.9</v>
      </c>
      <c r="H238" s="6">
        <v>0.9</v>
      </c>
      <c r="I238" s="7">
        <v>4</v>
      </c>
      <c r="J238" s="7">
        <v>5</v>
      </c>
      <c r="K238" s="7">
        <v>10</v>
      </c>
      <c r="L238" s="12">
        <v>0.9</v>
      </c>
      <c r="M238" s="13">
        <v>6.333333333333333</v>
      </c>
      <c r="N238" s="8">
        <v>7.0370370370370363</v>
      </c>
      <c r="O238" s="28">
        <v>8.3458100000000004E-4</v>
      </c>
    </row>
    <row r="239" spans="1:19" x14ac:dyDescent="0.2">
      <c r="A239" s="4" t="s">
        <v>1076</v>
      </c>
      <c r="B239" s="3" t="s">
        <v>1076</v>
      </c>
      <c r="C239" s="3" t="s">
        <v>296</v>
      </c>
      <c r="D239" s="3" t="s">
        <v>297</v>
      </c>
      <c r="E239" s="3" t="s">
        <v>298</v>
      </c>
      <c r="F239" s="6">
        <v>28</v>
      </c>
      <c r="G239" s="6">
        <v>31</v>
      </c>
      <c r="H239" s="6">
        <v>32</v>
      </c>
      <c r="I239" s="7">
        <v>9</v>
      </c>
      <c r="J239" s="7">
        <v>7</v>
      </c>
      <c r="K239" s="7">
        <v>8</v>
      </c>
      <c r="L239" s="12">
        <v>30.333333333333332</v>
      </c>
      <c r="M239" s="13">
        <v>8</v>
      </c>
      <c r="N239" s="8">
        <v>0.26373626373626374</v>
      </c>
      <c r="O239" s="28">
        <v>5.8499999999999999E-5</v>
      </c>
      <c r="S239" s="22"/>
    </row>
    <row r="240" spans="1:19" x14ac:dyDescent="0.2">
      <c r="A240" s="4" t="s">
        <v>1078</v>
      </c>
      <c r="B240" s="3" t="s">
        <v>1078</v>
      </c>
      <c r="C240" s="3" t="s">
        <v>302</v>
      </c>
      <c r="D240" s="3" t="s">
        <v>303</v>
      </c>
      <c r="E240" s="3" t="s">
        <v>304</v>
      </c>
      <c r="F240" s="6">
        <v>2</v>
      </c>
      <c r="G240" s="6">
        <v>12</v>
      </c>
      <c r="H240" s="6">
        <v>12</v>
      </c>
      <c r="I240" s="7">
        <v>2</v>
      </c>
      <c r="J240" s="7">
        <v>1</v>
      </c>
      <c r="K240" s="7">
        <v>2</v>
      </c>
      <c r="L240" s="12">
        <v>8.6666666666666661</v>
      </c>
      <c r="M240" s="13">
        <v>1.6666666666666667</v>
      </c>
      <c r="N240" s="8">
        <v>0.19230769230769232</v>
      </c>
      <c r="O240" s="28">
        <v>4.6289999999999998E-4</v>
      </c>
    </row>
    <row r="241" spans="1:19" x14ac:dyDescent="0.2">
      <c r="A241" s="4" t="s">
        <v>1079</v>
      </c>
      <c r="B241" s="3" t="s">
        <v>1079</v>
      </c>
      <c r="C241" s="3" t="s">
        <v>305</v>
      </c>
      <c r="D241" s="3" t="s">
        <v>306</v>
      </c>
      <c r="E241" s="3" t="s">
        <v>307</v>
      </c>
      <c r="F241" s="6">
        <v>9</v>
      </c>
      <c r="G241" s="6">
        <v>33</v>
      </c>
      <c r="H241" s="6">
        <v>14</v>
      </c>
      <c r="I241" s="7">
        <v>4</v>
      </c>
      <c r="J241" s="7">
        <v>5</v>
      </c>
      <c r="K241" s="7">
        <v>3</v>
      </c>
      <c r="L241" s="12">
        <v>18.666666666666668</v>
      </c>
      <c r="M241" s="13">
        <v>4</v>
      </c>
      <c r="N241" s="8">
        <v>0.21428571428571427</v>
      </c>
      <c r="O241" s="28">
        <v>9.3900000000000006E-5</v>
      </c>
      <c r="S241" s="22"/>
    </row>
    <row r="242" spans="1:19" x14ac:dyDescent="0.2">
      <c r="A242" s="4" t="s">
        <v>1081</v>
      </c>
      <c r="B242" s="3" t="s">
        <v>1081</v>
      </c>
      <c r="C242" s="3" t="s">
        <v>311</v>
      </c>
      <c r="D242" s="3" t="s">
        <v>312</v>
      </c>
      <c r="E242" s="3" t="s">
        <v>313</v>
      </c>
      <c r="F242" s="6">
        <v>99</v>
      </c>
      <c r="G242" s="6">
        <v>122</v>
      </c>
      <c r="H242" s="6">
        <v>113</v>
      </c>
      <c r="I242" s="7">
        <v>65</v>
      </c>
      <c r="J242" s="7">
        <v>85</v>
      </c>
      <c r="K242" s="7">
        <v>95</v>
      </c>
      <c r="L242" s="12">
        <v>111.33333333333333</v>
      </c>
      <c r="M242" s="13">
        <v>81.666666666666671</v>
      </c>
      <c r="N242" s="8">
        <v>0.73353293413173659</v>
      </c>
      <c r="O242" s="28">
        <v>6.6712E-4</v>
      </c>
    </row>
    <row r="243" spans="1:19" x14ac:dyDescent="0.2">
      <c r="A243" s="4" t="s">
        <v>1082</v>
      </c>
      <c r="B243" s="3" t="s">
        <v>1082</v>
      </c>
      <c r="C243" s="3" t="s">
        <v>314</v>
      </c>
      <c r="D243" s="3" t="s">
        <v>315</v>
      </c>
      <c r="E243" s="3" t="s">
        <v>316</v>
      </c>
      <c r="F243" s="6">
        <v>8</v>
      </c>
      <c r="G243" s="6">
        <v>10</v>
      </c>
      <c r="H243" s="6">
        <v>8</v>
      </c>
      <c r="I243" s="7">
        <v>1</v>
      </c>
      <c r="J243" s="7">
        <v>1</v>
      </c>
      <c r="K243" s="7">
        <v>1</v>
      </c>
      <c r="L243" s="12">
        <v>8.6666666666666661</v>
      </c>
      <c r="M243" s="13">
        <v>1</v>
      </c>
      <c r="N243" s="8">
        <v>0.11538461538461539</v>
      </c>
      <c r="O243" s="28">
        <v>2.5459499999999998E-4</v>
      </c>
    </row>
    <row r="244" spans="1:19" x14ac:dyDescent="0.2">
      <c r="A244" s="4" t="s">
        <v>1083</v>
      </c>
      <c r="B244" s="3" t="s">
        <v>1083</v>
      </c>
      <c r="C244" s="3" t="s">
        <v>317</v>
      </c>
      <c r="D244" s="3" t="s">
        <v>318</v>
      </c>
      <c r="E244" s="3" t="s">
        <v>319</v>
      </c>
      <c r="F244" s="6">
        <v>14</v>
      </c>
      <c r="G244" s="6">
        <v>14</v>
      </c>
      <c r="H244" s="6">
        <v>19</v>
      </c>
      <c r="I244" s="7">
        <v>0.9</v>
      </c>
      <c r="J244" s="7">
        <v>2</v>
      </c>
      <c r="K244" s="7">
        <v>1</v>
      </c>
      <c r="L244" s="12">
        <v>15.666666666666666</v>
      </c>
      <c r="M244" s="13">
        <v>1.3</v>
      </c>
      <c r="N244" s="8">
        <v>8.2978723404255328E-2</v>
      </c>
      <c r="O244" s="28">
        <v>3.9499999999999998E-5</v>
      </c>
      <c r="S244" s="22"/>
    </row>
    <row r="245" spans="1:19" x14ac:dyDescent="0.2">
      <c r="A245" s="4" t="s">
        <v>1235</v>
      </c>
      <c r="B245" s="3" t="s">
        <v>1235</v>
      </c>
      <c r="C245" s="3" t="s">
        <v>2375</v>
      </c>
      <c r="D245" s="3" t="s">
        <v>2376</v>
      </c>
      <c r="E245" s="3" t="s">
        <v>2377</v>
      </c>
      <c r="F245" s="6">
        <v>2</v>
      </c>
      <c r="G245" s="6">
        <v>1</v>
      </c>
      <c r="H245" s="6">
        <v>1</v>
      </c>
      <c r="I245" s="7">
        <v>17</v>
      </c>
      <c r="J245" s="7">
        <v>12</v>
      </c>
      <c r="K245" s="7">
        <v>19</v>
      </c>
      <c r="L245" s="12">
        <v>1.3333333333333333</v>
      </c>
      <c r="M245" s="13">
        <v>16</v>
      </c>
      <c r="N245" s="8">
        <v>12</v>
      </c>
      <c r="O245" s="28">
        <v>4.49E-5</v>
      </c>
      <c r="S245" s="22"/>
    </row>
    <row r="246" spans="1:19" x14ac:dyDescent="0.2">
      <c r="A246" s="4" t="s">
        <v>1236</v>
      </c>
      <c r="B246" s="3" t="s">
        <v>2381</v>
      </c>
      <c r="C246" s="3" t="s">
        <v>2382</v>
      </c>
      <c r="D246" s="3" t="s">
        <v>2383</v>
      </c>
      <c r="E246" s="3" t="s">
        <v>2384</v>
      </c>
      <c r="F246" s="6">
        <v>1</v>
      </c>
      <c r="G246" s="6">
        <v>4</v>
      </c>
      <c r="H246" s="6">
        <v>3</v>
      </c>
      <c r="I246" s="7">
        <v>16</v>
      </c>
      <c r="J246" s="7">
        <v>20</v>
      </c>
      <c r="K246" s="7">
        <v>23</v>
      </c>
      <c r="L246" s="12">
        <v>2.6666666666666665</v>
      </c>
      <c r="M246" s="13">
        <v>19.666666666666668</v>
      </c>
      <c r="N246" s="8">
        <v>7.375</v>
      </c>
      <c r="O246" s="28">
        <v>4.49E-5</v>
      </c>
      <c r="S246" s="22"/>
    </row>
  </sheetData>
  <sortState ref="Q2:S247">
    <sortCondition ref="Q2:Q247"/>
  </sortState>
  <phoneticPr fontId="1" type="noConversion"/>
  <pageMargins left="0.75" right="0.75" top="1" bottom="1" header="0.5" footer="0.5"/>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21"/>
  <sheetViews>
    <sheetView zoomScale="90" zoomScaleNormal="90" workbookViewId="0"/>
  </sheetViews>
  <sheetFormatPr defaultRowHeight="12.75" x14ac:dyDescent="0.2"/>
  <cols>
    <col min="1" max="1" width="16.140625" style="4" bestFit="1" customWidth="1"/>
    <col min="2" max="2" width="15.85546875" style="3" customWidth="1"/>
    <col min="3" max="3" width="9.140625" style="3" customWidth="1"/>
    <col min="4" max="4" width="10.7109375" style="3" customWidth="1"/>
    <col min="5" max="5" width="16.5703125" style="3" customWidth="1"/>
    <col min="6" max="8" width="9.140625" style="6" customWidth="1"/>
    <col min="9" max="11" width="9.140625" style="7" customWidth="1"/>
    <col min="12" max="12" width="9.140625" style="6" customWidth="1"/>
    <col min="13" max="13" width="9.140625" style="7" customWidth="1"/>
    <col min="14" max="14" width="9.140625" style="8" customWidth="1"/>
    <col min="15" max="15" width="9.140625" style="28" customWidth="1"/>
    <col min="20" max="20" width="16.28515625" bestFit="1" customWidth="1"/>
    <col min="21" max="21" width="14.140625" bestFit="1" customWidth="1"/>
  </cols>
  <sheetData>
    <row r="1" spans="1:22" x14ac:dyDescent="0.2">
      <c r="A1" s="2" t="s">
        <v>3054</v>
      </c>
      <c r="B1" s="2" t="s">
        <v>3055</v>
      </c>
      <c r="C1" s="2" t="s">
        <v>3056</v>
      </c>
      <c r="D1" s="2" t="s">
        <v>3062</v>
      </c>
      <c r="E1" s="2" t="s">
        <v>3057</v>
      </c>
      <c r="F1" s="5" t="s">
        <v>1085</v>
      </c>
      <c r="G1" s="5" t="s">
        <v>1086</v>
      </c>
      <c r="H1" s="5" t="s">
        <v>1087</v>
      </c>
      <c r="I1" s="5" t="s">
        <v>1659</v>
      </c>
      <c r="J1" s="5" t="s">
        <v>1660</v>
      </c>
      <c r="K1" s="5" t="s">
        <v>1661</v>
      </c>
      <c r="L1" s="5" t="s">
        <v>1091</v>
      </c>
      <c r="M1" s="5" t="s">
        <v>1662</v>
      </c>
      <c r="N1" s="5" t="s">
        <v>1663</v>
      </c>
      <c r="O1" s="27" t="s">
        <v>3712</v>
      </c>
      <c r="Q1" s="24" t="s">
        <v>1339</v>
      </c>
      <c r="R1" s="1">
        <f>100*2.982/320</f>
        <v>0.93187500000000012</v>
      </c>
      <c r="S1" s="1" t="s">
        <v>3710</v>
      </c>
      <c r="T1" s="1"/>
      <c r="U1" s="1"/>
      <c r="V1" s="1"/>
    </row>
    <row r="2" spans="1:22" x14ac:dyDescent="0.2">
      <c r="A2" s="4" t="s">
        <v>1094</v>
      </c>
      <c r="B2" s="3" t="s">
        <v>1094</v>
      </c>
      <c r="C2" s="3" t="s">
        <v>329</v>
      </c>
      <c r="D2" s="3" t="s">
        <v>330</v>
      </c>
      <c r="E2" s="3" t="s">
        <v>331</v>
      </c>
      <c r="F2" s="6">
        <v>28</v>
      </c>
      <c r="G2" s="6">
        <v>26</v>
      </c>
      <c r="H2" s="6">
        <v>22</v>
      </c>
      <c r="I2" s="7">
        <v>6</v>
      </c>
      <c r="J2" s="7">
        <v>4</v>
      </c>
      <c r="K2" s="7">
        <v>7</v>
      </c>
      <c r="L2" s="6">
        <v>25.333333333333332</v>
      </c>
      <c r="M2" s="7">
        <v>5.666666666666667</v>
      </c>
      <c r="N2" s="8">
        <v>0.22368421052631582</v>
      </c>
      <c r="O2" s="28">
        <v>5.9020791415157598E-5</v>
      </c>
      <c r="V2" s="22"/>
    </row>
    <row r="3" spans="1:22" x14ac:dyDescent="0.2">
      <c r="A3" s="4" t="s">
        <v>1514</v>
      </c>
      <c r="B3" s="3" t="s">
        <v>1514</v>
      </c>
      <c r="C3" s="3" t="s">
        <v>332</v>
      </c>
      <c r="D3" s="3" t="s">
        <v>333</v>
      </c>
      <c r="E3" s="3" t="s">
        <v>334</v>
      </c>
      <c r="F3" s="6">
        <v>9</v>
      </c>
      <c r="G3" s="6">
        <v>0.9</v>
      </c>
      <c r="H3" s="6">
        <v>16</v>
      </c>
      <c r="I3" s="7">
        <v>0.9</v>
      </c>
      <c r="J3" s="7">
        <v>3</v>
      </c>
      <c r="K3" s="7">
        <v>1</v>
      </c>
      <c r="L3" s="6">
        <v>8.6333333333333329</v>
      </c>
      <c r="M3" s="7">
        <v>1.6333333333333335</v>
      </c>
      <c r="N3" s="8">
        <v>0.18918918918918923</v>
      </c>
      <c r="O3" s="28">
        <v>4.5606975184440002E-4</v>
      </c>
    </row>
    <row r="4" spans="1:22" x14ac:dyDescent="0.2">
      <c r="A4" s="4" t="s">
        <v>1515</v>
      </c>
      <c r="B4" s="3" t="s">
        <v>1515</v>
      </c>
      <c r="C4" s="3" t="s">
        <v>335</v>
      </c>
      <c r="D4" s="3" t="s">
        <v>336</v>
      </c>
      <c r="E4" s="3" t="s">
        <v>337</v>
      </c>
      <c r="F4" s="6">
        <v>50</v>
      </c>
      <c r="G4" s="6">
        <v>8</v>
      </c>
      <c r="H4" s="6">
        <v>21</v>
      </c>
      <c r="I4" s="7">
        <v>2</v>
      </c>
      <c r="J4" s="7">
        <v>14</v>
      </c>
      <c r="K4" s="7">
        <v>11</v>
      </c>
      <c r="L4" s="6">
        <v>26.333333333333332</v>
      </c>
      <c r="M4" s="7">
        <v>9</v>
      </c>
      <c r="N4" s="8">
        <v>0.34177215189873417</v>
      </c>
      <c r="O4" s="28">
        <v>1.48893360160966E-4</v>
      </c>
    </row>
    <row r="5" spans="1:22" x14ac:dyDescent="0.2">
      <c r="A5" s="4" t="s">
        <v>1516</v>
      </c>
      <c r="B5" s="3" t="s">
        <v>1516</v>
      </c>
      <c r="C5" s="3" t="s">
        <v>338</v>
      </c>
      <c r="D5" s="3" t="s">
        <v>339</v>
      </c>
      <c r="E5" s="3" t="s">
        <v>340</v>
      </c>
      <c r="F5" s="6">
        <v>1</v>
      </c>
      <c r="G5" s="6">
        <v>2</v>
      </c>
      <c r="H5" s="6">
        <v>2</v>
      </c>
      <c r="I5" s="7">
        <v>21</v>
      </c>
      <c r="J5" s="7">
        <v>29</v>
      </c>
      <c r="K5" s="7">
        <v>22</v>
      </c>
      <c r="L5" s="6">
        <v>1.6666666666666667</v>
      </c>
      <c r="M5" s="7">
        <v>24</v>
      </c>
      <c r="N5" s="8">
        <v>14.4</v>
      </c>
      <c r="O5" s="28">
        <v>1.34138162306563E-5</v>
      </c>
      <c r="V5" s="22"/>
    </row>
    <row r="6" spans="1:22" x14ac:dyDescent="0.2">
      <c r="A6" s="4" t="s">
        <v>1517</v>
      </c>
      <c r="B6" s="3" t="s">
        <v>3058</v>
      </c>
      <c r="C6" s="3" t="s">
        <v>3059</v>
      </c>
      <c r="D6" s="3" t="s">
        <v>3060</v>
      </c>
      <c r="E6" s="3" t="s">
        <v>3061</v>
      </c>
      <c r="F6" s="6">
        <v>1</v>
      </c>
      <c r="G6" s="6">
        <v>1</v>
      </c>
      <c r="H6" s="6">
        <v>0.9</v>
      </c>
      <c r="I6" s="7">
        <v>24</v>
      </c>
      <c r="J6" s="7">
        <v>28</v>
      </c>
      <c r="K6" s="7">
        <v>2</v>
      </c>
      <c r="L6" s="6">
        <v>0.96666666666666667</v>
      </c>
      <c r="M6" s="7">
        <v>18</v>
      </c>
      <c r="N6" s="8">
        <v>18.620689655172413</v>
      </c>
      <c r="O6" s="28">
        <v>2.0120724345984401E-5</v>
      </c>
      <c r="V6" s="22"/>
    </row>
    <row r="7" spans="1:22" x14ac:dyDescent="0.2">
      <c r="A7" s="4" t="s">
        <v>1518</v>
      </c>
      <c r="B7" s="3" t="s">
        <v>341</v>
      </c>
      <c r="C7" s="3" t="s">
        <v>342</v>
      </c>
      <c r="D7" s="3" t="s">
        <v>343</v>
      </c>
      <c r="E7" s="3" t="s">
        <v>344</v>
      </c>
      <c r="F7" s="6">
        <v>4</v>
      </c>
      <c r="G7" s="6">
        <v>2</v>
      </c>
      <c r="H7" s="6">
        <v>6</v>
      </c>
      <c r="I7" s="7">
        <v>19</v>
      </c>
      <c r="J7" s="7">
        <v>5</v>
      </c>
      <c r="K7" s="7">
        <v>14</v>
      </c>
      <c r="L7" s="6">
        <v>4</v>
      </c>
      <c r="M7" s="7">
        <v>12.666666666666666</v>
      </c>
      <c r="N7" s="8">
        <v>3.1666666666666665</v>
      </c>
      <c r="O7" s="28">
        <v>7.2434607645877102E-4</v>
      </c>
    </row>
    <row r="8" spans="1:22" x14ac:dyDescent="0.2">
      <c r="A8" s="4" t="s">
        <v>1519</v>
      </c>
      <c r="B8" s="3" t="s">
        <v>345</v>
      </c>
      <c r="C8" s="3" t="s">
        <v>346</v>
      </c>
      <c r="D8" s="3" t="s">
        <v>347</v>
      </c>
      <c r="E8" s="3" t="s">
        <v>348</v>
      </c>
      <c r="F8" s="6">
        <v>2</v>
      </c>
      <c r="G8" s="6">
        <v>2</v>
      </c>
      <c r="H8" s="6">
        <v>0.9</v>
      </c>
      <c r="I8" s="7">
        <v>12</v>
      </c>
      <c r="J8" s="7">
        <v>10</v>
      </c>
      <c r="K8" s="7">
        <v>9</v>
      </c>
      <c r="L8" s="6">
        <v>1.6333333333333335</v>
      </c>
      <c r="M8" s="7">
        <v>10.333333333333334</v>
      </c>
      <c r="N8" s="8">
        <v>6.3265306122448974</v>
      </c>
      <c r="O8" s="28">
        <v>2.6693494299134801E-4</v>
      </c>
    </row>
    <row r="9" spans="1:22" x14ac:dyDescent="0.2">
      <c r="A9" s="4" t="s">
        <v>1520</v>
      </c>
      <c r="B9" s="3" t="s">
        <v>1520</v>
      </c>
      <c r="C9" s="3" t="s">
        <v>349</v>
      </c>
      <c r="D9" s="3" t="s">
        <v>350</v>
      </c>
      <c r="E9" s="3" t="s">
        <v>351</v>
      </c>
      <c r="F9" s="6">
        <v>2</v>
      </c>
      <c r="G9" s="6">
        <v>8</v>
      </c>
      <c r="H9" s="6">
        <v>9</v>
      </c>
      <c r="I9" s="7">
        <v>30</v>
      </c>
      <c r="J9" s="7">
        <v>35</v>
      </c>
      <c r="K9" s="7">
        <v>38</v>
      </c>
      <c r="L9" s="6">
        <v>6.333333333333333</v>
      </c>
      <c r="M9" s="7">
        <v>34.333333333333336</v>
      </c>
      <c r="N9" s="8">
        <v>5.4210526315789478</v>
      </c>
      <c r="O9" s="28">
        <v>1.74379610999864E-5</v>
      </c>
      <c r="V9" s="22"/>
    </row>
    <row r="10" spans="1:22" x14ac:dyDescent="0.2">
      <c r="A10" s="4" t="s">
        <v>1521</v>
      </c>
      <c r="B10" s="3" t="s">
        <v>1521</v>
      </c>
      <c r="C10" s="3" t="s">
        <v>352</v>
      </c>
      <c r="D10" s="3" t="s">
        <v>353</v>
      </c>
      <c r="E10" s="3" t="s">
        <v>354</v>
      </c>
      <c r="F10" s="6">
        <v>2</v>
      </c>
      <c r="G10" s="6">
        <v>0.9</v>
      </c>
      <c r="H10" s="6">
        <v>0.9</v>
      </c>
      <c r="I10" s="7">
        <v>11</v>
      </c>
      <c r="J10" s="7">
        <v>9</v>
      </c>
      <c r="K10" s="7">
        <v>10</v>
      </c>
      <c r="L10" s="6">
        <v>1.2666666666666666</v>
      </c>
      <c r="M10" s="7">
        <v>10</v>
      </c>
      <c r="N10" s="8">
        <v>7.8947368421052637</v>
      </c>
      <c r="O10" s="28">
        <v>2.26693494299157E-4</v>
      </c>
    </row>
    <row r="11" spans="1:22" x14ac:dyDescent="0.2">
      <c r="A11" s="4" t="s">
        <v>1522</v>
      </c>
      <c r="B11" s="3" t="s">
        <v>1522</v>
      </c>
      <c r="C11" s="3" t="s">
        <v>323</v>
      </c>
      <c r="D11" s="3" t="s">
        <v>324</v>
      </c>
      <c r="E11" s="3" t="s">
        <v>325</v>
      </c>
      <c r="F11" s="6">
        <v>0.9</v>
      </c>
      <c r="G11" s="6">
        <v>0.9</v>
      </c>
      <c r="H11" s="6">
        <v>0.9</v>
      </c>
      <c r="I11" s="7">
        <v>8</v>
      </c>
      <c r="J11" s="7">
        <v>15</v>
      </c>
      <c r="K11" s="7">
        <v>8</v>
      </c>
      <c r="L11" s="6">
        <v>0.9</v>
      </c>
      <c r="M11" s="7">
        <v>10.333333333333334</v>
      </c>
      <c r="N11" s="8">
        <v>11.481481481481483</v>
      </c>
      <c r="O11" s="28">
        <v>1.5828303152254399E-4</v>
      </c>
    </row>
    <row r="12" spans="1:22" x14ac:dyDescent="0.2">
      <c r="A12" s="4" t="s">
        <v>1523</v>
      </c>
      <c r="B12" s="3" t="s">
        <v>1523</v>
      </c>
      <c r="C12" s="3" t="s">
        <v>355</v>
      </c>
      <c r="D12" s="3" t="s">
        <v>356</v>
      </c>
      <c r="E12" s="3" t="s">
        <v>357</v>
      </c>
      <c r="F12" s="6">
        <v>1</v>
      </c>
      <c r="G12" s="6">
        <v>5</v>
      </c>
      <c r="H12" s="6">
        <v>2</v>
      </c>
      <c r="I12" s="7">
        <v>14</v>
      </c>
      <c r="J12" s="7">
        <v>14</v>
      </c>
      <c r="K12" s="7">
        <v>10</v>
      </c>
      <c r="L12" s="6">
        <v>2.6666666666666665</v>
      </c>
      <c r="M12" s="7">
        <v>12.666666666666666</v>
      </c>
      <c r="N12" s="8">
        <v>4.75</v>
      </c>
      <c r="O12" s="28">
        <v>2.6559356136823798E-4</v>
      </c>
    </row>
    <row r="13" spans="1:22" x14ac:dyDescent="0.2">
      <c r="A13" s="4" t="s">
        <v>1524</v>
      </c>
      <c r="B13" s="3" t="s">
        <v>1524</v>
      </c>
      <c r="C13" s="3" t="s">
        <v>358</v>
      </c>
      <c r="D13" s="3" t="s">
        <v>359</v>
      </c>
      <c r="E13" s="3" t="s">
        <v>360</v>
      </c>
      <c r="F13" s="6">
        <v>12</v>
      </c>
      <c r="G13" s="6">
        <v>14</v>
      </c>
      <c r="H13" s="6">
        <v>12</v>
      </c>
      <c r="I13" s="7">
        <v>29</v>
      </c>
      <c r="J13" s="7">
        <v>40</v>
      </c>
      <c r="K13" s="7">
        <v>27</v>
      </c>
      <c r="L13" s="6">
        <v>12.666666666666666</v>
      </c>
      <c r="M13" s="7">
        <v>32</v>
      </c>
      <c r="N13" s="8">
        <v>2.5263157894736845</v>
      </c>
      <c r="O13" s="28">
        <v>1.6767270288387001E-4</v>
      </c>
    </row>
    <row r="14" spans="1:22" x14ac:dyDescent="0.2">
      <c r="A14" s="4" t="s">
        <v>1525</v>
      </c>
      <c r="B14" s="3" t="s">
        <v>1525</v>
      </c>
      <c r="C14" s="3" t="s">
        <v>361</v>
      </c>
      <c r="D14" s="3" t="s">
        <v>362</v>
      </c>
      <c r="E14" s="3" t="s">
        <v>363</v>
      </c>
      <c r="F14" s="6">
        <v>2</v>
      </c>
      <c r="G14" s="6">
        <v>1</v>
      </c>
      <c r="H14" s="6">
        <v>1</v>
      </c>
      <c r="I14" s="7">
        <v>9</v>
      </c>
      <c r="J14" s="7">
        <v>8</v>
      </c>
      <c r="K14" s="7">
        <v>9</v>
      </c>
      <c r="L14" s="6">
        <v>1.3333333333333333</v>
      </c>
      <c r="M14" s="7">
        <v>8.6666666666666661</v>
      </c>
      <c r="N14" s="8">
        <v>6.5</v>
      </c>
      <c r="O14" s="28">
        <v>3.7826961770615102E-4</v>
      </c>
    </row>
    <row r="15" spans="1:22" x14ac:dyDescent="0.2">
      <c r="A15" s="4" t="s">
        <v>1342</v>
      </c>
      <c r="B15" s="3" t="s">
        <v>1342</v>
      </c>
      <c r="C15" s="3" t="s">
        <v>364</v>
      </c>
      <c r="D15" s="3" t="s">
        <v>365</v>
      </c>
      <c r="E15" s="3" t="s">
        <v>366</v>
      </c>
      <c r="F15" s="6">
        <v>12</v>
      </c>
      <c r="G15" s="6">
        <v>15</v>
      </c>
      <c r="H15" s="6">
        <v>16</v>
      </c>
      <c r="I15" s="7">
        <v>77</v>
      </c>
      <c r="J15" s="7">
        <v>63</v>
      </c>
      <c r="K15" s="7">
        <v>76</v>
      </c>
      <c r="L15" s="6">
        <v>14.333333333333334</v>
      </c>
      <c r="M15" s="7">
        <v>72</v>
      </c>
      <c r="N15" s="8">
        <v>5.0232558139534884</v>
      </c>
      <c r="O15" s="28">
        <v>1.3413816231100401E-6</v>
      </c>
      <c r="V15" s="22"/>
    </row>
    <row r="16" spans="1:22" x14ac:dyDescent="0.2">
      <c r="A16" s="4" t="s">
        <v>1526</v>
      </c>
      <c r="B16" s="3" t="s">
        <v>1526</v>
      </c>
      <c r="C16" s="3" t="s">
        <v>367</v>
      </c>
      <c r="D16" s="3" t="s">
        <v>368</v>
      </c>
      <c r="E16" s="3" t="s">
        <v>369</v>
      </c>
      <c r="F16" s="6">
        <v>1</v>
      </c>
      <c r="G16" s="6">
        <v>0.9</v>
      </c>
      <c r="H16" s="6">
        <v>1</v>
      </c>
      <c r="I16" s="7">
        <v>7</v>
      </c>
      <c r="J16" s="7">
        <v>7</v>
      </c>
      <c r="K16" s="7">
        <v>14</v>
      </c>
      <c r="L16" s="6">
        <v>0.96666666666666667</v>
      </c>
      <c r="M16" s="7">
        <v>9.3333333333333339</v>
      </c>
      <c r="N16" s="8">
        <v>9.6551724137931032</v>
      </c>
      <c r="O16" s="28">
        <v>1.83769282360746E-4</v>
      </c>
    </row>
    <row r="17" spans="1:22" x14ac:dyDescent="0.2">
      <c r="A17" s="4" t="s">
        <v>1527</v>
      </c>
      <c r="B17" s="3" t="s">
        <v>1527</v>
      </c>
      <c r="C17" s="3" t="s">
        <v>370</v>
      </c>
      <c r="D17" s="3" t="s">
        <v>371</v>
      </c>
      <c r="E17" s="3" t="s">
        <v>372</v>
      </c>
      <c r="F17" s="6">
        <v>1</v>
      </c>
      <c r="G17" s="6">
        <v>1</v>
      </c>
      <c r="H17" s="6">
        <v>5</v>
      </c>
      <c r="I17" s="7">
        <v>11</v>
      </c>
      <c r="J17" s="7">
        <v>9</v>
      </c>
      <c r="K17" s="7">
        <v>13</v>
      </c>
      <c r="L17" s="6">
        <v>2.3333333333333335</v>
      </c>
      <c r="M17" s="7">
        <v>11</v>
      </c>
      <c r="N17" s="8">
        <v>4.7142857142857144</v>
      </c>
      <c r="O17" s="28">
        <v>3.60831656606386E-4</v>
      </c>
    </row>
    <row r="18" spans="1:22" x14ac:dyDescent="0.2">
      <c r="A18" s="4" t="s">
        <v>1528</v>
      </c>
      <c r="B18" s="3" t="s">
        <v>1528</v>
      </c>
      <c r="C18" s="3" t="s">
        <v>326</v>
      </c>
      <c r="D18" s="3" t="s">
        <v>327</v>
      </c>
      <c r="E18" s="3" t="s">
        <v>328</v>
      </c>
      <c r="F18" s="6">
        <v>0.9</v>
      </c>
      <c r="G18" s="6">
        <v>0.9</v>
      </c>
      <c r="H18" s="6">
        <v>0.9</v>
      </c>
      <c r="I18" s="7">
        <v>7</v>
      </c>
      <c r="J18" s="7">
        <v>9</v>
      </c>
      <c r="K18" s="7">
        <v>11</v>
      </c>
      <c r="L18" s="6">
        <v>0.9</v>
      </c>
      <c r="M18" s="7">
        <v>9</v>
      </c>
      <c r="N18" s="8">
        <v>10</v>
      </c>
      <c r="O18" s="28">
        <v>2.26693494299157E-4</v>
      </c>
    </row>
    <row r="19" spans="1:22" x14ac:dyDescent="0.2">
      <c r="A19" s="4" t="s">
        <v>884</v>
      </c>
      <c r="B19" s="3" t="s">
        <v>884</v>
      </c>
      <c r="C19" s="3" t="s">
        <v>1673</v>
      </c>
      <c r="D19" s="3" t="s">
        <v>1674</v>
      </c>
      <c r="E19" s="3" t="s">
        <v>1675</v>
      </c>
      <c r="F19" s="6">
        <v>5</v>
      </c>
      <c r="G19" s="6">
        <v>8</v>
      </c>
      <c r="H19" s="6">
        <v>5</v>
      </c>
      <c r="I19" s="7">
        <v>20</v>
      </c>
      <c r="J19" s="7">
        <v>18</v>
      </c>
      <c r="K19" s="7">
        <v>23</v>
      </c>
      <c r="L19" s="6">
        <v>6</v>
      </c>
      <c r="M19" s="7">
        <v>20.333333333333332</v>
      </c>
      <c r="N19" s="8">
        <v>3.3888888888888888</v>
      </c>
      <c r="O19" s="28">
        <v>1.7974513749163801E-4</v>
      </c>
    </row>
    <row r="20" spans="1:22" x14ac:dyDescent="0.2">
      <c r="A20" s="4" t="s">
        <v>1244</v>
      </c>
      <c r="B20" s="3" t="s">
        <v>1244</v>
      </c>
      <c r="C20" s="3" t="s">
        <v>373</v>
      </c>
      <c r="D20" s="3" t="s">
        <v>374</v>
      </c>
      <c r="E20" s="3" t="s">
        <v>375</v>
      </c>
      <c r="F20" s="6">
        <v>53</v>
      </c>
      <c r="G20" s="6">
        <v>50</v>
      </c>
      <c r="H20" s="6">
        <v>64</v>
      </c>
      <c r="I20" s="7">
        <v>32</v>
      </c>
      <c r="J20" s="7">
        <v>42</v>
      </c>
      <c r="K20" s="7">
        <v>36</v>
      </c>
      <c r="L20" s="6">
        <v>55.666666666666664</v>
      </c>
      <c r="M20" s="7">
        <v>36.666666666666664</v>
      </c>
      <c r="N20" s="8">
        <v>0.6586826347305389</v>
      </c>
      <c r="O20" s="28">
        <v>9.7786720321931604E-4</v>
      </c>
    </row>
    <row r="21" spans="1:22" x14ac:dyDescent="0.2">
      <c r="A21" s="4" t="s">
        <v>1529</v>
      </c>
      <c r="B21" s="3" t="s">
        <v>1529</v>
      </c>
      <c r="C21" s="3" t="s">
        <v>376</v>
      </c>
      <c r="D21" s="3" t="s">
        <v>377</v>
      </c>
      <c r="E21" s="3" t="s">
        <v>378</v>
      </c>
      <c r="F21" s="6">
        <v>1</v>
      </c>
      <c r="G21" s="6">
        <v>2</v>
      </c>
      <c r="H21" s="6">
        <v>4</v>
      </c>
      <c r="I21" s="7">
        <v>10</v>
      </c>
      <c r="J21" s="7">
        <v>6</v>
      </c>
      <c r="K21" s="7">
        <v>13</v>
      </c>
      <c r="L21" s="6">
        <v>2.3333333333333335</v>
      </c>
      <c r="M21" s="7">
        <v>9.6666666666666661</v>
      </c>
      <c r="N21" s="8">
        <v>4.1428571428571423</v>
      </c>
      <c r="O21" s="28">
        <v>6.7873910127436198E-4</v>
      </c>
    </row>
    <row r="22" spans="1:22" x14ac:dyDescent="0.2">
      <c r="A22" s="4" t="s">
        <v>1345</v>
      </c>
      <c r="B22" s="3" t="s">
        <v>1345</v>
      </c>
      <c r="C22" s="3" t="s">
        <v>379</v>
      </c>
      <c r="D22" s="3" t="s">
        <v>380</v>
      </c>
      <c r="E22" s="3" t="s">
        <v>381</v>
      </c>
      <c r="F22" s="6">
        <v>15</v>
      </c>
      <c r="G22" s="6">
        <v>13</v>
      </c>
      <c r="H22" s="6">
        <v>17</v>
      </c>
      <c r="I22" s="7">
        <v>37</v>
      </c>
      <c r="J22" s="7">
        <v>38</v>
      </c>
      <c r="K22" s="7">
        <v>36</v>
      </c>
      <c r="L22" s="6">
        <v>15</v>
      </c>
      <c r="M22" s="7">
        <v>37</v>
      </c>
      <c r="N22" s="8">
        <v>2.4666666666666668</v>
      </c>
      <c r="O22" s="28">
        <v>1.4084507042255701E-4</v>
      </c>
    </row>
    <row r="23" spans="1:22" x14ac:dyDescent="0.2">
      <c r="A23" s="4" t="s">
        <v>1530</v>
      </c>
      <c r="B23" s="3" t="s">
        <v>1530</v>
      </c>
      <c r="C23" s="3" t="s">
        <v>382</v>
      </c>
      <c r="D23" s="3" t="s">
        <v>383</v>
      </c>
      <c r="E23" s="3" t="s">
        <v>384</v>
      </c>
      <c r="F23" s="6">
        <v>7</v>
      </c>
      <c r="G23" s="6">
        <v>3</v>
      </c>
      <c r="H23" s="6">
        <v>7</v>
      </c>
      <c r="I23" s="7">
        <v>15</v>
      </c>
      <c r="J23" s="7">
        <v>21</v>
      </c>
      <c r="K23" s="7">
        <v>12</v>
      </c>
      <c r="L23" s="6">
        <v>5.666666666666667</v>
      </c>
      <c r="M23" s="7">
        <v>16</v>
      </c>
      <c r="N23" s="8">
        <v>2.8235294117647056</v>
      </c>
      <c r="O23" s="28">
        <v>5.9691482226686997E-4</v>
      </c>
    </row>
    <row r="24" spans="1:22" x14ac:dyDescent="0.2">
      <c r="A24" s="4" t="s">
        <v>889</v>
      </c>
      <c r="B24" s="3" t="s">
        <v>889</v>
      </c>
      <c r="C24" s="3" t="s">
        <v>1688</v>
      </c>
      <c r="D24" s="3" t="s">
        <v>1689</v>
      </c>
      <c r="E24" s="3" t="s">
        <v>1690</v>
      </c>
      <c r="F24" s="6">
        <v>245</v>
      </c>
      <c r="G24" s="6">
        <v>270</v>
      </c>
      <c r="H24" s="6">
        <v>234</v>
      </c>
      <c r="I24" s="7">
        <v>13</v>
      </c>
      <c r="J24" s="7">
        <v>8</v>
      </c>
      <c r="K24" s="7">
        <v>19</v>
      </c>
      <c r="L24" s="6">
        <v>249.66666666666666</v>
      </c>
      <c r="M24" s="7">
        <v>13.333333333333334</v>
      </c>
      <c r="N24" s="8">
        <v>5.3404539385847799E-2</v>
      </c>
      <c r="O24" s="28">
        <v>0</v>
      </c>
    </row>
    <row r="25" spans="1:22" x14ac:dyDescent="0.2">
      <c r="A25" s="4" t="s">
        <v>1531</v>
      </c>
      <c r="B25" s="3" t="s">
        <v>1531</v>
      </c>
      <c r="C25" s="3" t="s">
        <v>385</v>
      </c>
      <c r="D25" s="3" t="s">
        <v>386</v>
      </c>
      <c r="E25" s="3" t="s">
        <v>387</v>
      </c>
      <c r="F25" s="6">
        <v>10</v>
      </c>
      <c r="G25" s="6">
        <v>8</v>
      </c>
      <c r="H25" s="6">
        <v>8</v>
      </c>
      <c r="I25" s="7">
        <v>24</v>
      </c>
      <c r="J25" s="7">
        <v>20</v>
      </c>
      <c r="K25" s="7">
        <v>16</v>
      </c>
      <c r="L25" s="6">
        <v>8.6666666666666661</v>
      </c>
      <c r="M25" s="7">
        <v>20</v>
      </c>
      <c r="N25" s="8">
        <v>2.3076923076923079</v>
      </c>
      <c r="O25" s="28">
        <v>7.6324614352785104E-4</v>
      </c>
    </row>
    <row r="26" spans="1:22" x14ac:dyDescent="0.2">
      <c r="A26" s="4" t="s">
        <v>1346</v>
      </c>
      <c r="B26" s="3" t="s">
        <v>1346</v>
      </c>
      <c r="C26" s="3" t="s">
        <v>388</v>
      </c>
      <c r="D26" s="3" t="s">
        <v>389</v>
      </c>
      <c r="E26" s="3" t="s">
        <v>390</v>
      </c>
      <c r="F26" s="6">
        <v>0.9</v>
      </c>
      <c r="G26" s="6">
        <v>0.9</v>
      </c>
      <c r="H26" s="6">
        <v>0.9</v>
      </c>
      <c r="I26" s="7">
        <v>8</v>
      </c>
      <c r="J26" s="7">
        <v>9</v>
      </c>
      <c r="K26" s="7">
        <v>9</v>
      </c>
      <c r="L26" s="6">
        <v>0.9</v>
      </c>
      <c r="M26" s="7">
        <v>8.6666666666666661</v>
      </c>
      <c r="N26" s="8">
        <v>9.629629629629628</v>
      </c>
      <c r="O26" s="28">
        <v>2.5620389000669002E-4</v>
      </c>
    </row>
    <row r="27" spans="1:22" x14ac:dyDescent="0.2">
      <c r="A27" s="4" t="s">
        <v>1532</v>
      </c>
      <c r="B27" s="3" t="s">
        <v>1532</v>
      </c>
      <c r="C27" s="3" t="s">
        <v>391</v>
      </c>
      <c r="D27" s="3" t="s">
        <v>392</v>
      </c>
      <c r="E27" s="3" t="s">
        <v>393</v>
      </c>
      <c r="F27" s="6">
        <v>2</v>
      </c>
      <c r="G27" s="6">
        <v>3</v>
      </c>
      <c r="H27" s="6">
        <v>1</v>
      </c>
      <c r="I27" s="7">
        <v>14</v>
      </c>
      <c r="J27" s="7">
        <v>12</v>
      </c>
      <c r="K27" s="7">
        <v>14</v>
      </c>
      <c r="L27" s="6">
        <v>2</v>
      </c>
      <c r="M27" s="7">
        <v>13.333333333333334</v>
      </c>
      <c r="N27" s="8">
        <v>6.666666666666667</v>
      </c>
      <c r="O27" s="28">
        <v>1.4084507042255701E-4</v>
      </c>
    </row>
    <row r="28" spans="1:22" x14ac:dyDescent="0.2">
      <c r="A28" s="4" t="s">
        <v>1101</v>
      </c>
      <c r="B28" s="3" t="s">
        <v>1101</v>
      </c>
      <c r="C28" s="3" t="s">
        <v>394</v>
      </c>
      <c r="D28" s="3" t="s">
        <v>395</v>
      </c>
      <c r="E28" s="3" t="s">
        <v>396</v>
      </c>
      <c r="F28" s="6">
        <v>58</v>
      </c>
      <c r="G28" s="6">
        <v>65</v>
      </c>
      <c r="H28" s="6">
        <v>62</v>
      </c>
      <c r="I28" s="7">
        <v>18</v>
      </c>
      <c r="J28" s="7">
        <v>12</v>
      </c>
      <c r="K28" s="7">
        <v>12</v>
      </c>
      <c r="L28" s="6">
        <v>61.666666666666664</v>
      </c>
      <c r="M28" s="7">
        <v>14</v>
      </c>
      <c r="N28" s="8">
        <v>0.22702702702702704</v>
      </c>
      <c r="O28" s="28">
        <v>1.3413816230717599E-6</v>
      </c>
      <c r="V28" s="22"/>
    </row>
    <row r="29" spans="1:22" x14ac:dyDescent="0.2">
      <c r="A29" s="4" t="s">
        <v>895</v>
      </c>
      <c r="B29" s="3" t="s">
        <v>895</v>
      </c>
      <c r="C29" s="3" t="s">
        <v>1706</v>
      </c>
      <c r="D29" s="3" t="s">
        <v>1707</v>
      </c>
      <c r="E29" s="3" t="s">
        <v>1708</v>
      </c>
      <c r="F29" s="6">
        <v>48</v>
      </c>
      <c r="G29" s="6">
        <v>46</v>
      </c>
      <c r="H29" s="6">
        <v>54</v>
      </c>
      <c r="I29" s="7">
        <v>21</v>
      </c>
      <c r="J29" s="7">
        <v>15</v>
      </c>
      <c r="K29" s="7">
        <v>12</v>
      </c>
      <c r="L29" s="6">
        <v>49.333333333333336</v>
      </c>
      <c r="M29" s="7">
        <v>16</v>
      </c>
      <c r="N29" s="8">
        <v>0.32432432432432429</v>
      </c>
      <c r="O29" s="28">
        <v>2.8169014084506999E-5</v>
      </c>
      <c r="V29" s="22"/>
    </row>
    <row r="30" spans="1:22" x14ac:dyDescent="0.2">
      <c r="A30" s="4" t="s">
        <v>896</v>
      </c>
      <c r="B30" s="3" t="s">
        <v>896</v>
      </c>
      <c r="C30" s="3" t="s">
        <v>1709</v>
      </c>
      <c r="D30" s="3" t="s">
        <v>1710</v>
      </c>
      <c r="E30" s="3" t="s">
        <v>1711</v>
      </c>
      <c r="F30" s="6">
        <v>26</v>
      </c>
      <c r="G30" s="6">
        <v>28</v>
      </c>
      <c r="H30" s="6">
        <v>36</v>
      </c>
      <c r="I30" s="7">
        <v>13</v>
      </c>
      <c r="J30" s="7">
        <v>10</v>
      </c>
      <c r="K30" s="7">
        <v>11</v>
      </c>
      <c r="L30" s="6">
        <v>30</v>
      </c>
      <c r="M30" s="7">
        <v>11.333333333333334</v>
      </c>
      <c r="N30" s="8">
        <v>0.37777777777777782</v>
      </c>
      <c r="O30" s="28">
        <v>1.5023474178403799E-4</v>
      </c>
    </row>
    <row r="31" spans="1:22" x14ac:dyDescent="0.2">
      <c r="A31" s="4" t="s">
        <v>898</v>
      </c>
      <c r="B31" s="3" t="s">
        <v>898</v>
      </c>
      <c r="C31" s="3" t="s">
        <v>1715</v>
      </c>
      <c r="D31" s="3" t="s">
        <v>1716</v>
      </c>
      <c r="E31" s="3" t="s">
        <v>1717</v>
      </c>
      <c r="F31" s="6">
        <v>0.9</v>
      </c>
      <c r="G31" s="6">
        <v>0.9</v>
      </c>
      <c r="H31" s="6">
        <v>0.9</v>
      </c>
      <c r="I31" s="7">
        <v>2</v>
      </c>
      <c r="J31" s="7">
        <v>7</v>
      </c>
      <c r="K31" s="7">
        <v>10</v>
      </c>
      <c r="L31" s="6">
        <v>0.9</v>
      </c>
      <c r="M31" s="7">
        <v>6.333333333333333</v>
      </c>
      <c r="N31" s="8">
        <v>7.0370370370370363</v>
      </c>
      <c r="O31" s="28">
        <v>8.2092555332002903E-4</v>
      </c>
    </row>
    <row r="32" spans="1:22" x14ac:dyDescent="0.2">
      <c r="A32" s="4" t="s">
        <v>1533</v>
      </c>
      <c r="B32" s="3" t="s">
        <v>1533</v>
      </c>
      <c r="C32" s="3" t="s">
        <v>397</v>
      </c>
      <c r="D32" s="3" t="s">
        <v>398</v>
      </c>
      <c r="E32" s="3" t="s">
        <v>399</v>
      </c>
      <c r="F32" s="6">
        <v>2</v>
      </c>
      <c r="G32" s="6">
        <v>1</v>
      </c>
      <c r="H32" s="6">
        <v>1</v>
      </c>
      <c r="I32" s="7">
        <v>10</v>
      </c>
      <c r="J32" s="7">
        <v>13</v>
      </c>
      <c r="K32" s="7">
        <v>7</v>
      </c>
      <c r="L32" s="6">
        <v>1.3333333333333333</v>
      </c>
      <c r="M32" s="7">
        <v>10</v>
      </c>
      <c r="N32" s="8">
        <v>7.5</v>
      </c>
      <c r="O32" s="28">
        <v>2.26693494299157E-4</v>
      </c>
    </row>
    <row r="33" spans="1:22" x14ac:dyDescent="0.2">
      <c r="A33" s="4" t="s">
        <v>1248</v>
      </c>
      <c r="B33" s="3" t="s">
        <v>1248</v>
      </c>
      <c r="C33" s="3" t="s">
        <v>400</v>
      </c>
      <c r="D33" s="3" t="s">
        <v>401</v>
      </c>
      <c r="E33" s="3" t="s">
        <v>402</v>
      </c>
      <c r="F33" s="6">
        <v>29</v>
      </c>
      <c r="G33" s="6">
        <v>39</v>
      </c>
      <c r="H33" s="6">
        <v>35</v>
      </c>
      <c r="I33" s="7">
        <v>65</v>
      </c>
      <c r="J33" s="7">
        <v>69</v>
      </c>
      <c r="K33" s="7">
        <v>41</v>
      </c>
      <c r="L33" s="6">
        <v>34.333333333333336</v>
      </c>
      <c r="M33" s="7">
        <v>58.333333333333336</v>
      </c>
      <c r="N33" s="8">
        <v>1.6990291262135921</v>
      </c>
      <c r="O33" s="28">
        <v>3.5546613011394601E-4</v>
      </c>
    </row>
    <row r="34" spans="1:22" x14ac:dyDescent="0.2">
      <c r="A34" s="4" t="s">
        <v>1355</v>
      </c>
      <c r="B34" s="3" t="s">
        <v>1355</v>
      </c>
      <c r="C34" s="3" t="s">
        <v>403</v>
      </c>
      <c r="D34" s="3" t="s">
        <v>404</v>
      </c>
      <c r="E34" s="3" t="s">
        <v>405</v>
      </c>
      <c r="F34" s="6">
        <v>8</v>
      </c>
      <c r="G34" s="6">
        <v>14</v>
      </c>
      <c r="H34" s="6">
        <v>12</v>
      </c>
      <c r="I34" s="7">
        <v>28</v>
      </c>
      <c r="J34" s="7">
        <v>25</v>
      </c>
      <c r="K34" s="7">
        <v>22</v>
      </c>
      <c r="L34" s="6">
        <v>11.333333333333334</v>
      </c>
      <c r="M34" s="7">
        <v>25</v>
      </c>
      <c r="N34" s="8">
        <v>2.2058823529411762</v>
      </c>
      <c r="O34" s="28">
        <v>4.8155600268273702E-4</v>
      </c>
    </row>
    <row r="35" spans="1:22" x14ac:dyDescent="0.2">
      <c r="A35" s="4" t="s">
        <v>1106</v>
      </c>
      <c r="B35" s="3" t="s">
        <v>1106</v>
      </c>
      <c r="C35" s="3" t="s">
        <v>406</v>
      </c>
      <c r="D35" s="3" t="s">
        <v>407</v>
      </c>
      <c r="E35" s="3" t="s">
        <v>408</v>
      </c>
      <c r="F35" s="6">
        <v>9</v>
      </c>
      <c r="G35" s="6">
        <v>6</v>
      </c>
      <c r="H35" s="6">
        <v>7</v>
      </c>
      <c r="I35" s="7">
        <v>34</v>
      </c>
      <c r="J35" s="7">
        <v>29</v>
      </c>
      <c r="K35" s="7">
        <v>20</v>
      </c>
      <c r="L35" s="6">
        <v>7.333333333333333</v>
      </c>
      <c r="M35" s="7">
        <v>27.666666666666668</v>
      </c>
      <c r="N35" s="8">
        <v>3.7727272727272729</v>
      </c>
      <c r="O35" s="28">
        <v>5.9020791415065298E-5</v>
      </c>
      <c r="V35" s="22"/>
    </row>
    <row r="36" spans="1:22" x14ac:dyDescent="0.2">
      <c r="A36" s="4" t="s">
        <v>1356</v>
      </c>
      <c r="B36" s="3" t="s">
        <v>1356</v>
      </c>
      <c r="C36" s="3" t="s">
        <v>409</v>
      </c>
      <c r="D36" s="3" t="s">
        <v>410</v>
      </c>
      <c r="E36" s="3" t="s">
        <v>411</v>
      </c>
      <c r="F36" s="6">
        <v>6</v>
      </c>
      <c r="G36" s="6">
        <v>5</v>
      </c>
      <c r="H36" s="6">
        <v>5</v>
      </c>
      <c r="I36" s="7">
        <v>21</v>
      </c>
      <c r="J36" s="7">
        <v>20</v>
      </c>
      <c r="K36" s="7">
        <v>22</v>
      </c>
      <c r="L36" s="6">
        <v>5.333333333333333</v>
      </c>
      <c r="M36" s="7">
        <v>21</v>
      </c>
      <c r="N36" s="8">
        <v>3.9375</v>
      </c>
      <c r="O36" s="28">
        <v>1.2877263581478901E-4</v>
      </c>
    </row>
    <row r="37" spans="1:22" x14ac:dyDescent="0.2">
      <c r="A37" s="4" t="s">
        <v>1534</v>
      </c>
      <c r="B37" s="3" t="s">
        <v>1534</v>
      </c>
      <c r="C37" s="3" t="s">
        <v>412</v>
      </c>
      <c r="D37" s="3" t="s">
        <v>413</v>
      </c>
      <c r="E37" s="3" t="s">
        <v>414</v>
      </c>
      <c r="F37" s="6">
        <v>1</v>
      </c>
      <c r="G37" s="6">
        <v>2</v>
      </c>
      <c r="H37" s="6">
        <v>2</v>
      </c>
      <c r="I37" s="7">
        <v>18</v>
      </c>
      <c r="J37" s="7">
        <v>16</v>
      </c>
      <c r="K37" s="7">
        <v>16</v>
      </c>
      <c r="L37" s="6">
        <v>1.6666666666666667</v>
      </c>
      <c r="M37" s="7">
        <v>16.666666666666668</v>
      </c>
      <c r="N37" s="8">
        <v>10</v>
      </c>
      <c r="O37" s="28">
        <v>4.4265593561298999E-5</v>
      </c>
      <c r="V37" s="22"/>
    </row>
    <row r="38" spans="1:22" x14ac:dyDescent="0.2">
      <c r="A38" s="4" t="s">
        <v>1535</v>
      </c>
      <c r="B38" s="3" t="s">
        <v>1535</v>
      </c>
      <c r="C38" s="3" t="s">
        <v>415</v>
      </c>
      <c r="D38" s="3" t="s">
        <v>416</v>
      </c>
      <c r="E38" s="3" t="s">
        <v>417</v>
      </c>
      <c r="F38" s="6">
        <v>2</v>
      </c>
      <c r="G38" s="6">
        <v>5</v>
      </c>
      <c r="H38" s="6">
        <v>5</v>
      </c>
      <c r="I38" s="7">
        <v>13</v>
      </c>
      <c r="J38" s="7">
        <v>14</v>
      </c>
      <c r="K38" s="7">
        <v>13</v>
      </c>
      <c r="L38" s="6">
        <v>4</v>
      </c>
      <c r="M38" s="7">
        <v>13.333333333333334</v>
      </c>
      <c r="N38" s="8">
        <v>3.3333333333333335</v>
      </c>
      <c r="O38" s="28">
        <v>4.8021462105962698E-4</v>
      </c>
    </row>
    <row r="39" spans="1:22" x14ac:dyDescent="0.2">
      <c r="A39" s="4" t="s">
        <v>1357</v>
      </c>
      <c r="B39" s="3" t="s">
        <v>1357</v>
      </c>
      <c r="C39" s="3" t="s">
        <v>418</v>
      </c>
      <c r="D39" s="3" t="s">
        <v>419</v>
      </c>
      <c r="E39" s="3" t="s">
        <v>420</v>
      </c>
      <c r="F39" s="6">
        <v>28</v>
      </c>
      <c r="G39" s="6">
        <v>30</v>
      </c>
      <c r="H39" s="6">
        <v>31</v>
      </c>
      <c r="I39" s="7">
        <v>89</v>
      </c>
      <c r="J39" s="7">
        <v>103</v>
      </c>
      <c r="K39" s="7">
        <v>73</v>
      </c>
      <c r="L39" s="6">
        <v>29.666666666666668</v>
      </c>
      <c r="M39" s="7">
        <v>88.333333333333329</v>
      </c>
      <c r="N39" s="8">
        <v>2.97752808988764</v>
      </c>
      <c r="O39" s="28">
        <v>5.3655264922181098E-6</v>
      </c>
      <c r="V39" s="22"/>
    </row>
    <row r="40" spans="1:22" x14ac:dyDescent="0.2">
      <c r="A40" s="4" t="s">
        <v>1358</v>
      </c>
      <c r="B40" s="3" t="s">
        <v>1358</v>
      </c>
      <c r="C40" s="3" t="s">
        <v>421</v>
      </c>
      <c r="D40" s="3" t="s">
        <v>422</v>
      </c>
      <c r="E40" s="3" t="s">
        <v>423</v>
      </c>
      <c r="F40" s="6">
        <v>43</v>
      </c>
      <c r="G40" s="6">
        <v>41</v>
      </c>
      <c r="H40" s="6">
        <v>45</v>
      </c>
      <c r="I40" s="7">
        <v>109</v>
      </c>
      <c r="J40" s="7">
        <v>96</v>
      </c>
      <c r="K40" s="7">
        <v>111</v>
      </c>
      <c r="L40" s="6">
        <v>43</v>
      </c>
      <c r="M40" s="7">
        <v>105.33333333333333</v>
      </c>
      <c r="N40" s="8">
        <v>2.4496124031007751</v>
      </c>
      <c r="O40" s="28">
        <v>5.3655264922181098E-6</v>
      </c>
      <c r="V40" s="22"/>
    </row>
    <row r="41" spans="1:22" x14ac:dyDescent="0.2">
      <c r="A41" s="4" t="s">
        <v>1536</v>
      </c>
      <c r="B41" s="3" t="s">
        <v>1536</v>
      </c>
      <c r="C41" s="3" t="s">
        <v>424</v>
      </c>
      <c r="D41" s="3" t="s">
        <v>425</v>
      </c>
      <c r="E41" s="3" t="s">
        <v>426</v>
      </c>
      <c r="F41" s="6">
        <v>10</v>
      </c>
      <c r="G41" s="6">
        <v>10</v>
      </c>
      <c r="H41" s="6">
        <v>7</v>
      </c>
      <c r="I41" s="7">
        <v>17</v>
      </c>
      <c r="J41" s="7">
        <v>27</v>
      </c>
      <c r="K41" s="7">
        <v>30</v>
      </c>
      <c r="L41" s="6">
        <v>9</v>
      </c>
      <c r="M41" s="7">
        <v>24.666666666666668</v>
      </c>
      <c r="N41" s="8">
        <v>2.7407407407407409</v>
      </c>
      <c r="O41" s="28">
        <v>2.3608316566070501E-4</v>
      </c>
    </row>
    <row r="42" spans="1:22" x14ac:dyDescent="0.2">
      <c r="A42" s="4" t="s">
        <v>1537</v>
      </c>
      <c r="B42" s="3" t="s">
        <v>1537</v>
      </c>
      <c r="C42" s="3" t="s">
        <v>427</v>
      </c>
      <c r="D42" s="3" t="s">
        <v>428</v>
      </c>
      <c r="E42" s="3" t="s">
        <v>429</v>
      </c>
      <c r="F42" s="6">
        <v>2</v>
      </c>
      <c r="G42" s="6">
        <v>1</v>
      </c>
      <c r="H42" s="6">
        <v>2</v>
      </c>
      <c r="I42" s="7">
        <v>10</v>
      </c>
      <c r="J42" s="7">
        <v>6</v>
      </c>
      <c r="K42" s="7">
        <v>7</v>
      </c>
      <c r="L42" s="6">
        <v>1.6666666666666667</v>
      </c>
      <c r="M42" s="7">
        <v>7.666666666666667</v>
      </c>
      <c r="N42" s="8">
        <v>4.5999999999999996</v>
      </c>
      <c r="O42" s="28">
        <v>9.22870556673283E-4</v>
      </c>
    </row>
    <row r="43" spans="1:22" x14ac:dyDescent="0.2">
      <c r="A43" s="4" t="s">
        <v>1538</v>
      </c>
      <c r="B43" s="3" t="s">
        <v>1538</v>
      </c>
      <c r="C43" s="3" t="s">
        <v>430</v>
      </c>
      <c r="D43" s="3" t="s">
        <v>431</v>
      </c>
      <c r="E43" s="3" t="s">
        <v>432</v>
      </c>
      <c r="F43" s="6">
        <v>0.9</v>
      </c>
      <c r="G43" s="6">
        <v>0.9</v>
      </c>
      <c r="H43" s="6">
        <v>0.9</v>
      </c>
      <c r="I43" s="7">
        <v>0.9</v>
      </c>
      <c r="J43" s="7">
        <v>23</v>
      </c>
      <c r="K43" s="7">
        <v>4</v>
      </c>
      <c r="L43" s="6">
        <v>0.9</v>
      </c>
      <c r="M43" s="7">
        <v>9.3000000000000007</v>
      </c>
      <c r="N43" s="8">
        <v>10.333333333333332</v>
      </c>
      <c r="O43" s="28">
        <v>1.83769282360746E-4</v>
      </c>
    </row>
    <row r="44" spans="1:22" x14ac:dyDescent="0.2">
      <c r="A44" s="4" t="s">
        <v>1359</v>
      </c>
      <c r="B44" s="3" t="s">
        <v>1359</v>
      </c>
      <c r="C44" s="3" t="s">
        <v>433</v>
      </c>
      <c r="D44" s="3" t="s">
        <v>434</v>
      </c>
      <c r="E44" s="3" t="s">
        <v>2410</v>
      </c>
      <c r="F44" s="6">
        <v>2</v>
      </c>
      <c r="G44" s="6">
        <v>0.9</v>
      </c>
      <c r="H44" s="6">
        <v>2</v>
      </c>
      <c r="I44" s="7">
        <v>5</v>
      </c>
      <c r="J44" s="7">
        <v>12</v>
      </c>
      <c r="K44" s="7">
        <v>13</v>
      </c>
      <c r="L44" s="6">
        <v>1.6333333333333335</v>
      </c>
      <c r="M44" s="7">
        <v>10</v>
      </c>
      <c r="N44" s="8">
        <v>6.1224489795918364</v>
      </c>
      <c r="O44" s="28">
        <v>3.07176391683539E-4</v>
      </c>
    </row>
    <row r="45" spans="1:22" x14ac:dyDescent="0.2">
      <c r="A45" s="4" t="s">
        <v>1109</v>
      </c>
      <c r="B45" s="3" t="s">
        <v>1109</v>
      </c>
      <c r="C45" s="3" t="s">
        <v>2411</v>
      </c>
      <c r="D45" s="3" t="s">
        <v>2412</v>
      </c>
      <c r="E45" s="3" t="s">
        <v>2413</v>
      </c>
      <c r="F45" s="6">
        <v>10</v>
      </c>
      <c r="G45" s="6">
        <v>10</v>
      </c>
      <c r="H45" s="6">
        <v>8</v>
      </c>
      <c r="I45" s="7">
        <v>20</v>
      </c>
      <c r="J45" s="7">
        <v>26</v>
      </c>
      <c r="K45" s="7">
        <v>41</v>
      </c>
      <c r="L45" s="6">
        <v>9.3333333333333339</v>
      </c>
      <c r="M45" s="7">
        <v>29</v>
      </c>
      <c r="N45" s="8">
        <v>3.1071428571428568</v>
      </c>
      <c r="O45" s="28">
        <v>9.5238095238148204E-5</v>
      </c>
      <c r="V45" s="22"/>
    </row>
    <row r="46" spans="1:22" x14ac:dyDescent="0.2">
      <c r="A46" s="4" t="s">
        <v>1539</v>
      </c>
      <c r="B46" s="3" t="s">
        <v>1539</v>
      </c>
      <c r="C46" s="3" t="s">
        <v>2414</v>
      </c>
      <c r="D46" s="3" t="s">
        <v>2415</v>
      </c>
      <c r="E46" s="3" t="s">
        <v>2416</v>
      </c>
      <c r="F46" s="6">
        <v>12</v>
      </c>
      <c r="G46" s="6">
        <v>12</v>
      </c>
      <c r="H46" s="6">
        <v>7</v>
      </c>
      <c r="I46" s="7">
        <v>1</v>
      </c>
      <c r="J46" s="7">
        <v>3</v>
      </c>
      <c r="K46" s="7">
        <v>2</v>
      </c>
      <c r="L46" s="6">
        <v>10.333333333333334</v>
      </c>
      <c r="M46" s="7">
        <v>2</v>
      </c>
      <c r="N46" s="8">
        <v>0.19354838709677419</v>
      </c>
      <c r="O46" s="28">
        <v>3.3266264252179701E-4</v>
      </c>
    </row>
    <row r="47" spans="1:22" x14ac:dyDescent="0.2">
      <c r="A47" s="4" t="s">
        <v>1110</v>
      </c>
      <c r="B47" s="3" t="s">
        <v>1110</v>
      </c>
      <c r="C47" s="3" t="s">
        <v>2417</v>
      </c>
      <c r="D47" s="3" t="s">
        <v>2418</v>
      </c>
      <c r="E47" s="3" t="s">
        <v>2419</v>
      </c>
      <c r="F47" s="6">
        <v>11</v>
      </c>
      <c r="G47" s="6">
        <v>14</v>
      </c>
      <c r="H47" s="6">
        <v>14</v>
      </c>
      <c r="I47" s="7">
        <v>2</v>
      </c>
      <c r="J47" s="7">
        <v>2</v>
      </c>
      <c r="K47" s="7">
        <v>2</v>
      </c>
      <c r="L47" s="6">
        <v>13</v>
      </c>
      <c r="M47" s="7">
        <v>2</v>
      </c>
      <c r="N47" s="8">
        <v>0.15384615384615385</v>
      </c>
      <c r="O47" s="28">
        <v>1.4486921529175E-4</v>
      </c>
    </row>
    <row r="48" spans="1:22" x14ac:dyDescent="0.2">
      <c r="A48" s="4" t="s">
        <v>910</v>
      </c>
      <c r="B48" s="3" t="s">
        <v>910</v>
      </c>
      <c r="C48" s="3" t="s">
        <v>1751</v>
      </c>
      <c r="D48" s="3" t="s">
        <v>1752</v>
      </c>
      <c r="E48" s="3" t="s">
        <v>1753</v>
      </c>
      <c r="F48" s="6">
        <v>4</v>
      </c>
      <c r="G48" s="6">
        <v>2</v>
      </c>
      <c r="H48" s="6">
        <v>9</v>
      </c>
      <c r="I48" s="7">
        <v>39</v>
      </c>
      <c r="J48" s="7">
        <v>95</v>
      </c>
      <c r="K48" s="7">
        <v>83</v>
      </c>
      <c r="L48" s="6">
        <v>5</v>
      </c>
      <c r="M48" s="7">
        <v>72.333333333333329</v>
      </c>
      <c r="N48" s="8">
        <v>14.466666666666665</v>
      </c>
      <c r="O48" s="28">
        <v>0</v>
      </c>
    </row>
    <row r="49" spans="1:22" x14ac:dyDescent="0.2">
      <c r="A49" s="4" t="s">
        <v>1540</v>
      </c>
      <c r="B49" s="3" t="s">
        <v>1540</v>
      </c>
      <c r="C49" s="3" t="s">
        <v>2420</v>
      </c>
      <c r="D49" s="3" t="s">
        <v>2421</v>
      </c>
      <c r="E49" s="3" t="s">
        <v>2422</v>
      </c>
      <c r="F49" s="6">
        <v>0.9</v>
      </c>
      <c r="G49" s="6">
        <v>0.9</v>
      </c>
      <c r="H49" s="6">
        <v>0.9</v>
      </c>
      <c r="I49" s="7">
        <v>6</v>
      </c>
      <c r="J49" s="7">
        <v>8</v>
      </c>
      <c r="K49" s="7">
        <v>5</v>
      </c>
      <c r="L49" s="6">
        <v>0.9</v>
      </c>
      <c r="M49" s="7">
        <v>6.333333333333333</v>
      </c>
      <c r="N49" s="8">
        <v>7.0370370370370363</v>
      </c>
      <c r="O49" s="28">
        <v>8.2092555332002903E-4</v>
      </c>
    </row>
    <row r="50" spans="1:22" x14ac:dyDescent="0.2">
      <c r="A50" s="4" t="s">
        <v>913</v>
      </c>
      <c r="B50" s="3" t="s">
        <v>913</v>
      </c>
      <c r="C50" s="3" t="s">
        <v>1760</v>
      </c>
      <c r="D50" s="3" t="s">
        <v>1761</v>
      </c>
      <c r="E50" s="3" t="s">
        <v>1762</v>
      </c>
      <c r="F50" s="6">
        <v>26</v>
      </c>
      <c r="G50" s="6">
        <v>28</v>
      </c>
      <c r="H50" s="6">
        <v>27</v>
      </c>
      <c r="I50" s="7">
        <v>7</v>
      </c>
      <c r="J50" s="7">
        <v>8</v>
      </c>
      <c r="K50" s="7">
        <v>17</v>
      </c>
      <c r="L50" s="6">
        <v>27</v>
      </c>
      <c r="M50" s="7">
        <v>10.666666666666666</v>
      </c>
      <c r="N50" s="8">
        <v>0.39506172839506171</v>
      </c>
      <c r="O50" s="28">
        <v>2.26693494299128E-4</v>
      </c>
    </row>
    <row r="51" spans="1:22" x14ac:dyDescent="0.2">
      <c r="A51" s="4" t="s">
        <v>1115</v>
      </c>
      <c r="B51" s="3" t="s">
        <v>1115</v>
      </c>
      <c r="C51" s="3" t="s">
        <v>2423</v>
      </c>
      <c r="D51" s="3" t="s">
        <v>2424</v>
      </c>
      <c r="E51" s="3" t="s">
        <v>2425</v>
      </c>
      <c r="F51" s="6">
        <v>35</v>
      </c>
      <c r="G51" s="6">
        <v>32</v>
      </c>
      <c r="H51" s="6">
        <v>33</v>
      </c>
      <c r="I51" s="7">
        <v>121</v>
      </c>
      <c r="J51" s="7">
        <v>97</v>
      </c>
      <c r="K51" s="7">
        <v>110</v>
      </c>
      <c r="L51" s="6">
        <v>33.333333333333336</v>
      </c>
      <c r="M51" s="7">
        <v>109.33333333333333</v>
      </c>
      <c r="N51" s="8">
        <v>3.28</v>
      </c>
      <c r="O51" s="28">
        <v>1.3413816231100401E-6</v>
      </c>
      <c r="V51" s="22"/>
    </row>
    <row r="52" spans="1:22" x14ac:dyDescent="0.2">
      <c r="A52" s="4" t="s">
        <v>1251</v>
      </c>
      <c r="B52" s="3" t="s">
        <v>1251</v>
      </c>
      <c r="C52" s="3" t="s">
        <v>2426</v>
      </c>
      <c r="D52" s="3" t="s">
        <v>2427</v>
      </c>
      <c r="E52" s="3" t="s">
        <v>2428</v>
      </c>
      <c r="F52" s="6">
        <v>80</v>
      </c>
      <c r="G52" s="6">
        <v>83</v>
      </c>
      <c r="H52" s="6">
        <v>60</v>
      </c>
      <c r="I52" s="7">
        <v>49</v>
      </c>
      <c r="J52" s="7">
        <v>60</v>
      </c>
      <c r="K52" s="7">
        <v>21</v>
      </c>
      <c r="L52" s="6">
        <v>74.333333333333329</v>
      </c>
      <c r="M52" s="7">
        <v>43.333333333333336</v>
      </c>
      <c r="N52" s="8">
        <v>0.5829596412556054</v>
      </c>
      <c r="O52" s="28">
        <v>1.6230717639168299E-4</v>
      </c>
    </row>
    <row r="53" spans="1:22" x14ac:dyDescent="0.2">
      <c r="A53" s="4" t="s">
        <v>1541</v>
      </c>
      <c r="B53" s="3" t="s">
        <v>1541</v>
      </c>
      <c r="C53" s="3" t="s">
        <v>2429</v>
      </c>
      <c r="D53" s="3" t="s">
        <v>2430</v>
      </c>
      <c r="E53" s="3" t="s">
        <v>2431</v>
      </c>
      <c r="F53" s="6">
        <v>0.9</v>
      </c>
      <c r="G53" s="6">
        <v>1</v>
      </c>
      <c r="H53" s="6">
        <v>1</v>
      </c>
      <c r="I53" s="7">
        <v>6</v>
      </c>
      <c r="J53" s="7">
        <v>11</v>
      </c>
      <c r="K53" s="7">
        <v>8</v>
      </c>
      <c r="L53" s="6">
        <v>0.96666666666666667</v>
      </c>
      <c r="M53" s="7">
        <v>8.3333333333333339</v>
      </c>
      <c r="N53" s="8">
        <v>8.6206896551724146</v>
      </c>
      <c r="O53" s="28">
        <v>2.92421193829551E-4</v>
      </c>
    </row>
    <row r="54" spans="1:22" x14ac:dyDescent="0.2">
      <c r="A54" s="4" t="s">
        <v>1542</v>
      </c>
      <c r="B54" s="3" t="s">
        <v>1542</v>
      </c>
      <c r="C54" s="3" t="s">
        <v>2432</v>
      </c>
      <c r="D54" s="3" t="s">
        <v>2433</v>
      </c>
      <c r="E54" s="3" t="s">
        <v>2434</v>
      </c>
      <c r="F54" s="6">
        <v>3</v>
      </c>
      <c r="G54" s="6">
        <v>3</v>
      </c>
      <c r="H54" s="6">
        <v>2</v>
      </c>
      <c r="I54" s="7">
        <v>11</v>
      </c>
      <c r="J54" s="7">
        <v>7</v>
      </c>
      <c r="K54" s="7">
        <v>15</v>
      </c>
      <c r="L54" s="6">
        <v>2.6666666666666665</v>
      </c>
      <c r="M54" s="7">
        <v>11</v>
      </c>
      <c r="N54" s="8">
        <v>4.125</v>
      </c>
      <c r="O54" s="28">
        <v>4.4533869885987599E-4</v>
      </c>
    </row>
    <row r="55" spans="1:22" x14ac:dyDescent="0.2">
      <c r="A55" s="4" t="s">
        <v>1543</v>
      </c>
      <c r="B55" s="3" t="s">
        <v>1543</v>
      </c>
      <c r="C55" s="3" t="s">
        <v>2435</v>
      </c>
      <c r="D55" s="3" t="s">
        <v>2436</v>
      </c>
      <c r="E55" s="3" t="s">
        <v>2437</v>
      </c>
      <c r="F55" s="6">
        <v>4</v>
      </c>
      <c r="G55" s="6">
        <v>8</v>
      </c>
      <c r="H55" s="6">
        <v>7</v>
      </c>
      <c r="I55" s="7">
        <v>21</v>
      </c>
      <c r="J55" s="7">
        <v>19</v>
      </c>
      <c r="K55" s="7">
        <v>20</v>
      </c>
      <c r="L55" s="6">
        <v>6.333333333333333</v>
      </c>
      <c r="M55" s="7">
        <v>20</v>
      </c>
      <c r="N55" s="8">
        <v>3.1578947368421053</v>
      </c>
      <c r="O55" s="28">
        <v>2.4547283702203198E-4</v>
      </c>
    </row>
    <row r="56" spans="1:22" x14ac:dyDescent="0.2">
      <c r="A56" s="4" t="s">
        <v>1119</v>
      </c>
      <c r="B56" s="3" t="s">
        <v>1119</v>
      </c>
      <c r="C56" s="3" t="s">
        <v>2438</v>
      </c>
      <c r="D56" s="3" t="s">
        <v>2439</v>
      </c>
      <c r="E56" s="3" t="s">
        <v>2440</v>
      </c>
      <c r="F56" s="6">
        <v>8</v>
      </c>
      <c r="G56" s="6">
        <v>6</v>
      </c>
      <c r="H56" s="6">
        <v>4</v>
      </c>
      <c r="I56" s="7">
        <v>0.9</v>
      </c>
      <c r="J56" s="7">
        <v>0.9</v>
      </c>
      <c r="K56" s="7">
        <v>0.9</v>
      </c>
      <c r="L56" s="6">
        <v>6</v>
      </c>
      <c r="M56" s="7">
        <v>0.9</v>
      </c>
      <c r="N56" s="8">
        <v>0.15</v>
      </c>
      <c r="O56" s="28">
        <v>9.4164989939637803E-4</v>
      </c>
    </row>
    <row r="57" spans="1:22" x14ac:dyDescent="0.2">
      <c r="A57" s="4" t="s">
        <v>1365</v>
      </c>
      <c r="B57" s="3" t="s">
        <v>1365</v>
      </c>
      <c r="C57" s="3" t="s">
        <v>2441</v>
      </c>
      <c r="D57" s="3" t="s">
        <v>2442</v>
      </c>
      <c r="E57" s="3" t="s">
        <v>2443</v>
      </c>
      <c r="F57" s="6">
        <v>3</v>
      </c>
      <c r="G57" s="6">
        <v>2</v>
      </c>
      <c r="H57" s="6">
        <v>2</v>
      </c>
      <c r="I57" s="7">
        <v>13</v>
      </c>
      <c r="J57" s="7">
        <v>6</v>
      </c>
      <c r="K57" s="7">
        <v>10</v>
      </c>
      <c r="L57" s="6">
        <v>2.3333333333333335</v>
      </c>
      <c r="M57" s="7">
        <v>9.6666666666666661</v>
      </c>
      <c r="N57" s="8">
        <v>4.1428571428571423</v>
      </c>
      <c r="O57" s="28">
        <v>6.7873910127436198E-4</v>
      </c>
    </row>
    <row r="58" spans="1:22" x14ac:dyDescent="0.2">
      <c r="A58" s="4" t="s">
        <v>1257</v>
      </c>
      <c r="B58" s="3" t="s">
        <v>1257</v>
      </c>
      <c r="C58" s="3" t="s">
        <v>2444</v>
      </c>
      <c r="D58" s="3" t="s">
        <v>2445</v>
      </c>
      <c r="E58" s="3" t="s">
        <v>2446</v>
      </c>
      <c r="F58" s="6">
        <v>0.9</v>
      </c>
      <c r="G58" s="6">
        <v>0.9</v>
      </c>
      <c r="H58" s="6">
        <v>0.9</v>
      </c>
      <c r="I58" s="7">
        <v>17</v>
      </c>
      <c r="J58" s="7">
        <v>15</v>
      </c>
      <c r="K58" s="7">
        <v>12</v>
      </c>
      <c r="L58" s="6">
        <v>0.9</v>
      </c>
      <c r="M58" s="7">
        <v>14.666666666666666</v>
      </c>
      <c r="N58" s="8">
        <v>16.296296296296294</v>
      </c>
      <c r="O58" s="28">
        <v>4.4265593561298999E-5</v>
      </c>
      <c r="V58" s="22"/>
    </row>
    <row r="59" spans="1:22" x14ac:dyDescent="0.2">
      <c r="A59" s="4" t="s">
        <v>924</v>
      </c>
      <c r="B59" s="3" t="s">
        <v>924</v>
      </c>
      <c r="C59" s="3" t="s">
        <v>1793</v>
      </c>
      <c r="D59" s="3" t="s">
        <v>1794</v>
      </c>
      <c r="E59" s="3" t="s">
        <v>1795</v>
      </c>
      <c r="F59" s="6">
        <v>4</v>
      </c>
      <c r="G59" s="6">
        <v>9</v>
      </c>
      <c r="H59" s="6">
        <v>9</v>
      </c>
      <c r="I59" s="7">
        <v>0.9</v>
      </c>
      <c r="J59" s="7">
        <v>0.9</v>
      </c>
      <c r="K59" s="7">
        <v>0.9</v>
      </c>
      <c r="L59" s="6">
        <v>7.333333333333333</v>
      </c>
      <c r="M59" s="7">
        <v>0.9</v>
      </c>
      <c r="N59" s="8">
        <v>0.12272727272727274</v>
      </c>
      <c r="O59" s="28">
        <v>4.09121395036888E-4</v>
      </c>
    </row>
    <row r="60" spans="1:22" x14ac:dyDescent="0.2">
      <c r="A60" s="4" t="s">
        <v>926</v>
      </c>
      <c r="B60" s="3" t="s">
        <v>926</v>
      </c>
      <c r="C60" s="3" t="s">
        <v>1799</v>
      </c>
      <c r="D60" s="3" t="s">
        <v>1800</v>
      </c>
      <c r="E60" s="3" t="s">
        <v>1801</v>
      </c>
      <c r="F60" s="6">
        <v>3</v>
      </c>
      <c r="G60" s="6">
        <v>7</v>
      </c>
      <c r="H60" s="6">
        <v>3</v>
      </c>
      <c r="I60" s="7">
        <v>20</v>
      </c>
      <c r="J60" s="7">
        <v>27</v>
      </c>
      <c r="K60" s="7">
        <v>15</v>
      </c>
      <c r="L60" s="6">
        <v>4.333333333333333</v>
      </c>
      <c r="M60" s="7">
        <v>20.666666666666668</v>
      </c>
      <c r="N60" s="8">
        <v>4.7692307692307701</v>
      </c>
      <c r="O60" s="28">
        <v>8.0482897384381898E-5</v>
      </c>
      <c r="V60" s="22"/>
    </row>
    <row r="61" spans="1:22" x14ac:dyDescent="0.2">
      <c r="A61" s="4" t="s">
        <v>928</v>
      </c>
      <c r="B61" s="3" t="s">
        <v>928</v>
      </c>
      <c r="C61" s="3" t="s">
        <v>1805</v>
      </c>
      <c r="D61" s="3" t="s">
        <v>1806</v>
      </c>
      <c r="E61" s="3" t="s">
        <v>1807</v>
      </c>
      <c r="F61" s="6">
        <v>0.9</v>
      </c>
      <c r="G61" s="6">
        <v>0.9</v>
      </c>
      <c r="H61" s="6">
        <v>0.9</v>
      </c>
      <c r="I61" s="7">
        <v>12</v>
      </c>
      <c r="J61" s="7">
        <v>3</v>
      </c>
      <c r="K61" s="7">
        <v>4</v>
      </c>
      <c r="L61" s="6">
        <v>0.9</v>
      </c>
      <c r="M61" s="7">
        <v>6.333333333333333</v>
      </c>
      <c r="N61" s="8">
        <v>7.0370370370370363</v>
      </c>
      <c r="O61" s="28">
        <v>8.2092555332002903E-4</v>
      </c>
    </row>
    <row r="62" spans="1:22" x14ac:dyDescent="0.2">
      <c r="A62" s="4" t="s">
        <v>1544</v>
      </c>
      <c r="B62" s="3" t="s">
        <v>1544</v>
      </c>
      <c r="C62" s="3" t="s">
        <v>2447</v>
      </c>
      <c r="D62" s="3" t="s">
        <v>2448</v>
      </c>
      <c r="E62" s="3" t="s">
        <v>2449</v>
      </c>
      <c r="F62" s="6">
        <v>17</v>
      </c>
      <c r="G62" s="6">
        <v>13</v>
      </c>
      <c r="H62" s="6">
        <v>16</v>
      </c>
      <c r="I62" s="7">
        <v>4</v>
      </c>
      <c r="J62" s="7">
        <v>4</v>
      </c>
      <c r="K62" s="7">
        <v>4</v>
      </c>
      <c r="L62" s="6">
        <v>15.333333333333334</v>
      </c>
      <c r="M62" s="7">
        <v>4</v>
      </c>
      <c r="N62" s="8">
        <v>0.2608695652173913</v>
      </c>
      <c r="O62" s="28">
        <v>2.5352112676056303E-4</v>
      </c>
    </row>
    <row r="63" spans="1:22" x14ac:dyDescent="0.2">
      <c r="A63" s="4" t="s">
        <v>1545</v>
      </c>
      <c r="B63" s="3" t="s">
        <v>1545</v>
      </c>
      <c r="C63" s="3" t="s">
        <v>2450</v>
      </c>
      <c r="D63" s="3" t="s">
        <v>2451</v>
      </c>
      <c r="E63" s="3" t="s">
        <v>2452</v>
      </c>
      <c r="F63" s="6">
        <v>8</v>
      </c>
      <c r="G63" s="6">
        <v>4</v>
      </c>
      <c r="H63" s="6">
        <v>7</v>
      </c>
      <c r="I63" s="7">
        <v>1</v>
      </c>
      <c r="J63" s="7">
        <v>1</v>
      </c>
      <c r="K63" s="7">
        <v>1</v>
      </c>
      <c r="L63" s="6">
        <v>6.333333333333333</v>
      </c>
      <c r="M63" s="7">
        <v>1</v>
      </c>
      <c r="N63" s="8">
        <v>0.15789473684210528</v>
      </c>
      <c r="O63" s="28">
        <v>7.4312541918175698E-4</v>
      </c>
    </row>
    <row r="64" spans="1:22" x14ac:dyDescent="0.2">
      <c r="A64" s="4" t="s">
        <v>1120</v>
      </c>
      <c r="B64" s="3" t="s">
        <v>1120</v>
      </c>
      <c r="C64" s="3" t="s">
        <v>2453</v>
      </c>
      <c r="D64" s="3" t="s">
        <v>2454</v>
      </c>
      <c r="E64" s="3" t="s">
        <v>2455</v>
      </c>
      <c r="F64" s="6">
        <v>3</v>
      </c>
      <c r="G64" s="6">
        <v>5</v>
      </c>
      <c r="H64" s="6">
        <v>1</v>
      </c>
      <c r="I64" s="7">
        <v>7</v>
      </c>
      <c r="J64" s="7">
        <v>16</v>
      </c>
      <c r="K64" s="7">
        <v>18</v>
      </c>
      <c r="L64" s="6">
        <v>3</v>
      </c>
      <c r="M64" s="7">
        <v>13.666666666666666</v>
      </c>
      <c r="N64" s="8">
        <v>4.5555555555555554</v>
      </c>
      <c r="O64" s="28">
        <v>2.4547283702203198E-4</v>
      </c>
    </row>
    <row r="65" spans="1:22" x14ac:dyDescent="0.2">
      <c r="A65" s="4" t="s">
        <v>1258</v>
      </c>
      <c r="B65" s="3" t="s">
        <v>1258</v>
      </c>
      <c r="C65" s="3" t="s">
        <v>2456</v>
      </c>
      <c r="D65" s="3" t="s">
        <v>2457</v>
      </c>
      <c r="E65" s="3" t="s">
        <v>2458</v>
      </c>
      <c r="F65" s="6">
        <v>0.9</v>
      </c>
      <c r="G65" s="6">
        <v>0.9</v>
      </c>
      <c r="H65" s="6">
        <v>0.9</v>
      </c>
      <c r="I65" s="7">
        <v>11</v>
      </c>
      <c r="J65" s="7">
        <v>3</v>
      </c>
      <c r="K65" s="7">
        <v>5</v>
      </c>
      <c r="L65" s="6">
        <v>0.9</v>
      </c>
      <c r="M65" s="7">
        <v>6.333333333333333</v>
      </c>
      <c r="N65" s="8">
        <v>7.0370370370370363</v>
      </c>
      <c r="O65" s="28">
        <v>8.2092555332002903E-4</v>
      </c>
    </row>
    <row r="66" spans="1:22" x14ac:dyDescent="0.2">
      <c r="A66" s="4" t="s">
        <v>929</v>
      </c>
      <c r="B66" s="3" t="s">
        <v>929</v>
      </c>
      <c r="C66" s="3" t="s">
        <v>1808</v>
      </c>
      <c r="D66" s="3" t="s">
        <v>1809</v>
      </c>
      <c r="E66" s="3" t="s">
        <v>1810</v>
      </c>
      <c r="F66" s="6">
        <v>0.9</v>
      </c>
      <c r="G66" s="6">
        <v>0.9</v>
      </c>
      <c r="H66" s="6">
        <v>0.9</v>
      </c>
      <c r="I66" s="7">
        <v>8</v>
      </c>
      <c r="J66" s="7">
        <v>8</v>
      </c>
      <c r="K66" s="7">
        <v>5</v>
      </c>
      <c r="L66" s="6">
        <v>0.9</v>
      </c>
      <c r="M66" s="7">
        <v>7</v>
      </c>
      <c r="N66" s="8">
        <v>7.7777777777777777</v>
      </c>
      <c r="O66" s="28">
        <v>5.0167672702894405E-4</v>
      </c>
    </row>
    <row r="67" spans="1:22" x14ac:dyDescent="0.2">
      <c r="A67" s="4" t="s">
        <v>1370</v>
      </c>
      <c r="B67" s="3" t="s">
        <v>1370</v>
      </c>
      <c r="C67" s="3" t="s">
        <v>2459</v>
      </c>
      <c r="D67" s="3" t="s">
        <v>2460</v>
      </c>
      <c r="E67" s="3" t="s">
        <v>2461</v>
      </c>
      <c r="F67" s="6">
        <v>1</v>
      </c>
      <c r="G67" s="6">
        <v>1</v>
      </c>
      <c r="H67" s="6">
        <v>1</v>
      </c>
      <c r="I67" s="7">
        <v>6</v>
      </c>
      <c r="J67" s="7">
        <v>12</v>
      </c>
      <c r="K67" s="7">
        <v>9</v>
      </c>
      <c r="L67" s="6">
        <v>1</v>
      </c>
      <c r="M67" s="7">
        <v>9</v>
      </c>
      <c r="N67" s="8">
        <v>9</v>
      </c>
      <c r="O67" s="28">
        <v>2.26693494299157E-4</v>
      </c>
    </row>
    <row r="68" spans="1:22" x14ac:dyDescent="0.2">
      <c r="A68" s="4" t="s">
        <v>1546</v>
      </c>
      <c r="B68" s="3" t="s">
        <v>1546</v>
      </c>
      <c r="C68" s="3" t="s">
        <v>2462</v>
      </c>
      <c r="D68" s="3" t="s">
        <v>2463</v>
      </c>
      <c r="E68" s="3" t="s">
        <v>2464</v>
      </c>
      <c r="F68" s="6">
        <v>0.9</v>
      </c>
      <c r="G68" s="6">
        <v>0.9</v>
      </c>
      <c r="H68" s="6">
        <v>0.9</v>
      </c>
      <c r="I68" s="7">
        <v>5</v>
      </c>
      <c r="J68" s="7">
        <v>8</v>
      </c>
      <c r="K68" s="7">
        <v>7</v>
      </c>
      <c r="L68" s="6">
        <v>0.9</v>
      </c>
      <c r="M68" s="7">
        <v>6.666666666666667</v>
      </c>
      <c r="N68" s="8">
        <v>7.4074074074074074</v>
      </c>
      <c r="O68" s="28">
        <v>6.8947015425879798E-4</v>
      </c>
    </row>
    <row r="69" spans="1:22" x14ac:dyDescent="0.2">
      <c r="A69" s="4" t="s">
        <v>1547</v>
      </c>
      <c r="B69" s="3" t="s">
        <v>1547</v>
      </c>
      <c r="C69" s="3" t="s">
        <v>2465</v>
      </c>
      <c r="D69" s="3" t="s">
        <v>2466</v>
      </c>
      <c r="E69" s="3" t="s">
        <v>2467</v>
      </c>
      <c r="F69" s="6">
        <v>5</v>
      </c>
      <c r="G69" s="6">
        <v>4</v>
      </c>
      <c r="H69" s="6">
        <v>5</v>
      </c>
      <c r="I69" s="7">
        <v>15</v>
      </c>
      <c r="J69" s="7">
        <v>20</v>
      </c>
      <c r="K69" s="7">
        <v>14</v>
      </c>
      <c r="L69" s="6">
        <v>4.666666666666667</v>
      </c>
      <c r="M69" s="7">
        <v>16.333333333333332</v>
      </c>
      <c r="N69" s="8">
        <v>3.5</v>
      </c>
      <c r="O69" s="28">
        <v>2.92421193829551E-4</v>
      </c>
    </row>
    <row r="70" spans="1:22" x14ac:dyDescent="0.2">
      <c r="A70" s="4" t="s">
        <v>1548</v>
      </c>
      <c r="B70" s="3" t="s">
        <v>1548</v>
      </c>
      <c r="C70" s="3" t="s">
        <v>2468</v>
      </c>
      <c r="D70" s="3" t="s">
        <v>2469</v>
      </c>
      <c r="E70" s="3" t="s">
        <v>2470</v>
      </c>
      <c r="F70" s="6">
        <v>4</v>
      </c>
      <c r="G70" s="6">
        <v>5</v>
      </c>
      <c r="H70" s="6">
        <v>6</v>
      </c>
      <c r="I70" s="7">
        <v>14</v>
      </c>
      <c r="J70" s="7">
        <v>13</v>
      </c>
      <c r="K70" s="7">
        <v>16</v>
      </c>
      <c r="L70" s="6">
        <v>5</v>
      </c>
      <c r="M70" s="7">
        <v>14.333333333333334</v>
      </c>
      <c r="N70" s="8">
        <v>2.8666666666666667</v>
      </c>
      <c r="O70" s="28">
        <v>7.4849094567408503E-4</v>
      </c>
    </row>
    <row r="71" spans="1:22" x14ac:dyDescent="0.2">
      <c r="A71" s="4" t="s">
        <v>1123</v>
      </c>
      <c r="B71" s="3" t="s">
        <v>1123</v>
      </c>
      <c r="C71" s="3" t="s">
        <v>2471</v>
      </c>
      <c r="D71" s="3" t="s">
        <v>2472</v>
      </c>
      <c r="E71" s="3" t="s">
        <v>2473</v>
      </c>
      <c r="F71" s="6">
        <v>4</v>
      </c>
      <c r="G71" s="6">
        <v>7</v>
      </c>
      <c r="H71" s="6">
        <v>8</v>
      </c>
      <c r="I71" s="7">
        <v>22</v>
      </c>
      <c r="J71" s="7">
        <v>20</v>
      </c>
      <c r="K71" s="7">
        <v>21</v>
      </c>
      <c r="L71" s="6">
        <v>6.333333333333333</v>
      </c>
      <c r="M71" s="7">
        <v>21</v>
      </c>
      <c r="N71" s="8">
        <v>3.3157894736842106</v>
      </c>
      <c r="O71" s="28">
        <v>1.7974513749163801E-4</v>
      </c>
    </row>
    <row r="72" spans="1:22" x14ac:dyDescent="0.2">
      <c r="A72" s="4" t="s">
        <v>1549</v>
      </c>
      <c r="B72" s="3" t="s">
        <v>1549</v>
      </c>
      <c r="C72" s="3" t="s">
        <v>2474</v>
      </c>
      <c r="D72" s="3" t="s">
        <v>2475</v>
      </c>
      <c r="E72" s="3" t="s">
        <v>2476</v>
      </c>
      <c r="F72" s="6">
        <v>12</v>
      </c>
      <c r="G72" s="6">
        <v>9</v>
      </c>
      <c r="H72" s="6">
        <v>10</v>
      </c>
      <c r="I72" s="7">
        <v>29</v>
      </c>
      <c r="J72" s="7">
        <v>22</v>
      </c>
      <c r="K72" s="7">
        <v>37</v>
      </c>
      <c r="L72" s="6">
        <v>10.333333333333334</v>
      </c>
      <c r="M72" s="7">
        <v>29.333333333333332</v>
      </c>
      <c r="N72" s="8">
        <v>2.8387096774193545</v>
      </c>
      <c r="O72" s="28">
        <v>1.5828303152254399E-4</v>
      </c>
    </row>
    <row r="73" spans="1:22" x14ac:dyDescent="0.2">
      <c r="A73" s="4" t="s">
        <v>1550</v>
      </c>
      <c r="B73" s="3" t="s">
        <v>2477</v>
      </c>
      <c r="C73" s="3" t="s">
        <v>2478</v>
      </c>
      <c r="D73" s="3" t="s">
        <v>2479</v>
      </c>
      <c r="E73" s="3" t="s">
        <v>2480</v>
      </c>
      <c r="F73" s="6">
        <v>0.9</v>
      </c>
      <c r="G73" s="6">
        <v>0.9</v>
      </c>
      <c r="H73" s="6">
        <v>0.9</v>
      </c>
      <c r="I73" s="7">
        <v>8</v>
      </c>
      <c r="J73" s="7">
        <v>11</v>
      </c>
      <c r="K73" s="7">
        <v>7</v>
      </c>
      <c r="L73" s="6">
        <v>0.9</v>
      </c>
      <c r="M73" s="7">
        <v>8.6666666666666661</v>
      </c>
      <c r="N73" s="8">
        <v>9.629629629629628</v>
      </c>
      <c r="O73" s="28">
        <v>2.5620389000669002E-4</v>
      </c>
    </row>
    <row r="74" spans="1:22" x14ac:dyDescent="0.2">
      <c r="A74" s="4" t="s">
        <v>1259</v>
      </c>
      <c r="B74" s="3" t="s">
        <v>1259</v>
      </c>
      <c r="C74" s="3" t="s">
        <v>2481</v>
      </c>
      <c r="D74" s="3" t="s">
        <v>2482</v>
      </c>
      <c r="E74" s="3" t="s">
        <v>2483</v>
      </c>
      <c r="F74" s="6">
        <v>8</v>
      </c>
      <c r="G74" s="6">
        <v>6</v>
      </c>
      <c r="H74" s="6">
        <v>10</v>
      </c>
      <c r="I74" s="7">
        <v>28</v>
      </c>
      <c r="J74" s="7">
        <v>27</v>
      </c>
      <c r="K74" s="7">
        <v>27</v>
      </c>
      <c r="L74" s="6">
        <v>8</v>
      </c>
      <c r="M74" s="7">
        <v>27.333333333333332</v>
      </c>
      <c r="N74" s="8">
        <v>3.4166666666666665</v>
      </c>
      <c r="O74" s="28">
        <v>8.0482897384381898E-5</v>
      </c>
      <c r="V74" s="22"/>
    </row>
    <row r="75" spans="1:22" x14ac:dyDescent="0.2">
      <c r="A75" s="4" t="s">
        <v>930</v>
      </c>
      <c r="B75" s="3" t="s">
        <v>930</v>
      </c>
      <c r="C75" s="3" t="s">
        <v>1811</v>
      </c>
      <c r="D75" s="3" t="s">
        <v>1812</v>
      </c>
      <c r="E75" s="3" t="s">
        <v>1813</v>
      </c>
      <c r="F75" s="6">
        <v>8</v>
      </c>
      <c r="G75" s="6">
        <v>4</v>
      </c>
      <c r="H75" s="6">
        <v>8</v>
      </c>
      <c r="I75" s="7">
        <v>24</v>
      </c>
      <c r="J75" s="7">
        <v>26</v>
      </c>
      <c r="K75" s="7">
        <v>21</v>
      </c>
      <c r="L75" s="6">
        <v>6.666666666666667</v>
      </c>
      <c r="M75" s="7">
        <v>23.666666666666668</v>
      </c>
      <c r="N75" s="8">
        <v>3.55</v>
      </c>
      <c r="O75" s="28">
        <v>1.1938296445346301E-4</v>
      </c>
    </row>
    <row r="76" spans="1:22" x14ac:dyDescent="0.2">
      <c r="A76" s="4" t="s">
        <v>1372</v>
      </c>
      <c r="B76" s="3" t="s">
        <v>1372</v>
      </c>
      <c r="C76" s="3" t="s">
        <v>2484</v>
      </c>
      <c r="D76" s="3" t="s">
        <v>2485</v>
      </c>
      <c r="E76" s="3" t="s">
        <v>2486</v>
      </c>
      <c r="F76" s="6">
        <v>2</v>
      </c>
      <c r="G76" s="6">
        <v>1</v>
      </c>
      <c r="H76" s="6">
        <v>2</v>
      </c>
      <c r="I76" s="7">
        <v>11</v>
      </c>
      <c r="J76" s="7">
        <v>22</v>
      </c>
      <c r="K76" s="7">
        <v>17</v>
      </c>
      <c r="L76" s="6">
        <v>1.6666666666666667</v>
      </c>
      <c r="M76" s="7">
        <v>16.666666666666668</v>
      </c>
      <c r="N76" s="8">
        <v>10</v>
      </c>
      <c r="O76" s="28">
        <v>4.4265593561298999E-5</v>
      </c>
      <c r="V76" s="22"/>
    </row>
    <row r="77" spans="1:22" x14ac:dyDescent="0.2">
      <c r="A77" s="4" t="s">
        <v>1124</v>
      </c>
      <c r="B77" s="3" t="s">
        <v>1124</v>
      </c>
      <c r="C77" s="3" t="s">
        <v>2487</v>
      </c>
      <c r="D77" s="3" t="s">
        <v>2488</v>
      </c>
      <c r="E77" s="3" t="s">
        <v>2489</v>
      </c>
      <c r="F77" s="6">
        <v>17</v>
      </c>
      <c r="G77" s="6">
        <v>12</v>
      </c>
      <c r="H77" s="6">
        <v>12</v>
      </c>
      <c r="I77" s="7">
        <v>45</v>
      </c>
      <c r="J77" s="7">
        <v>34</v>
      </c>
      <c r="K77" s="7">
        <v>32</v>
      </c>
      <c r="L77" s="6">
        <v>13.666666666666666</v>
      </c>
      <c r="M77" s="7">
        <v>37</v>
      </c>
      <c r="N77" s="8">
        <v>2.7073170731707319</v>
      </c>
      <c r="O77" s="28">
        <v>9.1213950368818102E-5</v>
      </c>
      <c r="V77" s="22"/>
    </row>
    <row r="78" spans="1:22" x14ac:dyDescent="0.2">
      <c r="A78" s="4" t="s">
        <v>1551</v>
      </c>
      <c r="B78" s="3" t="s">
        <v>1551</v>
      </c>
      <c r="C78" s="3" t="s">
        <v>2490</v>
      </c>
      <c r="D78" s="3" t="s">
        <v>2491</v>
      </c>
      <c r="E78" s="3" t="s">
        <v>2492</v>
      </c>
      <c r="F78" s="6">
        <v>2</v>
      </c>
      <c r="G78" s="6">
        <v>3</v>
      </c>
      <c r="H78" s="6">
        <v>2</v>
      </c>
      <c r="I78" s="7">
        <v>9</v>
      </c>
      <c r="J78" s="7">
        <v>8</v>
      </c>
      <c r="K78" s="7">
        <v>12</v>
      </c>
      <c r="L78" s="6">
        <v>2.3333333333333335</v>
      </c>
      <c r="M78" s="7">
        <v>9.6666666666666661</v>
      </c>
      <c r="N78" s="8">
        <v>4.1428571428571423</v>
      </c>
      <c r="O78" s="28">
        <v>6.7873910127436198E-4</v>
      </c>
    </row>
    <row r="79" spans="1:22" x14ac:dyDescent="0.2">
      <c r="A79" s="4" t="s">
        <v>935</v>
      </c>
      <c r="B79" s="3" t="s">
        <v>935</v>
      </c>
      <c r="C79" s="3" t="s">
        <v>1827</v>
      </c>
      <c r="D79" s="3" t="s">
        <v>1828</v>
      </c>
      <c r="E79" s="3" t="s">
        <v>1829</v>
      </c>
      <c r="F79" s="6">
        <v>31</v>
      </c>
      <c r="G79" s="6">
        <v>25</v>
      </c>
      <c r="H79" s="6">
        <v>19</v>
      </c>
      <c r="I79" s="7">
        <v>0.9</v>
      </c>
      <c r="J79" s="7">
        <v>0.9</v>
      </c>
      <c r="K79" s="7">
        <v>0.9</v>
      </c>
      <c r="L79" s="6">
        <v>25</v>
      </c>
      <c r="M79" s="7">
        <v>0.9</v>
      </c>
      <c r="N79" s="8">
        <v>3.6000000000000004E-2</v>
      </c>
      <c r="O79" s="28">
        <v>1.3413816230717599E-6</v>
      </c>
      <c r="V79" s="22"/>
    </row>
    <row r="80" spans="1:22" x14ac:dyDescent="0.2">
      <c r="A80" s="4" t="s">
        <v>1262</v>
      </c>
      <c r="B80" s="3" t="s">
        <v>1262</v>
      </c>
      <c r="C80" s="3" t="s">
        <v>2493</v>
      </c>
      <c r="D80" s="3" t="s">
        <v>2494</v>
      </c>
      <c r="E80" s="3" t="s">
        <v>2495</v>
      </c>
      <c r="F80" s="6">
        <v>10</v>
      </c>
      <c r="G80" s="6">
        <v>13</v>
      </c>
      <c r="H80" s="6">
        <v>14</v>
      </c>
      <c r="I80" s="7">
        <v>0.9</v>
      </c>
      <c r="J80" s="7">
        <v>2</v>
      </c>
      <c r="K80" s="7">
        <v>1</v>
      </c>
      <c r="L80" s="6">
        <v>12.333333333333334</v>
      </c>
      <c r="M80" s="7">
        <v>1.3</v>
      </c>
      <c r="N80" s="8">
        <v>0.1054054054054054</v>
      </c>
      <c r="O80" s="28">
        <v>8.7189805499664699E-5</v>
      </c>
      <c r="V80" s="22"/>
    </row>
    <row r="81" spans="1:22" x14ac:dyDescent="0.2">
      <c r="A81" s="4" t="s">
        <v>936</v>
      </c>
      <c r="B81" s="3" t="s">
        <v>936</v>
      </c>
      <c r="C81" s="3" t="s">
        <v>1830</v>
      </c>
      <c r="D81" s="3" t="s">
        <v>1831</v>
      </c>
      <c r="E81" s="3" t="s">
        <v>1832</v>
      </c>
      <c r="F81" s="6">
        <v>1</v>
      </c>
      <c r="G81" s="6">
        <v>0.9</v>
      </c>
      <c r="H81" s="6">
        <v>1</v>
      </c>
      <c r="I81" s="7">
        <v>6</v>
      </c>
      <c r="J81" s="7">
        <v>11</v>
      </c>
      <c r="K81" s="7">
        <v>12</v>
      </c>
      <c r="L81" s="6">
        <v>0.96666666666666667</v>
      </c>
      <c r="M81" s="7">
        <v>9.6666666666666661</v>
      </c>
      <c r="N81" s="8">
        <v>10</v>
      </c>
      <c r="O81" s="28">
        <v>1.6767270288387001E-4</v>
      </c>
    </row>
    <row r="82" spans="1:22" x14ac:dyDescent="0.2">
      <c r="A82" s="4" t="s">
        <v>937</v>
      </c>
      <c r="B82" s="3" t="s">
        <v>1833</v>
      </c>
      <c r="C82" s="3" t="s">
        <v>1834</v>
      </c>
      <c r="D82" s="3" t="s">
        <v>1835</v>
      </c>
      <c r="E82" s="3" t="s">
        <v>1836</v>
      </c>
      <c r="F82" s="6">
        <v>167</v>
      </c>
      <c r="G82" s="6">
        <v>186</v>
      </c>
      <c r="H82" s="6">
        <v>149</v>
      </c>
      <c r="I82" s="7">
        <v>53</v>
      </c>
      <c r="J82" s="7">
        <v>50</v>
      </c>
      <c r="K82" s="7">
        <v>47</v>
      </c>
      <c r="L82" s="6">
        <v>167.33333333333334</v>
      </c>
      <c r="M82" s="7">
        <v>50</v>
      </c>
      <c r="N82" s="8">
        <v>0.29880478087649398</v>
      </c>
      <c r="O82" s="28">
        <v>0</v>
      </c>
    </row>
    <row r="83" spans="1:22" x14ac:dyDescent="0.2">
      <c r="A83" s="4" t="s">
        <v>1374</v>
      </c>
      <c r="B83" s="3" t="s">
        <v>1374</v>
      </c>
      <c r="C83" s="3" t="s">
        <v>2496</v>
      </c>
      <c r="D83" s="3" t="s">
        <v>2497</v>
      </c>
      <c r="E83" s="3" t="s">
        <v>2498</v>
      </c>
      <c r="F83" s="6">
        <v>1</v>
      </c>
      <c r="G83" s="6">
        <v>2</v>
      </c>
      <c r="H83" s="6">
        <v>3</v>
      </c>
      <c r="I83" s="7">
        <v>28</v>
      </c>
      <c r="J83" s="7">
        <v>22</v>
      </c>
      <c r="K83" s="7">
        <v>20</v>
      </c>
      <c r="L83" s="6">
        <v>2</v>
      </c>
      <c r="M83" s="7">
        <v>23.333333333333332</v>
      </c>
      <c r="N83" s="8">
        <v>11.666666666666666</v>
      </c>
      <c r="O83" s="28">
        <v>1.74379610999864E-5</v>
      </c>
      <c r="V83" s="22"/>
    </row>
    <row r="84" spans="1:22" x14ac:dyDescent="0.2">
      <c r="A84" s="4" t="s">
        <v>938</v>
      </c>
      <c r="B84" s="3" t="s">
        <v>938</v>
      </c>
      <c r="C84" s="3" t="s">
        <v>1837</v>
      </c>
      <c r="D84" s="3" t="s">
        <v>1838</v>
      </c>
      <c r="E84" s="3" t="s">
        <v>1839</v>
      </c>
      <c r="F84" s="6">
        <v>25</v>
      </c>
      <c r="G84" s="6">
        <v>28</v>
      </c>
      <c r="H84" s="6">
        <v>29</v>
      </c>
      <c r="I84" s="7">
        <v>134</v>
      </c>
      <c r="J84" s="7">
        <v>96</v>
      </c>
      <c r="K84" s="7">
        <v>95</v>
      </c>
      <c r="L84" s="6">
        <v>27.333333333333332</v>
      </c>
      <c r="M84" s="7">
        <v>108.33333333333333</v>
      </c>
      <c r="N84" s="8">
        <v>3.9634146341463414</v>
      </c>
      <c r="O84" s="28">
        <v>0</v>
      </c>
    </row>
    <row r="85" spans="1:22" x14ac:dyDescent="0.2">
      <c r="A85" s="4" t="s">
        <v>1375</v>
      </c>
      <c r="B85" s="3" t="s">
        <v>1375</v>
      </c>
      <c r="C85" s="3" t="s">
        <v>2499</v>
      </c>
      <c r="D85" s="3" t="s">
        <v>2500</v>
      </c>
      <c r="E85" s="3" t="s">
        <v>2501</v>
      </c>
      <c r="F85" s="6">
        <v>12</v>
      </c>
      <c r="G85" s="6">
        <v>6</v>
      </c>
      <c r="H85" s="6">
        <v>12</v>
      </c>
      <c r="I85" s="7">
        <v>59</v>
      </c>
      <c r="J85" s="7">
        <v>60</v>
      </c>
      <c r="K85" s="7">
        <v>64</v>
      </c>
      <c r="L85" s="6">
        <v>10</v>
      </c>
      <c r="M85" s="7">
        <v>61</v>
      </c>
      <c r="N85" s="8">
        <v>6.1</v>
      </c>
      <c r="O85" s="28">
        <v>1.3413816231100401E-6</v>
      </c>
      <c r="V85" s="22"/>
    </row>
    <row r="86" spans="1:22" x14ac:dyDescent="0.2">
      <c r="A86" s="4" t="s">
        <v>1552</v>
      </c>
      <c r="B86" s="3" t="s">
        <v>1552</v>
      </c>
      <c r="C86" s="3" t="s">
        <v>2502</v>
      </c>
      <c r="D86" s="3" t="s">
        <v>2503</v>
      </c>
      <c r="E86" s="3" t="s">
        <v>2504</v>
      </c>
      <c r="F86" s="6">
        <v>58</v>
      </c>
      <c r="G86" s="6">
        <v>46</v>
      </c>
      <c r="H86" s="6">
        <v>50</v>
      </c>
      <c r="I86" s="7">
        <v>30</v>
      </c>
      <c r="J86" s="7">
        <v>35</v>
      </c>
      <c r="K86" s="7">
        <v>28</v>
      </c>
      <c r="L86" s="6">
        <v>51.333333333333336</v>
      </c>
      <c r="M86" s="7">
        <v>31</v>
      </c>
      <c r="N86" s="8">
        <v>0.60389610389610382</v>
      </c>
      <c r="O86" s="28">
        <v>5.35211267605634E-4</v>
      </c>
    </row>
    <row r="87" spans="1:22" x14ac:dyDescent="0.2">
      <c r="A87" s="4" t="s">
        <v>1553</v>
      </c>
      <c r="B87" s="3" t="s">
        <v>2505</v>
      </c>
      <c r="C87" s="3" t="s">
        <v>2506</v>
      </c>
      <c r="D87" s="3" t="s">
        <v>2507</v>
      </c>
      <c r="E87" s="3" t="s">
        <v>2508</v>
      </c>
      <c r="F87" s="6">
        <v>1</v>
      </c>
      <c r="G87" s="6">
        <v>2</v>
      </c>
      <c r="H87" s="6">
        <v>0.9</v>
      </c>
      <c r="I87" s="7">
        <v>21</v>
      </c>
      <c r="J87" s="7">
        <v>18</v>
      </c>
      <c r="K87" s="7">
        <v>22</v>
      </c>
      <c r="L87" s="6">
        <v>1.3</v>
      </c>
      <c r="M87" s="7">
        <v>20.333333333333332</v>
      </c>
      <c r="N87" s="8">
        <v>15.641025641025639</v>
      </c>
      <c r="O87" s="28">
        <v>1.74379610999864E-5</v>
      </c>
      <c r="V87" s="22"/>
    </row>
    <row r="88" spans="1:22" x14ac:dyDescent="0.2">
      <c r="A88" s="4" t="s">
        <v>1554</v>
      </c>
      <c r="B88" s="3" t="s">
        <v>2509</v>
      </c>
      <c r="C88" s="3" t="s">
        <v>2510</v>
      </c>
      <c r="D88" s="3" t="s">
        <v>2511</v>
      </c>
      <c r="E88" s="3" t="s">
        <v>2512</v>
      </c>
      <c r="F88" s="6">
        <v>0.9</v>
      </c>
      <c r="G88" s="6">
        <v>0.9</v>
      </c>
      <c r="H88" s="6">
        <v>0.9</v>
      </c>
      <c r="I88" s="7">
        <v>6</v>
      </c>
      <c r="J88" s="7">
        <v>8</v>
      </c>
      <c r="K88" s="7">
        <v>5</v>
      </c>
      <c r="L88" s="6">
        <v>0.9</v>
      </c>
      <c r="M88" s="7">
        <v>6.333333333333333</v>
      </c>
      <c r="N88" s="8">
        <v>7.0370370370370363</v>
      </c>
      <c r="O88" s="28">
        <v>8.2092555332002903E-4</v>
      </c>
    </row>
    <row r="89" spans="1:22" x14ac:dyDescent="0.2">
      <c r="A89" s="4" t="s">
        <v>1555</v>
      </c>
      <c r="B89" s="3" t="s">
        <v>1555</v>
      </c>
      <c r="C89" s="3" t="s">
        <v>2513</v>
      </c>
      <c r="D89" s="3" t="s">
        <v>2514</v>
      </c>
      <c r="E89" s="3" t="s">
        <v>2515</v>
      </c>
      <c r="F89" s="6">
        <v>6</v>
      </c>
      <c r="G89" s="6">
        <v>5</v>
      </c>
      <c r="H89" s="6">
        <v>8</v>
      </c>
      <c r="I89" s="7">
        <v>0.9</v>
      </c>
      <c r="J89" s="7">
        <v>0.9</v>
      </c>
      <c r="K89" s="7">
        <v>0.9</v>
      </c>
      <c r="L89" s="6">
        <v>6.333333333333333</v>
      </c>
      <c r="M89" s="7">
        <v>0.9</v>
      </c>
      <c r="N89" s="8">
        <v>0.14210526315789473</v>
      </c>
      <c r="O89" s="28">
        <v>7.4312541918175698E-4</v>
      </c>
    </row>
    <row r="90" spans="1:22" x14ac:dyDescent="0.2">
      <c r="A90" s="4" t="s">
        <v>1556</v>
      </c>
      <c r="B90" s="3" t="s">
        <v>1556</v>
      </c>
      <c r="C90" s="3" t="s">
        <v>2516</v>
      </c>
      <c r="D90" s="3" t="s">
        <v>2517</v>
      </c>
      <c r="E90" s="3" t="s">
        <v>2518</v>
      </c>
      <c r="F90" s="6">
        <v>3</v>
      </c>
      <c r="G90" s="6">
        <v>2</v>
      </c>
      <c r="H90" s="6">
        <v>3</v>
      </c>
      <c r="I90" s="7">
        <v>13</v>
      </c>
      <c r="J90" s="7">
        <v>15</v>
      </c>
      <c r="K90" s="7">
        <v>3</v>
      </c>
      <c r="L90" s="6">
        <v>2.6666666666666665</v>
      </c>
      <c r="M90" s="7">
        <v>10.333333333333334</v>
      </c>
      <c r="N90" s="8">
        <v>3.875</v>
      </c>
      <c r="O90" s="28">
        <v>6.7873910127436198E-4</v>
      </c>
    </row>
    <row r="91" spans="1:22" x14ac:dyDescent="0.2">
      <c r="A91" s="4" t="s">
        <v>1130</v>
      </c>
      <c r="B91" s="3" t="s">
        <v>1130</v>
      </c>
      <c r="C91" s="3" t="s">
        <v>2519</v>
      </c>
      <c r="D91" s="3" t="s">
        <v>2520</v>
      </c>
      <c r="E91" s="3" t="s">
        <v>2521</v>
      </c>
      <c r="F91" s="6">
        <v>8</v>
      </c>
      <c r="G91" s="6">
        <v>9</v>
      </c>
      <c r="H91" s="6">
        <v>8</v>
      </c>
      <c r="I91" s="7">
        <v>2</v>
      </c>
      <c r="J91" s="7">
        <v>2</v>
      </c>
      <c r="K91" s="7">
        <v>1</v>
      </c>
      <c r="L91" s="6">
        <v>8.3333333333333339</v>
      </c>
      <c r="M91" s="7">
        <v>1.6666666666666667</v>
      </c>
      <c r="N91" s="8">
        <v>0.2</v>
      </c>
      <c r="O91" s="28">
        <v>5.8618376928236101E-4</v>
      </c>
    </row>
    <row r="92" spans="1:22" x14ac:dyDescent="0.2">
      <c r="A92" s="4" t="s">
        <v>942</v>
      </c>
      <c r="B92" s="3" t="s">
        <v>942</v>
      </c>
      <c r="C92" s="3" t="s">
        <v>1849</v>
      </c>
      <c r="D92" s="3" t="s">
        <v>1850</v>
      </c>
      <c r="E92" s="3" t="s">
        <v>1851</v>
      </c>
      <c r="F92" s="6">
        <v>27</v>
      </c>
      <c r="G92" s="6">
        <v>33</v>
      </c>
      <c r="H92" s="6">
        <v>28</v>
      </c>
      <c r="I92" s="7">
        <v>62</v>
      </c>
      <c r="J92" s="7">
        <v>53</v>
      </c>
      <c r="K92" s="7">
        <v>48</v>
      </c>
      <c r="L92" s="6">
        <v>29.333333333333332</v>
      </c>
      <c r="M92" s="7">
        <v>54.333333333333336</v>
      </c>
      <c r="N92" s="8">
        <v>1.8522727272727275</v>
      </c>
      <c r="O92" s="28">
        <v>2.3608316566070501E-4</v>
      </c>
    </row>
    <row r="93" spans="1:22" x14ac:dyDescent="0.2">
      <c r="A93" s="4" t="s">
        <v>1264</v>
      </c>
      <c r="B93" s="3" t="s">
        <v>2522</v>
      </c>
      <c r="C93" s="3" t="s">
        <v>2523</v>
      </c>
      <c r="D93" s="3" t="s">
        <v>2524</v>
      </c>
      <c r="E93" s="3" t="s">
        <v>2525</v>
      </c>
      <c r="F93" s="6">
        <v>9</v>
      </c>
      <c r="G93" s="6">
        <v>9</v>
      </c>
      <c r="H93" s="6">
        <v>12</v>
      </c>
      <c r="I93" s="7">
        <v>34</v>
      </c>
      <c r="J93" s="7">
        <v>31</v>
      </c>
      <c r="K93" s="7">
        <v>30</v>
      </c>
      <c r="L93" s="6">
        <v>10</v>
      </c>
      <c r="M93" s="7">
        <v>31.666666666666668</v>
      </c>
      <c r="N93" s="8">
        <v>3.166666666666667</v>
      </c>
      <c r="O93" s="28">
        <v>8.0482897384381898E-5</v>
      </c>
      <c r="V93" s="22"/>
    </row>
    <row r="94" spans="1:22" x14ac:dyDescent="0.2">
      <c r="A94" s="4" t="s">
        <v>1265</v>
      </c>
      <c r="B94" s="3" t="s">
        <v>2526</v>
      </c>
      <c r="C94" s="3" t="s">
        <v>2527</v>
      </c>
      <c r="D94" s="3" t="s">
        <v>2528</v>
      </c>
      <c r="E94" s="3" t="s">
        <v>2529</v>
      </c>
      <c r="F94" s="6">
        <v>4</v>
      </c>
      <c r="G94" s="6">
        <v>0.9</v>
      </c>
      <c r="H94" s="6">
        <v>0.9</v>
      </c>
      <c r="I94" s="7">
        <v>17</v>
      </c>
      <c r="J94" s="7">
        <v>13</v>
      </c>
      <c r="K94" s="7">
        <v>14</v>
      </c>
      <c r="L94" s="6">
        <v>1.9333333333333336</v>
      </c>
      <c r="M94" s="7">
        <v>14.666666666666666</v>
      </c>
      <c r="N94" s="8">
        <v>7.5862068965517233</v>
      </c>
      <c r="O94" s="28">
        <v>8.0482897384381898E-5</v>
      </c>
      <c r="V94" s="22"/>
    </row>
    <row r="95" spans="1:22" x14ac:dyDescent="0.2">
      <c r="A95" s="4" t="s">
        <v>1557</v>
      </c>
      <c r="B95" s="3" t="s">
        <v>1557</v>
      </c>
      <c r="C95" s="3" t="s">
        <v>2530</v>
      </c>
      <c r="D95" s="3" t="s">
        <v>2531</v>
      </c>
      <c r="E95" s="3" t="s">
        <v>2532</v>
      </c>
      <c r="F95" s="6">
        <v>0.9</v>
      </c>
      <c r="G95" s="6">
        <v>0.9</v>
      </c>
      <c r="H95" s="6">
        <v>0.9</v>
      </c>
      <c r="I95" s="7">
        <v>5</v>
      </c>
      <c r="J95" s="7">
        <v>12</v>
      </c>
      <c r="K95" s="7">
        <v>5</v>
      </c>
      <c r="L95" s="6">
        <v>0.9</v>
      </c>
      <c r="M95" s="7">
        <v>7.333333333333333</v>
      </c>
      <c r="N95" s="8">
        <v>8.148148148148147</v>
      </c>
      <c r="O95" s="28">
        <v>4.2924211938299999E-4</v>
      </c>
    </row>
    <row r="96" spans="1:22" x14ac:dyDescent="0.2">
      <c r="A96" s="4" t="s">
        <v>1558</v>
      </c>
      <c r="B96" s="3" t="s">
        <v>1558</v>
      </c>
      <c r="C96" s="3" t="s">
        <v>2533</v>
      </c>
      <c r="D96" s="3" t="s">
        <v>2534</v>
      </c>
      <c r="E96" s="3" t="s">
        <v>2535</v>
      </c>
      <c r="F96" s="6">
        <v>0.9</v>
      </c>
      <c r="G96" s="6">
        <v>0.9</v>
      </c>
      <c r="H96" s="6">
        <v>0.9</v>
      </c>
      <c r="I96" s="7">
        <v>11</v>
      </c>
      <c r="J96" s="7">
        <v>10</v>
      </c>
      <c r="K96" s="7">
        <v>9</v>
      </c>
      <c r="L96" s="6">
        <v>0.9</v>
      </c>
      <c r="M96" s="7">
        <v>10</v>
      </c>
      <c r="N96" s="8">
        <v>11.111111111111111</v>
      </c>
      <c r="O96" s="28">
        <v>1.6633132126098201E-4</v>
      </c>
    </row>
    <row r="97" spans="1:22" x14ac:dyDescent="0.2">
      <c r="A97" s="4" t="s">
        <v>1132</v>
      </c>
      <c r="B97" s="3" t="s">
        <v>1132</v>
      </c>
      <c r="C97" s="3" t="s">
        <v>2536</v>
      </c>
      <c r="D97" s="3" t="s">
        <v>2537</v>
      </c>
      <c r="E97" s="3" t="s">
        <v>2538</v>
      </c>
      <c r="F97" s="6">
        <v>61</v>
      </c>
      <c r="G97" s="6">
        <v>69</v>
      </c>
      <c r="H97" s="6">
        <v>57</v>
      </c>
      <c r="I97" s="7">
        <v>114</v>
      </c>
      <c r="J97" s="7">
        <v>112</v>
      </c>
      <c r="K97" s="7">
        <v>62</v>
      </c>
      <c r="L97" s="6">
        <v>62.333333333333336</v>
      </c>
      <c r="M97" s="7">
        <v>96</v>
      </c>
      <c r="N97" s="8">
        <v>1.5401069518716577</v>
      </c>
      <c r="O97" s="28">
        <v>2.4547283702203198E-4</v>
      </c>
    </row>
    <row r="98" spans="1:22" x14ac:dyDescent="0.2">
      <c r="A98" s="4" t="s">
        <v>1381</v>
      </c>
      <c r="B98" s="3" t="s">
        <v>1381</v>
      </c>
      <c r="C98" s="3" t="s">
        <v>2539</v>
      </c>
      <c r="D98" s="3" t="s">
        <v>2540</v>
      </c>
      <c r="E98" s="3" t="s">
        <v>2541</v>
      </c>
      <c r="F98" s="6">
        <v>2</v>
      </c>
      <c r="G98" s="6">
        <v>2</v>
      </c>
      <c r="H98" s="6">
        <v>1</v>
      </c>
      <c r="I98" s="7">
        <v>8</v>
      </c>
      <c r="J98" s="7">
        <v>8</v>
      </c>
      <c r="K98" s="7">
        <v>7</v>
      </c>
      <c r="L98" s="6">
        <v>1.6666666666666667</v>
      </c>
      <c r="M98" s="7">
        <v>7.666666666666667</v>
      </c>
      <c r="N98" s="8">
        <v>4.5999999999999996</v>
      </c>
      <c r="O98" s="28">
        <v>9.22870556673283E-4</v>
      </c>
    </row>
    <row r="99" spans="1:22" x14ac:dyDescent="0.2">
      <c r="A99" s="4" t="s">
        <v>1559</v>
      </c>
      <c r="B99" s="3" t="s">
        <v>1559</v>
      </c>
      <c r="C99" s="3" t="s">
        <v>2542</v>
      </c>
      <c r="D99" s="3" t="s">
        <v>2543</v>
      </c>
      <c r="E99" s="3" t="s">
        <v>2544</v>
      </c>
      <c r="F99" s="6">
        <v>9</v>
      </c>
      <c r="G99" s="6">
        <v>5</v>
      </c>
      <c r="H99" s="6">
        <v>7</v>
      </c>
      <c r="I99" s="7">
        <v>30</v>
      </c>
      <c r="J99" s="7">
        <v>21</v>
      </c>
      <c r="K99" s="7">
        <v>62</v>
      </c>
      <c r="L99" s="6">
        <v>7</v>
      </c>
      <c r="M99" s="7">
        <v>37.666666666666664</v>
      </c>
      <c r="N99" s="8">
        <v>5.3809523809523805</v>
      </c>
      <c r="O99" s="28">
        <v>1.74379610999864E-5</v>
      </c>
      <c r="V99" s="22"/>
    </row>
    <row r="100" spans="1:22" x14ac:dyDescent="0.2">
      <c r="A100" s="4" t="s">
        <v>948</v>
      </c>
      <c r="B100" s="3" t="s">
        <v>948</v>
      </c>
      <c r="C100" s="3" t="s">
        <v>1867</v>
      </c>
      <c r="D100" s="3" t="s">
        <v>1868</v>
      </c>
      <c r="E100" s="3" t="s">
        <v>1869</v>
      </c>
      <c r="F100" s="6">
        <v>34</v>
      </c>
      <c r="G100" s="6">
        <v>44</v>
      </c>
      <c r="H100" s="6">
        <v>33</v>
      </c>
      <c r="I100" s="7">
        <v>79</v>
      </c>
      <c r="J100" s="7">
        <v>76</v>
      </c>
      <c r="K100" s="7">
        <v>86</v>
      </c>
      <c r="L100" s="6">
        <v>37</v>
      </c>
      <c r="M100" s="7">
        <v>80.333333333333329</v>
      </c>
      <c r="N100" s="8">
        <v>2.1711711711711712</v>
      </c>
      <c r="O100" s="28">
        <v>3.7558685445970899E-5</v>
      </c>
      <c r="V100" s="22"/>
    </row>
    <row r="101" spans="1:22" x14ac:dyDescent="0.2">
      <c r="A101" s="4" t="s">
        <v>950</v>
      </c>
      <c r="B101" s="3" t="s">
        <v>950</v>
      </c>
      <c r="C101" s="3" t="s">
        <v>1873</v>
      </c>
      <c r="D101" s="3" t="s">
        <v>1874</v>
      </c>
      <c r="E101" s="3" t="s">
        <v>1875</v>
      </c>
      <c r="F101" s="6">
        <v>16</v>
      </c>
      <c r="G101" s="6">
        <v>11</v>
      </c>
      <c r="H101" s="6">
        <v>17</v>
      </c>
      <c r="I101" s="7">
        <v>54</v>
      </c>
      <c r="J101" s="7">
        <v>34</v>
      </c>
      <c r="K101" s="7">
        <v>44</v>
      </c>
      <c r="L101" s="6">
        <v>14.666666666666666</v>
      </c>
      <c r="M101" s="7">
        <v>44</v>
      </c>
      <c r="N101" s="8">
        <v>3</v>
      </c>
      <c r="O101" s="28">
        <v>4.4265593561298999E-5</v>
      </c>
      <c r="V101" s="22"/>
    </row>
    <row r="102" spans="1:22" x14ac:dyDescent="0.2">
      <c r="A102" s="4" t="s">
        <v>953</v>
      </c>
      <c r="B102" s="3" t="s">
        <v>1882</v>
      </c>
      <c r="C102" s="3" t="s">
        <v>1883</v>
      </c>
      <c r="D102" s="3" t="s">
        <v>1884</v>
      </c>
      <c r="E102" s="3" t="s">
        <v>1885</v>
      </c>
      <c r="F102" s="6">
        <v>1</v>
      </c>
      <c r="G102" s="6">
        <v>1</v>
      </c>
      <c r="H102" s="6">
        <v>3</v>
      </c>
      <c r="I102" s="7">
        <v>9</v>
      </c>
      <c r="J102" s="7">
        <v>8</v>
      </c>
      <c r="K102" s="7">
        <v>6</v>
      </c>
      <c r="L102" s="6">
        <v>1.6666666666666667</v>
      </c>
      <c r="M102" s="7">
        <v>7.666666666666667</v>
      </c>
      <c r="N102" s="8">
        <v>4.5999999999999996</v>
      </c>
      <c r="O102" s="28">
        <v>9.22870556673283E-4</v>
      </c>
    </row>
    <row r="103" spans="1:22" x14ac:dyDescent="0.2">
      <c r="A103" s="4" t="s">
        <v>1138</v>
      </c>
      <c r="B103" s="3" t="s">
        <v>1138</v>
      </c>
      <c r="C103" s="3" t="s">
        <v>2545</v>
      </c>
      <c r="D103" s="3" t="s">
        <v>2546</v>
      </c>
      <c r="E103" s="3" t="s">
        <v>2547</v>
      </c>
      <c r="F103" s="6">
        <v>43</v>
      </c>
      <c r="G103" s="6">
        <v>48</v>
      </c>
      <c r="H103" s="6">
        <v>44</v>
      </c>
      <c r="I103" s="7">
        <v>10</v>
      </c>
      <c r="J103" s="7">
        <v>13</v>
      </c>
      <c r="K103" s="7">
        <v>17</v>
      </c>
      <c r="L103" s="6">
        <v>45</v>
      </c>
      <c r="M103" s="7">
        <v>13.333333333333334</v>
      </c>
      <c r="N103" s="8">
        <v>0.29629629629629634</v>
      </c>
      <c r="O103" s="28">
        <v>2.8169014084506999E-5</v>
      </c>
      <c r="V103" s="22"/>
    </row>
    <row r="104" spans="1:22" x14ac:dyDescent="0.2">
      <c r="A104" s="4" t="s">
        <v>957</v>
      </c>
      <c r="B104" s="3" t="s">
        <v>957</v>
      </c>
      <c r="C104" s="3" t="s">
        <v>1895</v>
      </c>
      <c r="D104" s="3" t="s">
        <v>1896</v>
      </c>
      <c r="E104" s="3" t="s">
        <v>1897</v>
      </c>
      <c r="F104" s="6">
        <v>0.9</v>
      </c>
      <c r="G104" s="6">
        <v>0.9</v>
      </c>
      <c r="H104" s="6">
        <v>0.9</v>
      </c>
      <c r="I104" s="7">
        <v>12</v>
      </c>
      <c r="J104" s="7">
        <v>11</v>
      </c>
      <c r="K104" s="7">
        <v>13</v>
      </c>
      <c r="L104" s="6">
        <v>0.9</v>
      </c>
      <c r="M104" s="7">
        <v>12</v>
      </c>
      <c r="N104" s="8">
        <v>13.333333333333332</v>
      </c>
      <c r="O104" s="28">
        <v>8.0482897384381898E-5</v>
      </c>
      <c r="V104" s="22"/>
    </row>
    <row r="105" spans="1:22" x14ac:dyDescent="0.2">
      <c r="A105" s="4" t="s">
        <v>1384</v>
      </c>
      <c r="B105" s="3" t="s">
        <v>1384</v>
      </c>
      <c r="C105" s="3" t="s">
        <v>2548</v>
      </c>
      <c r="D105" s="3" t="s">
        <v>2549</v>
      </c>
      <c r="E105" s="3" t="s">
        <v>2550</v>
      </c>
      <c r="F105" s="6">
        <v>4</v>
      </c>
      <c r="G105" s="6">
        <v>6</v>
      </c>
      <c r="H105" s="6">
        <v>6</v>
      </c>
      <c r="I105" s="7">
        <v>29</v>
      </c>
      <c r="J105" s="7">
        <v>14</v>
      </c>
      <c r="K105" s="7">
        <v>21</v>
      </c>
      <c r="L105" s="6">
        <v>5.333333333333333</v>
      </c>
      <c r="M105" s="7">
        <v>21.333333333333332</v>
      </c>
      <c r="N105" s="8">
        <v>4</v>
      </c>
      <c r="O105" s="28">
        <v>9.6579476861258202E-5</v>
      </c>
      <c r="V105" s="22"/>
    </row>
    <row r="106" spans="1:22" x14ac:dyDescent="0.2">
      <c r="A106" s="4" t="s">
        <v>1560</v>
      </c>
      <c r="B106" s="3" t="s">
        <v>1560</v>
      </c>
      <c r="C106" s="3" t="s">
        <v>2551</v>
      </c>
      <c r="D106" s="3" t="s">
        <v>2552</v>
      </c>
      <c r="E106" s="3" t="s">
        <v>2553</v>
      </c>
      <c r="F106" s="6">
        <v>0.9</v>
      </c>
      <c r="G106" s="6">
        <v>0.9</v>
      </c>
      <c r="H106" s="6">
        <v>0.9</v>
      </c>
      <c r="I106" s="7">
        <v>9</v>
      </c>
      <c r="J106" s="7">
        <v>7</v>
      </c>
      <c r="K106" s="7">
        <v>4</v>
      </c>
      <c r="L106" s="6">
        <v>0.9</v>
      </c>
      <c r="M106" s="7">
        <v>6.666666666666667</v>
      </c>
      <c r="N106" s="8">
        <v>7.4074074074074074</v>
      </c>
      <c r="O106" s="28">
        <v>6.8947015425879798E-4</v>
      </c>
    </row>
    <row r="107" spans="1:22" x14ac:dyDescent="0.2">
      <c r="A107" s="4" t="s">
        <v>1388</v>
      </c>
      <c r="B107" s="3" t="s">
        <v>1388</v>
      </c>
      <c r="C107" s="3" t="s">
        <v>2554</v>
      </c>
      <c r="D107" s="3" t="s">
        <v>2555</v>
      </c>
      <c r="E107" s="3" t="s">
        <v>2556</v>
      </c>
      <c r="F107" s="6">
        <v>2</v>
      </c>
      <c r="G107" s="6">
        <v>3</v>
      </c>
      <c r="H107" s="6">
        <v>2</v>
      </c>
      <c r="I107" s="7">
        <v>16</v>
      </c>
      <c r="J107" s="7">
        <v>22</v>
      </c>
      <c r="K107" s="7">
        <v>23</v>
      </c>
      <c r="L107" s="6">
        <v>2.3333333333333335</v>
      </c>
      <c r="M107" s="7">
        <v>20.333333333333332</v>
      </c>
      <c r="N107" s="8">
        <v>8.7142857142857135</v>
      </c>
      <c r="O107" s="28">
        <v>3.7558685445970899E-5</v>
      </c>
      <c r="V107" s="22"/>
    </row>
    <row r="108" spans="1:22" x14ac:dyDescent="0.2">
      <c r="A108" s="4" t="s">
        <v>958</v>
      </c>
      <c r="B108" s="3" t="s">
        <v>958</v>
      </c>
      <c r="C108" s="3" t="s">
        <v>1898</v>
      </c>
      <c r="D108" s="3" t="s">
        <v>1899</v>
      </c>
      <c r="E108" s="3" t="s">
        <v>1900</v>
      </c>
      <c r="F108" s="6">
        <v>1</v>
      </c>
      <c r="G108" s="6">
        <v>2</v>
      </c>
      <c r="H108" s="6">
        <v>1</v>
      </c>
      <c r="I108" s="7">
        <v>10</v>
      </c>
      <c r="J108" s="7">
        <v>10</v>
      </c>
      <c r="K108" s="7">
        <v>6</v>
      </c>
      <c r="L108" s="6">
        <v>1.3333333333333333</v>
      </c>
      <c r="M108" s="7">
        <v>8.6666666666666661</v>
      </c>
      <c r="N108" s="8">
        <v>6.5</v>
      </c>
      <c r="O108" s="28">
        <v>3.7826961770615102E-4</v>
      </c>
    </row>
    <row r="109" spans="1:22" x14ac:dyDescent="0.2">
      <c r="A109" s="4" t="s">
        <v>1274</v>
      </c>
      <c r="B109" s="3" t="s">
        <v>1274</v>
      </c>
      <c r="C109" s="3" t="s">
        <v>2557</v>
      </c>
      <c r="D109" s="3" t="s">
        <v>2558</v>
      </c>
      <c r="E109" s="3" t="s">
        <v>2559</v>
      </c>
      <c r="F109" s="6">
        <v>4</v>
      </c>
      <c r="G109" s="6">
        <v>7</v>
      </c>
      <c r="H109" s="6">
        <v>6</v>
      </c>
      <c r="I109" s="7">
        <v>24</v>
      </c>
      <c r="J109" s="7">
        <v>20</v>
      </c>
      <c r="K109" s="7">
        <v>19</v>
      </c>
      <c r="L109" s="6">
        <v>5.666666666666667</v>
      </c>
      <c r="M109" s="7">
        <v>21</v>
      </c>
      <c r="N109" s="8">
        <v>3.7058823529411762</v>
      </c>
      <c r="O109" s="28">
        <v>1.5828303152254399E-4</v>
      </c>
    </row>
    <row r="110" spans="1:22" x14ac:dyDescent="0.2">
      <c r="A110" s="4" t="s">
        <v>1389</v>
      </c>
      <c r="B110" s="3" t="s">
        <v>1389</v>
      </c>
      <c r="C110" s="3" t="s">
        <v>2560</v>
      </c>
      <c r="D110" s="3" t="s">
        <v>2561</v>
      </c>
      <c r="E110" s="3" t="s">
        <v>2562</v>
      </c>
      <c r="F110" s="6">
        <v>21</v>
      </c>
      <c r="G110" s="6">
        <v>31</v>
      </c>
      <c r="H110" s="6">
        <v>28</v>
      </c>
      <c r="I110" s="7">
        <v>80</v>
      </c>
      <c r="J110" s="7">
        <v>53</v>
      </c>
      <c r="K110" s="7">
        <v>68</v>
      </c>
      <c r="L110" s="6">
        <v>26.666666666666668</v>
      </c>
      <c r="M110" s="7">
        <v>67</v>
      </c>
      <c r="N110" s="8">
        <v>2.5125000000000002</v>
      </c>
      <c r="O110" s="28">
        <v>3.0851777330642698E-5</v>
      </c>
      <c r="V110" s="22"/>
    </row>
    <row r="111" spans="1:22" x14ac:dyDescent="0.2">
      <c r="A111" s="4" t="s">
        <v>1561</v>
      </c>
      <c r="B111" s="3" t="s">
        <v>1561</v>
      </c>
      <c r="C111" s="3" t="s">
        <v>2563</v>
      </c>
      <c r="D111" s="3" t="s">
        <v>2564</v>
      </c>
      <c r="E111" s="3" t="s">
        <v>2565</v>
      </c>
      <c r="F111" s="6">
        <v>0.9</v>
      </c>
      <c r="G111" s="6">
        <v>0.9</v>
      </c>
      <c r="H111" s="6">
        <v>0.9</v>
      </c>
      <c r="I111" s="7">
        <v>9</v>
      </c>
      <c r="J111" s="7">
        <v>7</v>
      </c>
      <c r="K111" s="7">
        <v>11</v>
      </c>
      <c r="L111" s="6">
        <v>0.9</v>
      </c>
      <c r="M111" s="7">
        <v>9</v>
      </c>
      <c r="N111" s="8">
        <v>10</v>
      </c>
      <c r="O111" s="28">
        <v>2.26693494299157E-4</v>
      </c>
    </row>
    <row r="112" spans="1:22" x14ac:dyDescent="0.2">
      <c r="A112" s="4" t="s">
        <v>1562</v>
      </c>
      <c r="B112" s="3" t="s">
        <v>1562</v>
      </c>
      <c r="C112" s="3" t="s">
        <v>2566</v>
      </c>
      <c r="D112" s="3" t="s">
        <v>2567</v>
      </c>
      <c r="E112" s="3" t="s">
        <v>2568</v>
      </c>
      <c r="F112" s="6">
        <v>31</v>
      </c>
      <c r="G112" s="6">
        <v>33</v>
      </c>
      <c r="H112" s="6">
        <v>34</v>
      </c>
      <c r="I112" s="7">
        <v>3</v>
      </c>
      <c r="J112" s="7">
        <v>11</v>
      </c>
      <c r="K112" s="7">
        <v>12</v>
      </c>
      <c r="L112" s="6">
        <v>32.666666666666664</v>
      </c>
      <c r="M112" s="7">
        <v>8.6666666666666661</v>
      </c>
      <c r="N112" s="8">
        <v>0.26530612244897961</v>
      </c>
      <c r="O112" s="28">
        <v>3.8900067069081202E-5</v>
      </c>
      <c r="V112" s="22"/>
    </row>
    <row r="113" spans="1:22" x14ac:dyDescent="0.2">
      <c r="A113" s="4" t="s">
        <v>1277</v>
      </c>
      <c r="B113" s="3" t="s">
        <v>1277</v>
      </c>
      <c r="C113" s="3" t="s">
        <v>2569</v>
      </c>
      <c r="D113" s="3" t="s">
        <v>2570</v>
      </c>
      <c r="E113" s="3" t="s">
        <v>2571</v>
      </c>
      <c r="F113" s="6">
        <v>2</v>
      </c>
      <c r="G113" s="6">
        <v>2</v>
      </c>
      <c r="H113" s="6">
        <v>2</v>
      </c>
      <c r="I113" s="7">
        <v>11</v>
      </c>
      <c r="J113" s="7">
        <v>8</v>
      </c>
      <c r="K113" s="7">
        <v>10</v>
      </c>
      <c r="L113" s="6">
        <v>2</v>
      </c>
      <c r="M113" s="7">
        <v>9.6666666666666661</v>
      </c>
      <c r="N113" s="8">
        <v>4.833333333333333</v>
      </c>
      <c r="O113" s="28">
        <v>4.3326626425210801E-4</v>
      </c>
    </row>
    <row r="114" spans="1:22" x14ac:dyDescent="0.2">
      <c r="A114" s="4" t="s">
        <v>1144</v>
      </c>
      <c r="B114" s="3" t="s">
        <v>1144</v>
      </c>
      <c r="C114" s="3" t="s">
        <v>2572</v>
      </c>
      <c r="D114" s="3" t="s">
        <v>2573</v>
      </c>
      <c r="E114" s="3" t="s">
        <v>2574</v>
      </c>
      <c r="F114" s="6">
        <v>9</v>
      </c>
      <c r="G114" s="6">
        <v>8</v>
      </c>
      <c r="H114" s="6">
        <v>10</v>
      </c>
      <c r="I114" s="7">
        <v>34</v>
      </c>
      <c r="J114" s="7">
        <v>13</v>
      </c>
      <c r="K114" s="7">
        <v>16</v>
      </c>
      <c r="L114" s="6">
        <v>9</v>
      </c>
      <c r="M114" s="7">
        <v>21</v>
      </c>
      <c r="N114" s="8">
        <v>2.3333333333333335</v>
      </c>
      <c r="O114" s="28">
        <v>6.5325285043593695E-4</v>
      </c>
    </row>
    <row r="115" spans="1:22" x14ac:dyDescent="0.2">
      <c r="A115" s="4" t="s">
        <v>960</v>
      </c>
      <c r="B115" s="3" t="s">
        <v>960</v>
      </c>
      <c r="C115" s="3" t="s">
        <v>1904</v>
      </c>
      <c r="D115" s="3" t="s">
        <v>1905</v>
      </c>
      <c r="E115" s="3" t="s">
        <v>1906</v>
      </c>
      <c r="F115" s="6">
        <v>10</v>
      </c>
      <c r="G115" s="6">
        <v>9</v>
      </c>
      <c r="H115" s="6">
        <v>4</v>
      </c>
      <c r="I115" s="7">
        <v>0.9</v>
      </c>
      <c r="J115" s="7">
        <v>0.9</v>
      </c>
      <c r="K115" s="7">
        <v>0.9</v>
      </c>
      <c r="L115" s="6">
        <v>7.666666666666667</v>
      </c>
      <c r="M115" s="7">
        <v>0.9</v>
      </c>
      <c r="N115" s="8">
        <v>0.11739130434782609</v>
      </c>
      <c r="O115" s="28">
        <v>3.7558685446009401E-4</v>
      </c>
    </row>
    <row r="116" spans="1:22" x14ac:dyDescent="0.2">
      <c r="A116" s="4" t="s">
        <v>961</v>
      </c>
      <c r="B116" s="3" t="s">
        <v>961</v>
      </c>
      <c r="C116" s="3" t="s">
        <v>1907</v>
      </c>
      <c r="D116" s="3" t="s">
        <v>1908</v>
      </c>
      <c r="E116" s="3" t="s">
        <v>1909</v>
      </c>
      <c r="F116" s="6">
        <v>0.9</v>
      </c>
      <c r="G116" s="6">
        <v>0.9</v>
      </c>
      <c r="H116" s="6">
        <v>0.9</v>
      </c>
      <c r="I116" s="7">
        <v>7</v>
      </c>
      <c r="J116" s="7">
        <v>16</v>
      </c>
      <c r="K116" s="7">
        <v>10</v>
      </c>
      <c r="L116" s="6">
        <v>0.9</v>
      </c>
      <c r="M116" s="7">
        <v>11</v>
      </c>
      <c r="N116" s="8">
        <v>12.222222222222221</v>
      </c>
      <c r="O116" s="28">
        <v>1.03286384976586E-4</v>
      </c>
    </row>
    <row r="117" spans="1:22" x14ac:dyDescent="0.2">
      <c r="A117" s="4" t="s">
        <v>962</v>
      </c>
      <c r="B117" s="3" t="s">
        <v>962</v>
      </c>
      <c r="C117" s="3" t="s">
        <v>1910</v>
      </c>
      <c r="D117" s="3" t="s">
        <v>1911</v>
      </c>
      <c r="E117" s="3" t="s">
        <v>1912</v>
      </c>
      <c r="F117" s="6">
        <v>4</v>
      </c>
      <c r="G117" s="6">
        <v>0.9</v>
      </c>
      <c r="H117" s="6">
        <v>2</v>
      </c>
      <c r="I117" s="7">
        <v>2</v>
      </c>
      <c r="J117" s="7">
        <v>18</v>
      </c>
      <c r="K117" s="7">
        <v>17</v>
      </c>
      <c r="L117" s="6">
        <v>2.2999999999999998</v>
      </c>
      <c r="M117" s="7">
        <v>12.333333333333334</v>
      </c>
      <c r="N117" s="8">
        <v>5.36231884057971</v>
      </c>
      <c r="O117" s="28">
        <v>2.3608316566070501E-4</v>
      </c>
    </row>
    <row r="118" spans="1:22" x14ac:dyDescent="0.2">
      <c r="A118" s="4" t="s">
        <v>1278</v>
      </c>
      <c r="B118" s="3" t="s">
        <v>1278</v>
      </c>
      <c r="C118" s="3" t="s">
        <v>2575</v>
      </c>
      <c r="D118" s="3" t="s">
        <v>2576</v>
      </c>
      <c r="E118" s="3" t="s">
        <v>2577</v>
      </c>
      <c r="F118" s="6">
        <v>0.9</v>
      </c>
      <c r="G118" s="6">
        <v>0.9</v>
      </c>
      <c r="H118" s="6">
        <v>0.9</v>
      </c>
      <c r="I118" s="7">
        <v>12</v>
      </c>
      <c r="J118" s="7">
        <v>13</v>
      </c>
      <c r="K118" s="7">
        <v>0.9</v>
      </c>
      <c r="L118" s="6">
        <v>0.9</v>
      </c>
      <c r="M118" s="7">
        <v>8.6333333333333329</v>
      </c>
      <c r="N118" s="8">
        <v>9.5925925925925917</v>
      </c>
      <c r="O118" s="28">
        <v>2.5620389000669002E-4</v>
      </c>
    </row>
    <row r="119" spans="1:22" x14ac:dyDescent="0.2">
      <c r="A119" s="4" t="s">
        <v>1279</v>
      </c>
      <c r="B119" s="3" t="s">
        <v>1279</v>
      </c>
      <c r="C119" s="3" t="s">
        <v>2578</v>
      </c>
      <c r="D119" s="3" t="s">
        <v>2579</v>
      </c>
      <c r="E119" s="3" t="s">
        <v>2580</v>
      </c>
      <c r="F119" s="6">
        <v>1</v>
      </c>
      <c r="G119" s="6">
        <v>1</v>
      </c>
      <c r="H119" s="6">
        <v>3</v>
      </c>
      <c r="I119" s="7">
        <v>9</v>
      </c>
      <c r="J119" s="7">
        <v>11</v>
      </c>
      <c r="K119" s="7">
        <v>9</v>
      </c>
      <c r="L119" s="6">
        <v>1.6666666666666667</v>
      </c>
      <c r="M119" s="7">
        <v>9.6666666666666661</v>
      </c>
      <c r="N119" s="8">
        <v>5.8</v>
      </c>
      <c r="O119" s="28">
        <v>3.5546613011394601E-4</v>
      </c>
    </row>
    <row r="120" spans="1:22" x14ac:dyDescent="0.2">
      <c r="A120" s="4" t="s">
        <v>964</v>
      </c>
      <c r="B120" s="3" t="s">
        <v>964</v>
      </c>
      <c r="C120" s="3" t="s">
        <v>1916</v>
      </c>
      <c r="D120" s="3" t="s">
        <v>1917</v>
      </c>
      <c r="E120" s="3" t="s">
        <v>1918</v>
      </c>
      <c r="F120" s="6">
        <v>51</v>
      </c>
      <c r="G120" s="6">
        <v>32</v>
      </c>
      <c r="H120" s="6">
        <v>45</v>
      </c>
      <c r="I120" s="7">
        <v>15</v>
      </c>
      <c r="J120" s="7">
        <v>24</v>
      </c>
      <c r="K120" s="7">
        <v>32</v>
      </c>
      <c r="L120" s="6">
        <v>42.666666666666664</v>
      </c>
      <c r="M120" s="7">
        <v>23.666666666666668</v>
      </c>
      <c r="N120" s="8">
        <v>0.5546875</v>
      </c>
      <c r="O120" s="28">
        <v>4.1716968477531903E-4</v>
      </c>
    </row>
    <row r="121" spans="1:22" x14ac:dyDescent="0.2">
      <c r="A121" s="4" t="s">
        <v>1394</v>
      </c>
      <c r="B121" s="3" t="s">
        <v>1394</v>
      </c>
      <c r="C121" s="3" t="s">
        <v>2581</v>
      </c>
      <c r="D121" s="3" t="s">
        <v>2582</v>
      </c>
      <c r="E121" s="3" t="s">
        <v>2583</v>
      </c>
      <c r="F121" s="6">
        <v>15</v>
      </c>
      <c r="G121" s="6">
        <v>17</v>
      </c>
      <c r="H121" s="6">
        <v>9</v>
      </c>
      <c r="I121" s="7">
        <v>32</v>
      </c>
      <c r="J121" s="7">
        <v>30</v>
      </c>
      <c r="K121" s="7">
        <v>27</v>
      </c>
      <c r="L121" s="6">
        <v>13.666666666666666</v>
      </c>
      <c r="M121" s="7">
        <v>29.666666666666668</v>
      </c>
      <c r="N121" s="8">
        <v>2.1707317073170733</v>
      </c>
      <c r="O121" s="28">
        <v>3.8095238095237099E-4</v>
      </c>
    </row>
    <row r="122" spans="1:22" x14ac:dyDescent="0.2">
      <c r="A122" s="4" t="s">
        <v>966</v>
      </c>
      <c r="B122" s="3" t="s">
        <v>966</v>
      </c>
      <c r="C122" s="3" t="s">
        <v>1922</v>
      </c>
      <c r="D122" s="3" t="s">
        <v>1923</v>
      </c>
      <c r="E122" s="3" t="s">
        <v>1924</v>
      </c>
      <c r="F122" s="6">
        <v>15</v>
      </c>
      <c r="G122" s="6">
        <v>10</v>
      </c>
      <c r="H122" s="6">
        <v>7</v>
      </c>
      <c r="I122" s="7">
        <v>4</v>
      </c>
      <c r="J122" s="7">
        <v>2</v>
      </c>
      <c r="K122" s="7">
        <v>1</v>
      </c>
      <c r="L122" s="6">
        <v>10.666666666666666</v>
      </c>
      <c r="M122" s="7">
        <v>2.3333333333333335</v>
      </c>
      <c r="N122" s="8">
        <v>0.21875</v>
      </c>
      <c r="O122" s="28">
        <v>3.94366197183099E-4</v>
      </c>
    </row>
    <row r="123" spans="1:22" x14ac:dyDescent="0.2">
      <c r="A123" s="4" t="s">
        <v>1399</v>
      </c>
      <c r="B123" s="3" t="s">
        <v>1399</v>
      </c>
      <c r="C123" s="3" t="s">
        <v>2584</v>
      </c>
      <c r="D123" s="3" t="s">
        <v>2585</v>
      </c>
      <c r="E123" s="3" t="s">
        <v>2586</v>
      </c>
      <c r="F123" s="6">
        <v>3</v>
      </c>
      <c r="G123" s="6">
        <v>2</v>
      </c>
      <c r="H123" s="6">
        <v>4</v>
      </c>
      <c r="I123" s="7">
        <v>12</v>
      </c>
      <c r="J123" s="7">
        <v>14</v>
      </c>
      <c r="K123" s="7">
        <v>21</v>
      </c>
      <c r="L123" s="6">
        <v>3</v>
      </c>
      <c r="M123" s="7">
        <v>15.666666666666666</v>
      </c>
      <c r="N123" s="8">
        <v>5.2222222222222223</v>
      </c>
      <c r="O123" s="28">
        <v>1.4084507042255701E-4</v>
      </c>
    </row>
    <row r="124" spans="1:22" x14ac:dyDescent="0.2">
      <c r="A124" s="4" t="s">
        <v>1563</v>
      </c>
      <c r="B124" s="3" t="s">
        <v>1563</v>
      </c>
      <c r="C124" s="3" t="s">
        <v>2587</v>
      </c>
      <c r="D124" s="3" t="s">
        <v>2588</v>
      </c>
      <c r="E124" s="3" t="s">
        <v>2589</v>
      </c>
      <c r="F124" s="6">
        <v>15</v>
      </c>
      <c r="G124" s="6">
        <v>13</v>
      </c>
      <c r="H124" s="6">
        <v>22</v>
      </c>
      <c r="I124" s="7">
        <v>7</v>
      </c>
      <c r="J124" s="7">
        <v>5</v>
      </c>
      <c r="K124" s="7">
        <v>4</v>
      </c>
      <c r="L124" s="6">
        <v>16.666666666666668</v>
      </c>
      <c r="M124" s="7">
        <v>5.333333333333333</v>
      </c>
      <c r="N124" s="8">
        <v>0.32</v>
      </c>
      <c r="O124" s="28">
        <v>3.6753856472166298E-4</v>
      </c>
    </row>
    <row r="125" spans="1:22" x14ac:dyDescent="0.2">
      <c r="A125" s="4" t="s">
        <v>1564</v>
      </c>
      <c r="B125" s="3" t="s">
        <v>1564</v>
      </c>
      <c r="C125" s="3" t="s">
        <v>2590</v>
      </c>
      <c r="D125" s="3" t="s">
        <v>2591</v>
      </c>
      <c r="E125" s="3" t="s">
        <v>2592</v>
      </c>
      <c r="F125" s="6">
        <v>12</v>
      </c>
      <c r="G125" s="6">
        <v>12</v>
      </c>
      <c r="H125" s="6">
        <v>13</v>
      </c>
      <c r="I125" s="7">
        <v>28</v>
      </c>
      <c r="J125" s="7">
        <v>28</v>
      </c>
      <c r="K125" s="7">
        <v>25</v>
      </c>
      <c r="L125" s="6">
        <v>12.333333333333334</v>
      </c>
      <c r="M125" s="7">
        <v>27</v>
      </c>
      <c r="N125" s="8">
        <v>2.189189189189189</v>
      </c>
      <c r="O125" s="28">
        <v>4.3192488262899803E-4</v>
      </c>
    </row>
    <row r="126" spans="1:22" x14ac:dyDescent="0.2">
      <c r="A126" s="4" t="s">
        <v>1403</v>
      </c>
      <c r="B126" s="3" t="s">
        <v>1403</v>
      </c>
      <c r="C126" s="3" t="s">
        <v>2593</v>
      </c>
      <c r="D126" s="3" t="s">
        <v>2594</v>
      </c>
      <c r="E126" s="3" t="s">
        <v>2595</v>
      </c>
      <c r="F126" s="6">
        <v>8</v>
      </c>
      <c r="G126" s="6">
        <v>9</v>
      </c>
      <c r="H126" s="6">
        <v>7</v>
      </c>
      <c r="I126" s="7">
        <v>30</v>
      </c>
      <c r="J126" s="7">
        <v>30</v>
      </c>
      <c r="K126" s="7">
        <v>48</v>
      </c>
      <c r="L126" s="6">
        <v>8</v>
      </c>
      <c r="M126" s="7">
        <v>36</v>
      </c>
      <c r="N126" s="8">
        <v>4.5</v>
      </c>
      <c r="O126" s="28">
        <v>2.0120724345984401E-5</v>
      </c>
      <c r="V126" s="22"/>
    </row>
    <row r="127" spans="1:22" x14ac:dyDescent="0.2">
      <c r="A127" s="4" t="s">
        <v>1565</v>
      </c>
      <c r="B127" s="3" t="s">
        <v>1565</v>
      </c>
      <c r="C127" s="3" t="s">
        <v>2596</v>
      </c>
      <c r="D127" s="3" t="s">
        <v>2597</v>
      </c>
      <c r="E127" s="3" t="s">
        <v>2598</v>
      </c>
      <c r="F127" s="6">
        <v>2</v>
      </c>
      <c r="G127" s="6">
        <v>2</v>
      </c>
      <c r="H127" s="6">
        <v>1</v>
      </c>
      <c r="I127" s="7">
        <v>6</v>
      </c>
      <c r="J127" s="7">
        <v>11</v>
      </c>
      <c r="K127" s="7">
        <v>9</v>
      </c>
      <c r="L127" s="6">
        <v>1.6666666666666667</v>
      </c>
      <c r="M127" s="7">
        <v>8.6666666666666661</v>
      </c>
      <c r="N127" s="8">
        <v>5.2</v>
      </c>
      <c r="O127" s="28">
        <v>4.8155600268273702E-4</v>
      </c>
    </row>
    <row r="128" spans="1:22" x14ac:dyDescent="0.2">
      <c r="A128" s="4" t="s">
        <v>1566</v>
      </c>
      <c r="B128" s="3" t="s">
        <v>1566</v>
      </c>
      <c r="C128" s="3" t="s">
        <v>2599</v>
      </c>
      <c r="D128" s="3" t="s">
        <v>2600</v>
      </c>
      <c r="E128" s="3" t="s">
        <v>2601</v>
      </c>
      <c r="F128" s="6">
        <v>66</v>
      </c>
      <c r="G128" s="6">
        <v>53</v>
      </c>
      <c r="H128" s="6">
        <v>43</v>
      </c>
      <c r="I128" s="7">
        <v>31</v>
      </c>
      <c r="J128" s="7">
        <v>33</v>
      </c>
      <c r="K128" s="7">
        <v>1</v>
      </c>
      <c r="L128" s="6">
        <v>54</v>
      </c>
      <c r="M128" s="7">
        <v>21.666666666666668</v>
      </c>
      <c r="N128" s="8">
        <v>0.40123456790123457</v>
      </c>
      <c r="O128" s="28">
        <v>5.63380281690141E-5</v>
      </c>
      <c r="V128" s="22"/>
    </row>
    <row r="129" spans="1:22" x14ac:dyDescent="0.2">
      <c r="A129" s="4" t="s">
        <v>1567</v>
      </c>
      <c r="B129" s="3" t="s">
        <v>1567</v>
      </c>
      <c r="C129" s="3" t="s">
        <v>2602</v>
      </c>
      <c r="D129" s="3" t="s">
        <v>2603</v>
      </c>
      <c r="E129" s="3" t="s">
        <v>2604</v>
      </c>
      <c r="F129" s="6">
        <v>0.9</v>
      </c>
      <c r="G129" s="6">
        <v>0.9</v>
      </c>
      <c r="H129" s="6">
        <v>0.9</v>
      </c>
      <c r="I129" s="7">
        <v>9</v>
      </c>
      <c r="J129" s="7">
        <v>16</v>
      </c>
      <c r="K129" s="7">
        <v>7</v>
      </c>
      <c r="L129" s="6">
        <v>0.9</v>
      </c>
      <c r="M129" s="7">
        <v>10.666666666666666</v>
      </c>
      <c r="N129" s="8">
        <v>11.851851851851851</v>
      </c>
      <c r="O129" s="28">
        <v>1.31455399061009E-4</v>
      </c>
    </row>
    <row r="130" spans="1:22" x14ac:dyDescent="0.2">
      <c r="A130" s="4" t="s">
        <v>976</v>
      </c>
      <c r="B130" s="3" t="s">
        <v>976</v>
      </c>
      <c r="C130" s="3" t="s">
        <v>1952</v>
      </c>
      <c r="D130" s="3" t="s">
        <v>1953</v>
      </c>
      <c r="E130" s="3" t="s">
        <v>1954</v>
      </c>
      <c r="F130" s="6">
        <v>3</v>
      </c>
      <c r="G130" s="6">
        <v>1</v>
      </c>
      <c r="H130" s="6">
        <v>0.9</v>
      </c>
      <c r="I130" s="7">
        <v>11</v>
      </c>
      <c r="J130" s="7">
        <v>7</v>
      </c>
      <c r="K130" s="7">
        <v>6</v>
      </c>
      <c r="L130" s="6">
        <v>1.6333333333333335</v>
      </c>
      <c r="M130" s="7">
        <v>8</v>
      </c>
      <c r="N130" s="8">
        <v>4.8979591836734686</v>
      </c>
      <c r="O130" s="28">
        <v>7.6995305164318005E-4</v>
      </c>
    </row>
    <row r="131" spans="1:22" x14ac:dyDescent="0.2">
      <c r="A131" s="4" t="s">
        <v>1568</v>
      </c>
      <c r="B131" s="3" t="s">
        <v>1568</v>
      </c>
      <c r="C131" s="3" t="s">
        <v>2605</v>
      </c>
      <c r="D131" s="3" t="s">
        <v>2606</v>
      </c>
      <c r="E131" s="3" t="s">
        <v>2607</v>
      </c>
      <c r="F131" s="6">
        <v>1</v>
      </c>
      <c r="G131" s="6">
        <v>5</v>
      </c>
      <c r="H131" s="6">
        <v>2</v>
      </c>
      <c r="I131" s="7">
        <v>15</v>
      </c>
      <c r="J131" s="7">
        <v>9</v>
      </c>
      <c r="K131" s="7">
        <v>9</v>
      </c>
      <c r="L131" s="6">
        <v>2.6666666666666665</v>
      </c>
      <c r="M131" s="7">
        <v>11</v>
      </c>
      <c r="N131" s="8">
        <v>4.125</v>
      </c>
      <c r="O131" s="28">
        <v>4.4533869885987599E-4</v>
      </c>
    </row>
    <row r="132" spans="1:22" x14ac:dyDescent="0.2">
      <c r="A132" s="4" t="s">
        <v>977</v>
      </c>
      <c r="B132" s="3" t="s">
        <v>977</v>
      </c>
      <c r="C132" s="3" t="s">
        <v>1955</v>
      </c>
      <c r="D132" s="3" t="s">
        <v>0</v>
      </c>
      <c r="E132" s="3" t="s">
        <v>1</v>
      </c>
      <c r="F132" s="6">
        <v>82</v>
      </c>
      <c r="G132" s="6">
        <v>82</v>
      </c>
      <c r="H132" s="6">
        <v>79</v>
      </c>
      <c r="I132" s="7">
        <v>0.9</v>
      </c>
      <c r="J132" s="7">
        <v>0.9</v>
      </c>
      <c r="K132" s="7">
        <v>0.9</v>
      </c>
      <c r="L132" s="6">
        <v>81</v>
      </c>
      <c r="M132" s="7">
        <v>0.9</v>
      </c>
      <c r="N132" s="8">
        <v>1.1111111111111112E-2</v>
      </c>
      <c r="O132" s="28">
        <v>0</v>
      </c>
    </row>
    <row r="133" spans="1:22" x14ac:dyDescent="0.2">
      <c r="A133" s="4" t="s">
        <v>978</v>
      </c>
      <c r="B133" s="3" t="s">
        <v>978</v>
      </c>
      <c r="C133" s="3" t="s">
        <v>2</v>
      </c>
      <c r="D133" s="3" t="s">
        <v>3</v>
      </c>
      <c r="E133" s="3" t="s">
        <v>4</v>
      </c>
      <c r="F133" s="6">
        <v>41</v>
      </c>
      <c r="G133" s="6">
        <v>49</v>
      </c>
      <c r="H133" s="6">
        <v>59</v>
      </c>
      <c r="I133" s="7">
        <v>0.9</v>
      </c>
      <c r="J133" s="7">
        <v>0.9</v>
      </c>
      <c r="K133" s="7">
        <v>0.9</v>
      </c>
      <c r="L133" s="6">
        <v>49.666666666666664</v>
      </c>
      <c r="M133" s="7">
        <v>0.9</v>
      </c>
      <c r="N133" s="8">
        <v>1.8120805369127517E-2</v>
      </c>
      <c r="O133" s="28">
        <v>0</v>
      </c>
    </row>
    <row r="134" spans="1:22" x14ac:dyDescent="0.2">
      <c r="A134" s="4" t="s">
        <v>979</v>
      </c>
      <c r="B134" s="3" t="s">
        <v>979</v>
      </c>
      <c r="C134" s="3" t="s">
        <v>5</v>
      </c>
      <c r="D134" s="3" t="s">
        <v>6</v>
      </c>
      <c r="E134" s="3" t="s">
        <v>7</v>
      </c>
      <c r="F134" s="6">
        <v>53</v>
      </c>
      <c r="G134" s="6">
        <v>51</v>
      </c>
      <c r="H134" s="6">
        <v>61</v>
      </c>
      <c r="I134" s="7">
        <v>0.9</v>
      </c>
      <c r="J134" s="7">
        <v>0.9</v>
      </c>
      <c r="K134" s="7">
        <v>0.9</v>
      </c>
      <c r="L134" s="6">
        <v>55</v>
      </c>
      <c r="M134" s="7">
        <v>0.9</v>
      </c>
      <c r="N134" s="8">
        <v>1.6363636363636365E-2</v>
      </c>
      <c r="O134" s="28">
        <v>0</v>
      </c>
    </row>
    <row r="135" spans="1:22" x14ac:dyDescent="0.2">
      <c r="A135" s="4" t="s">
        <v>980</v>
      </c>
      <c r="B135" s="3" t="s">
        <v>980</v>
      </c>
      <c r="C135" s="3" t="s">
        <v>8</v>
      </c>
      <c r="D135" s="3" t="s">
        <v>9</v>
      </c>
      <c r="E135" s="3" t="s">
        <v>10</v>
      </c>
      <c r="F135" s="6">
        <v>96</v>
      </c>
      <c r="G135" s="6">
        <v>83</v>
      </c>
      <c r="H135" s="6">
        <v>82</v>
      </c>
      <c r="I135" s="7">
        <v>0.9</v>
      </c>
      <c r="J135" s="7">
        <v>0.9</v>
      </c>
      <c r="K135" s="7">
        <v>0.9</v>
      </c>
      <c r="L135" s="6">
        <v>87</v>
      </c>
      <c r="M135" s="7">
        <v>0.9</v>
      </c>
      <c r="N135" s="8">
        <v>1.0344827586206896E-2</v>
      </c>
      <c r="O135" s="28">
        <v>0</v>
      </c>
    </row>
    <row r="136" spans="1:22" x14ac:dyDescent="0.2">
      <c r="A136" s="4" t="s">
        <v>981</v>
      </c>
      <c r="B136" s="3" t="s">
        <v>981</v>
      </c>
      <c r="C136" s="3" t="s">
        <v>11</v>
      </c>
      <c r="D136" s="3" t="s">
        <v>12</v>
      </c>
      <c r="E136" s="3" t="s">
        <v>13</v>
      </c>
      <c r="F136" s="6">
        <v>7</v>
      </c>
      <c r="G136" s="6">
        <v>6</v>
      </c>
      <c r="H136" s="6">
        <v>11</v>
      </c>
      <c r="I136" s="7">
        <v>0.9</v>
      </c>
      <c r="J136" s="7">
        <v>0.9</v>
      </c>
      <c r="K136" s="7">
        <v>0.9</v>
      </c>
      <c r="L136" s="6">
        <v>8</v>
      </c>
      <c r="M136" s="7">
        <v>0.9</v>
      </c>
      <c r="N136" s="8">
        <v>0.1125</v>
      </c>
      <c r="O136" s="28">
        <v>3.2595573440643899E-4</v>
      </c>
    </row>
    <row r="137" spans="1:22" x14ac:dyDescent="0.2">
      <c r="A137" s="4" t="s">
        <v>984</v>
      </c>
      <c r="B137" s="3" t="s">
        <v>984</v>
      </c>
      <c r="C137" s="3" t="s">
        <v>20</v>
      </c>
      <c r="D137" s="3" t="s">
        <v>21</v>
      </c>
      <c r="E137" s="3" t="s">
        <v>22</v>
      </c>
      <c r="F137" s="6">
        <v>16</v>
      </c>
      <c r="G137" s="6">
        <v>17</v>
      </c>
      <c r="H137" s="6">
        <v>15</v>
      </c>
      <c r="I137" s="7">
        <v>2</v>
      </c>
      <c r="J137" s="7">
        <v>3</v>
      </c>
      <c r="K137" s="7">
        <v>4</v>
      </c>
      <c r="L137" s="6">
        <v>16</v>
      </c>
      <c r="M137" s="7">
        <v>3</v>
      </c>
      <c r="N137" s="8">
        <v>0.1875</v>
      </c>
      <c r="O137" s="28">
        <v>1.1804158283031501E-4</v>
      </c>
    </row>
    <row r="138" spans="1:22" x14ac:dyDescent="0.2">
      <c r="A138" s="4" t="s">
        <v>1163</v>
      </c>
      <c r="B138" s="3" t="s">
        <v>1163</v>
      </c>
      <c r="C138" s="3" t="s">
        <v>2608</v>
      </c>
      <c r="D138" s="3" t="s">
        <v>2609</v>
      </c>
      <c r="E138" s="3" t="s">
        <v>2610</v>
      </c>
      <c r="F138" s="6">
        <v>10</v>
      </c>
      <c r="G138" s="6">
        <v>16</v>
      </c>
      <c r="H138" s="6">
        <v>10</v>
      </c>
      <c r="I138" s="7">
        <v>33</v>
      </c>
      <c r="J138" s="7">
        <v>26</v>
      </c>
      <c r="K138" s="7">
        <v>27</v>
      </c>
      <c r="L138" s="6">
        <v>12</v>
      </c>
      <c r="M138" s="7">
        <v>28.666666666666668</v>
      </c>
      <c r="N138" s="8">
        <v>2.3888888888888888</v>
      </c>
      <c r="O138" s="28">
        <v>2.7766599597578402E-4</v>
      </c>
    </row>
    <row r="139" spans="1:22" x14ac:dyDescent="0.2">
      <c r="A139" s="4" t="s">
        <v>987</v>
      </c>
      <c r="B139" s="3" t="s">
        <v>987</v>
      </c>
      <c r="C139" s="3" t="s">
        <v>29</v>
      </c>
      <c r="D139" s="3" t="s">
        <v>30</v>
      </c>
      <c r="E139" s="3" t="s">
        <v>31</v>
      </c>
      <c r="F139" s="6">
        <v>9</v>
      </c>
      <c r="G139" s="6">
        <v>11</v>
      </c>
      <c r="H139" s="6">
        <v>16</v>
      </c>
      <c r="I139" s="7">
        <v>0.9</v>
      </c>
      <c r="J139" s="7">
        <v>2</v>
      </c>
      <c r="K139" s="7">
        <v>1</v>
      </c>
      <c r="L139" s="6">
        <v>12</v>
      </c>
      <c r="M139" s="7">
        <v>1.3</v>
      </c>
      <c r="N139" s="8">
        <v>0.10833333333333334</v>
      </c>
      <c r="O139" s="28">
        <v>1.0999329309188501E-4</v>
      </c>
    </row>
    <row r="140" spans="1:22" x14ac:dyDescent="0.2">
      <c r="A140" s="4" t="s">
        <v>988</v>
      </c>
      <c r="B140" s="3" t="s">
        <v>988</v>
      </c>
      <c r="C140" s="3" t="s">
        <v>32</v>
      </c>
      <c r="D140" s="3" t="s">
        <v>33</v>
      </c>
      <c r="E140" s="3" t="s">
        <v>34</v>
      </c>
      <c r="F140" s="6">
        <v>20</v>
      </c>
      <c r="G140" s="6">
        <v>16</v>
      </c>
      <c r="H140" s="6">
        <v>23</v>
      </c>
      <c r="I140" s="7">
        <v>3</v>
      </c>
      <c r="J140" s="7">
        <v>6</v>
      </c>
      <c r="K140" s="7">
        <v>4</v>
      </c>
      <c r="L140" s="6">
        <v>19.666666666666668</v>
      </c>
      <c r="M140" s="7">
        <v>4.333333333333333</v>
      </c>
      <c r="N140" s="8">
        <v>0.22033898305084743</v>
      </c>
      <c r="O140" s="28">
        <v>8.4507042253521099E-5</v>
      </c>
      <c r="V140" s="22"/>
    </row>
    <row r="141" spans="1:22" x14ac:dyDescent="0.2">
      <c r="A141" s="4" t="s">
        <v>1409</v>
      </c>
      <c r="B141" s="3" t="s">
        <v>1409</v>
      </c>
      <c r="C141" s="3" t="s">
        <v>2611</v>
      </c>
      <c r="D141" s="3" t="s">
        <v>2612</v>
      </c>
      <c r="E141" s="3" t="s">
        <v>2613</v>
      </c>
      <c r="F141" s="6">
        <v>5</v>
      </c>
      <c r="G141" s="6">
        <v>3</v>
      </c>
      <c r="H141" s="6">
        <v>1</v>
      </c>
      <c r="I141" s="7">
        <v>23</v>
      </c>
      <c r="J141" s="7">
        <v>18</v>
      </c>
      <c r="K141" s="7">
        <v>21</v>
      </c>
      <c r="L141" s="6">
        <v>3</v>
      </c>
      <c r="M141" s="7">
        <v>20.666666666666668</v>
      </c>
      <c r="N141" s="8">
        <v>6.8888888888888893</v>
      </c>
      <c r="O141" s="28">
        <v>4.4265593561298999E-5</v>
      </c>
      <c r="V141" s="22"/>
    </row>
    <row r="142" spans="1:22" x14ac:dyDescent="0.2">
      <c r="A142" s="4" t="s">
        <v>990</v>
      </c>
      <c r="B142" s="3" t="s">
        <v>990</v>
      </c>
      <c r="C142" s="3" t="s">
        <v>38</v>
      </c>
      <c r="D142" s="3" t="s">
        <v>39</v>
      </c>
      <c r="E142" s="3" t="s">
        <v>40</v>
      </c>
      <c r="F142" s="6">
        <v>0.9</v>
      </c>
      <c r="G142" s="6">
        <v>0.9</v>
      </c>
      <c r="H142" s="6">
        <v>0.9</v>
      </c>
      <c r="I142" s="7">
        <v>5</v>
      </c>
      <c r="J142" s="7">
        <v>9</v>
      </c>
      <c r="K142" s="7">
        <v>8</v>
      </c>
      <c r="L142" s="6">
        <v>0.9</v>
      </c>
      <c r="M142" s="7">
        <v>7.333333333333333</v>
      </c>
      <c r="N142" s="8">
        <v>8.148148148148147</v>
      </c>
      <c r="O142" s="28">
        <v>4.2924211938299999E-4</v>
      </c>
    </row>
    <row r="143" spans="1:22" x14ac:dyDescent="0.2">
      <c r="A143" s="4" t="s">
        <v>1411</v>
      </c>
      <c r="B143" s="3" t="s">
        <v>1411</v>
      </c>
      <c r="C143" s="3" t="s">
        <v>2614</v>
      </c>
      <c r="D143" s="3" t="s">
        <v>2615</v>
      </c>
      <c r="E143" s="3" t="s">
        <v>2616</v>
      </c>
      <c r="F143" s="6">
        <v>2</v>
      </c>
      <c r="G143" s="6">
        <v>2</v>
      </c>
      <c r="H143" s="6">
        <v>1</v>
      </c>
      <c r="I143" s="7">
        <v>8</v>
      </c>
      <c r="J143" s="7">
        <v>7</v>
      </c>
      <c r="K143" s="7">
        <v>8</v>
      </c>
      <c r="L143" s="6">
        <v>1.6666666666666667</v>
      </c>
      <c r="M143" s="7">
        <v>7.666666666666667</v>
      </c>
      <c r="N143" s="8">
        <v>4.5999999999999996</v>
      </c>
      <c r="O143" s="28">
        <v>9.22870556673283E-4</v>
      </c>
    </row>
    <row r="144" spans="1:22" x14ac:dyDescent="0.2">
      <c r="A144" s="4" t="s">
        <v>1412</v>
      </c>
      <c r="B144" s="3" t="s">
        <v>1412</v>
      </c>
      <c r="C144" s="3" t="s">
        <v>2617</v>
      </c>
      <c r="D144" s="3" t="s">
        <v>2618</v>
      </c>
      <c r="E144" s="3" t="s">
        <v>2619</v>
      </c>
      <c r="F144" s="6">
        <v>8</v>
      </c>
      <c r="G144" s="6">
        <v>5</v>
      </c>
      <c r="H144" s="6">
        <v>9</v>
      </c>
      <c r="I144" s="7">
        <v>29</v>
      </c>
      <c r="J144" s="7">
        <v>26</v>
      </c>
      <c r="K144" s="7">
        <v>34</v>
      </c>
      <c r="L144" s="6">
        <v>7.333333333333333</v>
      </c>
      <c r="M144" s="7">
        <v>29.666666666666668</v>
      </c>
      <c r="N144" s="8">
        <v>4.0454545454545459</v>
      </c>
      <c r="O144" s="28">
        <v>5.0972501676627099E-5</v>
      </c>
      <c r="V144" s="22"/>
    </row>
    <row r="145" spans="1:22" x14ac:dyDescent="0.2">
      <c r="A145" s="4" t="s">
        <v>1413</v>
      </c>
      <c r="B145" s="3" t="s">
        <v>1413</v>
      </c>
      <c r="C145" s="3" t="s">
        <v>2620</v>
      </c>
      <c r="D145" s="3" t="s">
        <v>2621</v>
      </c>
      <c r="E145" s="3" t="s">
        <v>2622</v>
      </c>
      <c r="F145" s="6">
        <v>20</v>
      </c>
      <c r="G145" s="6">
        <v>25</v>
      </c>
      <c r="H145" s="6">
        <v>21</v>
      </c>
      <c r="I145" s="7">
        <v>65</v>
      </c>
      <c r="J145" s="7">
        <v>89</v>
      </c>
      <c r="K145" s="7">
        <v>72</v>
      </c>
      <c r="L145" s="6">
        <v>22</v>
      </c>
      <c r="M145" s="7">
        <v>75.333333333333329</v>
      </c>
      <c r="N145" s="8">
        <v>3.4242424242424239</v>
      </c>
      <c r="O145" s="28">
        <v>5.3655264922181098E-6</v>
      </c>
      <c r="V145" s="22"/>
    </row>
    <row r="146" spans="1:22" x14ac:dyDescent="0.2">
      <c r="A146" s="4" t="s">
        <v>1569</v>
      </c>
      <c r="B146" s="3" t="s">
        <v>1569</v>
      </c>
      <c r="C146" s="3" t="s">
        <v>2623</v>
      </c>
      <c r="D146" s="3" t="s">
        <v>2624</v>
      </c>
      <c r="E146" s="3" t="s">
        <v>2625</v>
      </c>
      <c r="F146" s="6">
        <v>1</v>
      </c>
      <c r="G146" s="6">
        <v>1</v>
      </c>
      <c r="H146" s="6">
        <v>1</v>
      </c>
      <c r="I146" s="7">
        <v>17</v>
      </c>
      <c r="J146" s="7">
        <v>18</v>
      </c>
      <c r="K146" s="7">
        <v>13</v>
      </c>
      <c r="L146" s="6">
        <v>1</v>
      </c>
      <c r="M146" s="7">
        <v>16</v>
      </c>
      <c r="N146" s="8">
        <v>16</v>
      </c>
      <c r="O146" s="28">
        <v>3.4875922199972799E-5</v>
      </c>
      <c r="V146" s="22"/>
    </row>
    <row r="147" spans="1:22" x14ac:dyDescent="0.2">
      <c r="A147" s="4" t="s">
        <v>1570</v>
      </c>
      <c r="B147" s="3" t="s">
        <v>1570</v>
      </c>
      <c r="C147" s="3" t="s">
        <v>2626</v>
      </c>
      <c r="D147" s="3" t="s">
        <v>2627</v>
      </c>
      <c r="E147" s="3" t="s">
        <v>2628</v>
      </c>
      <c r="F147" s="6">
        <v>4</v>
      </c>
      <c r="G147" s="6">
        <v>5</v>
      </c>
      <c r="H147" s="6">
        <v>4</v>
      </c>
      <c r="I147" s="7">
        <v>15</v>
      </c>
      <c r="J147" s="7">
        <v>12</v>
      </c>
      <c r="K147" s="7">
        <v>11</v>
      </c>
      <c r="L147" s="6">
        <v>4.333333333333333</v>
      </c>
      <c r="M147" s="7">
        <v>12.666666666666666</v>
      </c>
      <c r="N147" s="8">
        <v>2.9230769230769234</v>
      </c>
      <c r="O147" s="28">
        <v>9.0945674044262703E-4</v>
      </c>
    </row>
    <row r="148" spans="1:22" x14ac:dyDescent="0.2">
      <c r="A148" s="4" t="s">
        <v>1571</v>
      </c>
      <c r="B148" s="3" t="s">
        <v>1571</v>
      </c>
      <c r="C148" s="3" t="s">
        <v>2629</v>
      </c>
      <c r="D148" s="3" t="s">
        <v>2630</v>
      </c>
      <c r="E148" s="3" t="s">
        <v>2631</v>
      </c>
      <c r="F148" s="6">
        <v>0.9</v>
      </c>
      <c r="G148" s="6">
        <v>1</v>
      </c>
      <c r="H148" s="6">
        <v>3</v>
      </c>
      <c r="I148" s="7">
        <v>8</v>
      </c>
      <c r="J148" s="7">
        <v>12</v>
      </c>
      <c r="K148" s="7">
        <v>11</v>
      </c>
      <c r="L148" s="6">
        <v>1.6333333333333335</v>
      </c>
      <c r="M148" s="7">
        <v>10.333333333333334</v>
      </c>
      <c r="N148" s="8">
        <v>6.3265306122448974</v>
      </c>
      <c r="O148" s="28">
        <v>2.6693494299134801E-4</v>
      </c>
    </row>
    <row r="149" spans="1:22" x14ac:dyDescent="0.2">
      <c r="A149" s="4" t="s">
        <v>1415</v>
      </c>
      <c r="B149" s="3" t="s">
        <v>1415</v>
      </c>
      <c r="C149" s="3" t="s">
        <v>2632</v>
      </c>
      <c r="D149" s="3" t="s">
        <v>2633</v>
      </c>
      <c r="E149" s="3" t="s">
        <v>2634</v>
      </c>
      <c r="F149" s="6">
        <v>2</v>
      </c>
      <c r="G149" s="6">
        <v>0.9</v>
      </c>
      <c r="H149" s="6">
        <v>1</v>
      </c>
      <c r="I149" s="7">
        <v>11</v>
      </c>
      <c r="J149" s="7">
        <v>16</v>
      </c>
      <c r="K149" s="7">
        <v>9</v>
      </c>
      <c r="L149" s="6">
        <v>1.3</v>
      </c>
      <c r="M149" s="7">
        <v>12</v>
      </c>
      <c r="N149" s="8">
        <v>9.2307692307692299</v>
      </c>
      <c r="O149" s="28">
        <v>1.1938296445346301E-4</v>
      </c>
    </row>
    <row r="150" spans="1:22" x14ac:dyDescent="0.2">
      <c r="A150" s="4" t="s">
        <v>1416</v>
      </c>
      <c r="B150" s="3" t="s">
        <v>1416</v>
      </c>
      <c r="C150" s="3" t="s">
        <v>2635</v>
      </c>
      <c r="D150" s="3" t="s">
        <v>2636</v>
      </c>
      <c r="E150" s="3" t="s">
        <v>2637</v>
      </c>
      <c r="F150" s="6">
        <v>15</v>
      </c>
      <c r="G150" s="6">
        <v>14</v>
      </c>
      <c r="H150" s="6">
        <v>5</v>
      </c>
      <c r="I150" s="7">
        <v>2</v>
      </c>
      <c r="J150" s="7">
        <v>1</v>
      </c>
      <c r="K150" s="7">
        <v>0.9</v>
      </c>
      <c r="L150" s="6">
        <v>11.333333333333334</v>
      </c>
      <c r="M150" s="7">
        <v>1.3</v>
      </c>
      <c r="N150" s="8">
        <v>0.11470588235294117</v>
      </c>
      <c r="O150" s="28">
        <v>1.4486921529175E-4</v>
      </c>
    </row>
    <row r="151" spans="1:22" x14ac:dyDescent="0.2">
      <c r="A151" s="4" t="s">
        <v>993</v>
      </c>
      <c r="B151" s="3" t="s">
        <v>993</v>
      </c>
      <c r="C151" s="3" t="s">
        <v>47</v>
      </c>
      <c r="D151" s="3" t="s">
        <v>48</v>
      </c>
      <c r="E151" s="3" t="s">
        <v>49</v>
      </c>
      <c r="F151" s="6">
        <v>17</v>
      </c>
      <c r="G151" s="6">
        <v>12</v>
      </c>
      <c r="H151" s="6">
        <v>10</v>
      </c>
      <c r="I151" s="7">
        <v>0.9</v>
      </c>
      <c r="J151" s="7">
        <v>0.9</v>
      </c>
      <c r="K151" s="7">
        <v>0.9</v>
      </c>
      <c r="L151" s="6">
        <v>13</v>
      </c>
      <c r="M151" s="7">
        <v>0.9</v>
      </c>
      <c r="N151" s="8">
        <v>6.9230769230769235E-2</v>
      </c>
      <c r="O151" s="28">
        <v>6.5727699530516401E-5</v>
      </c>
      <c r="V151" s="22"/>
    </row>
    <row r="152" spans="1:22" x14ac:dyDescent="0.2">
      <c r="A152" s="4" t="s">
        <v>1572</v>
      </c>
      <c r="B152" s="3" t="s">
        <v>1572</v>
      </c>
      <c r="C152" s="3" t="s">
        <v>2638</v>
      </c>
      <c r="D152" s="3" t="s">
        <v>2639</v>
      </c>
      <c r="E152" s="3" t="s">
        <v>2640</v>
      </c>
      <c r="F152" s="6">
        <v>9</v>
      </c>
      <c r="G152" s="6">
        <v>15</v>
      </c>
      <c r="H152" s="6">
        <v>11</v>
      </c>
      <c r="I152" s="7">
        <v>27</v>
      </c>
      <c r="J152" s="7">
        <v>24</v>
      </c>
      <c r="K152" s="7">
        <v>34</v>
      </c>
      <c r="L152" s="6">
        <v>11.666666666666666</v>
      </c>
      <c r="M152" s="7">
        <v>28.333333333333332</v>
      </c>
      <c r="N152" s="8">
        <v>2.4285714285714284</v>
      </c>
      <c r="O152" s="28">
        <v>2.6559356136823798E-4</v>
      </c>
    </row>
    <row r="153" spans="1:22" x14ac:dyDescent="0.2">
      <c r="A153" s="4" t="s">
        <v>1170</v>
      </c>
      <c r="B153" s="3" t="s">
        <v>1170</v>
      </c>
      <c r="C153" s="3" t="s">
        <v>2641</v>
      </c>
      <c r="D153" s="3" t="s">
        <v>2642</v>
      </c>
      <c r="E153" s="3" t="s">
        <v>2643</v>
      </c>
      <c r="F153" s="6">
        <v>1</v>
      </c>
      <c r="G153" s="6">
        <v>0.9</v>
      </c>
      <c r="H153" s="6">
        <v>2</v>
      </c>
      <c r="I153" s="7">
        <v>17</v>
      </c>
      <c r="J153" s="7">
        <v>18</v>
      </c>
      <c r="K153" s="7">
        <v>13</v>
      </c>
      <c r="L153" s="6">
        <v>1.3</v>
      </c>
      <c r="M153" s="7">
        <v>16</v>
      </c>
      <c r="N153" s="8">
        <v>12.307692307692307</v>
      </c>
      <c r="O153" s="28">
        <v>4.4265593561298999E-5</v>
      </c>
      <c r="V153" s="22"/>
    </row>
    <row r="154" spans="1:22" x14ac:dyDescent="0.2">
      <c r="A154" s="4" t="s">
        <v>1573</v>
      </c>
      <c r="B154" s="3" t="s">
        <v>1573</v>
      </c>
      <c r="C154" s="3" t="s">
        <v>2644</v>
      </c>
      <c r="D154" s="3" t="s">
        <v>2645</v>
      </c>
      <c r="E154" s="3" t="s">
        <v>2646</v>
      </c>
      <c r="F154" s="6">
        <v>0.9</v>
      </c>
      <c r="G154" s="6">
        <v>0.9</v>
      </c>
      <c r="H154" s="6">
        <v>0.9</v>
      </c>
      <c r="I154" s="7">
        <v>10</v>
      </c>
      <c r="J154" s="7">
        <v>7</v>
      </c>
      <c r="K154" s="7">
        <v>7</v>
      </c>
      <c r="L154" s="6">
        <v>0.9</v>
      </c>
      <c r="M154" s="7">
        <v>8</v>
      </c>
      <c r="N154" s="8">
        <v>8.8888888888888893</v>
      </c>
      <c r="O154" s="28">
        <v>3.3266264252174198E-4</v>
      </c>
    </row>
    <row r="155" spans="1:22" x14ac:dyDescent="0.2">
      <c r="A155" s="4" t="s">
        <v>1171</v>
      </c>
      <c r="B155" s="3" t="s">
        <v>2647</v>
      </c>
      <c r="C155" s="3" t="s">
        <v>2648</v>
      </c>
      <c r="D155" s="3" t="s">
        <v>2649</v>
      </c>
      <c r="E155" s="3" t="s">
        <v>2650</v>
      </c>
      <c r="F155" s="6">
        <v>0.9</v>
      </c>
      <c r="G155" s="6">
        <v>0.9</v>
      </c>
      <c r="H155" s="6">
        <v>0.9</v>
      </c>
      <c r="I155" s="7">
        <v>23</v>
      </c>
      <c r="J155" s="7">
        <v>32</v>
      </c>
      <c r="K155" s="7">
        <v>28</v>
      </c>
      <c r="L155" s="6">
        <v>0.9</v>
      </c>
      <c r="M155" s="7">
        <v>27.666666666666668</v>
      </c>
      <c r="N155" s="8">
        <v>30.74074074074074</v>
      </c>
      <c r="O155" s="28">
        <v>2.6827632462200802E-6</v>
      </c>
      <c r="V155" s="22"/>
    </row>
    <row r="156" spans="1:22" x14ac:dyDescent="0.2">
      <c r="A156" s="4" t="s">
        <v>1574</v>
      </c>
      <c r="B156" s="3" t="s">
        <v>1574</v>
      </c>
      <c r="C156" s="3" t="s">
        <v>2651</v>
      </c>
      <c r="D156" s="3" t="s">
        <v>2652</v>
      </c>
      <c r="E156" s="3" t="s">
        <v>2653</v>
      </c>
      <c r="F156" s="6">
        <v>0.9</v>
      </c>
      <c r="G156" s="6">
        <v>0.9</v>
      </c>
      <c r="H156" s="6">
        <v>0.9</v>
      </c>
      <c r="I156" s="7">
        <v>8</v>
      </c>
      <c r="J156" s="7">
        <v>6</v>
      </c>
      <c r="K156" s="7">
        <v>5</v>
      </c>
      <c r="L156" s="6">
        <v>0.9</v>
      </c>
      <c r="M156" s="7">
        <v>6.333333333333333</v>
      </c>
      <c r="N156" s="8">
        <v>7.0370370370370363</v>
      </c>
      <c r="O156" s="28">
        <v>8.2092555332002903E-4</v>
      </c>
    </row>
    <row r="157" spans="1:22" x14ac:dyDescent="0.2">
      <c r="A157" s="4" t="s">
        <v>1290</v>
      </c>
      <c r="B157" s="3" t="s">
        <v>1290</v>
      </c>
      <c r="C157" s="3" t="s">
        <v>2654</v>
      </c>
      <c r="D157" s="3" t="s">
        <v>2655</v>
      </c>
      <c r="E157" s="3" t="s">
        <v>2656</v>
      </c>
      <c r="F157" s="6">
        <v>11</v>
      </c>
      <c r="G157" s="6">
        <v>15</v>
      </c>
      <c r="H157" s="6">
        <v>13</v>
      </c>
      <c r="I157" s="7">
        <v>68</v>
      </c>
      <c r="J157" s="7">
        <v>55</v>
      </c>
      <c r="K157" s="7">
        <v>54</v>
      </c>
      <c r="L157" s="6">
        <v>13</v>
      </c>
      <c r="M157" s="7">
        <v>59</v>
      </c>
      <c r="N157" s="8">
        <v>4.5384615384615383</v>
      </c>
      <c r="O157" s="28">
        <v>5.3655264922181098E-6</v>
      </c>
      <c r="V157" s="22"/>
    </row>
    <row r="158" spans="1:22" x14ac:dyDescent="0.2">
      <c r="A158" s="4" t="s">
        <v>1575</v>
      </c>
      <c r="B158" s="3" t="s">
        <v>1575</v>
      </c>
      <c r="C158" s="3" t="s">
        <v>2657</v>
      </c>
      <c r="D158" s="3" t="s">
        <v>2658</v>
      </c>
      <c r="E158" s="3" t="s">
        <v>2659</v>
      </c>
      <c r="F158" s="6">
        <v>9</v>
      </c>
      <c r="G158" s="6">
        <v>6</v>
      </c>
      <c r="H158" s="6">
        <v>4</v>
      </c>
      <c r="I158" s="7">
        <v>0.9</v>
      </c>
      <c r="J158" s="7">
        <v>0.9</v>
      </c>
      <c r="K158" s="7">
        <v>0.9</v>
      </c>
      <c r="L158" s="6">
        <v>6.333333333333333</v>
      </c>
      <c r="M158" s="7">
        <v>0.9</v>
      </c>
      <c r="N158" s="8">
        <v>0.14210526315789473</v>
      </c>
      <c r="O158" s="28">
        <v>7.4312541918175698E-4</v>
      </c>
    </row>
    <row r="159" spans="1:22" x14ac:dyDescent="0.2">
      <c r="A159" s="4" t="s">
        <v>1576</v>
      </c>
      <c r="B159" s="3" t="s">
        <v>1576</v>
      </c>
      <c r="C159" s="3" t="s">
        <v>2660</v>
      </c>
      <c r="D159" s="3" t="s">
        <v>2661</v>
      </c>
      <c r="E159" s="3" t="s">
        <v>2662</v>
      </c>
      <c r="F159" s="6">
        <v>2</v>
      </c>
      <c r="G159" s="6">
        <v>0.9</v>
      </c>
      <c r="H159" s="6">
        <v>0.9</v>
      </c>
      <c r="I159" s="7">
        <v>8</v>
      </c>
      <c r="J159" s="7">
        <v>6</v>
      </c>
      <c r="K159" s="7">
        <v>8</v>
      </c>
      <c r="L159" s="6">
        <v>1.2666666666666666</v>
      </c>
      <c r="M159" s="7">
        <v>7.333333333333333</v>
      </c>
      <c r="N159" s="8">
        <v>5.7894736842105265</v>
      </c>
      <c r="O159" s="28">
        <v>7.6056338028163096E-4</v>
      </c>
    </row>
    <row r="160" spans="1:22" x14ac:dyDescent="0.2">
      <c r="A160" s="4" t="s">
        <v>1577</v>
      </c>
      <c r="B160" s="3" t="s">
        <v>1577</v>
      </c>
      <c r="C160" s="3" t="s">
        <v>2663</v>
      </c>
      <c r="D160" s="3" t="s">
        <v>2664</v>
      </c>
      <c r="E160" s="3" t="s">
        <v>2665</v>
      </c>
      <c r="F160" s="6">
        <v>16</v>
      </c>
      <c r="G160" s="6">
        <v>35</v>
      </c>
      <c r="H160" s="6">
        <v>23</v>
      </c>
      <c r="I160" s="7">
        <v>7</v>
      </c>
      <c r="J160" s="7">
        <v>4</v>
      </c>
      <c r="K160" s="7">
        <v>10</v>
      </c>
      <c r="L160" s="6">
        <v>24.666666666666668</v>
      </c>
      <c r="M160" s="7">
        <v>7</v>
      </c>
      <c r="N160" s="8">
        <v>0.28378378378378377</v>
      </c>
      <c r="O160" s="28">
        <v>9.2555331991951695E-5</v>
      </c>
      <c r="V160" s="22"/>
    </row>
    <row r="161" spans="1:22" x14ac:dyDescent="0.2">
      <c r="A161" s="4" t="s">
        <v>1419</v>
      </c>
      <c r="B161" s="3" t="s">
        <v>1419</v>
      </c>
      <c r="C161" s="3" t="s">
        <v>2666</v>
      </c>
      <c r="D161" s="3" t="s">
        <v>2667</v>
      </c>
      <c r="E161" s="3" t="s">
        <v>2668</v>
      </c>
      <c r="F161" s="6">
        <v>15</v>
      </c>
      <c r="G161" s="6">
        <v>10</v>
      </c>
      <c r="H161" s="6">
        <v>15</v>
      </c>
      <c r="I161" s="7">
        <v>40</v>
      </c>
      <c r="J161" s="7">
        <v>51</v>
      </c>
      <c r="K161" s="7">
        <v>30</v>
      </c>
      <c r="L161" s="6">
        <v>13.333333333333334</v>
      </c>
      <c r="M161" s="7">
        <v>40.333333333333336</v>
      </c>
      <c r="N161" s="8">
        <v>3.0249999999999999</v>
      </c>
      <c r="O161" s="28">
        <v>5.3655264922847203E-5</v>
      </c>
      <c r="V161" s="22"/>
    </row>
    <row r="162" spans="1:22" x14ac:dyDescent="0.2">
      <c r="A162" s="4" t="s">
        <v>1578</v>
      </c>
      <c r="B162" s="3" t="s">
        <v>1578</v>
      </c>
      <c r="C162" s="3" t="s">
        <v>2669</v>
      </c>
      <c r="D162" s="3" t="s">
        <v>2670</v>
      </c>
      <c r="E162" s="3" t="s">
        <v>2671</v>
      </c>
      <c r="F162" s="6">
        <v>1</v>
      </c>
      <c r="G162" s="6">
        <v>1</v>
      </c>
      <c r="H162" s="6">
        <v>0.9</v>
      </c>
      <c r="I162" s="7">
        <v>8</v>
      </c>
      <c r="J162" s="7">
        <v>8</v>
      </c>
      <c r="K162" s="7">
        <v>9</v>
      </c>
      <c r="L162" s="6">
        <v>0.96666666666666667</v>
      </c>
      <c r="M162" s="7">
        <v>8.3333333333333339</v>
      </c>
      <c r="N162" s="8">
        <v>8.6206896551724146</v>
      </c>
      <c r="O162" s="28">
        <v>2.92421193829551E-4</v>
      </c>
    </row>
    <row r="163" spans="1:22" x14ac:dyDescent="0.2">
      <c r="A163" s="4" t="s">
        <v>1579</v>
      </c>
      <c r="B163" s="3" t="s">
        <v>1579</v>
      </c>
      <c r="C163" s="3" t="s">
        <v>2672</v>
      </c>
      <c r="D163" s="3" t="s">
        <v>2673</v>
      </c>
      <c r="E163" s="3" t="s">
        <v>2674</v>
      </c>
      <c r="F163" s="6">
        <v>0.9</v>
      </c>
      <c r="G163" s="6">
        <v>4</v>
      </c>
      <c r="H163" s="6">
        <v>4</v>
      </c>
      <c r="I163" s="7">
        <v>12</v>
      </c>
      <c r="J163" s="7">
        <v>7</v>
      </c>
      <c r="K163" s="7">
        <v>30</v>
      </c>
      <c r="L163" s="6">
        <v>2.9666666666666668</v>
      </c>
      <c r="M163" s="7">
        <v>16.333333333333332</v>
      </c>
      <c r="N163" s="8">
        <v>5.5056179775280896</v>
      </c>
      <c r="O163" s="28">
        <v>1.03286384976586E-4</v>
      </c>
    </row>
    <row r="164" spans="1:22" x14ac:dyDescent="0.2">
      <c r="A164" s="4" t="s">
        <v>995</v>
      </c>
      <c r="B164" s="3" t="s">
        <v>995</v>
      </c>
      <c r="C164" s="3" t="s">
        <v>53</v>
      </c>
      <c r="D164" s="3" t="s">
        <v>54</v>
      </c>
      <c r="E164" s="3" t="s">
        <v>55</v>
      </c>
      <c r="F164" s="6">
        <v>2</v>
      </c>
      <c r="G164" s="6">
        <v>1</v>
      </c>
      <c r="H164" s="6">
        <v>1</v>
      </c>
      <c r="I164" s="7">
        <v>10</v>
      </c>
      <c r="J164" s="7">
        <v>8</v>
      </c>
      <c r="K164" s="7">
        <v>3</v>
      </c>
      <c r="L164" s="6">
        <v>1.3333333333333333</v>
      </c>
      <c r="M164" s="7">
        <v>7</v>
      </c>
      <c r="N164" s="8">
        <v>5.25</v>
      </c>
      <c r="O164" s="28">
        <v>8.8665325285042197E-4</v>
      </c>
    </row>
    <row r="165" spans="1:22" x14ac:dyDescent="0.2">
      <c r="A165" s="4" t="s">
        <v>1580</v>
      </c>
      <c r="B165" s="3" t="s">
        <v>1580</v>
      </c>
      <c r="C165" s="3" t="s">
        <v>2675</v>
      </c>
      <c r="D165" s="3" t="s">
        <v>2676</v>
      </c>
      <c r="E165" s="3" t="s">
        <v>2677</v>
      </c>
      <c r="F165" s="6">
        <v>3</v>
      </c>
      <c r="G165" s="6">
        <v>6</v>
      </c>
      <c r="H165" s="6">
        <v>4</v>
      </c>
      <c r="I165" s="7">
        <v>18</v>
      </c>
      <c r="J165" s="7">
        <v>18</v>
      </c>
      <c r="K165" s="7">
        <v>10</v>
      </c>
      <c r="L165" s="6">
        <v>4.333333333333333</v>
      </c>
      <c r="M165" s="7">
        <v>15.333333333333334</v>
      </c>
      <c r="N165" s="8">
        <v>3.5384615384615388</v>
      </c>
      <c r="O165" s="28">
        <v>3.2729711602952301E-4</v>
      </c>
    </row>
    <row r="166" spans="1:22" x14ac:dyDescent="0.2">
      <c r="A166" s="4" t="s">
        <v>1581</v>
      </c>
      <c r="B166" s="3" t="s">
        <v>1581</v>
      </c>
      <c r="C166" s="3" t="s">
        <v>2678</v>
      </c>
      <c r="D166" s="3" t="s">
        <v>2679</v>
      </c>
      <c r="E166" s="3" t="s">
        <v>2680</v>
      </c>
      <c r="F166" s="6">
        <v>1</v>
      </c>
      <c r="G166" s="6">
        <v>2</v>
      </c>
      <c r="H166" s="6">
        <v>1</v>
      </c>
      <c r="I166" s="7">
        <v>9</v>
      </c>
      <c r="J166" s="7">
        <v>8</v>
      </c>
      <c r="K166" s="7">
        <v>7</v>
      </c>
      <c r="L166" s="6">
        <v>1.3333333333333333</v>
      </c>
      <c r="M166" s="7">
        <v>8</v>
      </c>
      <c r="N166" s="8">
        <v>6</v>
      </c>
      <c r="O166" s="28">
        <v>4.6814218645208099E-4</v>
      </c>
    </row>
    <row r="167" spans="1:22" x14ac:dyDescent="0.2">
      <c r="A167" s="4" t="s">
        <v>1582</v>
      </c>
      <c r="B167" s="3" t="s">
        <v>1582</v>
      </c>
      <c r="C167" s="3" t="s">
        <v>2681</v>
      </c>
      <c r="D167" s="3" t="s">
        <v>2682</v>
      </c>
      <c r="E167" s="3" t="s">
        <v>2683</v>
      </c>
      <c r="F167" s="6">
        <v>22</v>
      </c>
      <c r="G167" s="6">
        <v>19</v>
      </c>
      <c r="H167" s="6">
        <v>19</v>
      </c>
      <c r="I167" s="7">
        <v>0.9</v>
      </c>
      <c r="J167" s="7">
        <v>0.9</v>
      </c>
      <c r="K167" s="7">
        <v>0.9</v>
      </c>
      <c r="L167" s="6">
        <v>20</v>
      </c>
      <c r="M167" s="7">
        <v>0.9</v>
      </c>
      <c r="N167" s="8">
        <v>4.4999999999999998E-2</v>
      </c>
      <c r="O167" s="28">
        <v>1.07310529845741E-5</v>
      </c>
      <c r="V167" s="22"/>
    </row>
    <row r="168" spans="1:22" x14ac:dyDescent="0.2">
      <c r="A168" s="4" t="s">
        <v>996</v>
      </c>
      <c r="B168" s="3" t="s">
        <v>996</v>
      </c>
      <c r="C168" s="3" t="s">
        <v>56</v>
      </c>
      <c r="D168" s="3" t="s">
        <v>57</v>
      </c>
      <c r="E168" s="3" t="s">
        <v>58</v>
      </c>
      <c r="F168" s="6">
        <v>4</v>
      </c>
      <c r="G168" s="6">
        <v>11</v>
      </c>
      <c r="H168" s="6">
        <v>7</v>
      </c>
      <c r="I168" s="7">
        <v>0.9</v>
      </c>
      <c r="J168" s="7">
        <v>3</v>
      </c>
      <c r="K168" s="7">
        <v>0.9</v>
      </c>
      <c r="L168" s="6">
        <v>7.333333333333333</v>
      </c>
      <c r="M168" s="7">
        <v>1.6</v>
      </c>
      <c r="N168" s="8">
        <v>0.21818181818181817</v>
      </c>
      <c r="O168" s="28">
        <v>9.9530516431924889E-4</v>
      </c>
    </row>
    <row r="169" spans="1:22" x14ac:dyDescent="0.2">
      <c r="A169" s="4" t="s">
        <v>997</v>
      </c>
      <c r="B169" s="3" t="s">
        <v>997</v>
      </c>
      <c r="C169" s="3" t="s">
        <v>59</v>
      </c>
      <c r="D169" s="3" t="s">
        <v>60</v>
      </c>
      <c r="E169" s="3" t="s">
        <v>61</v>
      </c>
      <c r="F169" s="6">
        <v>66</v>
      </c>
      <c r="G169" s="6">
        <v>74</v>
      </c>
      <c r="H169" s="6">
        <v>62</v>
      </c>
      <c r="I169" s="7">
        <v>25</v>
      </c>
      <c r="J169" s="7">
        <v>19</v>
      </c>
      <c r="K169" s="7">
        <v>2</v>
      </c>
      <c r="L169" s="6">
        <v>67.333333333333329</v>
      </c>
      <c r="M169" s="7">
        <v>15.333333333333334</v>
      </c>
      <c r="N169" s="8">
        <v>0.22772277227722776</v>
      </c>
      <c r="O169" s="28">
        <v>0</v>
      </c>
    </row>
    <row r="170" spans="1:22" x14ac:dyDescent="0.2">
      <c r="A170" s="4" t="s">
        <v>998</v>
      </c>
      <c r="B170" s="3" t="s">
        <v>998</v>
      </c>
      <c r="C170" s="3" t="s">
        <v>62</v>
      </c>
      <c r="D170" s="3" t="s">
        <v>63</v>
      </c>
      <c r="E170" s="3" t="s">
        <v>64</v>
      </c>
      <c r="F170" s="6">
        <v>71</v>
      </c>
      <c r="G170" s="6">
        <v>84</v>
      </c>
      <c r="H170" s="6">
        <v>75</v>
      </c>
      <c r="I170" s="7">
        <v>73</v>
      </c>
      <c r="J170" s="7">
        <v>61</v>
      </c>
      <c r="K170" s="7">
        <v>18</v>
      </c>
      <c r="L170" s="6">
        <v>76.666666666666671</v>
      </c>
      <c r="M170" s="7">
        <v>50.666666666666664</v>
      </c>
      <c r="N170" s="8">
        <v>0.66086956521739126</v>
      </c>
      <c r="O170" s="28">
        <v>4.4265593561368198E-4</v>
      </c>
    </row>
    <row r="171" spans="1:22" x14ac:dyDescent="0.2">
      <c r="A171" s="4" t="s">
        <v>1000</v>
      </c>
      <c r="B171" s="3" t="s">
        <v>1000</v>
      </c>
      <c r="C171" s="3" t="s">
        <v>68</v>
      </c>
      <c r="D171" s="3" t="s">
        <v>69</v>
      </c>
      <c r="E171" s="3" t="s">
        <v>70</v>
      </c>
      <c r="F171" s="6">
        <v>28</v>
      </c>
      <c r="G171" s="6">
        <v>25</v>
      </c>
      <c r="H171" s="6">
        <v>26</v>
      </c>
      <c r="I171" s="7">
        <v>11</v>
      </c>
      <c r="J171" s="7">
        <v>9</v>
      </c>
      <c r="K171" s="7">
        <v>0.9</v>
      </c>
      <c r="L171" s="6">
        <v>26.333333333333332</v>
      </c>
      <c r="M171" s="7">
        <v>6.9666666666666659</v>
      </c>
      <c r="N171" s="8">
        <v>0.26455696202531642</v>
      </c>
      <c r="O171" s="28">
        <v>7.2434607645875204E-5</v>
      </c>
      <c r="V171" s="22"/>
    </row>
    <row r="172" spans="1:22" x14ac:dyDescent="0.2">
      <c r="A172" s="4" t="s">
        <v>1583</v>
      </c>
      <c r="B172" s="3" t="s">
        <v>1583</v>
      </c>
      <c r="C172" s="3" t="s">
        <v>2684</v>
      </c>
      <c r="D172" s="3" t="s">
        <v>2685</v>
      </c>
      <c r="E172" s="3" t="s">
        <v>2686</v>
      </c>
      <c r="F172" s="6">
        <v>1</v>
      </c>
      <c r="G172" s="6">
        <v>0.9</v>
      </c>
      <c r="H172" s="6">
        <v>1</v>
      </c>
      <c r="I172" s="7">
        <v>7</v>
      </c>
      <c r="J172" s="7">
        <v>9</v>
      </c>
      <c r="K172" s="7">
        <v>8</v>
      </c>
      <c r="L172" s="6">
        <v>0.96666666666666667</v>
      </c>
      <c r="M172" s="7">
        <v>8</v>
      </c>
      <c r="N172" s="8">
        <v>8.2758620689655178</v>
      </c>
      <c r="O172" s="28">
        <v>3.3266264252174198E-4</v>
      </c>
    </row>
    <row r="173" spans="1:22" x14ac:dyDescent="0.2">
      <c r="A173" s="4" t="s">
        <v>1178</v>
      </c>
      <c r="B173" s="3" t="s">
        <v>1178</v>
      </c>
      <c r="C173" s="3" t="s">
        <v>2687</v>
      </c>
      <c r="D173" s="3" t="s">
        <v>2688</v>
      </c>
      <c r="E173" s="3" t="s">
        <v>2689</v>
      </c>
      <c r="F173" s="6">
        <v>4</v>
      </c>
      <c r="G173" s="6">
        <v>9</v>
      </c>
      <c r="H173" s="6">
        <v>6</v>
      </c>
      <c r="I173" s="7">
        <v>0.9</v>
      </c>
      <c r="J173" s="7">
        <v>0.9</v>
      </c>
      <c r="K173" s="7">
        <v>0.9</v>
      </c>
      <c r="L173" s="6">
        <v>6.333333333333333</v>
      </c>
      <c r="M173" s="7">
        <v>0.9</v>
      </c>
      <c r="N173" s="8">
        <v>0.14210526315789473</v>
      </c>
      <c r="O173" s="28">
        <v>7.4312541918175698E-4</v>
      </c>
    </row>
    <row r="174" spans="1:22" x14ac:dyDescent="0.2">
      <c r="A174" s="4" t="s">
        <v>1001</v>
      </c>
      <c r="B174" s="3" t="s">
        <v>1001</v>
      </c>
      <c r="C174" s="3" t="s">
        <v>71</v>
      </c>
      <c r="D174" s="3" t="s">
        <v>72</v>
      </c>
      <c r="E174" s="3" t="s">
        <v>73</v>
      </c>
      <c r="F174" s="6">
        <v>2</v>
      </c>
      <c r="G174" s="6">
        <v>2</v>
      </c>
      <c r="H174" s="6">
        <v>5</v>
      </c>
      <c r="I174" s="7">
        <v>19</v>
      </c>
      <c r="J174" s="7">
        <v>14</v>
      </c>
      <c r="K174" s="7">
        <v>14</v>
      </c>
      <c r="L174" s="6">
        <v>3</v>
      </c>
      <c r="M174" s="7">
        <v>15.666666666666666</v>
      </c>
      <c r="N174" s="8">
        <v>5.2222222222222223</v>
      </c>
      <c r="O174" s="28">
        <v>1.4084507042255701E-4</v>
      </c>
    </row>
    <row r="175" spans="1:22" x14ac:dyDescent="0.2">
      <c r="A175" s="4" t="s">
        <v>1584</v>
      </c>
      <c r="B175" s="3" t="s">
        <v>1584</v>
      </c>
      <c r="C175" s="3" t="s">
        <v>2690</v>
      </c>
      <c r="D175" s="3" t="s">
        <v>2691</v>
      </c>
      <c r="E175" s="3" t="s">
        <v>2692</v>
      </c>
      <c r="F175" s="6">
        <v>0.9</v>
      </c>
      <c r="G175" s="6">
        <v>0.9</v>
      </c>
      <c r="H175" s="6">
        <v>0.9</v>
      </c>
      <c r="I175" s="7">
        <v>9</v>
      </c>
      <c r="J175" s="7">
        <v>7</v>
      </c>
      <c r="K175" s="7">
        <v>9</v>
      </c>
      <c r="L175" s="6">
        <v>0.9</v>
      </c>
      <c r="M175" s="7">
        <v>8.3333333333333339</v>
      </c>
      <c r="N175" s="8">
        <v>9.2592592592592595</v>
      </c>
      <c r="O175" s="28">
        <v>2.92421193829551E-4</v>
      </c>
    </row>
    <row r="176" spans="1:22" x14ac:dyDescent="0.2">
      <c r="A176" s="4" t="s">
        <v>1181</v>
      </c>
      <c r="B176" s="3" t="s">
        <v>1181</v>
      </c>
      <c r="C176" s="3" t="s">
        <v>2693</v>
      </c>
      <c r="D176" s="3" t="s">
        <v>2694</v>
      </c>
      <c r="E176" s="3" t="s">
        <v>2695</v>
      </c>
      <c r="F176" s="6">
        <v>0.9</v>
      </c>
      <c r="G176" s="6">
        <v>0.9</v>
      </c>
      <c r="H176" s="6">
        <v>0.9</v>
      </c>
      <c r="I176" s="7">
        <v>12</v>
      </c>
      <c r="J176" s="7">
        <v>8</v>
      </c>
      <c r="K176" s="7">
        <v>9</v>
      </c>
      <c r="L176" s="6">
        <v>0.9</v>
      </c>
      <c r="M176" s="7">
        <v>9.6666666666666661</v>
      </c>
      <c r="N176" s="8">
        <v>10.74074074074074</v>
      </c>
      <c r="O176" s="28">
        <v>1.6767270288387001E-4</v>
      </c>
    </row>
    <row r="177" spans="1:22" x14ac:dyDescent="0.2">
      <c r="A177" s="4" t="s">
        <v>1585</v>
      </c>
      <c r="B177" s="3" t="s">
        <v>1585</v>
      </c>
      <c r="C177" s="3" t="s">
        <v>2696</v>
      </c>
      <c r="D177" s="3" t="s">
        <v>2697</v>
      </c>
      <c r="E177" s="3" t="s">
        <v>2698</v>
      </c>
      <c r="F177" s="6">
        <v>9</v>
      </c>
      <c r="G177" s="6">
        <v>3</v>
      </c>
      <c r="H177" s="6">
        <v>6</v>
      </c>
      <c r="I177" s="7">
        <v>1</v>
      </c>
      <c r="J177" s="7">
        <v>1</v>
      </c>
      <c r="K177" s="7">
        <v>1</v>
      </c>
      <c r="L177" s="6">
        <v>6</v>
      </c>
      <c r="M177" s="7">
        <v>1</v>
      </c>
      <c r="N177" s="8">
        <v>0.16666666666666666</v>
      </c>
      <c r="O177" s="28">
        <v>9.4164989939637803E-4</v>
      </c>
    </row>
    <row r="178" spans="1:22" x14ac:dyDescent="0.2">
      <c r="A178" s="4" t="s">
        <v>1586</v>
      </c>
      <c r="B178" s="3" t="s">
        <v>1586</v>
      </c>
      <c r="C178" s="3" t="s">
        <v>2699</v>
      </c>
      <c r="D178" s="3" t="s">
        <v>2700</v>
      </c>
      <c r="E178" s="3" t="s">
        <v>2701</v>
      </c>
      <c r="F178" s="6">
        <v>3</v>
      </c>
      <c r="G178" s="6">
        <v>6</v>
      </c>
      <c r="H178" s="6">
        <v>7</v>
      </c>
      <c r="I178" s="7">
        <v>15</v>
      </c>
      <c r="J178" s="7">
        <v>14</v>
      </c>
      <c r="K178" s="7">
        <v>17</v>
      </c>
      <c r="L178" s="6">
        <v>5.333333333333333</v>
      </c>
      <c r="M178" s="7">
        <v>15.333333333333334</v>
      </c>
      <c r="N178" s="8">
        <v>2.875</v>
      </c>
      <c r="O178" s="28">
        <v>6.2910798122062196E-4</v>
      </c>
    </row>
    <row r="179" spans="1:22" x14ac:dyDescent="0.2">
      <c r="A179" s="4" t="s">
        <v>1004</v>
      </c>
      <c r="B179" s="3" t="s">
        <v>1004</v>
      </c>
      <c r="C179" s="3" t="s">
        <v>80</v>
      </c>
      <c r="D179" s="3" t="s">
        <v>81</v>
      </c>
      <c r="E179" s="3" t="s">
        <v>82</v>
      </c>
      <c r="F179" s="6">
        <v>9</v>
      </c>
      <c r="G179" s="6">
        <v>6</v>
      </c>
      <c r="H179" s="6">
        <v>1</v>
      </c>
      <c r="I179" s="7">
        <v>23</v>
      </c>
      <c r="J179" s="7">
        <v>33</v>
      </c>
      <c r="K179" s="7">
        <v>7</v>
      </c>
      <c r="L179" s="6">
        <v>5.333333333333333</v>
      </c>
      <c r="M179" s="7">
        <v>21</v>
      </c>
      <c r="N179" s="8">
        <v>3.9375</v>
      </c>
      <c r="O179" s="28">
        <v>1.2877263581478901E-4</v>
      </c>
    </row>
    <row r="180" spans="1:22" x14ac:dyDescent="0.2">
      <c r="A180" s="4" t="s">
        <v>1587</v>
      </c>
      <c r="B180" s="3" t="s">
        <v>1587</v>
      </c>
      <c r="C180" s="3" t="s">
        <v>2702</v>
      </c>
      <c r="D180" s="3" t="s">
        <v>2703</v>
      </c>
      <c r="E180" s="3" t="s">
        <v>2704</v>
      </c>
      <c r="F180" s="6">
        <v>2</v>
      </c>
      <c r="G180" s="6">
        <v>1</v>
      </c>
      <c r="H180" s="6">
        <v>2</v>
      </c>
      <c r="I180" s="7">
        <v>8</v>
      </c>
      <c r="J180" s="7">
        <v>9</v>
      </c>
      <c r="K180" s="7">
        <v>12</v>
      </c>
      <c r="L180" s="6">
        <v>1.6666666666666667</v>
      </c>
      <c r="M180" s="7">
        <v>9.6666666666666661</v>
      </c>
      <c r="N180" s="8">
        <v>5.8</v>
      </c>
      <c r="O180" s="28">
        <v>3.5546613011394601E-4</v>
      </c>
    </row>
    <row r="181" spans="1:22" x14ac:dyDescent="0.2">
      <c r="A181" s="4" t="s">
        <v>1423</v>
      </c>
      <c r="B181" s="3" t="s">
        <v>1423</v>
      </c>
      <c r="C181" s="3" t="s">
        <v>2705</v>
      </c>
      <c r="D181" s="3" t="s">
        <v>2706</v>
      </c>
      <c r="E181" s="3" t="s">
        <v>2707</v>
      </c>
      <c r="F181" s="6">
        <v>12</v>
      </c>
      <c r="G181" s="6">
        <v>7</v>
      </c>
      <c r="H181" s="6">
        <v>9</v>
      </c>
      <c r="I181" s="7">
        <v>42</v>
      </c>
      <c r="J181" s="7">
        <v>53</v>
      </c>
      <c r="K181" s="7">
        <v>40</v>
      </c>
      <c r="L181" s="6">
        <v>9.3333333333333339</v>
      </c>
      <c r="M181" s="7">
        <v>45</v>
      </c>
      <c r="N181" s="8">
        <v>4.8214285714285712</v>
      </c>
      <c r="O181" s="28">
        <v>1.34138162306563E-5</v>
      </c>
      <c r="V181" s="22"/>
    </row>
    <row r="182" spans="1:22" x14ac:dyDescent="0.2">
      <c r="A182" s="4" t="s">
        <v>1588</v>
      </c>
      <c r="B182" s="3" t="s">
        <v>2708</v>
      </c>
      <c r="C182" s="3" t="s">
        <v>2709</v>
      </c>
      <c r="D182" s="3" t="s">
        <v>2710</v>
      </c>
      <c r="E182" s="3" t="s">
        <v>2711</v>
      </c>
      <c r="F182" s="6">
        <v>0.9</v>
      </c>
      <c r="G182" s="6">
        <v>0.9</v>
      </c>
      <c r="H182" s="6">
        <v>0.9</v>
      </c>
      <c r="I182" s="7">
        <v>9</v>
      </c>
      <c r="J182" s="7">
        <v>13</v>
      </c>
      <c r="K182" s="7">
        <v>15</v>
      </c>
      <c r="L182" s="6">
        <v>0.9</v>
      </c>
      <c r="M182" s="7">
        <v>12.333333333333334</v>
      </c>
      <c r="N182" s="8">
        <v>13.703703703703704</v>
      </c>
      <c r="O182" s="28">
        <v>7.6458752515051702E-5</v>
      </c>
      <c r="V182" s="22"/>
    </row>
    <row r="183" spans="1:22" x14ac:dyDescent="0.2">
      <c r="A183" s="4" t="s">
        <v>1425</v>
      </c>
      <c r="B183" s="3" t="s">
        <v>2712</v>
      </c>
      <c r="C183" s="3" t="s">
        <v>2713</v>
      </c>
      <c r="D183" s="3" t="s">
        <v>2714</v>
      </c>
      <c r="E183" s="3" t="s">
        <v>2715</v>
      </c>
      <c r="F183" s="6">
        <v>3</v>
      </c>
      <c r="G183" s="6">
        <v>0.9</v>
      </c>
      <c r="H183" s="6">
        <v>5</v>
      </c>
      <c r="I183" s="7">
        <v>13</v>
      </c>
      <c r="J183" s="7">
        <v>15</v>
      </c>
      <c r="K183" s="7">
        <v>11</v>
      </c>
      <c r="L183" s="6">
        <v>2.9666666666666668</v>
      </c>
      <c r="M183" s="7">
        <v>13</v>
      </c>
      <c r="N183" s="8">
        <v>4.382022471910112</v>
      </c>
      <c r="O183" s="28">
        <v>3.0181086519109901E-4</v>
      </c>
    </row>
    <row r="184" spans="1:22" x14ac:dyDescent="0.2">
      <c r="A184" s="4" t="s">
        <v>1293</v>
      </c>
      <c r="B184" s="3" t="s">
        <v>1293</v>
      </c>
      <c r="C184" s="3" t="s">
        <v>2716</v>
      </c>
      <c r="D184" s="3" t="s">
        <v>2717</v>
      </c>
      <c r="E184" s="3" t="s">
        <v>2718</v>
      </c>
      <c r="F184" s="6">
        <v>4</v>
      </c>
      <c r="G184" s="6">
        <v>3</v>
      </c>
      <c r="H184" s="6">
        <v>3</v>
      </c>
      <c r="I184" s="7">
        <v>22</v>
      </c>
      <c r="J184" s="7">
        <v>25</v>
      </c>
      <c r="K184" s="7">
        <v>19</v>
      </c>
      <c r="L184" s="6">
        <v>3.3333333333333335</v>
      </c>
      <c r="M184" s="7">
        <v>22</v>
      </c>
      <c r="N184" s="8">
        <v>6.6</v>
      </c>
      <c r="O184" s="28">
        <v>3.7558685445970899E-5</v>
      </c>
      <c r="V184" s="22"/>
    </row>
    <row r="185" spans="1:22" x14ac:dyDescent="0.2">
      <c r="A185" s="4" t="s">
        <v>1589</v>
      </c>
      <c r="B185" s="3" t="s">
        <v>1589</v>
      </c>
      <c r="C185" s="3" t="s">
        <v>2719</v>
      </c>
      <c r="D185" s="3" t="s">
        <v>2720</v>
      </c>
      <c r="E185" s="3" t="s">
        <v>2721</v>
      </c>
      <c r="F185" s="6">
        <v>6</v>
      </c>
      <c r="G185" s="6">
        <v>6</v>
      </c>
      <c r="H185" s="6">
        <v>7</v>
      </c>
      <c r="I185" s="7">
        <v>29</v>
      </c>
      <c r="J185" s="7">
        <v>22</v>
      </c>
      <c r="K185" s="7">
        <v>14</v>
      </c>
      <c r="L185" s="6">
        <v>6.333333333333333</v>
      </c>
      <c r="M185" s="7">
        <v>21.666666666666668</v>
      </c>
      <c r="N185" s="8">
        <v>3.4210526315789478</v>
      </c>
      <c r="O185" s="28">
        <v>1.6767270288387001E-4</v>
      </c>
    </row>
    <row r="186" spans="1:22" x14ac:dyDescent="0.2">
      <c r="A186" s="4" t="s">
        <v>1183</v>
      </c>
      <c r="B186" s="3" t="s">
        <v>1183</v>
      </c>
      <c r="C186" s="3" t="s">
        <v>2722</v>
      </c>
      <c r="D186" s="3" t="s">
        <v>2723</v>
      </c>
      <c r="E186" s="3" t="s">
        <v>2724</v>
      </c>
      <c r="F186" s="6">
        <v>0.9</v>
      </c>
      <c r="G186" s="6">
        <v>1</v>
      </c>
      <c r="H186" s="6">
        <v>2</v>
      </c>
      <c r="I186" s="7">
        <v>15</v>
      </c>
      <c r="J186" s="7">
        <v>14</v>
      </c>
      <c r="K186" s="7">
        <v>10</v>
      </c>
      <c r="L186" s="6">
        <v>1.3</v>
      </c>
      <c r="M186" s="7">
        <v>13</v>
      </c>
      <c r="N186" s="8">
        <v>10</v>
      </c>
      <c r="O186" s="28">
        <v>8.0482897384381898E-5</v>
      </c>
      <c r="V186" s="22"/>
    </row>
    <row r="187" spans="1:22" x14ac:dyDescent="0.2">
      <c r="A187" s="4" t="s">
        <v>1184</v>
      </c>
      <c r="B187" s="3" t="s">
        <v>1184</v>
      </c>
      <c r="C187" s="3" t="s">
        <v>2725</v>
      </c>
      <c r="D187" s="3" t="s">
        <v>2726</v>
      </c>
      <c r="E187" s="3" t="s">
        <v>2727</v>
      </c>
      <c r="F187" s="6">
        <v>11</v>
      </c>
      <c r="G187" s="6">
        <v>11</v>
      </c>
      <c r="H187" s="6">
        <v>12</v>
      </c>
      <c r="I187" s="7">
        <v>1</v>
      </c>
      <c r="J187" s="7">
        <v>2</v>
      </c>
      <c r="K187" s="7">
        <v>4</v>
      </c>
      <c r="L187" s="6">
        <v>11.333333333333334</v>
      </c>
      <c r="M187" s="7">
        <v>2.3333333333333335</v>
      </c>
      <c r="N187" s="8">
        <v>0.20588235294117646</v>
      </c>
      <c r="O187" s="28">
        <v>3.0851777330650598E-4</v>
      </c>
    </row>
    <row r="188" spans="1:22" x14ac:dyDescent="0.2">
      <c r="A188" s="4" t="s">
        <v>1005</v>
      </c>
      <c r="B188" s="3" t="s">
        <v>1005</v>
      </c>
      <c r="C188" s="3" t="s">
        <v>83</v>
      </c>
      <c r="D188" s="3" t="s">
        <v>84</v>
      </c>
      <c r="E188" s="3" t="s">
        <v>85</v>
      </c>
      <c r="F188" s="6">
        <v>2</v>
      </c>
      <c r="G188" s="6">
        <v>1</v>
      </c>
      <c r="H188" s="6">
        <v>0.9</v>
      </c>
      <c r="I188" s="7">
        <v>13</v>
      </c>
      <c r="J188" s="7">
        <v>9</v>
      </c>
      <c r="K188" s="7">
        <v>12</v>
      </c>
      <c r="L188" s="6">
        <v>1.3</v>
      </c>
      <c r="M188" s="7">
        <v>11.333333333333334</v>
      </c>
      <c r="N188" s="8">
        <v>8.717948717948719</v>
      </c>
      <c r="O188" s="28">
        <v>1.60965794768542E-4</v>
      </c>
    </row>
    <row r="189" spans="1:22" x14ac:dyDescent="0.2">
      <c r="A189" s="4" t="s">
        <v>1590</v>
      </c>
      <c r="B189" s="3" t="s">
        <v>1590</v>
      </c>
      <c r="C189" s="3" t="s">
        <v>2728</v>
      </c>
      <c r="D189" s="3" t="s">
        <v>2729</v>
      </c>
      <c r="E189" s="3" t="s">
        <v>2730</v>
      </c>
      <c r="F189" s="6">
        <v>0.9</v>
      </c>
      <c r="G189" s="6">
        <v>0.9</v>
      </c>
      <c r="H189" s="6">
        <v>0.9</v>
      </c>
      <c r="I189" s="7">
        <v>7</v>
      </c>
      <c r="J189" s="7">
        <v>6</v>
      </c>
      <c r="K189" s="7">
        <v>8</v>
      </c>
      <c r="L189" s="6">
        <v>0.9</v>
      </c>
      <c r="M189" s="7">
        <v>7</v>
      </c>
      <c r="N189" s="8">
        <v>7.7777777777777777</v>
      </c>
      <c r="O189" s="28">
        <v>5.0167672702894405E-4</v>
      </c>
    </row>
    <row r="190" spans="1:22" x14ac:dyDescent="0.2">
      <c r="A190" s="4" t="s">
        <v>1294</v>
      </c>
      <c r="B190" s="3" t="s">
        <v>1294</v>
      </c>
      <c r="C190" s="3" t="s">
        <v>2731</v>
      </c>
      <c r="D190" s="3" t="s">
        <v>2732</v>
      </c>
      <c r="E190" s="3" t="s">
        <v>2733</v>
      </c>
      <c r="F190" s="6">
        <v>0.9</v>
      </c>
      <c r="G190" s="6">
        <v>0.9</v>
      </c>
      <c r="H190" s="6">
        <v>0.9</v>
      </c>
      <c r="I190" s="7">
        <v>10</v>
      </c>
      <c r="J190" s="7">
        <v>10</v>
      </c>
      <c r="K190" s="7">
        <v>9</v>
      </c>
      <c r="L190" s="6">
        <v>0.9</v>
      </c>
      <c r="M190" s="7">
        <v>9.6666666666666661</v>
      </c>
      <c r="N190" s="8">
        <v>10.74074074074074</v>
      </c>
      <c r="O190" s="28">
        <v>1.6767270288387001E-4</v>
      </c>
    </row>
    <row r="191" spans="1:22" x14ac:dyDescent="0.2">
      <c r="A191" s="4" t="s">
        <v>1591</v>
      </c>
      <c r="B191" s="3" t="s">
        <v>1591</v>
      </c>
      <c r="C191" s="3" t="s">
        <v>2734</v>
      </c>
      <c r="D191" s="3" t="s">
        <v>2735</v>
      </c>
      <c r="E191" s="3" t="s">
        <v>2736</v>
      </c>
      <c r="F191" s="6">
        <v>2</v>
      </c>
      <c r="G191" s="6">
        <v>2</v>
      </c>
      <c r="H191" s="6">
        <v>0.9</v>
      </c>
      <c r="I191" s="7">
        <v>9</v>
      </c>
      <c r="J191" s="7">
        <v>17</v>
      </c>
      <c r="K191" s="7">
        <v>12</v>
      </c>
      <c r="L191" s="6">
        <v>1.6333333333333335</v>
      </c>
      <c r="M191" s="7">
        <v>12.666666666666666</v>
      </c>
      <c r="N191" s="8">
        <v>7.7551020408163254</v>
      </c>
      <c r="O191" s="28">
        <v>1.31455399061009E-4</v>
      </c>
    </row>
    <row r="192" spans="1:22" x14ac:dyDescent="0.2">
      <c r="A192" s="4" t="s">
        <v>1592</v>
      </c>
      <c r="B192" s="3" t="s">
        <v>1592</v>
      </c>
      <c r="C192" s="3" t="s">
        <v>2737</v>
      </c>
      <c r="D192" s="3" t="s">
        <v>2738</v>
      </c>
      <c r="E192" s="3" t="s">
        <v>2739</v>
      </c>
      <c r="F192" s="6">
        <v>1</v>
      </c>
      <c r="G192" s="6">
        <v>2</v>
      </c>
      <c r="H192" s="6">
        <v>0.9</v>
      </c>
      <c r="I192" s="7">
        <v>9</v>
      </c>
      <c r="J192" s="7">
        <v>8</v>
      </c>
      <c r="K192" s="7">
        <v>13</v>
      </c>
      <c r="L192" s="6">
        <v>1.3</v>
      </c>
      <c r="M192" s="7">
        <v>10</v>
      </c>
      <c r="N192" s="8">
        <v>7.6923076923076916</v>
      </c>
      <c r="O192" s="28">
        <v>2.26693494299157E-4</v>
      </c>
    </row>
    <row r="193" spans="1:22" x14ac:dyDescent="0.2">
      <c r="A193" s="4" t="s">
        <v>1186</v>
      </c>
      <c r="B193" s="3" t="s">
        <v>1186</v>
      </c>
      <c r="C193" s="3" t="s">
        <v>2740</v>
      </c>
      <c r="D193" s="3" t="s">
        <v>2741</v>
      </c>
      <c r="E193" s="3" t="s">
        <v>2742</v>
      </c>
      <c r="F193" s="6">
        <v>6</v>
      </c>
      <c r="G193" s="6">
        <v>3</v>
      </c>
      <c r="H193" s="6">
        <v>3</v>
      </c>
      <c r="I193" s="7">
        <v>29</v>
      </c>
      <c r="J193" s="7">
        <v>22</v>
      </c>
      <c r="K193" s="7">
        <v>0.9</v>
      </c>
      <c r="L193" s="6">
        <v>4</v>
      </c>
      <c r="M193" s="7">
        <v>17.3</v>
      </c>
      <c r="N193" s="8">
        <v>4.3250000000000002</v>
      </c>
      <c r="O193" s="28">
        <v>1.6633132126098201E-4</v>
      </c>
    </row>
    <row r="194" spans="1:22" x14ac:dyDescent="0.2">
      <c r="A194" s="4" t="s">
        <v>1187</v>
      </c>
      <c r="B194" s="3" t="s">
        <v>1187</v>
      </c>
      <c r="C194" s="3" t="s">
        <v>2743</v>
      </c>
      <c r="D194" s="3" t="s">
        <v>2744</v>
      </c>
      <c r="E194" s="3" t="s">
        <v>2745</v>
      </c>
      <c r="F194" s="6">
        <v>20</v>
      </c>
      <c r="G194" s="6">
        <v>13</v>
      </c>
      <c r="H194" s="6">
        <v>19</v>
      </c>
      <c r="I194" s="7">
        <v>41</v>
      </c>
      <c r="J194" s="7">
        <v>44</v>
      </c>
      <c r="K194" s="7">
        <v>49</v>
      </c>
      <c r="L194" s="6">
        <v>17.333333333333332</v>
      </c>
      <c r="M194" s="7">
        <v>44.666666666666664</v>
      </c>
      <c r="N194" s="8">
        <v>2.5769230769230771</v>
      </c>
      <c r="O194" s="28">
        <v>6.1703554661285396E-5</v>
      </c>
      <c r="V194" s="22"/>
    </row>
    <row r="195" spans="1:22" x14ac:dyDescent="0.2">
      <c r="A195" s="4" t="s">
        <v>1427</v>
      </c>
      <c r="B195" s="3" t="s">
        <v>1427</v>
      </c>
      <c r="C195" s="3" t="s">
        <v>2746</v>
      </c>
      <c r="D195" s="3" t="s">
        <v>2747</v>
      </c>
      <c r="E195" s="3" t="s">
        <v>2748</v>
      </c>
      <c r="F195" s="6">
        <v>4</v>
      </c>
      <c r="G195" s="6">
        <v>6</v>
      </c>
      <c r="H195" s="6">
        <v>4</v>
      </c>
      <c r="I195" s="7">
        <v>19</v>
      </c>
      <c r="J195" s="7">
        <v>15</v>
      </c>
      <c r="K195" s="7">
        <v>7</v>
      </c>
      <c r="L195" s="6">
        <v>4.666666666666667</v>
      </c>
      <c r="M195" s="7">
        <v>13.666666666666666</v>
      </c>
      <c r="N195" s="8">
        <v>2.9285714285714284</v>
      </c>
      <c r="O195" s="28">
        <v>7.6056338028163096E-4</v>
      </c>
    </row>
    <row r="196" spans="1:22" x14ac:dyDescent="0.2">
      <c r="A196" s="4" t="s">
        <v>1593</v>
      </c>
      <c r="B196" s="3" t="s">
        <v>1593</v>
      </c>
      <c r="C196" s="3" t="s">
        <v>2749</v>
      </c>
      <c r="D196" s="3" t="s">
        <v>2750</v>
      </c>
      <c r="E196" s="3" t="s">
        <v>2751</v>
      </c>
      <c r="F196" s="6">
        <v>2</v>
      </c>
      <c r="G196" s="6">
        <v>3</v>
      </c>
      <c r="H196" s="6">
        <v>1</v>
      </c>
      <c r="I196" s="7">
        <v>14</v>
      </c>
      <c r="J196" s="7">
        <v>9</v>
      </c>
      <c r="K196" s="7">
        <v>21</v>
      </c>
      <c r="L196" s="6">
        <v>2</v>
      </c>
      <c r="M196" s="7">
        <v>14.666666666666666</v>
      </c>
      <c r="N196" s="8">
        <v>7.333333333333333</v>
      </c>
      <c r="O196" s="28">
        <v>8.0482897384381898E-5</v>
      </c>
      <c r="V196" s="22"/>
    </row>
    <row r="197" spans="1:22" x14ac:dyDescent="0.2">
      <c r="A197" s="4" t="s">
        <v>1594</v>
      </c>
      <c r="B197" s="3" t="s">
        <v>1594</v>
      </c>
      <c r="C197" s="3" t="s">
        <v>2752</v>
      </c>
      <c r="D197" s="3" t="s">
        <v>2753</v>
      </c>
      <c r="E197" s="3" t="s">
        <v>2754</v>
      </c>
      <c r="F197" s="6">
        <v>0.9</v>
      </c>
      <c r="G197" s="6">
        <v>0.9</v>
      </c>
      <c r="H197" s="6">
        <v>0.9</v>
      </c>
      <c r="I197" s="7">
        <v>7</v>
      </c>
      <c r="J197" s="7">
        <v>6</v>
      </c>
      <c r="K197" s="7">
        <v>7</v>
      </c>
      <c r="L197" s="6">
        <v>0.9</v>
      </c>
      <c r="M197" s="7">
        <v>6.666666666666667</v>
      </c>
      <c r="N197" s="8">
        <v>7.4074074074074074</v>
      </c>
      <c r="O197" s="28">
        <v>6.8947015425879798E-4</v>
      </c>
    </row>
    <row r="198" spans="1:22" x14ac:dyDescent="0.2">
      <c r="A198" s="4" t="s">
        <v>1595</v>
      </c>
      <c r="B198" s="3" t="s">
        <v>1595</v>
      </c>
      <c r="C198" s="3" t="s">
        <v>2755</v>
      </c>
      <c r="D198" s="3" t="s">
        <v>2756</v>
      </c>
      <c r="E198" s="3" t="s">
        <v>2757</v>
      </c>
      <c r="F198" s="6">
        <v>11</v>
      </c>
      <c r="G198" s="6">
        <v>8</v>
      </c>
      <c r="H198" s="6">
        <v>7</v>
      </c>
      <c r="I198" s="7">
        <v>27</v>
      </c>
      <c r="J198" s="7">
        <v>19</v>
      </c>
      <c r="K198" s="7">
        <v>21</v>
      </c>
      <c r="L198" s="6">
        <v>8.6666666666666661</v>
      </c>
      <c r="M198" s="7">
        <v>22.333333333333332</v>
      </c>
      <c r="N198" s="8">
        <v>2.5769230769230771</v>
      </c>
      <c r="O198" s="28">
        <v>3.5814889336016598E-4</v>
      </c>
    </row>
    <row r="199" spans="1:22" x14ac:dyDescent="0.2">
      <c r="A199" s="4" t="s">
        <v>1429</v>
      </c>
      <c r="B199" s="3" t="s">
        <v>1429</v>
      </c>
      <c r="C199" s="3" t="s">
        <v>2758</v>
      </c>
      <c r="D199" s="3" t="s">
        <v>2759</v>
      </c>
      <c r="E199" s="3" t="s">
        <v>2760</v>
      </c>
      <c r="F199" s="6">
        <v>1</v>
      </c>
      <c r="G199" s="6">
        <v>1</v>
      </c>
      <c r="H199" s="6">
        <v>2</v>
      </c>
      <c r="I199" s="7">
        <v>11</v>
      </c>
      <c r="J199" s="7">
        <v>8</v>
      </c>
      <c r="K199" s="7">
        <v>7</v>
      </c>
      <c r="L199" s="6">
        <v>1.3333333333333333</v>
      </c>
      <c r="M199" s="7">
        <v>8.6666666666666661</v>
      </c>
      <c r="N199" s="8">
        <v>6.5</v>
      </c>
      <c r="O199" s="28">
        <v>3.7826961770615102E-4</v>
      </c>
    </row>
    <row r="200" spans="1:22" x14ac:dyDescent="0.2">
      <c r="A200" s="4" t="s">
        <v>1431</v>
      </c>
      <c r="B200" s="3" t="s">
        <v>1431</v>
      </c>
      <c r="C200" s="3" t="s">
        <v>2761</v>
      </c>
      <c r="D200" s="3" t="s">
        <v>2762</v>
      </c>
      <c r="E200" s="3" t="s">
        <v>2763</v>
      </c>
      <c r="F200" s="6">
        <v>2</v>
      </c>
      <c r="G200" s="6">
        <v>1</v>
      </c>
      <c r="H200" s="6">
        <v>3</v>
      </c>
      <c r="I200" s="7">
        <v>17</v>
      </c>
      <c r="J200" s="7">
        <v>19</v>
      </c>
      <c r="K200" s="7">
        <v>22</v>
      </c>
      <c r="L200" s="6">
        <v>2</v>
      </c>
      <c r="M200" s="7">
        <v>19.333333333333332</v>
      </c>
      <c r="N200" s="8">
        <v>9.6666666666666661</v>
      </c>
      <c r="O200" s="28">
        <v>3.7558685445970899E-5</v>
      </c>
      <c r="V200" s="22"/>
    </row>
    <row r="201" spans="1:22" x14ac:dyDescent="0.2">
      <c r="A201" s="4" t="s">
        <v>1596</v>
      </c>
      <c r="B201" s="3" t="s">
        <v>1596</v>
      </c>
      <c r="C201" s="3" t="s">
        <v>2764</v>
      </c>
      <c r="D201" s="3" t="s">
        <v>2765</v>
      </c>
      <c r="E201" s="3" t="s">
        <v>2766</v>
      </c>
      <c r="F201" s="6">
        <v>8</v>
      </c>
      <c r="G201" s="6">
        <v>7</v>
      </c>
      <c r="H201" s="6">
        <v>6</v>
      </c>
      <c r="I201" s="7">
        <v>0.9</v>
      </c>
      <c r="J201" s="7">
        <v>0.9</v>
      </c>
      <c r="K201" s="7">
        <v>0.9</v>
      </c>
      <c r="L201" s="6">
        <v>7</v>
      </c>
      <c r="M201" s="7">
        <v>0.9</v>
      </c>
      <c r="N201" s="8">
        <v>0.12857142857142859</v>
      </c>
      <c r="O201" s="28">
        <v>5.0033534540576798E-4</v>
      </c>
    </row>
    <row r="202" spans="1:22" x14ac:dyDescent="0.2">
      <c r="A202" s="4" t="s">
        <v>1297</v>
      </c>
      <c r="B202" s="3" t="s">
        <v>1297</v>
      </c>
      <c r="C202" s="3" t="s">
        <v>2767</v>
      </c>
      <c r="D202" s="3" t="s">
        <v>2768</v>
      </c>
      <c r="E202" s="3" t="s">
        <v>2769</v>
      </c>
      <c r="F202" s="6">
        <v>2</v>
      </c>
      <c r="G202" s="6">
        <v>1</v>
      </c>
      <c r="H202" s="6">
        <v>0.9</v>
      </c>
      <c r="I202" s="7">
        <v>5</v>
      </c>
      <c r="J202" s="7">
        <v>9</v>
      </c>
      <c r="K202" s="7">
        <v>7</v>
      </c>
      <c r="L202" s="6">
        <v>1.3</v>
      </c>
      <c r="M202" s="7">
        <v>7</v>
      </c>
      <c r="N202" s="8">
        <v>5.3846153846153841</v>
      </c>
      <c r="O202" s="28">
        <v>8.8665325285042197E-4</v>
      </c>
    </row>
    <row r="203" spans="1:22" x14ac:dyDescent="0.2">
      <c r="A203" s="4" t="s">
        <v>1597</v>
      </c>
      <c r="B203" s="3" t="s">
        <v>1597</v>
      </c>
      <c r="C203" s="3" t="s">
        <v>2770</v>
      </c>
      <c r="D203" s="3" t="s">
        <v>2771</v>
      </c>
      <c r="E203" s="3" t="s">
        <v>2772</v>
      </c>
      <c r="F203" s="6">
        <v>0.9</v>
      </c>
      <c r="G203" s="6">
        <v>0.9</v>
      </c>
      <c r="H203" s="6">
        <v>0.9</v>
      </c>
      <c r="I203" s="7">
        <v>14</v>
      </c>
      <c r="J203" s="7">
        <v>11</v>
      </c>
      <c r="K203" s="7">
        <v>9</v>
      </c>
      <c r="L203" s="6">
        <v>0.9</v>
      </c>
      <c r="M203" s="7">
        <v>11.333333333333334</v>
      </c>
      <c r="N203" s="8">
        <v>12.592592592592593</v>
      </c>
      <c r="O203" s="28">
        <v>9.1213950368818102E-5</v>
      </c>
      <c r="V203" s="22"/>
    </row>
    <row r="204" spans="1:22" x14ac:dyDescent="0.2">
      <c r="A204" s="4" t="s">
        <v>1006</v>
      </c>
      <c r="B204" s="3" t="s">
        <v>1006</v>
      </c>
      <c r="C204" s="3" t="s">
        <v>86</v>
      </c>
      <c r="D204" s="3" t="s">
        <v>87</v>
      </c>
      <c r="E204" s="3" t="s">
        <v>88</v>
      </c>
      <c r="F204" s="6">
        <v>4</v>
      </c>
      <c r="G204" s="6">
        <v>4</v>
      </c>
      <c r="H204" s="6">
        <v>3</v>
      </c>
      <c r="I204" s="7">
        <v>26</v>
      </c>
      <c r="J204" s="7">
        <v>19</v>
      </c>
      <c r="K204" s="7">
        <v>17</v>
      </c>
      <c r="L204" s="6">
        <v>3.6666666666666665</v>
      </c>
      <c r="M204" s="7">
        <v>20.666666666666668</v>
      </c>
      <c r="N204" s="8">
        <v>5.6363636363636367</v>
      </c>
      <c r="O204" s="28">
        <v>5.63380281690673E-5</v>
      </c>
      <c r="V204" s="22"/>
    </row>
    <row r="205" spans="1:22" x14ac:dyDescent="0.2">
      <c r="A205" s="4" t="s">
        <v>1598</v>
      </c>
      <c r="B205" s="3" t="s">
        <v>1598</v>
      </c>
      <c r="C205" s="3" t="s">
        <v>2773</v>
      </c>
      <c r="D205" s="3" t="s">
        <v>2774</v>
      </c>
      <c r="E205" s="3" t="s">
        <v>2775</v>
      </c>
      <c r="F205" s="6">
        <v>14</v>
      </c>
      <c r="G205" s="6">
        <v>10</v>
      </c>
      <c r="H205" s="6">
        <v>10</v>
      </c>
      <c r="I205" s="7">
        <v>24</v>
      </c>
      <c r="J205" s="7">
        <v>20</v>
      </c>
      <c r="K205" s="7">
        <v>30</v>
      </c>
      <c r="L205" s="6">
        <v>11.333333333333334</v>
      </c>
      <c r="M205" s="7">
        <v>24.666666666666668</v>
      </c>
      <c r="N205" s="8">
        <v>2.1764705882352939</v>
      </c>
      <c r="O205" s="28">
        <v>6.2910798122062196E-4</v>
      </c>
    </row>
    <row r="206" spans="1:22" x14ac:dyDescent="0.2">
      <c r="A206" s="4" t="s">
        <v>1011</v>
      </c>
      <c r="B206" s="3" t="s">
        <v>1011</v>
      </c>
      <c r="C206" s="3" t="s">
        <v>101</v>
      </c>
      <c r="D206" s="3" t="s">
        <v>102</v>
      </c>
      <c r="E206" s="3" t="s">
        <v>103</v>
      </c>
      <c r="F206" s="6">
        <v>4</v>
      </c>
      <c r="G206" s="6">
        <v>4</v>
      </c>
      <c r="H206" s="6">
        <v>5</v>
      </c>
      <c r="I206" s="7">
        <v>16</v>
      </c>
      <c r="J206" s="7">
        <v>15</v>
      </c>
      <c r="K206" s="7">
        <v>12</v>
      </c>
      <c r="L206" s="6">
        <v>4.333333333333333</v>
      </c>
      <c r="M206" s="7">
        <v>14.333333333333334</v>
      </c>
      <c r="N206" s="8">
        <v>3.3076923076923079</v>
      </c>
      <c r="O206" s="28">
        <v>4.2119382964456203E-4</v>
      </c>
    </row>
    <row r="207" spans="1:22" x14ac:dyDescent="0.2">
      <c r="A207" s="4" t="s">
        <v>1599</v>
      </c>
      <c r="B207" s="3" t="s">
        <v>1599</v>
      </c>
      <c r="C207" s="3" t="s">
        <v>2776</v>
      </c>
      <c r="D207" s="3" t="s">
        <v>2777</v>
      </c>
      <c r="E207" s="3" t="s">
        <v>2778</v>
      </c>
      <c r="F207" s="6">
        <v>0.9</v>
      </c>
      <c r="G207" s="6">
        <v>0.9</v>
      </c>
      <c r="H207" s="6">
        <v>0.9</v>
      </c>
      <c r="I207" s="7">
        <v>12</v>
      </c>
      <c r="J207" s="7">
        <v>13</v>
      </c>
      <c r="K207" s="7">
        <v>5</v>
      </c>
      <c r="L207" s="6">
        <v>0.9</v>
      </c>
      <c r="M207" s="7">
        <v>10</v>
      </c>
      <c r="N207" s="8">
        <v>11.111111111111111</v>
      </c>
      <c r="O207" s="28">
        <v>1.6633132126098201E-4</v>
      </c>
    </row>
    <row r="208" spans="1:22" x14ac:dyDescent="0.2">
      <c r="A208" s="4" t="s">
        <v>1600</v>
      </c>
      <c r="B208" s="3" t="s">
        <v>1600</v>
      </c>
      <c r="C208" s="3" t="s">
        <v>2779</v>
      </c>
      <c r="D208" s="3" t="s">
        <v>2780</v>
      </c>
      <c r="E208" s="3" t="s">
        <v>2781</v>
      </c>
      <c r="F208" s="6">
        <v>1</v>
      </c>
      <c r="G208" s="6">
        <v>1</v>
      </c>
      <c r="H208" s="6">
        <v>1</v>
      </c>
      <c r="I208" s="7">
        <v>7</v>
      </c>
      <c r="J208" s="7">
        <v>8</v>
      </c>
      <c r="K208" s="7">
        <v>8</v>
      </c>
      <c r="L208" s="6">
        <v>1</v>
      </c>
      <c r="M208" s="7">
        <v>7.666666666666667</v>
      </c>
      <c r="N208" s="8">
        <v>7.666666666666667</v>
      </c>
      <c r="O208" s="28">
        <v>3.8631790744458899E-4</v>
      </c>
    </row>
    <row r="209" spans="1:22" x14ac:dyDescent="0.2">
      <c r="A209" s="4" t="s">
        <v>1601</v>
      </c>
      <c r="B209" s="3" t="s">
        <v>1601</v>
      </c>
      <c r="C209" s="3" t="s">
        <v>2782</v>
      </c>
      <c r="D209" s="3" t="s">
        <v>2783</v>
      </c>
      <c r="E209" s="3" t="s">
        <v>2784</v>
      </c>
      <c r="F209" s="6">
        <v>2</v>
      </c>
      <c r="G209" s="6">
        <v>2</v>
      </c>
      <c r="H209" s="6">
        <v>0.9</v>
      </c>
      <c r="I209" s="7">
        <v>10</v>
      </c>
      <c r="J209" s="7">
        <v>10</v>
      </c>
      <c r="K209" s="7">
        <v>6</v>
      </c>
      <c r="L209" s="6">
        <v>1.6333333333333335</v>
      </c>
      <c r="M209" s="7">
        <v>8.6666666666666661</v>
      </c>
      <c r="N209" s="8">
        <v>5.3061224489795906</v>
      </c>
      <c r="O209" s="28">
        <v>4.8155600268273702E-4</v>
      </c>
    </row>
    <row r="210" spans="1:22" x14ac:dyDescent="0.2">
      <c r="A210" s="4" t="s">
        <v>1013</v>
      </c>
      <c r="B210" s="3" t="s">
        <v>1013</v>
      </c>
      <c r="C210" s="3" t="s">
        <v>107</v>
      </c>
      <c r="D210" s="3" t="s">
        <v>108</v>
      </c>
      <c r="E210" s="3" t="s">
        <v>109</v>
      </c>
      <c r="F210" s="6">
        <v>8</v>
      </c>
      <c r="G210" s="6">
        <v>16</v>
      </c>
      <c r="H210" s="6">
        <v>10</v>
      </c>
      <c r="I210" s="7">
        <v>3</v>
      </c>
      <c r="J210" s="7">
        <v>1</v>
      </c>
      <c r="K210" s="7">
        <v>1</v>
      </c>
      <c r="L210" s="6">
        <v>11.333333333333334</v>
      </c>
      <c r="M210" s="7">
        <v>1.6666666666666667</v>
      </c>
      <c r="N210" s="8">
        <v>0.14705882352941177</v>
      </c>
      <c r="O210" s="28">
        <v>1.6230717639168299E-4</v>
      </c>
    </row>
    <row r="211" spans="1:22" x14ac:dyDescent="0.2">
      <c r="A211" s="4" t="s">
        <v>1014</v>
      </c>
      <c r="B211" s="3" t="s">
        <v>1014</v>
      </c>
      <c r="C211" s="3" t="s">
        <v>110</v>
      </c>
      <c r="D211" s="3" t="s">
        <v>111</v>
      </c>
      <c r="E211" s="3" t="s">
        <v>112</v>
      </c>
      <c r="F211" s="6">
        <v>102</v>
      </c>
      <c r="G211" s="6">
        <v>136</v>
      </c>
      <c r="H211" s="6">
        <v>93</v>
      </c>
      <c r="I211" s="7">
        <v>261</v>
      </c>
      <c r="J211" s="7">
        <v>248</v>
      </c>
      <c r="K211" s="7">
        <v>188</v>
      </c>
      <c r="L211" s="6">
        <v>110.33333333333333</v>
      </c>
      <c r="M211" s="7">
        <v>232.33333333333334</v>
      </c>
      <c r="N211" s="8">
        <v>2.1057401812688825</v>
      </c>
      <c r="O211" s="28">
        <v>0</v>
      </c>
    </row>
    <row r="212" spans="1:22" x14ac:dyDescent="0.2">
      <c r="A212" s="4" t="s">
        <v>1016</v>
      </c>
      <c r="B212" s="3" t="s">
        <v>1016</v>
      </c>
      <c r="C212" s="3" t="s">
        <v>116</v>
      </c>
      <c r="D212" s="3" t="s">
        <v>117</v>
      </c>
      <c r="E212" s="3" t="s">
        <v>118</v>
      </c>
      <c r="F212" s="6">
        <v>1</v>
      </c>
      <c r="G212" s="6">
        <v>1</v>
      </c>
      <c r="H212" s="6">
        <v>2</v>
      </c>
      <c r="I212" s="7">
        <v>19</v>
      </c>
      <c r="J212" s="7">
        <v>16</v>
      </c>
      <c r="K212" s="7">
        <v>13</v>
      </c>
      <c r="L212" s="6">
        <v>1.3333333333333333</v>
      </c>
      <c r="M212" s="7">
        <v>16</v>
      </c>
      <c r="N212" s="8">
        <v>12</v>
      </c>
      <c r="O212" s="28">
        <v>4.4265593561298999E-5</v>
      </c>
      <c r="V212" s="22"/>
    </row>
    <row r="213" spans="1:22" x14ac:dyDescent="0.2">
      <c r="A213" s="4" t="s">
        <v>1017</v>
      </c>
      <c r="B213" s="3" t="s">
        <v>1017</v>
      </c>
      <c r="C213" s="3" t="s">
        <v>119</v>
      </c>
      <c r="D213" s="3" t="s">
        <v>120</v>
      </c>
      <c r="E213" s="3" t="s">
        <v>121</v>
      </c>
      <c r="F213" s="6">
        <v>11</v>
      </c>
      <c r="G213" s="6">
        <v>9</v>
      </c>
      <c r="H213" s="6">
        <v>5</v>
      </c>
      <c r="I213" s="7">
        <v>2</v>
      </c>
      <c r="J213" s="7">
        <v>1</v>
      </c>
      <c r="K213" s="7">
        <v>1</v>
      </c>
      <c r="L213" s="6">
        <v>8.3333333333333339</v>
      </c>
      <c r="M213" s="7">
        <v>1.3333333333333333</v>
      </c>
      <c r="N213" s="8">
        <v>0.16</v>
      </c>
      <c r="O213" s="28">
        <v>3.9839034205231398E-4</v>
      </c>
    </row>
    <row r="214" spans="1:22" x14ac:dyDescent="0.2">
      <c r="A214" s="4" t="s">
        <v>1018</v>
      </c>
      <c r="B214" s="3" t="s">
        <v>1018</v>
      </c>
      <c r="C214" s="3" t="s">
        <v>122</v>
      </c>
      <c r="D214" s="3" t="s">
        <v>123</v>
      </c>
      <c r="E214" s="3" t="s">
        <v>124</v>
      </c>
      <c r="F214" s="6">
        <v>43</v>
      </c>
      <c r="G214" s="6">
        <v>55</v>
      </c>
      <c r="H214" s="6">
        <v>49</v>
      </c>
      <c r="I214" s="7">
        <v>10</v>
      </c>
      <c r="J214" s="7">
        <v>12</v>
      </c>
      <c r="K214" s="7">
        <v>14</v>
      </c>
      <c r="L214" s="6">
        <v>49</v>
      </c>
      <c r="M214" s="7">
        <v>12</v>
      </c>
      <c r="N214" s="8">
        <v>0.24489795918367346</v>
      </c>
      <c r="O214" s="28">
        <v>9.3896713615023505E-6</v>
      </c>
      <c r="V214" s="22"/>
    </row>
    <row r="215" spans="1:22" x14ac:dyDescent="0.2">
      <c r="A215" s="4" t="s">
        <v>1602</v>
      </c>
      <c r="B215" s="3" t="s">
        <v>2785</v>
      </c>
      <c r="C215" s="3" t="s">
        <v>2786</v>
      </c>
      <c r="D215" s="3" t="s">
        <v>2787</v>
      </c>
      <c r="E215" s="3" t="s">
        <v>2788</v>
      </c>
      <c r="F215" s="6">
        <v>0.9</v>
      </c>
      <c r="G215" s="6">
        <v>0.9</v>
      </c>
      <c r="H215" s="6">
        <v>0.9</v>
      </c>
      <c r="I215" s="7">
        <v>9</v>
      </c>
      <c r="J215" s="7">
        <v>6</v>
      </c>
      <c r="K215" s="7">
        <v>9</v>
      </c>
      <c r="L215" s="6">
        <v>0.9</v>
      </c>
      <c r="M215" s="7">
        <v>8</v>
      </c>
      <c r="N215" s="8">
        <v>8.8888888888888893</v>
      </c>
      <c r="O215" s="28">
        <v>3.3266264252174198E-4</v>
      </c>
    </row>
    <row r="216" spans="1:22" x14ac:dyDescent="0.2">
      <c r="A216" s="4" t="s">
        <v>1441</v>
      </c>
      <c r="B216" s="3" t="s">
        <v>1441</v>
      </c>
      <c r="C216" s="3" t="s">
        <v>2789</v>
      </c>
      <c r="D216" s="3" t="s">
        <v>2790</v>
      </c>
      <c r="E216" s="3" t="s">
        <v>2791</v>
      </c>
      <c r="F216" s="6">
        <v>9</v>
      </c>
      <c r="G216" s="6">
        <v>11</v>
      </c>
      <c r="H216" s="6">
        <v>8</v>
      </c>
      <c r="I216" s="7">
        <v>0.9</v>
      </c>
      <c r="J216" s="7">
        <v>0.9</v>
      </c>
      <c r="K216" s="7">
        <v>0.9</v>
      </c>
      <c r="L216" s="6">
        <v>9.3333333333333339</v>
      </c>
      <c r="M216" s="7">
        <v>0.9</v>
      </c>
      <c r="N216" s="8">
        <v>9.6428571428571419E-2</v>
      </c>
      <c r="O216" s="28">
        <v>1.83769282360832E-4</v>
      </c>
    </row>
    <row r="217" spans="1:22" x14ac:dyDescent="0.2">
      <c r="A217" s="4" t="s">
        <v>1603</v>
      </c>
      <c r="B217" s="3" t="s">
        <v>1603</v>
      </c>
      <c r="C217" s="3" t="s">
        <v>2792</v>
      </c>
      <c r="D217" s="3" t="s">
        <v>2793</v>
      </c>
      <c r="E217" s="3" t="s">
        <v>2794</v>
      </c>
      <c r="F217" s="6">
        <v>0.9</v>
      </c>
      <c r="G217" s="6">
        <v>0.9</v>
      </c>
      <c r="H217" s="6">
        <v>0.9</v>
      </c>
      <c r="I217" s="7">
        <v>15</v>
      </c>
      <c r="J217" s="7">
        <v>22</v>
      </c>
      <c r="K217" s="7">
        <v>20</v>
      </c>
      <c r="L217" s="6">
        <v>0.9</v>
      </c>
      <c r="M217" s="7">
        <v>19</v>
      </c>
      <c r="N217" s="8">
        <v>21.111111111111111</v>
      </c>
      <c r="O217" s="28">
        <v>1.74379610999864E-5</v>
      </c>
      <c r="V217" s="22"/>
    </row>
    <row r="218" spans="1:22" x14ac:dyDescent="0.2">
      <c r="A218" s="4" t="s">
        <v>1604</v>
      </c>
      <c r="B218" s="3" t="s">
        <v>1604</v>
      </c>
      <c r="C218" s="3" t="s">
        <v>2795</v>
      </c>
      <c r="D218" s="3" t="s">
        <v>2796</v>
      </c>
      <c r="E218" s="3" t="s">
        <v>2797</v>
      </c>
      <c r="F218" s="6">
        <v>0.9</v>
      </c>
      <c r="G218" s="6">
        <v>0.9</v>
      </c>
      <c r="H218" s="6">
        <v>0.9</v>
      </c>
      <c r="I218" s="7">
        <v>8</v>
      </c>
      <c r="J218" s="7">
        <v>8</v>
      </c>
      <c r="K218" s="7">
        <v>4</v>
      </c>
      <c r="L218" s="6">
        <v>0.9</v>
      </c>
      <c r="M218" s="7">
        <v>6.666666666666667</v>
      </c>
      <c r="N218" s="8">
        <v>7.4074074074074074</v>
      </c>
      <c r="O218" s="28">
        <v>6.8947015425879798E-4</v>
      </c>
    </row>
    <row r="219" spans="1:22" x14ac:dyDescent="0.2">
      <c r="A219" s="4" t="s">
        <v>1444</v>
      </c>
      <c r="B219" s="3" t="s">
        <v>2798</v>
      </c>
      <c r="C219" s="3" t="s">
        <v>2799</v>
      </c>
      <c r="D219" s="3" t="s">
        <v>2800</v>
      </c>
      <c r="E219" s="3" t="s">
        <v>2801</v>
      </c>
      <c r="F219" s="6">
        <v>2</v>
      </c>
      <c r="G219" s="6">
        <v>1</v>
      </c>
      <c r="H219" s="6">
        <v>2</v>
      </c>
      <c r="I219" s="7">
        <v>12</v>
      </c>
      <c r="J219" s="7">
        <v>4</v>
      </c>
      <c r="K219" s="7">
        <v>9</v>
      </c>
      <c r="L219" s="6">
        <v>1.6666666666666667</v>
      </c>
      <c r="M219" s="7">
        <v>8.3333333333333339</v>
      </c>
      <c r="N219" s="8">
        <v>5</v>
      </c>
      <c r="O219" s="28">
        <v>6.5459423205904699E-4</v>
      </c>
    </row>
    <row r="220" spans="1:22" x14ac:dyDescent="0.2">
      <c r="A220" s="4" t="s">
        <v>1605</v>
      </c>
      <c r="B220" s="3" t="s">
        <v>1605</v>
      </c>
      <c r="C220" s="3" t="s">
        <v>2802</v>
      </c>
      <c r="D220" s="3" t="s">
        <v>2803</v>
      </c>
      <c r="E220" s="3" t="s">
        <v>2804</v>
      </c>
      <c r="F220" s="6">
        <v>14</v>
      </c>
      <c r="G220" s="6">
        <v>11</v>
      </c>
      <c r="H220" s="6">
        <v>9</v>
      </c>
      <c r="I220" s="7">
        <v>3</v>
      </c>
      <c r="J220" s="7">
        <v>3</v>
      </c>
      <c r="K220" s="7">
        <v>4</v>
      </c>
      <c r="L220" s="6">
        <v>11.333333333333334</v>
      </c>
      <c r="M220" s="7">
        <v>3.3333333333333335</v>
      </c>
      <c r="N220" s="8">
        <v>0.29411764705882354</v>
      </c>
      <c r="O220" s="28">
        <v>6.63983903420523E-4</v>
      </c>
    </row>
    <row r="221" spans="1:22" x14ac:dyDescent="0.2">
      <c r="A221" s="4" t="s">
        <v>1606</v>
      </c>
      <c r="B221" s="3" t="s">
        <v>1606</v>
      </c>
      <c r="C221" s="3" t="s">
        <v>2805</v>
      </c>
      <c r="D221" s="3" t="s">
        <v>2806</v>
      </c>
      <c r="E221" s="3" t="s">
        <v>2807</v>
      </c>
      <c r="F221" s="6">
        <v>3</v>
      </c>
      <c r="G221" s="6">
        <v>3</v>
      </c>
      <c r="H221" s="6">
        <v>2</v>
      </c>
      <c r="I221" s="7">
        <v>21</v>
      </c>
      <c r="J221" s="7">
        <v>17</v>
      </c>
      <c r="K221" s="7">
        <v>15</v>
      </c>
      <c r="L221" s="6">
        <v>2.6666666666666665</v>
      </c>
      <c r="M221" s="7">
        <v>17.666666666666668</v>
      </c>
      <c r="N221" s="8">
        <v>6.625</v>
      </c>
      <c r="O221" s="28">
        <v>5.9020791415065298E-5</v>
      </c>
      <c r="V221" s="22"/>
    </row>
    <row r="222" spans="1:22" x14ac:dyDescent="0.2">
      <c r="A222" s="4" t="s">
        <v>1019</v>
      </c>
      <c r="B222" s="3" t="s">
        <v>1019</v>
      </c>
      <c r="C222" s="3" t="s">
        <v>125</v>
      </c>
      <c r="D222" s="3" t="s">
        <v>126</v>
      </c>
      <c r="E222" s="3" t="s">
        <v>127</v>
      </c>
      <c r="F222" s="6">
        <v>59</v>
      </c>
      <c r="G222" s="6">
        <v>56</v>
      </c>
      <c r="H222" s="6">
        <v>48</v>
      </c>
      <c r="I222" s="7">
        <v>213</v>
      </c>
      <c r="J222" s="7">
        <v>208</v>
      </c>
      <c r="K222" s="7">
        <v>187</v>
      </c>
      <c r="L222" s="6">
        <v>54.333333333333336</v>
      </c>
      <c r="M222" s="7">
        <v>202.66666666666666</v>
      </c>
      <c r="N222" s="8">
        <v>3.7300613496932513</v>
      </c>
      <c r="O222" s="28">
        <v>0</v>
      </c>
    </row>
    <row r="223" spans="1:22" x14ac:dyDescent="0.2">
      <c r="A223" s="4" t="s">
        <v>1450</v>
      </c>
      <c r="B223" s="3" t="s">
        <v>1450</v>
      </c>
      <c r="C223" s="3" t="s">
        <v>2808</v>
      </c>
      <c r="D223" s="3" t="s">
        <v>2809</v>
      </c>
      <c r="E223" s="3" t="s">
        <v>2810</v>
      </c>
      <c r="F223" s="6">
        <v>21</v>
      </c>
      <c r="G223" s="6">
        <v>19</v>
      </c>
      <c r="H223" s="6">
        <v>20</v>
      </c>
      <c r="I223" s="7">
        <v>0.9</v>
      </c>
      <c r="J223" s="7">
        <v>9</v>
      </c>
      <c r="K223" s="7">
        <v>9</v>
      </c>
      <c r="L223" s="6">
        <v>20</v>
      </c>
      <c r="M223" s="7">
        <v>6.3</v>
      </c>
      <c r="N223" s="8">
        <v>0.315</v>
      </c>
      <c r="O223" s="28">
        <v>2.26693494299128E-4</v>
      </c>
    </row>
    <row r="224" spans="1:22" x14ac:dyDescent="0.2">
      <c r="A224" s="4" t="s">
        <v>1193</v>
      </c>
      <c r="B224" s="3" t="s">
        <v>1193</v>
      </c>
      <c r="C224" s="3" t="s">
        <v>2811</v>
      </c>
      <c r="D224" s="3" t="s">
        <v>2812</v>
      </c>
      <c r="E224" s="3" t="s">
        <v>2813</v>
      </c>
      <c r="F224" s="6">
        <v>12</v>
      </c>
      <c r="G224" s="6">
        <v>11</v>
      </c>
      <c r="H224" s="6">
        <v>3</v>
      </c>
      <c r="I224" s="7">
        <v>42</v>
      </c>
      <c r="J224" s="7">
        <v>34</v>
      </c>
      <c r="K224" s="7">
        <v>19</v>
      </c>
      <c r="L224" s="6">
        <v>8.6666666666666661</v>
      </c>
      <c r="M224" s="7">
        <v>31.666666666666668</v>
      </c>
      <c r="N224" s="8">
        <v>3.6538461538461542</v>
      </c>
      <c r="O224" s="28">
        <v>5.3655264922847203E-5</v>
      </c>
      <c r="V224" s="22"/>
    </row>
    <row r="225" spans="1:22" x14ac:dyDescent="0.2">
      <c r="A225" s="4" t="s">
        <v>1021</v>
      </c>
      <c r="B225" s="3" t="s">
        <v>1021</v>
      </c>
      <c r="C225" s="3" t="s">
        <v>131</v>
      </c>
      <c r="D225" s="3" t="s">
        <v>132</v>
      </c>
      <c r="E225" s="3" t="s">
        <v>133</v>
      </c>
      <c r="F225" s="6">
        <v>15</v>
      </c>
      <c r="G225" s="6">
        <v>8</v>
      </c>
      <c r="H225" s="6">
        <v>10</v>
      </c>
      <c r="I225" s="7">
        <v>34</v>
      </c>
      <c r="J225" s="7">
        <v>26</v>
      </c>
      <c r="K225" s="7">
        <v>26</v>
      </c>
      <c r="L225" s="6">
        <v>11</v>
      </c>
      <c r="M225" s="7">
        <v>28.666666666666668</v>
      </c>
      <c r="N225" s="8">
        <v>2.606060606060606</v>
      </c>
      <c r="O225" s="28">
        <v>1.83769282360746E-4</v>
      </c>
    </row>
    <row r="226" spans="1:22" x14ac:dyDescent="0.2">
      <c r="A226" s="4" t="s">
        <v>1607</v>
      </c>
      <c r="B226" s="3" t="s">
        <v>1607</v>
      </c>
      <c r="C226" s="3" t="s">
        <v>2814</v>
      </c>
      <c r="D226" s="3" t="s">
        <v>2815</v>
      </c>
      <c r="E226" s="3" t="s">
        <v>2816</v>
      </c>
      <c r="F226" s="6">
        <v>1</v>
      </c>
      <c r="G226" s="6">
        <v>1</v>
      </c>
      <c r="H226" s="6">
        <v>0.9</v>
      </c>
      <c r="I226" s="7">
        <v>7</v>
      </c>
      <c r="J226" s="7">
        <v>17</v>
      </c>
      <c r="K226" s="7">
        <v>6</v>
      </c>
      <c r="L226" s="6">
        <v>0.96666666666666667</v>
      </c>
      <c r="M226" s="7">
        <v>10</v>
      </c>
      <c r="N226" s="8">
        <v>10.344827586206897</v>
      </c>
      <c r="O226" s="28">
        <v>1.6633132126098201E-4</v>
      </c>
    </row>
    <row r="227" spans="1:22" x14ac:dyDescent="0.2">
      <c r="A227" s="4" t="s">
        <v>1608</v>
      </c>
      <c r="B227" s="3" t="s">
        <v>1608</v>
      </c>
      <c r="C227" s="3" t="s">
        <v>2817</v>
      </c>
      <c r="D227" s="3" t="s">
        <v>2818</v>
      </c>
      <c r="E227" s="3" t="s">
        <v>2819</v>
      </c>
      <c r="F227" s="6">
        <v>0.9</v>
      </c>
      <c r="G227" s="6">
        <v>0.9</v>
      </c>
      <c r="H227" s="6">
        <v>0.9</v>
      </c>
      <c r="I227" s="7">
        <v>8</v>
      </c>
      <c r="J227" s="7">
        <v>9</v>
      </c>
      <c r="K227" s="7">
        <v>5</v>
      </c>
      <c r="L227" s="6">
        <v>0.9</v>
      </c>
      <c r="M227" s="7">
        <v>7.333333333333333</v>
      </c>
      <c r="N227" s="8">
        <v>8.148148148148147</v>
      </c>
      <c r="O227" s="28">
        <v>4.2924211938299999E-4</v>
      </c>
    </row>
    <row r="228" spans="1:22" x14ac:dyDescent="0.2">
      <c r="A228" s="4" t="s">
        <v>1609</v>
      </c>
      <c r="B228" s="3" t="s">
        <v>1609</v>
      </c>
      <c r="C228" s="3" t="s">
        <v>2820</v>
      </c>
      <c r="D228" s="3" t="s">
        <v>2821</v>
      </c>
      <c r="E228" s="3" t="s">
        <v>2822</v>
      </c>
      <c r="F228" s="6">
        <v>3</v>
      </c>
      <c r="G228" s="6">
        <v>2</v>
      </c>
      <c r="H228" s="6">
        <v>1</v>
      </c>
      <c r="I228" s="7">
        <v>19</v>
      </c>
      <c r="J228" s="7">
        <v>20</v>
      </c>
      <c r="K228" s="7">
        <v>17</v>
      </c>
      <c r="L228" s="6">
        <v>2</v>
      </c>
      <c r="M228" s="7">
        <v>18.666666666666668</v>
      </c>
      <c r="N228" s="8">
        <v>9.3333333333333339</v>
      </c>
      <c r="O228" s="28">
        <v>3.7558685445970899E-5</v>
      </c>
      <c r="V228" s="22"/>
    </row>
    <row r="229" spans="1:22" x14ac:dyDescent="0.2">
      <c r="A229" s="4" t="s">
        <v>1022</v>
      </c>
      <c r="B229" s="3" t="s">
        <v>1022</v>
      </c>
      <c r="C229" s="3" t="s">
        <v>134</v>
      </c>
      <c r="D229" s="3" t="s">
        <v>135</v>
      </c>
      <c r="E229" s="3" t="s">
        <v>136</v>
      </c>
      <c r="F229" s="6">
        <v>21</v>
      </c>
      <c r="G229" s="6">
        <v>17</v>
      </c>
      <c r="H229" s="6">
        <v>13</v>
      </c>
      <c r="I229" s="7">
        <v>10</v>
      </c>
      <c r="J229" s="7">
        <v>5</v>
      </c>
      <c r="K229" s="7">
        <v>5</v>
      </c>
      <c r="L229" s="6">
        <v>17</v>
      </c>
      <c r="M229" s="7">
        <v>6.666666666666667</v>
      </c>
      <c r="N229" s="8">
        <v>0.39215686274509803</v>
      </c>
      <c r="O229" s="28">
        <v>6.63983903420523E-4</v>
      </c>
    </row>
    <row r="230" spans="1:22" x14ac:dyDescent="0.2">
      <c r="A230" s="4" t="s">
        <v>1455</v>
      </c>
      <c r="B230" s="3" t="s">
        <v>1455</v>
      </c>
      <c r="C230" s="3" t="s">
        <v>2823</v>
      </c>
      <c r="D230" s="3" t="s">
        <v>2824</v>
      </c>
      <c r="E230" s="3" t="s">
        <v>2825</v>
      </c>
      <c r="F230" s="6">
        <v>11</v>
      </c>
      <c r="G230" s="6">
        <v>12</v>
      </c>
      <c r="H230" s="6">
        <v>6</v>
      </c>
      <c r="I230" s="7">
        <v>0.9</v>
      </c>
      <c r="J230" s="7">
        <v>0.9</v>
      </c>
      <c r="K230" s="7">
        <v>0.9</v>
      </c>
      <c r="L230" s="6">
        <v>9.6666666666666661</v>
      </c>
      <c r="M230" s="7">
        <v>0.9</v>
      </c>
      <c r="N230" s="8">
        <v>9.3103448275862075E-2</v>
      </c>
      <c r="O230" s="28">
        <v>1.5425888665325299E-4</v>
      </c>
    </row>
    <row r="231" spans="1:22" x14ac:dyDescent="0.2">
      <c r="A231" s="4" t="s">
        <v>1610</v>
      </c>
      <c r="B231" s="3" t="s">
        <v>2826</v>
      </c>
      <c r="C231" s="3" t="s">
        <v>2827</v>
      </c>
      <c r="D231" s="3" t="s">
        <v>2828</v>
      </c>
      <c r="E231" s="3" t="s">
        <v>2829</v>
      </c>
      <c r="F231" s="6">
        <v>0.9</v>
      </c>
      <c r="G231" s="6">
        <v>2</v>
      </c>
      <c r="H231" s="6">
        <v>1</v>
      </c>
      <c r="I231" s="7">
        <v>10</v>
      </c>
      <c r="J231" s="7">
        <v>14</v>
      </c>
      <c r="K231" s="7">
        <v>19</v>
      </c>
      <c r="L231" s="6">
        <v>1.3</v>
      </c>
      <c r="M231" s="7">
        <v>14.333333333333334</v>
      </c>
      <c r="N231" s="8">
        <v>11.025641025641026</v>
      </c>
      <c r="O231" s="28">
        <v>5.63380281690673E-5</v>
      </c>
      <c r="V231" s="22"/>
    </row>
    <row r="232" spans="1:22" x14ac:dyDescent="0.2">
      <c r="A232" s="4" t="s">
        <v>1611</v>
      </c>
      <c r="B232" s="3" t="s">
        <v>2830</v>
      </c>
      <c r="C232" s="3" t="s">
        <v>2831</v>
      </c>
      <c r="D232" s="3" t="s">
        <v>2832</v>
      </c>
      <c r="E232" s="3" t="s">
        <v>2833</v>
      </c>
      <c r="F232" s="6">
        <v>2</v>
      </c>
      <c r="G232" s="6">
        <v>1</v>
      </c>
      <c r="H232" s="6">
        <v>1</v>
      </c>
      <c r="I232" s="7">
        <v>14</v>
      </c>
      <c r="J232" s="7">
        <v>6</v>
      </c>
      <c r="K232" s="7">
        <v>10</v>
      </c>
      <c r="L232" s="6">
        <v>1.3333333333333333</v>
      </c>
      <c r="M232" s="7">
        <v>10</v>
      </c>
      <c r="N232" s="8">
        <v>7.5</v>
      </c>
      <c r="O232" s="28">
        <v>2.26693494299157E-4</v>
      </c>
    </row>
    <row r="233" spans="1:22" x14ac:dyDescent="0.2">
      <c r="A233" s="4" t="s">
        <v>1612</v>
      </c>
      <c r="B233" s="3" t="s">
        <v>2834</v>
      </c>
      <c r="C233" s="3" t="s">
        <v>2835</v>
      </c>
      <c r="D233" s="3" t="s">
        <v>2836</v>
      </c>
      <c r="E233" s="3" t="s">
        <v>2837</v>
      </c>
      <c r="F233" s="6">
        <v>0.9</v>
      </c>
      <c r="G233" s="6">
        <v>0.9</v>
      </c>
      <c r="H233" s="6">
        <v>0.9</v>
      </c>
      <c r="I233" s="7">
        <v>6</v>
      </c>
      <c r="J233" s="7">
        <v>6</v>
      </c>
      <c r="K233" s="7">
        <v>8</v>
      </c>
      <c r="L233" s="6">
        <v>0.9</v>
      </c>
      <c r="M233" s="7">
        <v>6.666666666666667</v>
      </c>
      <c r="N233" s="8">
        <v>7.4074074074074074</v>
      </c>
      <c r="O233" s="28">
        <v>6.8947015425879798E-4</v>
      </c>
    </row>
    <row r="234" spans="1:22" x14ac:dyDescent="0.2">
      <c r="A234" s="4" t="s">
        <v>1613</v>
      </c>
      <c r="B234" s="3" t="s">
        <v>1613</v>
      </c>
      <c r="C234" s="3" t="s">
        <v>2838</v>
      </c>
      <c r="D234" s="3" t="s">
        <v>2839</v>
      </c>
      <c r="E234" s="3" t="s">
        <v>2840</v>
      </c>
      <c r="F234" s="6">
        <v>1</v>
      </c>
      <c r="G234" s="6">
        <v>4</v>
      </c>
      <c r="H234" s="6">
        <v>5</v>
      </c>
      <c r="I234" s="7">
        <v>15</v>
      </c>
      <c r="J234" s="7">
        <v>29</v>
      </c>
      <c r="K234" s="7">
        <v>19</v>
      </c>
      <c r="L234" s="6">
        <v>3.3333333333333335</v>
      </c>
      <c r="M234" s="7">
        <v>21</v>
      </c>
      <c r="N234" s="8">
        <v>6.3</v>
      </c>
      <c r="O234" s="28">
        <v>4.6948356807519103E-5</v>
      </c>
      <c r="V234" s="22"/>
    </row>
    <row r="235" spans="1:22" x14ac:dyDescent="0.2">
      <c r="A235" s="4" t="s">
        <v>1614</v>
      </c>
      <c r="B235" s="3" t="s">
        <v>1614</v>
      </c>
      <c r="C235" s="3" t="s">
        <v>2841</v>
      </c>
      <c r="D235" s="3" t="s">
        <v>2842</v>
      </c>
      <c r="E235" s="3" t="s">
        <v>2843</v>
      </c>
      <c r="F235" s="6">
        <v>2</v>
      </c>
      <c r="G235" s="6">
        <v>6</v>
      </c>
      <c r="H235" s="6">
        <v>8</v>
      </c>
      <c r="I235" s="7">
        <v>9</v>
      </c>
      <c r="J235" s="7">
        <v>14</v>
      </c>
      <c r="K235" s="7">
        <v>22</v>
      </c>
      <c r="L235" s="6">
        <v>5.333333333333333</v>
      </c>
      <c r="M235" s="7">
        <v>15</v>
      </c>
      <c r="N235" s="8">
        <v>2.8125</v>
      </c>
      <c r="O235" s="28">
        <v>7.1898054996655204E-4</v>
      </c>
    </row>
    <row r="236" spans="1:22" x14ac:dyDescent="0.2">
      <c r="A236" s="4" t="s">
        <v>1615</v>
      </c>
      <c r="B236" s="3" t="s">
        <v>1615</v>
      </c>
      <c r="C236" s="3" t="s">
        <v>2844</v>
      </c>
      <c r="D236" s="3" t="s">
        <v>2845</v>
      </c>
      <c r="E236" s="3" t="s">
        <v>2846</v>
      </c>
      <c r="F236" s="6">
        <v>2</v>
      </c>
      <c r="G236" s="6">
        <v>3</v>
      </c>
      <c r="H236" s="6">
        <v>3</v>
      </c>
      <c r="I236" s="7">
        <v>9</v>
      </c>
      <c r="J236" s="7">
        <v>14</v>
      </c>
      <c r="K236" s="7">
        <v>16</v>
      </c>
      <c r="L236" s="6">
        <v>2.6666666666666665</v>
      </c>
      <c r="M236" s="7">
        <v>13</v>
      </c>
      <c r="N236" s="8">
        <v>4.875</v>
      </c>
      <c r="O236" s="28">
        <v>2.3608316566070501E-4</v>
      </c>
    </row>
    <row r="237" spans="1:22" x14ac:dyDescent="0.2">
      <c r="A237" s="4" t="s">
        <v>1616</v>
      </c>
      <c r="B237" s="3" t="s">
        <v>1616</v>
      </c>
      <c r="C237" s="3" t="s">
        <v>2847</v>
      </c>
      <c r="D237" s="3" t="s">
        <v>2848</v>
      </c>
      <c r="E237" s="3" t="s">
        <v>2849</v>
      </c>
      <c r="F237" s="6">
        <v>1</v>
      </c>
      <c r="G237" s="6">
        <v>2</v>
      </c>
      <c r="H237" s="6">
        <v>1</v>
      </c>
      <c r="I237" s="7">
        <v>10</v>
      </c>
      <c r="J237" s="7">
        <v>7</v>
      </c>
      <c r="K237" s="7">
        <v>5</v>
      </c>
      <c r="L237" s="6">
        <v>1.3333333333333333</v>
      </c>
      <c r="M237" s="7">
        <v>7.333333333333333</v>
      </c>
      <c r="N237" s="8">
        <v>5.5</v>
      </c>
      <c r="O237" s="28">
        <v>7.6056338028163096E-4</v>
      </c>
    </row>
    <row r="238" spans="1:22" x14ac:dyDescent="0.2">
      <c r="A238" s="4" t="s">
        <v>1308</v>
      </c>
      <c r="B238" s="3" t="s">
        <v>1308</v>
      </c>
      <c r="C238" s="3" t="s">
        <v>2850</v>
      </c>
      <c r="D238" s="3" t="s">
        <v>2851</v>
      </c>
      <c r="E238" s="3" t="s">
        <v>2852</v>
      </c>
      <c r="F238" s="6">
        <v>2</v>
      </c>
      <c r="G238" s="6">
        <v>3</v>
      </c>
      <c r="H238" s="6">
        <v>4</v>
      </c>
      <c r="I238" s="7">
        <v>23</v>
      </c>
      <c r="J238" s="7">
        <v>12</v>
      </c>
      <c r="K238" s="7">
        <v>9</v>
      </c>
      <c r="L238" s="6">
        <v>3</v>
      </c>
      <c r="M238" s="7">
        <v>14.666666666666666</v>
      </c>
      <c r="N238" s="8">
        <v>4.8888888888888884</v>
      </c>
      <c r="O238" s="28">
        <v>1.75720992622308E-4</v>
      </c>
    </row>
    <row r="239" spans="1:22" x14ac:dyDescent="0.2">
      <c r="A239" s="4" t="s">
        <v>1617</v>
      </c>
      <c r="B239" s="3" t="s">
        <v>2853</v>
      </c>
      <c r="C239" s="3" t="s">
        <v>2854</v>
      </c>
      <c r="D239" s="3" t="s">
        <v>2855</v>
      </c>
      <c r="E239" s="3" t="s">
        <v>2856</v>
      </c>
      <c r="F239" s="6">
        <v>0.9</v>
      </c>
      <c r="G239" s="6">
        <v>0.9</v>
      </c>
      <c r="H239" s="6">
        <v>0.9</v>
      </c>
      <c r="I239" s="7">
        <v>7</v>
      </c>
      <c r="J239" s="7">
        <v>9</v>
      </c>
      <c r="K239" s="7">
        <v>9</v>
      </c>
      <c r="L239" s="6">
        <v>0.9</v>
      </c>
      <c r="M239" s="7">
        <v>8.3333333333333339</v>
      </c>
      <c r="N239" s="8">
        <v>9.2592592592592595</v>
      </c>
      <c r="O239" s="28">
        <v>2.92421193829551E-4</v>
      </c>
    </row>
    <row r="240" spans="1:22" x14ac:dyDescent="0.2">
      <c r="A240" s="4" t="s">
        <v>1618</v>
      </c>
      <c r="B240" s="3" t="s">
        <v>1618</v>
      </c>
      <c r="C240" s="3" t="s">
        <v>2857</v>
      </c>
      <c r="D240" s="3" t="s">
        <v>2858</v>
      </c>
      <c r="E240" s="3" t="s">
        <v>2859</v>
      </c>
      <c r="F240" s="6">
        <v>0.9</v>
      </c>
      <c r="G240" s="6">
        <v>0.9</v>
      </c>
      <c r="H240" s="6">
        <v>0.9</v>
      </c>
      <c r="I240" s="7">
        <v>8</v>
      </c>
      <c r="J240" s="7">
        <v>8</v>
      </c>
      <c r="K240" s="7">
        <v>5</v>
      </c>
      <c r="L240" s="6">
        <v>0.9</v>
      </c>
      <c r="M240" s="7">
        <v>7</v>
      </c>
      <c r="N240" s="8">
        <v>7.7777777777777777</v>
      </c>
      <c r="O240" s="28">
        <v>5.0167672702894405E-4</v>
      </c>
    </row>
    <row r="241" spans="1:22" x14ac:dyDescent="0.2">
      <c r="A241" s="4" t="s">
        <v>1033</v>
      </c>
      <c r="B241" s="3" t="s">
        <v>166</v>
      </c>
      <c r="C241" s="3" t="s">
        <v>167</v>
      </c>
      <c r="D241" s="3" t="s">
        <v>168</v>
      </c>
      <c r="E241" s="3" t="s">
        <v>169</v>
      </c>
      <c r="F241" s="6">
        <v>7</v>
      </c>
      <c r="G241" s="6">
        <v>7</v>
      </c>
      <c r="H241" s="6">
        <v>9</v>
      </c>
      <c r="I241" s="7">
        <v>51</v>
      </c>
      <c r="J241" s="7">
        <v>37</v>
      </c>
      <c r="K241" s="7">
        <v>25</v>
      </c>
      <c r="L241" s="6">
        <v>7.666666666666667</v>
      </c>
      <c r="M241" s="7">
        <v>37.666666666666664</v>
      </c>
      <c r="N241" s="8">
        <v>4.9130434782608692</v>
      </c>
      <c r="O241" s="28">
        <v>1.74379610999864E-5</v>
      </c>
      <c r="V241" s="22"/>
    </row>
    <row r="242" spans="1:22" x14ac:dyDescent="0.2">
      <c r="A242" s="4" t="s">
        <v>1459</v>
      </c>
      <c r="B242" s="3" t="s">
        <v>1459</v>
      </c>
      <c r="C242" s="3" t="s">
        <v>2860</v>
      </c>
      <c r="D242" s="3" t="s">
        <v>2861</v>
      </c>
      <c r="E242" s="3" t="s">
        <v>2862</v>
      </c>
      <c r="F242" s="6">
        <v>0.9</v>
      </c>
      <c r="G242" s="6">
        <v>0.9</v>
      </c>
      <c r="H242" s="6">
        <v>0.9</v>
      </c>
      <c r="I242" s="7">
        <v>8</v>
      </c>
      <c r="J242" s="7">
        <v>7</v>
      </c>
      <c r="K242" s="7">
        <v>7</v>
      </c>
      <c r="L242" s="6">
        <v>0.9</v>
      </c>
      <c r="M242" s="7">
        <v>7.333333333333333</v>
      </c>
      <c r="N242" s="8">
        <v>8.148148148148147</v>
      </c>
      <c r="O242" s="28">
        <v>4.2924211938299999E-4</v>
      </c>
    </row>
    <row r="243" spans="1:22" x14ac:dyDescent="0.2">
      <c r="A243" s="4" t="s">
        <v>1203</v>
      </c>
      <c r="B243" s="3" t="s">
        <v>1203</v>
      </c>
      <c r="C243" s="3" t="s">
        <v>2863</v>
      </c>
      <c r="D243" s="3" t="s">
        <v>2864</v>
      </c>
      <c r="E243" s="3" t="s">
        <v>2865</v>
      </c>
      <c r="F243" s="6">
        <v>1</v>
      </c>
      <c r="G243" s="6">
        <v>3</v>
      </c>
      <c r="H243" s="6">
        <v>1</v>
      </c>
      <c r="I243" s="7">
        <v>2</v>
      </c>
      <c r="J243" s="7">
        <v>11</v>
      </c>
      <c r="K243" s="7">
        <v>10</v>
      </c>
      <c r="L243" s="6">
        <v>1.6666666666666667</v>
      </c>
      <c r="M243" s="7">
        <v>7.666666666666667</v>
      </c>
      <c r="N243" s="8">
        <v>4.5999999999999996</v>
      </c>
      <c r="O243" s="28">
        <v>9.22870556673283E-4</v>
      </c>
    </row>
    <row r="244" spans="1:22" x14ac:dyDescent="0.2">
      <c r="A244" s="4" t="s">
        <v>1619</v>
      </c>
      <c r="B244" s="3" t="s">
        <v>1619</v>
      </c>
      <c r="C244" s="3" t="s">
        <v>2866</v>
      </c>
      <c r="D244" s="3" t="s">
        <v>2867</v>
      </c>
      <c r="E244" s="3" t="s">
        <v>2868</v>
      </c>
      <c r="F244" s="6">
        <v>1</v>
      </c>
      <c r="G244" s="6">
        <v>1</v>
      </c>
      <c r="H244" s="6">
        <v>2</v>
      </c>
      <c r="I244" s="7">
        <v>10</v>
      </c>
      <c r="J244" s="7">
        <v>6</v>
      </c>
      <c r="K244" s="7">
        <v>5</v>
      </c>
      <c r="L244" s="6">
        <v>1.3333333333333333</v>
      </c>
      <c r="M244" s="7">
        <v>7</v>
      </c>
      <c r="N244" s="8">
        <v>5.25</v>
      </c>
      <c r="O244" s="28">
        <v>8.8665325285042197E-4</v>
      </c>
    </row>
    <row r="245" spans="1:22" x14ac:dyDescent="0.2">
      <c r="A245" s="4" t="s">
        <v>1620</v>
      </c>
      <c r="B245" s="3" t="s">
        <v>1620</v>
      </c>
      <c r="C245" s="3" t="s">
        <v>2869</v>
      </c>
      <c r="D245" s="3" t="s">
        <v>2870</v>
      </c>
      <c r="E245" s="3" t="s">
        <v>2871</v>
      </c>
      <c r="F245" s="6">
        <v>2</v>
      </c>
      <c r="G245" s="6">
        <v>2</v>
      </c>
      <c r="H245" s="6">
        <v>0.9</v>
      </c>
      <c r="I245" s="7">
        <v>9</v>
      </c>
      <c r="J245" s="7">
        <v>7</v>
      </c>
      <c r="K245" s="7">
        <v>9</v>
      </c>
      <c r="L245" s="6">
        <v>1.6333333333333335</v>
      </c>
      <c r="M245" s="7">
        <v>8.3333333333333339</v>
      </c>
      <c r="N245" s="8">
        <v>5.1020408163265305</v>
      </c>
      <c r="O245" s="28">
        <v>6.5459423205904699E-4</v>
      </c>
    </row>
    <row r="246" spans="1:22" x14ac:dyDescent="0.2">
      <c r="A246" s="4" t="s">
        <v>1621</v>
      </c>
      <c r="B246" s="3" t="s">
        <v>1621</v>
      </c>
      <c r="C246" s="3" t="s">
        <v>2872</v>
      </c>
      <c r="D246" s="3" t="s">
        <v>2873</v>
      </c>
      <c r="E246" s="3" t="s">
        <v>2874</v>
      </c>
      <c r="F246" s="6">
        <v>0.9</v>
      </c>
      <c r="G246" s="6">
        <v>0.9</v>
      </c>
      <c r="H246" s="6">
        <v>0.9</v>
      </c>
      <c r="I246" s="7">
        <v>6</v>
      </c>
      <c r="J246" s="7">
        <v>7</v>
      </c>
      <c r="K246" s="7">
        <v>6</v>
      </c>
      <c r="L246" s="6">
        <v>0.9</v>
      </c>
      <c r="M246" s="7">
        <v>6.333333333333333</v>
      </c>
      <c r="N246" s="8">
        <v>7.0370370370370363</v>
      </c>
      <c r="O246" s="28">
        <v>8.2092555332002903E-4</v>
      </c>
    </row>
    <row r="247" spans="1:22" x14ac:dyDescent="0.2">
      <c r="A247" s="4" t="s">
        <v>1622</v>
      </c>
      <c r="B247" s="3" t="s">
        <v>1622</v>
      </c>
      <c r="C247" s="3" t="s">
        <v>2875</v>
      </c>
      <c r="D247" s="3" t="s">
        <v>2876</v>
      </c>
      <c r="E247" s="3" t="s">
        <v>2877</v>
      </c>
      <c r="F247" s="6">
        <v>0.9</v>
      </c>
      <c r="G247" s="6">
        <v>0.9</v>
      </c>
      <c r="H247" s="6">
        <v>0.9</v>
      </c>
      <c r="I247" s="7">
        <v>6</v>
      </c>
      <c r="J247" s="7">
        <v>5</v>
      </c>
      <c r="K247" s="7">
        <v>8</v>
      </c>
      <c r="L247" s="6">
        <v>0.9</v>
      </c>
      <c r="M247" s="7">
        <v>6.333333333333333</v>
      </c>
      <c r="N247" s="8">
        <v>7.0370370370370363</v>
      </c>
      <c r="O247" s="28">
        <v>8.2092555332002903E-4</v>
      </c>
    </row>
    <row r="248" spans="1:22" x14ac:dyDescent="0.2">
      <c r="A248" s="4" t="s">
        <v>1623</v>
      </c>
      <c r="B248" s="3" t="s">
        <v>1623</v>
      </c>
      <c r="C248" s="3" t="s">
        <v>2878</v>
      </c>
      <c r="D248" s="3" t="s">
        <v>2879</v>
      </c>
      <c r="E248" s="3" t="s">
        <v>2880</v>
      </c>
      <c r="F248" s="6">
        <v>4</v>
      </c>
      <c r="G248" s="6">
        <v>1</v>
      </c>
      <c r="H248" s="6">
        <v>5</v>
      </c>
      <c r="I248" s="7">
        <v>12</v>
      </c>
      <c r="J248" s="7">
        <v>11</v>
      </c>
      <c r="K248" s="7">
        <v>10</v>
      </c>
      <c r="L248" s="6">
        <v>3.3333333333333335</v>
      </c>
      <c r="M248" s="7">
        <v>11</v>
      </c>
      <c r="N248" s="8">
        <v>3.3</v>
      </c>
      <c r="O248" s="28">
        <v>8.8665325285042197E-4</v>
      </c>
    </row>
    <row r="249" spans="1:22" x14ac:dyDescent="0.2">
      <c r="A249" s="4" t="s">
        <v>1624</v>
      </c>
      <c r="B249" s="3" t="s">
        <v>1624</v>
      </c>
      <c r="C249" s="3" t="s">
        <v>2881</v>
      </c>
      <c r="D249" s="3" t="s">
        <v>2882</v>
      </c>
      <c r="E249" s="3" t="s">
        <v>2883</v>
      </c>
      <c r="F249" s="6">
        <v>0.9</v>
      </c>
      <c r="G249" s="6">
        <v>0.9</v>
      </c>
      <c r="H249" s="6">
        <v>0.9</v>
      </c>
      <c r="I249" s="7">
        <v>11</v>
      </c>
      <c r="J249" s="7">
        <v>9</v>
      </c>
      <c r="K249" s="7">
        <v>6</v>
      </c>
      <c r="L249" s="6">
        <v>0.9</v>
      </c>
      <c r="M249" s="7">
        <v>8.6666666666666661</v>
      </c>
      <c r="N249" s="8">
        <v>9.629629629629628</v>
      </c>
      <c r="O249" s="28">
        <v>2.5620389000669002E-4</v>
      </c>
    </row>
    <row r="250" spans="1:22" x14ac:dyDescent="0.2">
      <c r="A250" s="4" t="s">
        <v>1625</v>
      </c>
      <c r="B250" s="3" t="s">
        <v>1625</v>
      </c>
      <c r="C250" s="3" t="s">
        <v>2884</v>
      </c>
      <c r="D250" s="3" t="s">
        <v>2885</v>
      </c>
      <c r="E250" s="3" t="s">
        <v>2886</v>
      </c>
      <c r="F250" s="6">
        <v>0.9</v>
      </c>
      <c r="G250" s="6">
        <v>0.9</v>
      </c>
      <c r="H250" s="6">
        <v>0.9</v>
      </c>
      <c r="I250" s="7">
        <v>7</v>
      </c>
      <c r="J250" s="7">
        <v>9</v>
      </c>
      <c r="K250" s="7">
        <v>9</v>
      </c>
      <c r="L250" s="6">
        <v>0.9</v>
      </c>
      <c r="M250" s="7">
        <v>8.3333333333333339</v>
      </c>
      <c r="N250" s="8">
        <v>9.2592592592592595</v>
      </c>
      <c r="O250" s="28">
        <v>2.92421193829551E-4</v>
      </c>
    </row>
    <row r="251" spans="1:22" x14ac:dyDescent="0.2">
      <c r="A251" s="4" t="s">
        <v>1626</v>
      </c>
      <c r="B251" s="3" t="s">
        <v>1626</v>
      </c>
      <c r="C251" s="3" t="s">
        <v>2887</v>
      </c>
      <c r="D251" s="3" t="s">
        <v>2888</v>
      </c>
      <c r="E251" s="3" t="s">
        <v>2889</v>
      </c>
      <c r="F251" s="6">
        <v>0.9</v>
      </c>
      <c r="G251" s="6">
        <v>0.9</v>
      </c>
      <c r="H251" s="6">
        <v>0.9</v>
      </c>
      <c r="I251" s="7">
        <v>16</v>
      </c>
      <c r="J251" s="7">
        <v>20</v>
      </c>
      <c r="K251" s="7">
        <v>1</v>
      </c>
      <c r="L251" s="6">
        <v>0.9</v>
      </c>
      <c r="M251" s="7">
        <v>12.333333333333334</v>
      </c>
      <c r="N251" s="8">
        <v>13.703703703703704</v>
      </c>
      <c r="O251" s="28">
        <v>7.6458752515051702E-5</v>
      </c>
      <c r="V251" s="22"/>
    </row>
    <row r="252" spans="1:22" x14ac:dyDescent="0.2">
      <c r="A252" s="4" t="s">
        <v>1467</v>
      </c>
      <c r="B252" s="3" t="s">
        <v>1467</v>
      </c>
      <c r="C252" s="3" t="s">
        <v>2890</v>
      </c>
      <c r="D252" s="3" t="s">
        <v>2891</v>
      </c>
      <c r="E252" s="3" t="s">
        <v>2892</v>
      </c>
      <c r="F252" s="6">
        <v>0.9</v>
      </c>
      <c r="G252" s="6">
        <v>0.9</v>
      </c>
      <c r="H252" s="6">
        <v>0.9</v>
      </c>
      <c r="I252" s="7">
        <v>11</v>
      </c>
      <c r="J252" s="7">
        <v>6</v>
      </c>
      <c r="K252" s="7">
        <v>8</v>
      </c>
      <c r="L252" s="6">
        <v>0.9</v>
      </c>
      <c r="M252" s="7">
        <v>8.3333333333333339</v>
      </c>
      <c r="N252" s="8">
        <v>9.2592592592592595</v>
      </c>
      <c r="O252" s="28">
        <v>2.92421193829551E-4</v>
      </c>
    </row>
    <row r="253" spans="1:22" x14ac:dyDescent="0.2">
      <c r="A253" s="4" t="s">
        <v>1313</v>
      </c>
      <c r="B253" s="3" t="s">
        <v>1313</v>
      </c>
      <c r="C253" s="3" t="s">
        <v>2893</v>
      </c>
      <c r="D253" s="3" t="s">
        <v>2894</v>
      </c>
      <c r="E253" s="3" t="s">
        <v>2895</v>
      </c>
      <c r="F253" s="6">
        <v>2</v>
      </c>
      <c r="G253" s="6">
        <v>2</v>
      </c>
      <c r="H253" s="6">
        <v>3</v>
      </c>
      <c r="I253" s="7">
        <v>5</v>
      </c>
      <c r="J253" s="7">
        <v>13</v>
      </c>
      <c r="K253" s="7">
        <v>15</v>
      </c>
      <c r="L253" s="6">
        <v>2.3333333333333335</v>
      </c>
      <c r="M253" s="7">
        <v>11</v>
      </c>
      <c r="N253" s="8">
        <v>4.7142857142857144</v>
      </c>
      <c r="O253" s="28">
        <v>3.60831656606386E-4</v>
      </c>
    </row>
    <row r="254" spans="1:22" x14ac:dyDescent="0.2">
      <c r="A254" s="4" t="s">
        <v>1627</v>
      </c>
      <c r="B254" s="3" t="s">
        <v>1627</v>
      </c>
      <c r="C254" s="3" t="s">
        <v>2896</v>
      </c>
      <c r="D254" s="3" t="s">
        <v>2897</v>
      </c>
      <c r="E254" s="3" t="s">
        <v>2898</v>
      </c>
      <c r="F254" s="6">
        <v>0.9</v>
      </c>
      <c r="G254" s="6">
        <v>1</v>
      </c>
      <c r="H254" s="6">
        <v>2</v>
      </c>
      <c r="I254" s="7">
        <v>0.9</v>
      </c>
      <c r="J254" s="7">
        <v>19</v>
      </c>
      <c r="K254" s="7">
        <v>9</v>
      </c>
      <c r="L254" s="6">
        <v>1.3</v>
      </c>
      <c r="M254" s="7">
        <v>9.6333333333333329</v>
      </c>
      <c r="N254" s="8">
        <v>7.4102564102564097</v>
      </c>
      <c r="O254" s="28">
        <v>2.4547283702203198E-4</v>
      </c>
    </row>
    <row r="255" spans="1:22" x14ac:dyDescent="0.2">
      <c r="A255" s="4" t="s">
        <v>1628</v>
      </c>
      <c r="B255" s="3" t="s">
        <v>1628</v>
      </c>
      <c r="C255" s="3" t="s">
        <v>2899</v>
      </c>
      <c r="D255" s="3" t="s">
        <v>2900</v>
      </c>
      <c r="E255" s="3" t="s">
        <v>2901</v>
      </c>
      <c r="F255" s="6">
        <v>0.9</v>
      </c>
      <c r="G255" s="6">
        <v>0.9</v>
      </c>
      <c r="H255" s="6">
        <v>0.9</v>
      </c>
      <c r="I255" s="7">
        <v>8</v>
      </c>
      <c r="J255" s="7">
        <v>6</v>
      </c>
      <c r="K255" s="7">
        <v>5</v>
      </c>
      <c r="L255" s="6">
        <v>0.9</v>
      </c>
      <c r="M255" s="7">
        <v>6.333333333333333</v>
      </c>
      <c r="N255" s="8">
        <v>7.0370370370370363</v>
      </c>
      <c r="O255" s="28">
        <v>8.2092555332002903E-4</v>
      </c>
    </row>
    <row r="256" spans="1:22" x14ac:dyDescent="0.2">
      <c r="A256" s="4" t="s">
        <v>1039</v>
      </c>
      <c r="B256" s="3" t="s">
        <v>1039</v>
      </c>
      <c r="C256" s="3" t="s">
        <v>185</v>
      </c>
      <c r="D256" s="3" t="s">
        <v>186</v>
      </c>
      <c r="E256" s="3" t="s">
        <v>187</v>
      </c>
      <c r="F256" s="6">
        <v>6</v>
      </c>
      <c r="G256" s="6">
        <v>6</v>
      </c>
      <c r="H256" s="6">
        <v>6</v>
      </c>
      <c r="I256" s="7">
        <v>24</v>
      </c>
      <c r="J256" s="7">
        <v>23</v>
      </c>
      <c r="K256" s="7">
        <v>17</v>
      </c>
      <c r="L256" s="6">
        <v>6</v>
      </c>
      <c r="M256" s="7">
        <v>21.333333333333332</v>
      </c>
      <c r="N256" s="8">
        <v>3.5555555555555554</v>
      </c>
      <c r="O256" s="28">
        <v>1.6364855801476199E-4</v>
      </c>
    </row>
    <row r="257" spans="1:22" x14ac:dyDescent="0.2">
      <c r="A257" s="4" t="s">
        <v>1207</v>
      </c>
      <c r="B257" s="3" t="s">
        <v>1207</v>
      </c>
      <c r="C257" s="3" t="s">
        <v>2902</v>
      </c>
      <c r="D257" s="3" t="s">
        <v>2903</v>
      </c>
      <c r="E257" s="3" t="s">
        <v>2904</v>
      </c>
      <c r="F257" s="6">
        <v>6</v>
      </c>
      <c r="G257" s="6">
        <v>19</v>
      </c>
      <c r="H257" s="6">
        <v>8</v>
      </c>
      <c r="I257" s="7">
        <v>0.9</v>
      </c>
      <c r="J257" s="7">
        <v>0.9</v>
      </c>
      <c r="K257" s="7">
        <v>0.9</v>
      </c>
      <c r="L257" s="6">
        <v>11</v>
      </c>
      <c r="M257" s="7">
        <v>0.9</v>
      </c>
      <c r="N257" s="8">
        <v>8.1818181818181818E-2</v>
      </c>
      <c r="O257" s="28">
        <v>1.0999329309188501E-4</v>
      </c>
    </row>
    <row r="258" spans="1:22" x14ac:dyDescent="0.2">
      <c r="A258" s="4" t="s">
        <v>1629</v>
      </c>
      <c r="B258" s="3" t="s">
        <v>1629</v>
      </c>
      <c r="C258" s="3" t="s">
        <v>2905</v>
      </c>
      <c r="D258" s="3" t="s">
        <v>2906</v>
      </c>
      <c r="E258" s="3" t="s">
        <v>2907</v>
      </c>
      <c r="F258" s="6">
        <v>4</v>
      </c>
      <c r="G258" s="6">
        <v>0.9</v>
      </c>
      <c r="H258" s="6">
        <v>0.9</v>
      </c>
      <c r="I258" s="7">
        <v>10</v>
      </c>
      <c r="J258" s="7">
        <v>8</v>
      </c>
      <c r="K258" s="7">
        <v>7</v>
      </c>
      <c r="L258" s="6">
        <v>1.9333333333333336</v>
      </c>
      <c r="M258" s="7">
        <v>8.3333333333333339</v>
      </c>
      <c r="N258" s="8">
        <v>4.3103448275862064</v>
      </c>
      <c r="O258" s="28">
        <v>9.3628437290416101E-4</v>
      </c>
    </row>
    <row r="259" spans="1:22" x14ac:dyDescent="0.2">
      <c r="A259" s="4" t="s">
        <v>1473</v>
      </c>
      <c r="B259" s="3" t="s">
        <v>1473</v>
      </c>
      <c r="C259" s="3" t="s">
        <v>2908</v>
      </c>
      <c r="D259" s="3" t="s">
        <v>2909</v>
      </c>
      <c r="E259" s="3" t="s">
        <v>2910</v>
      </c>
      <c r="F259" s="6">
        <v>2</v>
      </c>
      <c r="G259" s="6">
        <v>2</v>
      </c>
      <c r="H259" s="6">
        <v>2</v>
      </c>
      <c r="I259" s="7">
        <v>12</v>
      </c>
      <c r="J259" s="7">
        <v>9</v>
      </c>
      <c r="K259" s="7">
        <v>6</v>
      </c>
      <c r="L259" s="6">
        <v>2</v>
      </c>
      <c r="M259" s="7">
        <v>9</v>
      </c>
      <c r="N259" s="8">
        <v>4.5</v>
      </c>
      <c r="O259" s="28">
        <v>6.6264252179748496E-4</v>
      </c>
    </row>
    <row r="260" spans="1:22" x14ac:dyDescent="0.2">
      <c r="A260" s="4" t="s">
        <v>1630</v>
      </c>
      <c r="B260" s="3" t="s">
        <v>1630</v>
      </c>
      <c r="C260" s="3" t="s">
        <v>2911</v>
      </c>
      <c r="D260" s="3" t="s">
        <v>2912</v>
      </c>
      <c r="E260" s="3" t="s">
        <v>2913</v>
      </c>
      <c r="F260" s="6">
        <v>1</v>
      </c>
      <c r="G260" s="6">
        <v>1</v>
      </c>
      <c r="H260" s="6">
        <v>0.9</v>
      </c>
      <c r="I260" s="7">
        <v>7</v>
      </c>
      <c r="J260" s="7">
        <v>10</v>
      </c>
      <c r="K260" s="7">
        <v>9</v>
      </c>
      <c r="L260" s="6">
        <v>0.96666666666666667</v>
      </c>
      <c r="M260" s="7">
        <v>8.6666666666666661</v>
      </c>
      <c r="N260" s="8">
        <v>8.9655172413793096</v>
      </c>
      <c r="O260" s="28">
        <v>2.5620389000669002E-4</v>
      </c>
    </row>
    <row r="261" spans="1:22" x14ac:dyDescent="0.2">
      <c r="A261" s="4" t="s">
        <v>1042</v>
      </c>
      <c r="B261" s="3" t="s">
        <v>1042</v>
      </c>
      <c r="C261" s="3" t="s">
        <v>194</v>
      </c>
      <c r="D261" s="3" t="s">
        <v>195</v>
      </c>
      <c r="E261" s="3" t="s">
        <v>196</v>
      </c>
      <c r="F261" s="6">
        <v>16</v>
      </c>
      <c r="G261" s="6">
        <v>14</v>
      </c>
      <c r="H261" s="6">
        <v>27</v>
      </c>
      <c r="I261" s="7">
        <v>4</v>
      </c>
      <c r="J261" s="7">
        <v>13</v>
      </c>
      <c r="K261" s="7">
        <v>9</v>
      </c>
      <c r="L261" s="6">
        <v>19</v>
      </c>
      <c r="M261" s="7">
        <v>8.6666666666666661</v>
      </c>
      <c r="N261" s="8">
        <v>0.45614035087719296</v>
      </c>
      <c r="O261" s="28">
        <v>9.9396378269617702E-4</v>
      </c>
    </row>
    <row r="262" spans="1:22" x14ac:dyDescent="0.2">
      <c r="A262" s="4" t="s">
        <v>1631</v>
      </c>
      <c r="B262" s="3" t="s">
        <v>2914</v>
      </c>
      <c r="C262" s="3" t="s">
        <v>2915</v>
      </c>
      <c r="D262" s="3" t="s">
        <v>2916</v>
      </c>
      <c r="E262" s="3" t="s">
        <v>2917</v>
      </c>
      <c r="F262" s="6">
        <v>9</v>
      </c>
      <c r="G262" s="6">
        <v>9</v>
      </c>
      <c r="H262" s="6">
        <v>9</v>
      </c>
      <c r="I262" s="7">
        <v>21</v>
      </c>
      <c r="J262" s="7">
        <v>24</v>
      </c>
      <c r="K262" s="7">
        <v>16</v>
      </c>
      <c r="L262" s="6">
        <v>9</v>
      </c>
      <c r="M262" s="7">
        <v>20.333333333333332</v>
      </c>
      <c r="N262" s="8">
        <v>2.2592592592592591</v>
      </c>
      <c r="O262" s="28">
        <v>8.0885311871226105E-4</v>
      </c>
    </row>
    <row r="263" spans="1:22" x14ac:dyDescent="0.2">
      <c r="A263" s="4" t="s">
        <v>1632</v>
      </c>
      <c r="B263" s="3" t="s">
        <v>1632</v>
      </c>
      <c r="C263" s="3" t="s">
        <v>2918</v>
      </c>
      <c r="D263" s="3">
        <v>40432</v>
      </c>
      <c r="E263" s="3" t="s">
        <v>2919</v>
      </c>
      <c r="F263" s="6">
        <v>8</v>
      </c>
      <c r="G263" s="6">
        <v>5</v>
      </c>
      <c r="H263" s="6">
        <v>5</v>
      </c>
      <c r="I263" s="7">
        <v>0.9</v>
      </c>
      <c r="J263" s="7">
        <v>0.9</v>
      </c>
      <c r="K263" s="7">
        <v>0.9</v>
      </c>
      <c r="L263" s="6">
        <v>6</v>
      </c>
      <c r="M263" s="7">
        <v>0.9</v>
      </c>
      <c r="N263" s="8">
        <v>0.15</v>
      </c>
      <c r="O263" s="28">
        <v>9.4164989939637803E-4</v>
      </c>
    </row>
    <row r="264" spans="1:22" x14ac:dyDescent="0.2">
      <c r="A264" s="4" t="s">
        <v>1633</v>
      </c>
      <c r="B264" s="3" t="s">
        <v>1633</v>
      </c>
      <c r="C264" s="3" t="s">
        <v>2920</v>
      </c>
      <c r="D264" s="3">
        <v>40428</v>
      </c>
      <c r="E264" s="3" t="s">
        <v>2921</v>
      </c>
      <c r="F264" s="6">
        <v>10</v>
      </c>
      <c r="G264" s="6">
        <v>10</v>
      </c>
      <c r="H264" s="6">
        <v>9</v>
      </c>
      <c r="I264" s="7">
        <v>1</v>
      </c>
      <c r="J264" s="7">
        <v>3</v>
      </c>
      <c r="K264" s="7">
        <v>4</v>
      </c>
      <c r="L264" s="6">
        <v>9.6666666666666661</v>
      </c>
      <c r="M264" s="7">
        <v>2.6666666666666665</v>
      </c>
      <c r="N264" s="8">
        <v>0.27586206896551724</v>
      </c>
      <c r="O264" s="28">
        <v>8.1556002682763203E-4</v>
      </c>
    </row>
    <row r="265" spans="1:22" x14ac:dyDescent="0.2">
      <c r="A265" s="4" t="s">
        <v>1634</v>
      </c>
      <c r="B265" s="3" t="s">
        <v>1634</v>
      </c>
      <c r="C265" s="3" t="s">
        <v>2922</v>
      </c>
      <c r="D265" s="3">
        <v>40430</v>
      </c>
      <c r="E265" s="3" t="s">
        <v>2923</v>
      </c>
      <c r="F265" s="6">
        <v>6</v>
      </c>
      <c r="G265" s="6">
        <v>12</v>
      </c>
      <c r="H265" s="6">
        <v>8</v>
      </c>
      <c r="I265" s="7">
        <v>1</v>
      </c>
      <c r="J265" s="7">
        <v>2</v>
      </c>
      <c r="K265" s="7">
        <v>0.9</v>
      </c>
      <c r="L265" s="6">
        <v>8.6666666666666661</v>
      </c>
      <c r="M265" s="7">
        <v>1.3</v>
      </c>
      <c r="N265" s="8">
        <v>0.15</v>
      </c>
      <c r="O265" s="28">
        <v>3.6083165660630398E-4</v>
      </c>
    </row>
    <row r="266" spans="1:22" x14ac:dyDescent="0.2">
      <c r="A266" s="4" t="s">
        <v>1317</v>
      </c>
      <c r="B266" s="3" t="s">
        <v>1317</v>
      </c>
      <c r="C266" s="3" t="s">
        <v>2924</v>
      </c>
      <c r="D266" s="3" t="s">
        <v>2925</v>
      </c>
      <c r="E266" s="3" t="s">
        <v>2926</v>
      </c>
      <c r="F266" s="6">
        <v>3</v>
      </c>
      <c r="G266" s="6">
        <v>5</v>
      </c>
      <c r="H266" s="6">
        <v>3</v>
      </c>
      <c r="I266" s="7">
        <v>11</v>
      </c>
      <c r="J266" s="7">
        <v>16</v>
      </c>
      <c r="K266" s="7">
        <v>14</v>
      </c>
      <c r="L266" s="6">
        <v>3.6666666666666665</v>
      </c>
      <c r="M266" s="7">
        <v>13.666666666666666</v>
      </c>
      <c r="N266" s="8">
        <v>3.7272727272727271</v>
      </c>
      <c r="O266" s="28">
        <v>3.74245472837043E-4</v>
      </c>
    </row>
    <row r="267" spans="1:22" x14ac:dyDescent="0.2">
      <c r="A267" s="4" t="s">
        <v>1635</v>
      </c>
      <c r="B267" s="3" t="s">
        <v>1635</v>
      </c>
      <c r="C267" s="3" t="s">
        <v>2927</v>
      </c>
      <c r="D267" s="3" t="s">
        <v>2928</v>
      </c>
      <c r="E267" s="3" t="s">
        <v>2929</v>
      </c>
      <c r="F267" s="6">
        <v>5</v>
      </c>
      <c r="G267" s="6">
        <v>1</v>
      </c>
      <c r="H267" s="6">
        <v>1</v>
      </c>
      <c r="I267" s="7">
        <v>9</v>
      </c>
      <c r="J267" s="7">
        <v>15</v>
      </c>
      <c r="K267" s="7">
        <v>10</v>
      </c>
      <c r="L267" s="6">
        <v>2.3333333333333335</v>
      </c>
      <c r="M267" s="7">
        <v>11.333333333333334</v>
      </c>
      <c r="N267" s="8">
        <v>4.8571428571428568</v>
      </c>
      <c r="O267" s="28">
        <v>3.2729711602952301E-4</v>
      </c>
    </row>
    <row r="268" spans="1:22" x14ac:dyDescent="0.2">
      <c r="A268" s="4" t="s">
        <v>1208</v>
      </c>
      <c r="B268" s="3" t="s">
        <v>1208</v>
      </c>
      <c r="C268" s="3" t="s">
        <v>2930</v>
      </c>
      <c r="D268" s="3" t="s">
        <v>2931</v>
      </c>
      <c r="E268" s="3" t="s">
        <v>2932</v>
      </c>
      <c r="F268" s="6">
        <v>7</v>
      </c>
      <c r="G268" s="6">
        <v>11</v>
      </c>
      <c r="H268" s="6">
        <v>6</v>
      </c>
      <c r="I268" s="7">
        <v>29</v>
      </c>
      <c r="J268" s="7">
        <v>34</v>
      </c>
      <c r="K268" s="7">
        <v>27</v>
      </c>
      <c r="L268" s="6">
        <v>8</v>
      </c>
      <c r="M268" s="7">
        <v>30</v>
      </c>
      <c r="N268" s="8">
        <v>3.75</v>
      </c>
      <c r="O268" s="28">
        <v>5.63380281690673E-5</v>
      </c>
      <c r="V268" s="22"/>
    </row>
    <row r="269" spans="1:22" x14ac:dyDescent="0.2">
      <c r="A269" s="4" t="s">
        <v>1475</v>
      </c>
      <c r="B269" s="3" t="s">
        <v>1475</v>
      </c>
      <c r="C269" s="3" t="s">
        <v>2933</v>
      </c>
      <c r="D269" s="3" t="s">
        <v>2934</v>
      </c>
      <c r="E269" s="3" t="s">
        <v>2935</v>
      </c>
      <c r="F269" s="6">
        <v>3</v>
      </c>
      <c r="G269" s="6">
        <v>2</v>
      </c>
      <c r="H269" s="6">
        <v>3</v>
      </c>
      <c r="I269" s="7">
        <v>15</v>
      </c>
      <c r="J269" s="7">
        <v>20</v>
      </c>
      <c r="K269" s="7">
        <v>12</v>
      </c>
      <c r="L269" s="6">
        <v>2.6666666666666665</v>
      </c>
      <c r="M269" s="7">
        <v>15.666666666666666</v>
      </c>
      <c r="N269" s="8">
        <v>5.875</v>
      </c>
      <c r="O269" s="28">
        <v>9.5238095238148204E-5</v>
      </c>
      <c r="V269" s="22"/>
    </row>
    <row r="270" spans="1:22" x14ac:dyDescent="0.2">
      <c r="A270" s="4" t="s">
        <v>1636</v>
      </c>
      <c r="B270" s="3" t="s">
        <v>1636</v>
      </c>
      <c r="C270" s="3" t="s">
        <v>2936</v>
      </c>
      <c r="D270" s="3" t="s">
        <v>2937</v>
      </c>
      <c r="E270" s="3" t="s">
        <v>2938</v>
      </c>
      <c r="F270" s="6">
        <v>6</v>
      </c>
      <c r="G270" s="6">
        <v>4</v>
      </c>
      <c r="H270" s="6">
        <v>5</v>
      </c>
      <c r="I270" s="7">
        <v>18</v>
      </c>
      <c r="J270" s="7">
        <v>14</v>
      </c>
      <c r="K270" s="7">
        <v>10</v>
      </c>
      <c r="L270" s="6">
        <v>5</v>
      </c>
      <c r="M270" s="7">
        <v>14</v>
      </c>
      <c r="N270" s="8">
        <v>2.8</v>
      </c>
      <c r="O270" s="28">
        <v>8.1824279007380895E-4</v>
      </c>
    </row>
    <row r="271" spans="1:22" x14ac:dyDescent="0.2">
      <c r="A271" s="4" t="s">
        <v>1637</v>
      </c>
      <c r="B271" s="3" t="s">
        <v>1637</v>
      </c>
      <c r="C271" s="3" t="s">
        <v>2939</v>
      </c>
      <c r="D271" s="3" t="s">
        <v>2940</v>
      </c>
      <c r="E271" s="3" t="s">
        <v>2941</v>
      </c>
      <c r="F271" s="6">
        <v>4</v>
      </c>
      <c r="G271" s="6">
        <v>7</v>
      </c>
      <c r="H271" s="6">
        <v>7</v>
      </c>
      <c r="I271" s="7">
        <v>19</v>
      </c>
      <c r="J271" s="7">
        <v>24</v>
      </c>
      <c r="K271" s="7">
        <v>25</v>
      </c>
      <c r="L271" s="6">
        <v>6</v>
      </c>
      <c r="M271" s="7">
        <v>22.666666666666668</v>
      </c>
      <c r="N271" s="8">
        <v>3.7777777777777781</v>
      </c>
      <c r="O271" s="28">
        <v>9.5238095238148204E-5</v>
      </c>
      <c r="V271" s="22"/>
    </row>
    <row r="272" spans="1:22" x14ac:dyDescent="0.2">
      <c r="A272" s="4" t="s">
        <v>1047</v>
      </c>
      <c r="B272" s="3" t="s">
        <v>1047</v>
      </c>
      <c r="C272" s="3" t="s">
        <v>209</v>
      </c>
      <c r="D272" s="3" t="s">
        <v>210</v>
      </c>
      <c r="E272" s="3" t="s">
        <v>211</v>
      </c>
      <c r="F272" s="6">
        <v>21</v>
      </c>
      <c r="G272" s="6">
        <v>11</v>
      </c>
      <c r="H272" s="6">
        <v>13</v>
      </c>
      <c r="I272" s="7">
        <v>0.9</v>
      </c>
      <c r="J272" s="7">
        <v>2</v>
      </c>
      <c r="K272" s="7">
        <v>6</v>
      </c>
      <c r="L272" s="6">
        <v>15</v>
      </c>
      <c r="M272" s="7">
        <v>2.9666666666666668</v>
      </c>
      <c r="N272" s="8">
        <v>0.19777777777777777</v>
      </c>
      <c r="O272" s="28">
        <v>1.48893360160966E-4</v>
      </c>
    </row>
    <row r="273" spans="1:22" x14ac:dyDescent="0.2">
      <c r="A273" s="4" t="s">
        <v>1211</v>
      </c>
      <c r="B273" s="3" t="s">
        <v>2942</v>
      </c>
      <c r="C273" s="3" t="s">
        <v>2943</v>
      </c>
      <c r="D273" s="3" t="s">
        <v>2944</v>
      </c>
      <c r="E273" s="3" t="s">
        <v>2945</v>
      </c>
      <c r="F273" s="6">
        <v>4</v>
      </c>
      <c r="G273" s="6">
        <v>4</v>
      </c>
      <c r="H273" s="6">
        <v>3</v>
      </c>
      <c r="I273" s="7">
        <v>14</v>
      </c>
      <c r="J273" s="7">
        <v>14</v>
      </c>
      <c r="K273" s="7">
        <v>14</v>
      </c>
      <c r="L273" s="6">
        <v>3.6666666666666665</v>
      </c>
      <c r="M273" s="7">
        <v>14</v>
      </c>
      <c r="N273" s="8">
        <v>3.8181818181818183</v>
      </c>
      <c r="O273" s="28">
        <v>3.2729711602952301E-4</v>
      </c>
    </row>
    <row r="274" spans="1:22" x14ac:dyDescent="0.2">
      <c r="A274" s="4" t="s">
        <v>1638</v>
      </c>
      <c r="B274" s="3" t="s">
        <v>1638</v>
      </c>
      <c r="C274" s="3" t="s">
        <v>2946</v>
      </c>
      <c r="D274" s="3" t="s">
        <v>2947</v>
      </c>
      <c r="E274" s="3" t="s">
        <v>2948</v>
      </c>
      <c r="F274" s="6">
        <v>0.9</v>
      </c>
      <c r="G274" s="6">
        <v>0.9</v>
      </c>
      <c r="H274" s="6">
        <v>0.9</v>
      </c>
      <c r="I274" s="7">
        <v>6</v>
      </c>
      <c r="J274" s="7">
        <v>15</v>
      </c>
      <c r="K274" s="7">
        <v>9</v>
      </c>
      <c r="L274" s="6">
        <v>0.9</v>
      </c>
      <c r="M274" s="7">
        <v>10</v>
      </c>
      <c r="N274" s="8">
        <v>11.111111111111111</v>
      </c>
      <c r="O274" s="28">
        <v>1.6633132126098201E-4</v>
      </c>
    </row>
    <row r="275" spans="1:22" x14ac:dyDescent="0.2">
      <c r="A275" s="4" t="s">
        <v>1049</v>
      </c>
      <c r="B275" s="3" t="s">
        <v>1049</v>
      </c>
      <c r="C275" s="3" t="s">
        <v>215</v>
      </c>
      <c r="D275" s="3" t="s">
        <v>216</v>
      </c>
      <c r="E275" s="3" t="s">
        <v>217</v>
      </c>
      <c r="F275" s="6">
        <v>113</v>
      </c>
      <c r="G275" s="6">
        <v>117</v>
      </c>
      <c r="H275" s="6">
        <v>97</v>
      </c>
      <c r="I275" s="7">
        <v>79</v>
      </c>
      <c r="J275" s="7">
        <v>80</v>
      </c>
      <c r="K275" s="7">
        <v>64</v>
      </c>
      <c r="L275" s="6">
        <v>109</v>
      </c>
      <c r="M275" s="7">
        <v>74.333333333333329</v>
      </c>
      <c r="N275" s="8">
        <v>0.68195718654434245</v>
      </c>
      <c r="O275" s="28">
        <v>3.00469483568075E-4</v>
      </c>
    </row>
    <row r="276" spans="1:22" x14ac:dyDescent="0.2">
      <c r="A276" s="4" t="s">
        <v>1639</v>
      </c>
      <c r="B276" s="3" t="s">
        <v>1639</v>
      </c>
      <c r="C276" s="3" t="s">
        <v>2949</v>
      </c>
      <c r="D276" s="3" t="s">
        <v>2950</v>
      </c>
      <c r="E276" s="3" t="s">
        <v>2951</v>
      </c>
      <c r="F276" s="6">
        <v>7</v>
      </c>
      <c r="G276" s="6">
        <v>7</v>
      </c>
      <c r="H276" s="6">
        <v>9</v>
      </c>
      <c r="I276" s="7">
        <v>25</v>
      </c>
      <c r="J276" s="7">
        <v>22</v>
      </c>
      <c r="K276" s="7">
        <v>13</v>
      </c>
      <c r="L276" s="6">
        <v>7.666666666666667</v>
      </c>
      <c r="M276" s="7">
        <v>20</v>
      </c>
      <c r="N276" s="8">
        <v>2.6086956521739131</v>
      </c>
      <c r="O276" s="28">
        <v>4.2119382964456203E-4</v>
      </c>
    </row>
    <row r="277" spans="1:22" x14ac:dyDescent="0.2">
      <c r="A277" s="4" t="s">
        <v>1052</v>
      </c>
      <c r="B277" s="3" t="s">
        <v>1052</v>
      </c>
      <c r="C277" s="3" t="s">
        <v>224</v>
      </c>
      <c r="D277" s="3" t="s">
        <v>225</v>
      </c>
      <c r="E277" s="3" t="s">
        <v>226</v>
      </c>
      <c r="F277" s="6">
        <v>19</v>
      </c>
      <c r="G277" s="6">
        <v>13</v>
      </c>
      <c r="H277" s="6">
        <v>14</v>
      </c>
      <c r="I277" s="7">
        <v>6</v>
      </c>
      <c r="J277" s="7">
        <v>3</v>
      </c>
      <c r="K277" s="7">
        <v>7</v>
      </c>
      <c r="L277" s="6">
        <v>15.333333333333334</v>
      </c>
      <c r="M277" s="7">
        <v>5.333333333333333</v>
      </c>
      <c r="N277" s="8">
        <v>0.34782608695652173</v>
      </c>
      <c r="O277" s="28">
        <v>5.6606304493628397E-4</v>
      </c>
    </row>
    <row r="278" spans="1:22" x14ac:dyDescent="0.2">
      <c r="A278" s="4" t="s">
        <v>1640</v>
      </c>
      <c r="B278" s="3" t="s">
        <v>1640</v>
      </c>
      <c r="C278" s="3" t="s">
        <v>2952</v>
      </c>
      <c r="D278" s="3" t="s">
        <v>2953</v>
      </c>
      <c r="E278" s="3" t="s">
        <v>2954</v>
      </c>
      <c r="F278" s="6">
        <v>1</v>
      </c>
      <c r="G278" s="6">
        <v>1</v>
      </c>
      <c r="H278" s="6">
        <v>2</v>
      </c>
      <c r="I278" s="7">
        <v>12</v>
      </c>
      <c r="J278" s="7">
        <v>7</v>
      </c>
      <c r="K278" s="7">
        <v>9</v>
      </c>
      <c r="L278" s="6">
        <v>1.3333333333333333</v>
      </c>
      <c r="M278" s="7">
        <v>9.3333333333333339</v>
      </c>
      <c r="N278" s="8">
        <v>7</v>
      </c>
      <c r="O278" s="28">
        <v>2.8571428571422301E-4</v>
      </c>
    </row>
    <row r="279" spans="1:22" x14ac:dyDescent="0.2">
      <c r="A279" s="4" t="s">
        <v>1213</v>
      </c>
      <c r="B279" s="3" t="s">
        <v>1213</v>
      </c>
      <c r="C279" s="3" t="s">
        <v>2955</v>
      </c>
      <c r="D279" s="3" t="s">
        <v>2956</v>
      </c>
      <c r="E279" s="3" t="s">
        <v>2957</v>
      </c>
      <c r="F279" s="6">
        <v>1</v>
      </c>
      <c r="G279" s="6">
        <v>1</v>
      </c>
      <c r="H279" s="6">
        <v>0.9</v>
      </c>
      <c r="I279" s="7">
        <v>11</v>
      </c>
      <c r="J279" s="7">
        <v>7</v>
      </c>
      <c r="K279" s="7">
        <v>14</v>
      </c>
      <c r="L279" s="6">
        <v>0.96666666666666667</v>
      </c>
      <c r="M279" s="7">
        <v>10.666666666666666</v>
      </c>
      <c r="N279" s="8">
        <v>11.034482758620689</v>
      </c>
      <c r="O279" s="28">
        <v>1.31455399061009E-4</v>
      </c>
    </row>
    <row r="280" spans="1:22" x14ac:dyDescent="0.2">
      <c r="A280" s="4" t="s">
        <v>1641</v>
      </c>
      <c r="B280" s="3" t="s">
        <v>1641</v>
      </c>
      <c r="C280" s="3" t="s">
        <v>2958</v>
      </c>
      <c r="D280" s="3" t="s">
        <v>2959</v>
      </c>
      <c r="E280" s="3" t="s">
        <v>2960</v>
      </c>
      <c r="F280" s="6">
        <v>6</v>
      </c>
      <c r="G280" s="6">
        <v>8</v>
      </c>
      <c r="H280" s="6">
        <v>5</v>
      </c>
      <c r="I280" s="7">
        <v>18</v>
      </c>
      <c r="J280" s="7">
        <v>21</v>
      </c>
      <c r="K280" s="7">
        <v>22</v>
      </c>
      <c r="L280" s="6">
        <v>6.333333333333333</v>
      </c>
      <c r="M280" s="7">
        <v>20.333333333333332</v>
      </c>
      <c r="N280" s="8">
        <v>3.2105263157894735</v>
      </c>
      <c r="O280" s="28">
        <v>2.26693494299157E-4</v>
      </c>
    </row>
    <row r="281" spans="1:22" x14ac:dyDescent="0.2">
      <c r="A281" s="4" t="s">
        <v>1642</v>
      </c>
      <c r="B281" s="3" t="s">
        <v>1642</v>
      </c>
      <c r="C281" s="3" t="s">
        <v>2961</v>
      </c>
      <c r="D281" s="3" t="s">
        <v>2962</v>
      </c>
      <c r="E281" s="3" t="s">
        <v>2963</v>
      </c>
      <c r="F281" s="6">
        <v>0.9</v>
      </c>
      <c r="G281" s="6">
        <v>0.9</v>
      </c>
      <c r="H281" s="6">
        <v>0.9</v>
      </c>
      <c r="I281" s="7">
        <v>8</v>
      </c>
      <c r="J281" s="7">
        <v>7</v>
      </c>
      <c r="K281" s="7">
        <v>5</v>
      </c>
      <c r="L281" s="6">
        <v>0.9</v>
      </c>
      <c r="M281" s="7">
        <v>6.666666666666667</v>
      </c>
      <c r="N281" s="8">
        <v>7.4074074074074074</v>
      </c>
      <c r="O281" s="28">
        <v>6.8947015425879798E-4</v>
      </c>
    </row>
    <row r="282" spans="1:22" x14ac:dyDescent="0.2">
      <c r="A282" s="4" t="s">
        <v>1643</v>
      </c>
      <c r="B282" s="3" t="s">
        <v>1643</v>
      </c>
      <c r="C282" s="3" t="s">
        <v>2964</v>
      </c>
      <c r="D282" s="3" t="s">
        <v>2965</v>
      </c>
      <c r="E282" s="3" t="s">
        <v>2966</v>
      </c>
      <c r="F282" s="6">
        <v>0.9</v>
      </c>
      <c r="G282" s="6">
        <v>0.9</v>
      </c>
      <c r="H282" s="6">
        <v>0.9</v>
      </c>
      <c r="I282" s="7">
        <v>4</v>
      </c>
      <c r="J282" s="7">
        <v>10</v>
      </c>
      <c r="K282" s="7">
        <v>5</v>
      </c>
      <c r="L282" s="6">
        <v>0.9</v>
      </c>
      <c r="M282" s="7">
        <v>6.333333333333333</v>
      </c>
      <c r="N282" s="8">
        <v>7.0370370370370363</v>
      </c>
      <c r="O282" s="28">
        <v>8.2092555332002903E-4</v>
      </c>
    </row>
    <row r="283" spans="1:22" x14ac:dyDescent="0.2">
      <c r="A283" s="4" t="s">
        <v>1644</v>
      </c>
      <c r="B283" s="3" t="s">
        <v>1644</v>
      </c>
      <c r="C283" s="3" t="s">
        <v>2967</v>
      </c>
      <c r="D283" s="3" t="s">
        <v>2968</v>
      </c>
      <c r="E283" s="3" t="s">
        <v>2969</v>
      </c>
      <c r="F283" s="6">
        <v>2</v>
      </c>
      <c r="G283" s="6">
        <v>1</v>
      </c>
      <c r="H283" s="6">
        <v>2</v>
      </c>
      <c r="I283" s="7">
        <v>11</v>
      </c>
      <c r="J283" s="7">
        <v>9</v>
      </c>
      <c r="K283" s="7">
        <v>11</v>
      </c>
      <c r="L283" s="6">
        <v>1.6666666666666667</v>
      </c>
      <c r="M283" s="7">
        <v>10.333333333333334</v>
      </c>
      <c r="N283" s="8">
        <v>6.2</v>
      </c>
      <c r="O283" s="28">
        <v>2.6693494299134801E-4</v>
      </c>
    </row>
    <row r="284" spans="1:22" x14ac:dyDescent="0.2">
      <c r="A284" s="4" t="s">
        <v>1645</v>
      </c>
      <c r="B284" s="3" t="s">
        <v>1645</v>
      </c>
      <c r="C284" s="3" t="s">
        <v>2970</v>
      </c>
      <c r="D284" s="3" t="s">
        <v>2971</v>
      </c>
      <c r="E284" s="3" t="s">
        <v>2972</v>
      </c>
      <c r="F284" s="6">
        <v>0.9</v>
      </c>
      <c r="G284" s="6">
        <v>0.9</v>
      </c>
      <c r="H284" s="6">
        <v>0.9</v>
      </c>
      <c r="I284" s="7">
        <v>13</v>
      </c>
      <c r="J284" s="7">
        <v>14</v>
      </c>
      <c r="K284" s="7">
        <v>13</v>
      </c>
      <c r="L284" s="6">
        <v>0.9</v>
      </c>
      <c r="M284" s="7">
        <v>13.333333333333334</v>
      </c>
      <c r="N284" s="8">
        <v>14.814814814814815</v>
      </c>
      <c r="O284" s="28">
        <v>5.63380281690673E-5</v>
      </c>
      <c r="V284" s="22"/>
    </row>
    <row r="285" spans="1:22" x14ac:dyDescent="0.2">
      <c r="A285" s="4" t="s">
        <v>1646</v>
      </c>
      <c r="B285" s="3" t="s">
        <v>1646</v>
      </c>
      <c r="C285" s="3" t="s">
        <v>2973</v>
      </c>
      <c r="D285" s="3" t="s">
        <v>2974</v>
      </c>
      <c r="E285" s="3" t="s">
        <v>2975</v>
      </c>
      <c r="F285" s="6">
        <v>0.9</v>
      </c>
      <c r="G285" s="6">
        <v>0.9</v>
      </c>
      <c r="H285" s="6">
        <v>0.9</v>
      </c>
      <c r="I285" s="7">
        <v>6</v>
      </c>
      <c r="J285" s="7">
        <v>7</v>
      </c>
      <c r="K285" s="7">
        <v>7</v>
      </c>
      <c r="L285" s="6">
        <v>0.9</v>
      </c>
      <c r="M285" s="7">
        <v>6.666666666666667</v>
      </c>
      <c r="N285" s="8">
        <v>7.4074074074074074</v>
      </c>
      <c r="O285" s="28">
        <v>6.8947015425879798E-4</v>
      </c>
    </row>
    <row r="286" spans="1:22" x14ac:dyDescent="0.2">
      <c r="A286" s="4" t="s">
        <v>1490</v>
      </c>
      <c r="B286" s="3" t="s">
        <v>1490</v>
      </c>
      <c r="C286" s="3" t="s">
        <v>2976</v>
      </c>
      <c r="D286" s="3" t="s">
        <v>2977</v>
      </c>
      <c r="E286" s="3" t="s">
        <v>2978</v>
      </c>
      <c r="F286" s="6">
        <v>52</v>
      </c>
      <c r="G286" s="6">
        <v>57</v>
      </c>
      <c r="H286" s="6">
        <v>62</v>
      </c>
      <c r="I286" s="7">
        <v>32</v>
      </c>
      <c r="J286" s="7">
        <v>34</v>
      </c>
      <c r="K286" s="7">
        <v>26</v>
      </c>
      <c r="L286" s="6">
        <v>57</v>
      </c>
      <c r="M286" s="7">
        <v>30.666666666666668</v>
      </c>
      <c r="N286" s="8">
        <v>0.53801169590643272</v>
      </c>
      <c r="O286" s="28">
        <v>2.02548625083836E-4</v>
      </c>
    </row>
    <row r="287" spans="1:22" x14ac:dyDescent="0.2">
      <c r="A287" s="4" t="s">
        <v>1647</v>
      </c>
      <c r="B287" s="3" t="s">
        <v>1647</v>
      </c>
      <c r="C287" s="3" t="s">
        <v>2979</v>
      </c>
      <c r="D287" s="3" t="s">
        <v>2980</v>
      </c>
      <c r="E287" s="3" t="s">
        <v>2981</v>
      </c>
      <c r="F287" s="6">
        <v>17</v>
      </c>
      <c r="G287" s="6">
        <v>9</v>
      </c>
      <c r="H287" s="6">
        <v>24</v>
      </c>
      <c r="I287" s="7">
        <v>7</v>
      </c>
      <c r="J287" s="7">
        <v>7</v>
      </c>
      <c r="K287" s="7">
        <v>4</v>
      </c>
      <c r="L287" s="6">
        <v>16.666666666666668</v>
      </c>
      <c r="M287" s="7">
        <v>6</v>
      </c>
      <c r="N287" s="8">
        <v>0.36</v>
      </c>
      <c r="O287" s="28">
        <v>4.6143527833668698E-4</v>
      </c>
    </row>
    <row r="288" spans="1:22" x14ac:dyDescent="0.2">
      <c r="A288" s="4" t="s">
        <v>1491</v>
      </c>
      <c r="B288" s="3" t="s">
        <v>1491</v>
      </c>
      <c r="C288" s="3" t="s">
        <v>2982</v>
      </c>
      <c r="D288" s="3" t="s">
        <v>2983</v>
      </c>
      <c r="E288" s="3" t="s">
        <v>2984</v>
      </c>
      <c r="F288" s="6">
        <v>74</v>
      </c>
      <c r="G288" s="6">
        <v>60</v>
      </c>
      <c r="H288" s="6">
        <v>63</v>
      </c>
      <c r="I288" s="7">
        <v>31</v>
      </c>
      <c r="J288" s="7">
        <v>28</v>
      </c>
      <c r="K288" s="7">
        <v>23</v>
      </c>
      <c r="L288" s="6">
        <v>65.666666666666671</v>
      </c>
      <c r="M288" s="7">
        <v>27.333333333333332</v>
      </c>
      <c r="N288" s="8">
        <v>0.416243654822335</v>
      </c>
      <c r="O288" s="28">
        <v>3.3534540576794097E-5</v>
      </c>
      <c r="V288" s="22"/>
    </row>
    <row r="289" spans="1:22" x14ac:dyDescent="0.2">
      <c r="A289" s="4" t="s">
        <v>1057</v>
      </c>
      <c r="B289" s="3" t="s">
        <v>1057</v>
      </c>
      <c r="C289" s="3" t="s">
        <v>239</v>
      </c>
      <c r="D289" s="3" t="s">
        <v>240</v>
      </c>
      <c r="E289" s="3" t="s">
        <v>241</v>
      </c>
      <c r="F289" s="6">
        <v>35</v>
      </c>
      <c r="G289" s="6">
        <v>33</v>
      </c>
      <c r="H289" s="6">
        <v>37</v>
      </c>
      <c r="I289" s="7">
        <v>12</v>
      </c>
      <c r="J289" s="7">
        <v>10</v>
      </c>
      <c r="K289" s="7">
        <v>10</v>
      </c>
      <c r="L289" s="6">
        <v>35</v>
      </c>
      <c r="M289" s="7">
        <v>10.666666666666666</v>
      </c>
      <c r="N289" s="8">
        <v>0.30476190476190473</v>
      </c>
      <c r="O289" s="28">
        <v>5.9020791415157598E-5</v>
      </c>
      <c r="V289" s="22"/>
    </row>
    <row r="290" spans="1:22" x14ac:dyDescent="0.2">
      <c r="A290" s="4" t="s">
        <v>1221</v>
      </c>
      <c r="B290" s="3" t="s">
        <v>1221</v>
      </c>
      <c r="C290" s="3" t="s">
        <v>2985</v>
      </c>
      <c r="D290" s="3" t="s">
        <v>2986</v>
      </c>
      <c r="E290" s="3" t="s">
        <v>2987</v>
      </c>
      <c r="F290" s="6">
        <v>15</v>
      </c>
      <c r="G290" s="6">
        <v>30</v>
      </c>
      <c r="H290" s="6">
        <v>24</v>
      </c>
      <c r="I290" s="7">
        <v>12</v>
      </c>
      <c r="J290" s="7">
        <v>13</v>
      </c>
      <c r="K290" s="7">
        <v>8</v>
      </c>
      <c r="L290" s="6">
        <v>23</v>
      </c>
      <c r="M290" s="7">
        <v>11</v>
      </c>
      <c r="N290" s="8">
        <v>0.47826086956521741</v>
      </c>
      <c r="O290" s="28">
        <v>7.7263581488933595E-4</v>
      </c>
    </row>
    <row r="291" spans="1:22" x14ac:dyDescent="0.2">
      <c r="A291" s="4" t="s">
        <v>1648</v>
      </c>
      <c r="B291" s="3" t="s">
        <v>1648</v>
      </c>
      <c r="C291" s="3" t="s">
        <v>2988</v>
      </c>
      <c r="D291" s="3" t="s">
        <v>2989</v>
      </c>
      <c r="E291" s="3" t="s">
        <v>2990</v>
      </c>
      <c r="F291" s="6">
        <v>1</v>
      </c>
      <c r="G291" s="6">
        <v>0.9</v>
      </c>
      <c r="H291" s="6">
        <v>1</v>
      </c>
      <c r="I291" s="7">
        <v>8</v>
      </c>
      <c r="J291" s="7">
        <v>2</v>
      </c>
      <c r="K291" s="7">
        <v>9</v>
      </c>
      <c r="L291" s="6">
        <v>0.96666666666666667</v>
      </c>
      <c r="M291" s="7">
        <v>6.333333333333333</v>
      </c>
      <c r="N291" s="8">
        <v>6.5517241379310338</v>
      </c>
      <c r="O291" s="28">
        <v>8.2092555332002903E-4</v>
      </c>
    </row>
    <row r="292" spans="1:22" x14ac:dyDescent="0.2">
      <c r="A292" s="4" t="s">
        <v>1062</v>
      </c>
      <c r="B292" s="3" t="s">
        <v>1062</v>
      </c>
      <c r="C292" s="3" t="s">
        <v>254</v>
      </c>
      <c r="D292" s="3" t="s">
        <v>255</v>
      </c>
      <c r="E292" s="3" t="s">
        <v>256</v>
      </c>
      <c r="F292" s="6">
        <v>0.9</v>
      </c>
      <c r="G292" s="6">
        <v>0.9</v>
      </c>
      <c r="H292" s="6">
        <v>0.9</v>
      </c>
      <c r="I292" s="7">
        <v>25</v>
      </c>
      <c r="J292" s="7">
        <v>18</v>
      </c>
      <c r="K292" s="7">
        <v>17</v>
      </c>
      <c r="L292" s="6">
        <v>0.9</v>
      </c>
      <c r="M292" s="7">
        <v>20</v>
      </c>
      <c r="N292" s="8">
        <v>22.222222222222221</v>
      </c>
      <c r="O292" s="28">
        <v>1.74379610999864E-5</v>
      </c>
      <c r="V292" s="22"/>
    </row>
    <row r="293" spans="1:22" x14ac:dyDescent="0.2">
      <c r="A293" s="4" t="s">
        <v>1225</v>
      </c>
      <c r="B293" s="3" t="s">
        <v>1225</v>
      </c>
      <c r="C293" s="3" t="s">
        <v>2991</v>
      </c>
      <c r="D293" s="3" t="s">
        <v>2992</v>
      </c>
      <c r="E293" s="3" t="s">
        <v>2993</v>
      </c>
      <c r="F293" s="6">
        <v>2</v>
      </c>
      <c r="G293" s="6">
        <v>2</v>
      </c>
      <c r="H293" s="6">
        <v>1</v>
      </c>
      <c r="I293" s="7">
        <v>10</v>
      </c>
      <c r="J293" s="7">
        <v>7</v>
      </c>
      <c r="K293" s="7">
        <v>11</v>
      </c>
      <c r="L293" s="6">
        <v>1.6666666666666667</v>
      </c>
      <c r="M293" s="7">
        <v>9.3333333333333339</v>
      </c>
      <c r="N293" s="8">
        <v>5.6</v>
      </c>
      <c r="O293" s="28">
        <v>3.9704896042924698E-4</v>
      </c>
    </row>
    <row r="294" spans="1:22" x14ac:dyDescent="0.2">
      <c r="A294" s="4" t="s">
        <v>1226</v>
      </c>
      <c r="B294" s="3" t="s">
        <v>1226</v>
      </c>
      <c r="C294" s="3" t="s">
        <v>2994</v>
      </c>
      <c r="D294" s="3" t="s">
        <v>2995</v>
      </c>
      <c r="E294" s="3" t="s">
        <v>2996</v>
      </c>
      <c r="F294" s="6">
        <v>75</v>
      </c>
      <c r="G294" s="6">
        <v>77</v>
      </c>
      <c r="H294" s="6">
        <v>75</v>
      </c>
      <c r="I294" s="7">
        <v>46</v>
      </c>
      <c r="J294" s="7">
        <v>54</v>
      </c>
      <c r="K294" s="7">
        <v>18</v>
      </c>
      <c r="L294" s="6">
        <v>75.666666666666671</v>
      </c>
      <c r="M294" s="7">
        <v>39.333333333333336</v>
      </c>
      <c r="N294" s="8">
        <v>0.51982378854625555</v>
      </c>
      <c r="O294" s="28">
        <v>7.6458752515090502E-5</v>
      </c>
      <c r="V294" s="22"/>
    </row>
    <row r="295" spans="1:22" x14ac:dyDescent="0.2">
      <c r="A295" s="4" t="s">
        <v>1649</v>
      </c>
      <c r="B295" s="3" t="s">
        <v>1649</v>
      </c>
      <c r="C295" s="3" t="s">
        <v>2997</v>
      </c>
      <c r="D295" s="3" t="s">
        <v>2998</v>
      </c>
      <c r="E295" s="3" t="s">
        <v>2999</v>
      </c>
      <c r="F295" s="6">
        <v>0.9</v>
      </c>
      <c r="G295" s="6">
        <v>0.9</v>
      </c>
      <c r="H295" s="6">
        <v>0.9</v>
      </c>
      <c r="I295" s="7">
        <v>9</v>
      </c>
      <c r="J295" s="7">
        <v>15</v>
      </c>
      <c r="K295" s="7">
        <v>8</v>
      </c>
      <c r="L295" s="6">
        <v>0.9</v>
      </c>
      <c r="M295" s="7">
        <v>10.666666666666666</v>
      </c>
      <c r="N295" s="8">
        <v>11.851851851851851</v>
      </c>
      <c r="O295" s="28">
        <v>1.31455399061009E-4</v>
      </c>
    </row>
    <row r="296" spans="1:22" x14ac:dyDescent="0.2">
      <c r="A296" s="4" t="s">
        <v>1650</v>
      </c>
      <c r="B296" s="3" t="s">
        <v>1650</v>
      </c>
      <c r="C296" s="3" t="s">
        <v>3000</v>
      </c>
      <c r="D296" s="3" t="s">
        <v>3001</v>
      </c>
      <c r="E296" s="3" t="s">
        <v>3002</v>
      </c>
      <c r="F296" s="6">
        <v>3</v>
      </c>
      <c r="G296" s="6">
        <v>1</v>
      </c>
      <c r="H296" s="6">
        <v>0.9</v>
      </c>
      <c r="I296" s="7">
        <v>6</v>
      </c>
      <c r="J296" s="7">
        <v>11</v>
      </c>
      <c r="K296" s="7">
        <v>7</v>
      </c>
      <c r="L296" s="6">
        <v>1.6333333333333335</v>
      </c>
      <c r="M296" s="7">
        <v>8</v>
      </c>
      <c r="N296" s="8">
        <v>4.8979591836734686</v>
      </c>
      <c r="O296" s="28">
        <v>7.6995305164318005E-4</v>
      </c>
    </row>
    <row r="297" spans="1:22" x14ac:dyDescent="0.2">
      <c r="A297" s="4" t="s">
        <v>1065</v>
      </c>
      <c r="B297" s="3" t="s">
        <v>1065</v>
      </c>
      <c r="C297" s="3" t="s">
        <v>263</v>
      </c>
      <c r="D297" s="3" t="s">
        <v>264</v>
      </c>
      <c r="E297" s="3" t="s">
        <v>265</v>
      </c>
      <c r="F297" s="6">
        <v>3</v>
      </c>
      <c r="G297" s="6">
        <v>3</v>
      </c>
      <c r="H297" s="6">
        <v>2</v>
      </c>
      <c r="I297" s="7">
        <v>13</v>
      </c>
      <c r="J297" s="7">
        <v>15</v>
      </c>
      <c r="K297" s="7">
        <v>12</v>
      </c>
      <c r="L297" s="6">
        <v>2.6666666666666665</v>
      </c>
      <c r="M297" s="7">
        <v>13.333333333333334</v>
      </c>
      <c r="N297" s="8">
        <v>5</v>
      </c>
      <c r="O297" s="28">
        <v>2.14621059691389E-4</v>
      </c>
    </row>
    <row r="298" spans="1:22" x14ac:dyDescent="0.2">
      <c r="A298" s="4" t="s">
        <v>1326</v>
      </c>
      <c r="B298" s="3" t="s">
        <v>1326</v>
      </c>
      <c r="C298" s="3" t="s">
        <v>3003</v>
      </c>
      <c r="D298" s="3" t="s">
        <v>3004</v>
      </c>
      <c r="E298" s="3" t="s">
        <v>3005</v>
      </c>
      <c r="F298" s="6">
        <v>2</v>
      </c>
      <c r="G298" s="6">
        <v>1</v>
      </c>
      <c r="H298" s="6">
        <v>1</v>
      </c>
      <c r="I298" s="7">
        <v>6</v>
      </c>
      <c r="J298" s="7">
        <v>8</v>
      </c>
      <c r="K298" s="7">
        <v>7</v>
      </c>
      <c r="L298" s="6">
        <v>1.3333333333333333</v>
      </c>
      <c r="M298" s="7">
        <v>7</v>
      </c>
      <c r="N298" s="8">
        <v>5.25</v>
      </c>
      <c r="O298" s="28">
        <v>8.8665325285042197E-4</v>
      </c>
    </row>
    <row r="299" spans="1:22" x14ac:dyDescent="0.2">
      <c r="A299" s="4" t="s">
        <v>1651</v>
      </c>
      <c r="B299" s="3" t="s">
        <v>1651</v>
      </c>
      <c r="C299" s="3" t="s">
        <v>3006</v>
      </c>
      <c r="D299" s="3" t="s">
        <v>3007</v>
      </c>
      <c r="E299" s="3" t="s">
        <v>3008</v>
      </c>
      <c r="F299" s="6">
        <v>2</v>
      </c>
      <c r="G299" s="6">
        <v>1</v>
      </c>
      <c r="H299" s="6">
        <v>1</v>
      </c>
      <c r="I299" s="7">
        <v>4</v>
      </c>
      <c r="J299" s="7">
        <v>9</v>
      </c>
      <c r="K299" s="7">
        <v>9</v>
      </c>
      <c r="L299" s="6">
        <v>1.3333333333333333</v>
      </c>
      <c r="M299" s="7">
        <v>7.333333333333333</v>
      </c>
      <c r="N299" s="8">
        <v>5.5</v>
      </c>
      <c r="O299" s="28">
        <v>7.6056338028163096E-4</v>
      </c>
    </row>
    <row r="300" spans="1:22" x14ac:dyDescent="0.2">
      <c r="A300" s="4" t="s">
        <v>1652</v>
      </c>
      <c r="B300" s="3" t="s">
        <v>1652</v>
      </c>
      <c r="C300" s="3" t="s">
        <v>3009</v>
      </c>
      <c r="D300" s="3" t="s">
        <v>3010</v>
      </c>
      <c r="E300" s="3" t="s">
        <v>3011</v>
      </c>
      <c r="F300" s="6">
        <v>2</v>
      </c>
      <c r="G300" s="6">
        <v>3</v>
      </c>
      <c r="H300" s="6">
        <v>1</v>
      </c>
      <c r="I300" s="7">
        <v>12</v>
      </c>
      <c r="J300" s="7">
        <v>11</v>
      </c>
      <c r="K300" s="7">
        <v>2</v>
      </c>
      <c r="L300" s="6">
        <v>2</v>
      </c>
      <c r="M300" s="7">
        <v>8.3333333333333339</v>
      </c>
      <c r="N300" s="8">
        <v>4.166666666666667</v>
      </c>
      <c r="O300" s="28">
        <v>9.3628437290416101E-4</v>
      </c>
    </row>
    <row r="301" spans="1:22" x14ac:dyDescent="0.2">
      <c r="A301" s="4" t="s">
        <v>1068</v>
      </c>
      <c r="B301" s="3" t="s">
        <v>1068</v>
      </c>
      <c r="C301" s="3" t="s">
        <v>272</v>
      </c>
      <c r="D301" s="3" t="s">
        <v>273</v>
      </c>
      <c r="E301" s="3" t="s">
        <v>274</v>
      </c>
      <c r="F301" s="6">
        <v>16</v>
      </c>
      <c r="G301" s="6">
        <v>4</v>
      </c>
      <c r="H301" s="6">
        <v>16</v>
      </c>
      <c r="I301" s="7">
        <v>0.9</v>
      </c>
      <c r="J301" s="7">
        <v>0.9</v>
      </c>
      <c r="K301" s="7">
        <v>0.9</v>
      </c>
      <c r="L301" s="6">
        <v>12</v>
      </c>
      <c r="M301" s="7">
        <v>0.9</v>
      </c>
      <c r="N301" s="8">
        <v>7.4999999999999997E-2</v>
      </c>
      <c r="O301" s="28">
        <v>7.6458752515090502E-5</v>
      </c>
      <c r="V301" s="22"/>
    </row>
    <row r="302" spans="1:22" x14ac:dyDescent="0.2">
      <c r="A302" s="4" t="s">
        <v>1228</v>
      </c>
      <c r="B302" s="3" t="s">
        <v>1228</v>
      </c>
      <c r="C302" s="3" t="s">
        <v>3012</v>
      </c>
      <c r="D302" s="3" t="s">
        <v>3013</v>
      </c>
      <c r="E302" s="3" t="s">
        <v>3014</v>
      </c>
      <c r="F302" s="6">
        <v>16</v>
      </c>
      <c r="G302" s="6">
        <v>6</v>
      </c>
      <c r="H302" s="6">
        <v>4</v>
      </c>
      <c r="I302" s="7">
        <v>47</v>
      </c>
      <c r="J302" s="7">
        <v>43</v>
      </c>
      <c r="K302" s="7">
        <v>31</v>
      </c>
      <c r="L302" s="6">
        <v>8.6666666666666661</v>
      </c>
      <c r="M302" s="7">
        <v>40.333333333333336</v>
      </c>
      <c r="N302" s="8">
        <v>4.6538461538461542</v>
      </c>
      <c r="O302" s="28">
        <v>1.74379610999864E-5</v>
      </c>
      <c r="V302" s="22"/>
    </row>
    <row r="303" spans="1:22" x14ac:dyDescent="0.2">
      <c r="A303" s="4" t="s">
        <v>1229</v>
      </c>
      <c r="B303" s="3" t="s">
        <v>1229</v>
      </c>
      <c r="C303" s="3" t="s">
        <v>3015</v>
      </c>
      <c r="D303" s="3" t="s">
        <v>3016</v>
      </c>
      <c r="E303" s="3" t="s">
        <v>3017</v>
      </c>
      <c r="F303" s="6">
        <v>2</v>
      </c>
      <c r="G303" s="6">
        <v>0.9</v>
      </c>
      <c r="H303" s="6">
        <v>1</v>
      </c>
      <c r="I303" s="7">
        <v>32</v>
      </c>
      <c r="J303" s="7">
        <v>43</v>
      </c>
      <c r="K303" s="7">
        <v>26</v>
      </c>
      <c r="L303" s="6">
        <v>1.3</v>
      </c>
      <c r="M303" s="7">
        <v>33.666666666666664</v>
      </c>
      <c r="N303" s="8">
        <v>25.897435897435894</v>
      </c>
      <c r="O303" s="28">
        <v>1.3413816231100401E-6</v>
      </c>
      <c r="V303" s="22"/>
    </row>
    <row r="304" spans="1:22" x14ac:dyDescent="0.2">
      <c r="A304" s="4" t="s">
        <v>1653</v>
      </c>
      <c r="B304" s="3" t="s">
        <v>1653</v>
      </c>
      <c r="C304" s="3" t="s">
        <v>3018</v>
      </c>
      <c r="D304" s="3" t="s">
        <v>3019</v>
      </c>
      <c r="E304" s="3" t="s">
        <v>3020</v>
      </c>
      <c r="F304" s="6">
        <v>5</v>
      </c>
      <c r="G304" s="6">
        <v>5</v>
      </c>
      <c r="H304" s="6">
        <v>5</v>
      </c>
      <c r="I304" s="7">
        <v>20</v>
      </c>
      <c r="J304" s="7">
        <v>13</v>
      </c>
      <c r="K304" s="7">
        <v>11</v>
      </c>
      <c r="L304" s="6">
        <v>5</v>
      </c>
      <c r="M304" s="7">
        <v>14.666666666666666</v>
      </c>
      <c r="N304" s="8">
        <v>2.9333333333333331</v>
      </c>
      <c r="O304" s="28">
        <v>6.4654594232060902E-4</v>
      </c>
    </row>
    <row r="305" spans="1:22" x14ac:dyDescent="0.2">
      <c r="A305" s="4" t="s">
        <v>1230</v>
      </c>
      <c r="B305" s="3" t="s">
        <v>1230</v>
      </c>
      <c r="C305" s="3" t="s">
        <v>3021</v>
      </c>
      <c r="D305" s="3" t="s">
        <v>3022</v>
      </c>
      <c r="E305" s="3" t="s">
        <v>3023</v>
      </c>
      <c r="F305" s="6">
        <v>0.9</v>
      </c>
      <c r="G305" s="6">
        <v>0.9</v>
      </c>
      <c r="H305" s="6">
        <v>0.9</v>
      </c>
      <c r="I305" s="7">
        <v>10</v>
      </c>
      <c r="J305" s="7">
        <v>5</v>
      </c>
      <c r="K305" s="7">
        <v>8</v>
      </c>
      <c r="L305" s="6">
        <v>0.9</v>
      </c>
      <c r="M305" s="7">
        <v>7.666666666666667</v>
      </c>
      <c r="N305" s="8">
        <v>8.518518518518519</v>
      </c>
      <c r="O305" s="28">
        <v>3.8631790744458899E-4</v>
      </c>
    </row>
    <row r="306" spans="1:22" x14ac:dyDescent="0.2">
      <c r="A306" s="4" t="s">
        <v>1070</v>
      </c>
      <c r="B306" s="3" t="s">
        <v>1070</v>
      </c>
      <c r="C306" s="3" t="s">
        <v>278</v>
      </c>
      <c r="D306" s="3" t="s">
        <v>279</v>
      </c>
      <c r="E306" s="3" t="s">
        <v>280</v>
      </c>
      <c r="F306" s="6">
        <v>24</v>
      </c>
      <c r="G306" s="6">
        <v>25</v>
      </c>
      <c r="H306" s="6">
        <v>39</v>
      </c>
      <c r="I306" s="7">
        <v>9</v>
      </c>
      <c r="J306" s="7">
        <v>5</v>
      </c>
      <c r="K306" s="7">
        <v>9</v>
      </c>
      <c r="L306" s="6">
        <v>29.333333333333332</v>
      </c>
      <c r="M306" s="7">
        <v>7.666666666666667</v>
      </c>
      <c r="N306" s="8">
        <v>0.26136363636363641</v>
      </c>
      <c r="O306" s="28">
        <v>5.9020791415157598E-5</v>
      </c>
      <c r="V306" s="22"/>
    </row>
    <row r="307" spans="1:22" x14ac:dyDescent="0.2">
      <c r="A307" s="4" t="s">
        <v>1071</v>
      </c>
      <c r="B307" s="3" t="s">
        <v>1071</v>
      </c>
      <c r="C307" s="3" t="s">
        <v>281</v>
      </c>
      <c r="D307" s="3" t="s">
        <v>282</v>
      </c>
      <c r="E307" s="3" t="s">
        <v>283</v>
      </c>
      <c r="F307" s="6">
        <v>2</v>
      </c>
      <c r="G307" s="6">
        <v>1</v>
      </c>
      <c r="H307" s="6">
        <v>0.9</v>
      </c>
      <c r="I307" s="7">
        <v>8</v>
      </c>
      <c r="J307" s="7">
        <v>7</v>
      </c>
      <c r="K307" s="7">
        <v>7</v>
      </c>
      <c r="L307" s="6">
        <v>1.3</v>
      </c>
      <c r="M307" s="7">
        <v>7.333333333333333</v>
      </c>
      <c r="N307" s="8">
        <v>5.6410256410256405</v>
      </c>
      <c r="O307" s="28">
        <v>7.6056338028163096E-4</v>
      </c>
    </row>
    <row r="308" spans="1:22" x14ac:dyDescent="0.2">
      <c r="A308" s="4" t="s">
        <v>1232</v>
      </c>
      <c r="B308" s="3" t="s">
        <v>1232</v>
      </c>
      <c r="C308" s="3" t="s">
        <v>3024</v>
      </c>
      <c r="D308" s="3" t="s">
        <v>3025</v>
      </c>
      <c r="E308" s="3" t="s">
        <v>3026</v>
      </c>
      <c r="F308" s="6">
        <v>4</v>
      </c>
      <c r="G308" s="6">
        <v>9</v>
      </c>
      <c r="H308" s="6">
        <v>5</v>
      </c>
      <c r="I308" s="7">
        <v>29</v>
      </c>
      <c r="J308" s="7">
        <v>29</v>
      </c>
      <c r="K308" s="7">
        <v>5</v>
      </c>
      <c r="L308" s="6">
        <v>6</v>
      </c>
      <c r="M308" s="7">
        <v>21</v>
      </c>
      <c r="N308" s="8">
        <v>3.5</v>
      </c>
      <c r="O308" s="28">
        <v>1.6767270288387001E-4</v>
      </c>
    </row>
    <row r="309" spans="1:22" x14ac:dyDescent="0.2">
      <c r="A309" s="4" t="s">
        <v>1654</v>
      </c>
      <c r="B309" s="3" t="s">
        <v>1654</v>
      </c>
      <c r="C309" s="3" t="s">
        <v>3027</v>
      </c>
      <c r="D309" s="3" t="s">
        <v>3028</v>
      </c>
      <c r="E309" s="3" t="s">
        <v>3029</v>
      </c>
      <c r="F309" s="6">
        <v>6</v>
      </c>
      <c r="G309" s="6">
        <v>8</v>
      </c>
      <c r="H309" s="6">
        <v>5</v>
      </c>
      <c r="I309" s="7">
        <v>0.9</v>
      </c>
      <c r="J309" s="7">
        <v>0.9</v>
      </c>
      <c r="K309" s="7">
        <v>0.9</v>
      </c>
      <c r="L309" s="6">
        <v>6.333333333333333</v>
      </c>
      <c r="M309" s="7">
        <v>0.9</v>
      </c>
      <c r="N309" s="8">
        <v>0.14210526315789473</v>
      </c>
      <c r="O309" s="28">
        <v>7.4312541918175698E-4</v>
      </c>
    </row>
    <row r="310" spans="1:22" x14ac:dyDescent="0.2">
      <c r="A310" s="4" t="s">
        <v>1234</v>
      </c>
      <c r="B310" s="3" t="s">
        <v>1234</v>
      </c>
      <c r="C310" s="3" t="s">
        <v>3030</v>
      </c>
      <c r="D310" s="3" t="s">
        <v>3031</v>
      </c>
      <c r="E310" s="3" t="s">
        <v>3032</v>
      </c>
      <c r="F310" s="6">
        <v>0.9</v>
      </c>
      <c r="G310" s="6">
        <v>0.9</v>
      </c>
      <c r="H310" s="6">
        <v>0.9</v>
      </c>
      <c r="I310" s="7">
        <v>7</v>
      </c>
      <c r="J310" s="7">
        <v>9</v>
      </c>
      <c r="K310" s="7">
        <v>10</v>
      </c>
      <c r="L310" s="6">
        <v>0.9</v>
      </c>
      <c r="M310" s="7">
        <v>8.6666666666666661</v>
      </c>
      <c r="N310" s="8">
        <v>9.629629629629628</v>
      </c>
      <c r="O310" s="28">
        <v>2.5620389000669002E-4</v>
      </c>
    </row>
    <row r="311" spans="1:22" x14ac:dyDescent="0.2">
      <c r="A311" s="4" t="s">
        <v>1655</v>
      </c>
      <c r="B311" s="3" t="s">
        <v>1655</v>
      </c>
      <c r="C311" s="3" t="s">
        <v>3033</v>
      </c>
      <c r="D311" s="3" t="s">
        <v>3034</v>
      </c>
      <c r="E311" s="3" t="s">
        <v>3035</v>
      </c>
      <c r="F311" s="6">
        <v>0.9</v>
      </c>
      <c r="G311" s="6">
        <v>0.9</v>
      </c>
      <c r="H311" s="6">
        <v>0.9</v>
      </c>
      <c r="I311" s="7">
        <v>15</v>
      </c>
      <c r="J311" s="7">
        <v>13</v>
      </c>
      <c r="K311" s="7">
        <v>15</v>
      </c>
      <c r="L311" s="6">
        <v>0.9</v>
      </c>
      <c r="M311" s="7">
        <v>14.333333333333334</v>
      </c>
      <c r="N311" s="8">
        <v>15.925925925925926</v>
      </c>
      <c r="O311" s="28">
        <v>4.4265593561298999E-5</v>
      </c>
      <c r="V311" s="22"/>
    </row>
    <row r="312" spans="1:22" x14ac:dyDescent="0.2">
      <c r="A312" s="4" t="s">
        <v>1656</v>
      </c>
      <c r="B312" s="3" t="s">
        <v>1656</v>
      </c>
      <c r="C312" s="3" t="s">
        <v>3036</v>
      </c>
      <c r="D312" s="3" t="s">
        <v>3037</v>
      </c>
      <c r="E312" s="3" t="s">
        <v>3038</v>
      </c>
      <c r="F312" s="6">
        <v>15</v>
      </c>
      <c r="G312" s="6">
        <v>5</v>
      </c>
      <c r="H312" s="6">
        <v>6</v>
      </c>
      <c r="I312" s="7">
        <v>0.9</v>
      </c>
      <c r="J312" s="7">
        <v>0.9</v>
      </c>
      <c r="K312" s="7">
        <v>0.9</v>
      </c>
      <c r="L312" s="6">
        <v>8.6666666666666661</v>
      </c>
      <c r="M312" s="7">
        <v>0.9</v>
      </c>
      <c r="N312" s="8">
        <v>0.10384615384615385</v>
      </c>
      <c r="O312" s="28">
        <v>2.49496981891348E-4</v>
      </c>
    </row>
    <row r="313" spans="1:22" x14ac:dyDescent="0.2">
      <c r="A313" s="4" t="s">
        <v>1076</v>
      </c>
      <c r="B313" s="3" t="s">
        <v>1076</v>
      </c>
      <c r="C313" s="3" t="s">
        <v>296</v>
      </c>
      <c r="D313" s="3" t="s">
        <v>297</v>
      </c>
      <c r="E313" s="3" t="s">
        <v>298</v>
      </c>
      <c r="F313" s="6">
        <v>28</v>
      </c>
      <c r="G313" s="6">
        <v>31</v>
      </c>
      <c r="H313" s="6">
        <v>32</v>
      </c>
      <c r="I313" s="7">
        <v>12</v>
      </c>
      <c r="J313" s="7">
        <v>13</v>
      </c>
      <c r="K313" s="7">
        <v>7</v>
      </c>
      <c r="L313" s="6">
        <v>30.333333333333332</v>
      </c>
      <c r="M313" s="7">
        <v>10.666666666666666</v>
      </c>
      <c r="N313" s="8">
        <v>0.35164835164835162</v>
      </c>
      <c r="O313" s="28">
        <v>1.1804158283031501E-4</v>
      </c>
    </row>
    <row r="314" spans="1:22" x14ac:dyDescent="0.2">
      <c r="A314" s="4" t="s">
        <v>1078</v>
      </c>
      <c r="B314" s="3" t="s">
        <v>1078</v>
      </c>
      <c r="C314" s="3" t="s">
        <v>302</v>
      </c>
      <c r="D314" s="3" t="s">
        <v>303</v>
      </c>
      <c r="E314" s="3" t="s">
        <v>304</v>
      </c>
      <c r="F314" s="6">
        <v>2</v>
      </c>
      <c r="G314" s="6">
        <v>12</v>
      </c>
      <c r="H314" s="6">
        <v>12</v>
      </c>
      <c r="I314" s="7">
        <v>2</v>
      </c>
      <c r="J314" s="7">
        <v>3</v>
      </c>
      <c r="K314" s="7">
        <v>1</v>
      </c>
      <c r="L314" s="6">
        <v>8.6666666666666661</v>
      </c>
      <c r="M314" s="7">
        <v>2</v>
      </c>
      <c r="N314" s="8">
        <v>0.23076923076923078</v>
      </c>
      <c r="O314" s="28">
        <v>7.1361502347417802E-4</v>
      </c>
    </row>
    <row r="315" spans="1:22" x14ac:dyDescent="0.2">
      <c r="A315" s="4" t="s">
        <v>1079</v>
      </c>
      <c r="B315" s="3" t="s">
        <v>1079</v>
      </c>
      <c r="C315" s="3" t="s">
        <v>305</v>
      </c>
      <c r="D315" s="3" t="s">
        <v>306</v>
      </c>
      <c r="E315" s="3" t="s">
        <v>307</v>
      </c>
      <c r="F315" s="6">
        <v>9</v>
      </c>
      <c r="G315" s="6">
        <v>33</v>
      </c>
      <c r="H315" s="6">
        <v>14</v>
      </c>
      <c r="I315" s="7">
        <v>7</v>
      </c>
      <c r="J315" s="7">
        <v>10</v>
      </c>
      <c r="K315" s="7">
        <v>5</v>
      </c>
      <c r="L315" s="6">
        <v>18.666666666666668</v>
      </c>
      <c r="M315" s="7">
        <v>7.333333333333333</v>
      </c>
      <c r="N315" s="8">
        <v>0.39285714285714279</v>
      </c>
      <c r="O315" s="28">
        <v>5.35211267605634E-4</v>
      </c>
    </row>
    <row r="316" spans="1:22" x14ac:dyDescent="0.2">
      <c r="A316" s="4" t="s">
        <v>1505</v>
      </c>
      <c r="B316" s="3" t="s">
        <v>1505</v>
      </c>
      <c r="C316" s="3" t="s">
        <v>3039</v>
      </c>
      <c r="D316" s="3" t="s">
        <v>3040</v>
      </c>
      <c r="E316" s="3" t="s">
        <v>3041</v>
      </c>
      <c r="F316" s="6">
        <v>22</v>
      </c>
      <c r="G316" s="6">
        <v>25</v>
      </c>
      <c r="H316" s="6">
        <v>20</v>
      </c>
      <c r="I316" s="7">
        <v>52</v>
      </c>
      <c r="J316" s="7">
        <v>44</v>
      </c>
      <c r="K316" s="7">
        <v>66</v>
      </c>
      <c r="L316" s="6">
        <v>22.333333333333332</v>
      </c>
      <c r="M316" s="7">
        <v>54</v>
      </c>
      <c r="N316" s="8">
        <v>2.4179104477611943</v>
      </c>
      <c r="O316" s="28">
        <v>5.63380281690673E-5</v>
      </c>
      <c r="V316" s="22"/>
    </row>
    <row r="317" spans="1:22" x14ac:dyDescent="0.2">
      <c r="A317" s="4" t="s">
        <v>1331</v>
      </c>
      <c r="B317" s="3" t="s">
        <v>1331</v>
      </c>
      <c r="C317" s="3" t="s">
        <v>3042</v>
      </c>
      <c r="D317" s="3" t="s">
        <v>3043</v>
      </c>
      <c r="E317" s="3" t="s">
        <v>3044</v>
      </c>
      <c r="F317" s="6">
        <v>7</v>
      </c>
      <c r="G317" s="6">
        <v>6</v>
      </c>
      <c r="H317" s="6">
        <v>5</v>
      </c>
      <c r="I317" s="7">
        <v>18</v>
      </c>
      <c r="J317" s="7">
        <v>16</v>
      </c>
      <c r="K317" s="7">
        <v>15</v>
      </c>
      <c r="L317" s="6">
        <v>6</v>
      </c>
      <c r="M317" s="7">
        <v>16.333333333333332</v>
      </c>
      <c r="N317" s="8">
        <v>2.7222222222222219</v>
      </c>
      <c r="O317" s="28">
        <v>6.3983903420528098E-4</v>
      </c>
    </row>
    <row r="318" spans="1:22" x14ac:dyDescent="0.2">
      <c r="A318" s="4" t="s">
        <v>1506</v>
      </c>
      <c r="B318" s="3" t="s">
        <v>1506</v>
      </c>
      <c r="C318" s="3" t="s">
        <v>3045</v>
      </c>
      <c r="D318" s="3" t="s">
        <v>3046</v>
      </c>
      <c r="E318" s="3" t="s">
        <v>3047</v>
      </c>
      <c r="F318" s="6">
        <v>25</v>
      </c>
      <c r="G318" s="6">
        <v>19</v>
      </c>
      <c r="H318" s="6">
        <v>16</v>
      </c>
      <c r="I318" s="7">
        <v>1</v>
      </c>
      <c r="J318" s="7">
        <v>1</v>
      </c>
      <c r="K318" s="7">
        <v>9</v>
      </c>
      <c r="L318" s="6">
        <v>20</v>
      </c>
      <c r="M318" s="7">
        <v>3.6666666666666665</v>
      </c>
      <c r="N318" s="8">
        <v>0.18333333333333332</v>
      </c>
      <c r="O318" s="28">
        <v>6.5727699530516401E-5</v>
      </c>
      <c r="V318" s="22"/>
    </row>
    <row r="319" spans="1:22" x14ac:dyDescent="0.2">
      <c r="A319" s="4" t="s">
        <v>1082</v>
      </c>
      <c r="B319" s="3" t="s">
        <v>1082</v>
      </c>
      <c r="C319" s="3" t="s">
        <v>314</v>
      </c>
      <c r="D319" s="3" t="s">
        <v>315</v>
      </c>
      <c r="E319" s="3" t="s">
        <v>316</v>
      </c>
      <c r="F319" s="6">
        <v>8</v>
      </c>
      <c r="G319" s="6">
        <v>10</v>
      </c>
      <c r="H319" s="6">
        <v>8</v>
      </c>
      <c r="I319" s="7">
        <v>2</v>
      </c>
      <c r="J319" s="7">
        <v>3</v>
      </c>
      <c r="K319" s="7">
        <v>2</v>
      </c>
      <c r="L319" s="6">
        <v>8.6666666666666661</v>
      </c>
      <c r="M319" s="7">
        <v>2.3333333333333335</v>
      </c>
      <c r="N319" s="8">
        <v>0.26923076923076927</v>
      </c>
      <c r="O319" s="28">
        <v>9.9530516431924889E-4</v>
      </c>
    </row>
    <row r="320" spans="1:22" x14ac:dyDescent="0.2">
      <c r="A320" s="4" t="s">
        <v>1657</v>
      </c>
      <c r="B320" s="3" t="s">
        <v>1657</v>
      </c>
      <c r="C320" s="3" t="s">
        <v>3048</v>
      </c>
      <c r="D320" s="3" t="s">
        <v>3049</v>
      </c>
      <c r="E320" s="3" t="s">
        <v>3050</v>
      </c>
      <c r="F320" s="6">
        <v>0.9</v>
      </c>
      <c r="G320" s="6">
        <v>1</v>
      </c>
      <c r="H320" s="6">
        <v>1</v>
      </c>
      <c r="I320" s="7">
        <v>7</v>
      </c>
      <c r="J320" s="7">
        <v>7</v>
      </c>
      <c r="K320" s="7">
        <v>8</v>
      </c>
      <c r="L320" s="6">
        <v>0.96666666666666667</v>
      </c>
      <c r="M320" s="7">
        <v>7.333333333333333</v>
      </c>
      <c r="N320" s="8">
        <v>7.5862068965517242</v>
      </c>
      <c r="O320" s="28">
        <v>4.2924211938299999E-4</v>
      </c>
    </row>
    <row r="321" spans="1:15" x14ac:dyDescent="0.2">
      <c r="A321" s="4" t="s">
        <v>1658</v>
      </c>
      <c r="B321" s="3" t="s">
        <v>1658</v>
      </c>
      <c r="C321" s="3" t="s">
        <v>3051</v>
      </c>
      <c r="D321" s="3" t="s">
        <v>3052</v>
      </c>
      <c r="E321" s="3" t="s">
        <v>3053</v>
      </c>
      <c r="F321" s="6">
        <v>0.9</v>
      </c>
      <c r="G321" s="6">
        <v>0.9</v>
      </c>
      <c r="H321" s="6">
        <v>0.9</v>
      </c>
      <c r="I321" s="7">
        <v>6</v>
      </c>
      <c r="J321" s="7">
        <v>6</v>
      </c>
      <c r="K321" s="7">
        <v>8</v>
      </c>
      <c r="L321" s="6">
        <v>0.9</v>
      </c>
      <c r="M321" s="7">
        <v>6.666666666666667</v>
      </c>
      <c r="N321" s="8">
        <v>7.4074074074074074</v>
      </c>
      <c r="O321" s="28">
        <v>6.8947015425879798E-4</v>
      </c>
    </row>
  </sheetData>
  <sortState ref="Q2:V321">
    <sortCondition ref="T1"/>
  </sortState>
  <phoneticPr fontId="1"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72"/>
  <sheetViews>
    <sheetView zoomScale="90" zoomScaleNormal="90" workbookViewId="0">
      <selection activeCell="R1" sqref="R1"/>
    </sheetView>
  </sheetViews>
  <sheetFormatPr defaultRowHeight="12.75" x14ac:dyDescent="0.2"/>
  <cols>
    <col min="1" max="1" width="16.140625" style="4" bestFit="1" customWidth="1"/>
    <col min="2" max="2" width="15.85546875" style="3" customWidth="1"/>
    <col min="3" max="3" width="9.140625" style="3" customWidth="1"/>
    <col min="4" max="4" width="10.7109375" style="3" customWidth="1"/>
    <col min="5" max="5" width="16.5703125" style="3" customWidth="1"/>
    <col min="6" max="8" width="9.140625" style="6" customWidth="1"/>
    <col min="9" max="11" width="9.140625" style="7" customWidth="1"/>
    <col min="12" max="12" width="9.140625" style="6" customWidth="1"/>
    <col min="13" max="13" width="9.140625" style="7" customWidth="1"/>
    <col min="14" max="14" width="11.5703125" style="8" customWidth="1"/>
    <col min="15" max="15" width="11.5703125" style="28" customWidth="1"/>
    <col min="20" max="20" width="16.7109375" bestFit="1" customWidth="1"/>
  </cols>
  <sheetData>
    <row r="1" spans="1:22" x14ac:dyDescent="0.2">
      <c r="A1" s="2" t="s">
        <v>3054</v>
      </c>
      <c r="B1" s="2" t="s">
        <v>3055</v>
      </c>
      <c r="C1" s="2" t="s">
        <v>3056</v>
      </c>
      <c r="D1" s="2" t="s">
        <v>3062</v>
      </c>
      <c r="E1" s="2" t="s">
        <v>3057</v>
      </c>
      <c r="F1" s="5" t="s">
        <v>1085</v>
      </c>
      <c r="G1" s="5" t="s">
        <v>1086</v>
      </c>
      <c r="H1" s="5" t="s">
        <v>1087</v>
      </c>
      <c r="I1" s="5" t="s">
        <v>1334</v>
      </c>
      <c r="J1" s="5" t="s">
        <v>1335</v>
      </c>
      <c r="K1" s="5" t="s">
        <v>1336</v>
      </c>
      <c r="L1" s="5" t="s">
        <v>1091</v>
      </c>
      <c r="M1" s="5" t="s">
        <v>1337</v>
      </c>
      <c r="N1" s="5" t="s">
        <v>1338</v>
      </c>
      <c r="O1" s="27" t="s">
        <v>3712</v>
      </c>
      <c r="Q1" s="24" t="s">
        <v>1339</v>
      </c>
      <c r="R1" s="1">
        <f>100*3.138/271</f>
        <v>1.1579335793357934</v>
      </c>
      <c r="S1" s="1" t="s">
        <v>3710</v>
      </c>
    </row>
    <row r="2" spans="1:22" x14ac:dyDescent="0.2">
      <c r="A2" s="4" t="s">
        <v>881</v>
      </c>
      <c r="B2" s="3" t="s">
        <v>881</v>
      </c>
      <c r="C2" s="3" t="s">
        <v>1664</v>
      </c>
      <c r="D2" s="3" t="s">
        <v>1665</v>
      </c>
      <c r="E2" s="3" t="s">
        <v>1666</v>
      </c>
      <c r="F2" s="6">
        <v>1</v>
      </c>
      <c r="G2" s="6">
        <v>1</v>
      </c>
      <c r="H2" s="6">
        <v>1</v>
      </c>
      <c r="I2" s="7">
        <v>7</v>
      </c>
      <c r="J2" s="7">
        <v>12</v>
      </c>
      <c r="K2" s="7">
        <v>3</v>
      </c>
      <c r="L2" s="6">
        <v>1</v>
      </c>
      <c r="M2" s="7">
        <v>7.333333333333333</v>
      </c>
      <c r="N2" s="8">
        <v>7.333333333333333</v>
      </c>
      <c r="O2" s="28">
        <v>4.0025493945194902E-4</v>
      </c>
    </row>
    <row r="3" spans="1:22" x14ac:dyDescent="0.2">
      <c r="A3" s="4" t="s">
        <v>882</v>
      </c>
      <c r="B3" s="3" t="s">
        <v>882</v>
      </c>
      <c r="C3" s="3" t="s">
        <v>1667</v>
      </c>
      <c r="D3" s="3" t="s">
        <v>1668</v>
      </c>
      <c r="E3" s="3" t="s">
        <v>1669</v>
      </c>
      <c r="F3" s="6">
        <v>0.9</v>
      </c>
      <c r="G3" s="6">
        <v>0.9</v>
      </c>
      <c r="H3" s="6">
        <v>0.9</v>
      </c>
      <c r="I3" s="7">
        <v>11</v>
      </c>
      <c r="J3" s="7">
        <v>12</v>
      </c>
      <c r="K3" s="7">
        <v>8</v>
      </c>
      <c r="L3" s="6">
        <v>0.9</v>
      </c>
      <c r="M3" s="7">
        <v>10.333333333333334</v>
      </c>
      <c r="N3" s="8">
        <v>11.481481481481483</v>
      </c>
      <c r="O3" s="28">
        <v>1.3129381771825901E-4</v>
      </c>
    </row>
    <row r="4" spans="1:22" x14ac:dyDescent="0.2">
      <c r="A4" s="4" t="s">
        <v>1242</v>
      </c>
      <c r="B4" s="3" t="s">
        <v>2104</v>
      </c>
      <c r="C4" s="3" t="s">
        <v>2105</v>
      </c>
      <c r="D4" s="3" t="s">
        <v>2106</v>
      </c>
      <c r="E4" s="3" t="s">
        <v>2107</v>
      </c>
      <c r="F4" s="6">
        <v>0.9</v>
      </c>
      <c r="G4" s="6">
        <v>0.9</v>
      </c>
      <c r="H4" s="6">
        <v>0.9</v>
      </c>
      <c r="I4" s="7">
        <v>6</v>
      </c>
      <c r="J4" s="7">
        <v>9</v>
      </c>
      <c r="K4" s="7">
        <v>5</v>
      </c>
      <c r="L4" s="6">
        <v>0.9</v>
      </c>
      <c r="M4" s="7">
        <v>6.666666666666667</v>
      </c>
      <c r="N4" s="8">
        <v>7.4074074074074074</v>
      </c>
      <c r="O4" s="28">
        <v>6.2587635436583999E-4</v>
      </c>
    </row>
    <row r="5" spans="1:22" x14ac:dyDescent="0.2">
      <c r="A5" s="4" t="s">
        <v>1095</v>
      </c>
      <c r="B5" s="3" t="s">
        <v>501</v>
      </c>
      <c r="C5" s="3" t="s">
        <v>2108</v>
      </c>
      <c r="D5" s="3" t="s">
        <v>501</v>
      </c>
      <c r="E5" s="3" t="s">
        <v>2109</v>
      </c>
      <c r="F5" s="6">
        <v>0.9</v>
      </c>
      <c r="G5" s="6">
        <v>1</v>
      </c>
      <c r="H5" s="6">
        <v>1</v>
      </c>
      <c r="I5" s="7">
        <v>6</v>
      </c>
      <c r="J5" s="7">
        <v>9</v>
      </c>
      <c r="K5" s="7">
        <v>9</v>
      </c>
      <c r="L5" s="6">
        <v>0.96666666666666667</v>
      </c>
      <c r="M5" s="7">
        <v>8</v>
      </c>
      <c r="N5" s="8">
        <v>8.2758620689655178</v>
      </c>
      <c r="O5" s="28">
        <v>3.11026131293746E-4</v>
      </c>
    </row>
    <row r="6" spans="1:22" x14ac:dyDescent="0.2">
      <c r="A6" s="4" t="s">
        <v>1097</v>
      </c>
      <c r="B6" s="3" t="s">
        <v>1097</v>
      </c>
      <c r="C6" s="3" t="s">
        <v>2110</v>
      </c>
      <c r="D6" s="3" t="s">
        <v>2111</v>
      </c>
      <c r="E6" s="3" t="s">
        <v>2112</v>
      </c>
      <c r="F6" s="6">
        <v>0.9</v>
      </c>
      <c r="G6" s="6">
        <v>0.9</v>
      </c>
      <c r="H6" s="6">
        <v>0.9</v>
      </c>
      <c r="I6" s="7">
        <v>14</v>
      </c>
      <c r="J6" s="7">
        <v>8</v>
      </c>
      <c r="K6" s="7">
        <v>7</v>
      </c>
      <c r="L6" s="6">
        <v>0.9</v>
      </c>
      <c r="M6" s="7">
        <v>9.6666666666666661</v>
      </c>
      <c r="N6" s="8">
        <v>10.74074074074074</v>
      </c>
      <c r="O6" s="28">
        <v>1.5933715742511001E-4</v>
      </c>
    </row>
    <row r="7" spans="1:22" x14ac:dyDescent="0.2">
      <c r="A7" s="4" t="s">
        <v>1098</v>
      </c>
      <c r="B7" s="3" t="s">
        <v>1098</v>
      </c>
      <c r="C7" s="3" t="s">
        <v>2113</v>
      </c>
      <c r="D7" s="3" t="s">
        <v>2114</v>
      </c>
      <c r="E7" s="3" t="s">
        <v>2115</v>
      </c>
      <c r="F7" s="6">
        <v>0.9</v>
      </c>
      <c r="G7" s="6">
        <v>0.9</v>
      </c>
      <c r="H7" s="6">
        <v>0.9</v>
      </c>
      <c r="I7" s="7">
        <v>8</v>
      </c>
      <c r="J7" s="7">
        <v>7</v>
      </c>
      <c r="K7" s="7">
        <v>6</v>
      </c>
      <c r="L7" s="6">
        <v>0.9</v>
      </c>
      <c r="M7" s="7">
        <v>7</v>
      </c>
      <c r="N7" s="8">
        <v>7.7777777777777777</v>
      </c>
      <c r="O7" s="28">
        <v>4.5634161886543001E-4</v>
      </c>
    </row>
    <row r="8" spans="1:22" x14ac:dyDescent="0.2">
      <c r="A8" s="4" t="s">
        <v>1243</v>
      </c>
      <c r="B8" s="3" t="s">
        <v>1243</v>
      </c>
      <c r="C8" s="3" t="s">
        <v>2116</v>
      </c>
      <c r="D8" s="3" t="s">
        <v>2117</v>
      </c>
      <c r="E8" s="3" t="s">
        <v>2118</v>
      </c>
      <c r="F8" s="6">
        <v>18</v>
      </c>
      <c r="G8" s="6">
        <v>22</v>
      </c>
      <c r="H8" s="6">
        <v>12</v>
      </c>
      <c r="I8" s="7">
        <v>27</v>
      </c>
      <c r="J8" s="7">
        <v>39</v>
      </c>
      <c r="K8" s="7">
        <v>29</v>
      </c>
      <c r="L8" s="6">
        <v>17.333333333333332</v>
      </c>
      <c r="M8" s="7">
        <v>31.666666666666668</v>
      </c>
      <c r="N8" s="8">
        <v>1.8269230769230771</v>
      </c>
      <c r="O8" s="28">
        <v>9.0376035691530599E-4</v>
      </c>
    </row>
    <row r="9" spans="1:22" x14ac:dyDescent="0.2">
      <c r="A9" s="4" t="s">
        <v>885</v>
      </c>
      <c r="B9" s="3" t="s">
        <v>885</v>
      </c>
      <c r="C9" s="3" t="s">
        <v>1676</v>
      </c>
      <c r="D9" s="3" t="s">
        <v>1677</v>
      </c>
      <c r="E9" s="3" t="s">
        <v>1678</v>
      </c>
      <c r="F9" s="6">
        <v>5</v>
      </c>
      <c r="G9" s="6">
        <v>6</v>
      </c>
      <c r="H9" s="6">
        <v>7</v>
      </c>
      <c r="I9" s="7">
        <v>26</v>
      </c>
      <c r="J9" s="7">
        <v>28</v>
      </c>
      <c r="K9" s="7">
        <v>28</v>
      </c>
      <c r="L9" s="6">
        <v>6</v>
      </c>
      <c r="M9" s="7">
        <v>27.333333333333332</v>
      </c>
      <c r="N9" s="8">
        <v>4.5555555555555554</v>
      </c>
      <c r="O9" s="28">
        <v>4.4614404079101902E-5</v>
      </c>
      <c r="V9" s="22"/>
    </row>
    <row r="10" spans="1:22" x14ac:dyDescent="0.2">
      <c r="A10" s="4" t="s">
        <v>1244</v>
      </c>
      <c r="B10" s="3" t="s">
        <v>1244</v>
      </c>
      <c r="C10" s="3" t="s">
        <v>373</v>
      </c>
      <c r="D10" s="3" t="s">
        <v>374</v>
      </c>
      <c r="E10" s="3" t="s">
        <v>375</v>
      </c>
      <c r="F10" s="6">
        <v>53</v>
      </c>
      <c r="G10" s="6">
        <v>50</v>
      </c>
      <c r="H10" s="6">
        <v>64</v>
      </c>
      <c r="I10" s="7">
        <v>34</v>
      </c>
      <c r="J10" s="7">
        <v>28</v>
      </c>
      <c r="K10" s="7">
        <v>37</v>
      </c>
      <c r="L10" s="6">
        <v>55.666666666666664</v>
      </c>
      <c r="M10" s="7">
        <v>33</v>
      </c>
      <c r="N10" s="8">
        <v>0.59281437125748504</v>
      </c>
      <c r="O10" s="28">
        <v>3.77310388782664E-4</v>
      </c>
    </row>
    <row r="11" spans="1:22" x14ac:dyDescent="0.2">
      <c r="A11" s="4" t="s">
        <v>887</v>
      </c>
      <c r="B11" s="3" t="s">
        <v>887</v>
      </c>
      <c r="C11" s="3" t="s">
        <v>1682</v>
      </c>
      <c r="D11" s="3" t="s">
        <v>1683</v>
      </c>
      <c r="E11" s="3" t="s">
        <v>1684</v>
      </c>
      <c r="F11" s="6">
        <v>26</v>
      </c>
      <c r="G11" s="6">
        <v>38</v>
      </c>
      <c r="H11" s="6">
        <v>37</v>
      </c>
      <c r="I11" s="7">
        <v>82</v>
      </c>
      <c r="J11" s="7">
        <v>69</v>
      </c>
      <c r="K11" s="7">
        <v>72</v>
      </c>
      <c r="L11" s="6">
        <v>33.666666666666664</v>
      </c>
      <c r="M11" s="7">
        <v>74.333333333333329</v>
      </c>
      <c r="N11" s="8">
        <v>2.2079207920792081</v>
      </c>
      <c r="O11" s="28">
        <v>4.2065009560277E-5</v>
      </c>
      <c r="V11" s="22"/>
    </row>
    <row r="12" spans="1:22" x14ac:dyDescent="0.2">
      <c r="A12" s="4" t="s">
        <v>888</v>
      </c>
      <c r="B12" s="3" t="s">
        <v>888</v>
      </c>
      <c r="C12" s="3" t="s">
        <v>1685</v>
      </c>
      <c r="D12" s="3" t="s">
        <v>1686</v>
      </c>
      <c r="E12" s="3" t="s">
        <v>1687</v>
      </c>
      <c r="F12" s="6">
        <v>23</v>
      </c>
      <c r="G12" s="6">
        <v>20</v>
      </c>
      <c r="H12" s="6">
        <v>27</v>
      </c>
      <c r="I12" s="7">
        <v>47</v>
      </c>
      <c r="J12" s="7">
        <v>42</v>
      </c>
      <c r="K12" s="7">
        <v>56</v>
      </c>
      <c r="L12" s="6">
        <v>23.333333333333332</v>
      </c>
      <c r="M12" s="7">
        <v>48.333333333333336</v>
      </c>
      <c r="N12" s="8">
        <v>2.0714285714285716</v>
      </c>
      <c r="O12" s="28">
        <v>1.5933715742511001E-4</v>
      </c>
    </row>
    <row r="13" spans="1:22" x14ac:dyDescent="0.2">
      <c r="A13" s="4" t="s">
        <v>889</v>
      </c>
      <c r="B13" s="3" t="s">
        <v>889</v>
      </c>
      <c r="C13" s="3" t="s">
        <v>1688</v>
      </c>
      <c r="D13" s="3" t="s">
        <v>1689</v>
      </c>
      <c r="E13" s="3" t="s">
        <v>1690</v>
      </c>
      <c r="F13" s="6">
        <v>245</v>
      </c>
      <c r="G13" s="6">
        <v>270</v>
      </c>
      <c r="H13" s="6">
        <v>234</v>
      </c>
      <c r="I13" s="7">
        <v>151</v>
      </c>
      <c r="J13" s="7">
        <v>140</v>
      </c>
      <c r="K13" s="7">
        <v>139</v>
      </c>
      <c r="L13" s="6">
        <v>249.66666666666666</v>
      </c>
      <c r="M13" s="7">
        <v>143.33333333333334</v>
      </c>
      <c r="N13" s="8">
        <v>0.57409879839786393</v>
      </c>
      <c r="O13" s="28">
        <v>1.2746972594008901E-6</v>
      </c>
      <c r="V13" s="22"/>
    </row>
    <row r="14" spans="1:22" x14ac:dyDescent="0.2">
      <c r="A14" s="4" t="s">
        <v>890</v>
      </c>
      <c r="B14" s="3" t="s">
        <v>890</v>
      </c>
      <c r="C14" s="3" t="s">
        <v>1691</v>
      </c>
      <c r="D14" s="3" t="s">
        <v>1692</v>
      </c>
      <c r="E14" s="3" t="s">
        <v>1693</v>
      </c>
      <c r="F14" s="6">
        <v>7</v>
      </c>
      <c r="G14" s="6">
        <v>7</v>
      </c>
      <c r="H14" s="6">
        <v>4</v>
      </c>
      <c r="I14" s="7">
        <v>53</v>
      </c>
      <c r="J14" s="7">
        <v>47</v>
      </c>
      <c r="K14" s="7">
        <v>63</v>
      </c>
      <c r="L14" s="6">
        <v>6</v>
      </c>
      <c r="M14" s="7">
        <v>54.333333333333336</v>
      </c>
      <c r="N14" s="8">
        <v>9.0555555555555554</v>
      </c>
      <c r="O14" s="28">
        <v>0</v>
      </c>
    </row>
    <row r="15" spans="1:22" x14ac:dyDescent="0.2">
      <c r="A15" s="4" t="s">
        <v>891</v>
      </c>
      <c r="B15" s="3" t="s">
        <v>891</v>
      </c>
      <c r="C15" s="3" t="s">
        <v>1694</v>
      </c>
      <c r="D15" s="3" t="s">
        <v>1695</v>
      </c>
      <c r="E15" s="3" t="s">
        <v>1696</v>
      </c>
      <c r="F15" s="6">
        <v>0.9</v>
      </c>
      <c r="G15" s="6">
        <v>0.9</v>
      </c>
      <c r="H15" s="6">
        <v>0.9</v>
      </c>
      <c r="I15" s="7">
        <v>34</v>
      </c>
      <c r="J15" s="7">
        <v>11</v>
      </c>
      <c r="K15" s="7">
        <v>17</v>
      </c>
      <c r="L15" s="6">
        <v>0.9</v>
      </c>
      <c r="M15" s="7">
        <v>20.666666666666668</v>
      </c>
      <c r="N15" s="8">
        <v>22.962962962962965</v>
      </c>
      <c r="O15" s="28">
        <v>1.40216698534257E-5</v>
      </c>
      <c r="V15" s="22"/>
    </row>
    <row r="16" spans="1:22" x14ac:dyDescent="0.2">
      <c r="A16" s="4" t="s">
        <v>893</v>
      </c>
      <c r="B16" s="3" t="s">
        <v>893</v>
      </c>
      <c r="C16" s="3" t="s">
        <v>1700</v>
      </c>
      <c r="D16" s="3" t="s">
        <v>1701</v>
      </c>
      <c r="E16" s="3" t="s">
        <v>1702</v>
      </c>
      <c r="F16" s="6">
        <v>16</v>
      </c>
      <c r="G16" s="6">
        <v>18</v>
      </c>
      <c r="H16" s="6">
        <v>13</v>
      </c>
      <c r="I16" s="7">
        <v>50</v>
      </c>
      <c r="J16" s="7">
        <v>36</v>
      </c>
      <c r="K16" s="7">
        <v>51</v>
      </c>
      <c r="L16" s="6">
        <v>15.666666666666666</v>
      </c>
      <c r="M16" s="7">
        <v>45.666666666666664</v>
      </c>
      <c r="N16" s="8">
        <v>2.9148936170212765</v>
      </c>
      <c r="O16" s="28">
        <v>4.2065009560277E-5</v>
      </c>
      <c r="V16" s="22"/>
    </row>
    <row r="17" spans="1:22" x14ac:dyDescent="0.2">
      <c r="A17" s="4" t="s">
        <v>1100</v>
      </c>
      <c r="B17" s="3" t="s">
        <v>1100</v>
      </c>
      <c r="C17" s="3" t="s">
        <v>2119</v>
      </c>
      <c r="D17" s="3" t="s">
        <v>2120</v>
      </c>
      <c r="E17" s="3" t="s">
        <v>2121</v>
      </c>
      <c r="F17" s="6">
        <v>0.9</v>
      </c>
      <c r="G17" s="6">
        <v>0.9</v>
      </c>
      <c r="H17" s="6">
        <v>0.9</v>
      </c>
      <c r="I17" s="7">
        <v>11</v>
      </c>
      <c r="J17" s="7">
        <v>6</v>
      </c>
      <c r="K17" s="7">
        <v>5</v>
      </c>
      <c r="L17" s="6">
        <v>0.9</v>
      </c>
      <c r="M17" s="7">
        <v>7.333333333333333</v>
      </c>
      <c r="N17" s="8">
        <v>8.148148148148147</v>
      </c>
      <c r="O17" s="28">
        <v>4.0025493945194902E-4</v>
      </c>
    </row>
    <row r="18" spans="1:22" x14ac:dyDescent="0.2">
      <c r="A18" s="4" t="s">
        <v>894</v>
      </c>
      <c r="B18" s="3" t="s">
        <v>894</v>
      </c>
      <c r="C18" s="3" t="s">
        <v>1703</v>
      </c>
      <c r="D18" s="3" t="s">
        <v>1704</v>
      </c>
      <c r="E18" s="3" t="s">
        <v>1705</v>
      </c>
      <c r="F18" s="6">
        <v>3</v>
      </c>
      <c r="G18" s="6">
        <v>1</v>
      </c>
      <c r="H18" s="6">
        <v>2</v>
      </c>
      <c r="I18" s="7">
        <v>26</v>
      </c>
      <c r="J18" s="7">
        <v>16</v>
      </c>
      <c r="K18" s="7">
        <v>16</v>
      </c>
      <c r="L18" s="6">
        <v>2</v>
      </c>
      <c r="M18" s="7">
        <v>19.333333333333332</v>
      </c>
      <c r="N18" s="8">
        <v>9.6666666666666661</v>
      </c>
      <c r="O18" s="28">
        <v>3.3142128744501099E-5</v>
      </c>
      <c r="V18" s="22"/>
    </row>
    <row r="19" spans="1:22" x14ac:dyDescent="0.2">
      <c r="A19" s="4" t="s">
        <v>1101</v>
      </c>
      <c r="B19" s="3" t="s">
        <v>1101</v>
      </c>
      <c r="C19" s="3" t="s">
        <v>394</v>
      </c>
      <c r="D19" s="3" t="s">
        <v>395</v>
      </c>
      <c r="E19" s="3" t="s">
        <v>396</v>
      </c>
      <c r="F19" s="6">
        <v>58</v>
      </c>
      <c r="G19" s="6">
        <v>65</v>
      </c>
      <c r="H19" s="6">
        <v>62</v>
      </c>
      <c r="I19" s="7">
        <v>29</v>
      </c>
      <c r="J19" s="7">
        <v>22</v>
      </c>
      <c r="K19" s="7">
        <v>33</v>
      </c>
      <c r="L19" s="6">
        <v>61.666666666666664</v>
      </c>
      <c r="M19" s="7">
        <v>28</v>
      </c>
      <c r="N19" s="8">
        <v>0.45405405405405408</v>
      </c>
      <c r="O19" s="28">
        <v>6.3734862970044596E-5</v>
      </c>
      <c r="V19" s="22"/>
    </row>
    <row r="20" spans="1:22" x14ac:dyDescent="0.2">
      <c r="A20" s="4" t="s">
        <v>895</v>
      </c>
      <c r="B20" s="3" t="s">
        <v>895</v>
      </c>
      <c r="C20" s="3" t="s">
        <v>1706</v>
      </c>
      <c r="D20" s="3" t="s">
        <v>1707</v>
      </c>
      <c r="E20" s="3" t="s">
        <v>1708</v>
      </c>
      <c r="F20" s="6">
        <v>48</v>
      </c>
      <c r="G20" s="6">
        <v>46</v>
      </c>
      <c r="H20" s="6">
        <v>54</v>
      </c>
      <c r="I20" s="7">
        <v>24</v>
      </c>
      <c r="J20" s="7">
        <v>23</v>
      </c>
      <c r="K20" s="7">
        <v>29</v>
      </c>
      <c r="L20" s="6">
        <v>49.333333333333336</v>
      </c>
      <c r="M20" s="7">
        <v>25.333333333333332</v>
      </c>
      <c r="N20" s="8">
        <v>0.51351351351351349</v>
      </c>
      <c r="O20" s="28">
        <v>2.03951561504143E-4</v>
      </c>
    </row>
    <row r="21" spans="1:22" x14ac:dyDescent="0.2">
      <c r="A21" s="4" t="s">
        <v>1245</v>
      </c>
      <c r="B21" s="3" t="s">
        <v>1245</v>
      </c>
      <c r="C21" s="3" t="s">
        <v>2122</v>
      </c>
      <c r="D21" s="3" t="s">
        <v>2123</v>
      </c>
      <c r="E21" s="3" t="s">
        <v>2124</v>
      </c>
      <c r="F21" s="6">
        <v>10</v>
      </c>
      <c r="G21" s="6">
        <v>7</v>
      </c>
      <c r="H21" s="6">
        <v>9</v>
      </c>
      <c r="I21" s="7">
        <v>26</v>
      </c>
      <c r="J21" s="7">
        <v>21</v>
      </c>
      <c r="K21" s="7">
        <v>20</v>
      </c>
      <c r="L21" s="6">
        <v>8.6666666666666661</v>
      </c>
      <c r="M21" s="7">
        <v>22.333333333333332</v>
      </c>
      <c r="N21" s="8">
        <v>2.5769230769230771</v>
      </c>
      <c r="O21" s="28">
        <v>3.5818992989167199E-4</v>
      </c>
    </row>
    <row r="22" spans="1:22" x14ac:dyDescent="0.2">
      <c r="A22" s="4" t="s">
        <v>1246</v>
      </c>
      <c r="B22" s="3" t="s">
        <v>1246</v>
      </c>
      <c r="C22" s="3" t="s">
        <v>2125</v>
      </c>
      <c r="D22" s="3" t="s">
        <v>2126</v>
      </c>
      <c r="E22" s="3" t="s">
        <v>2127</v>
      </c>
      <c r="F22" s="6">
        <v>1</v>
      </c>
      <c r="G22" s="6">
        <v>3</v>
      </c>
      <c r="H22" s="6">
        <v>3</v>
      </c>
      <c r="I22" s="7">
        <v>11</v>
      </c>
      <c r="J22" s="7">
        <v>8</v>
      </c>
      <c r="K22" s="7">
        <v>8</v>
      </c>
      <c r="L22" s="6">
        <v>2.3333333333333335</v>
      </c>
      <c r="M22" s="7">
        <v>9</v>
      </c>
      <c r="N22" s="8">
        <v>3.8571428571428568</v>
      </c>
      <c r="O22" s="28">
        <v>8.6934353091150396E-4</v>
      </c>
    </row>
    <row r="23" spans="1:22" x14ac:dyDescent="0.2">
      <c r="A23" s="4" t="s">
        <v>1247</v>
      </c>
      <c r="B23" s="3" t="s">
        <v>1247</v>
      </c>
      <c r="C23" s="3" t="s">
        <v>2128</v>
      </c>
      <c r="D23" s="3" t="s">
        <v>2129</v>
      </c>
      <c r="E23" s="3" t="s">
        <v>2130</v>
      </c>
      <c r="F23" s="6">
        <v>4</v>
      </c>
      <c r="G23" s="6">
        <v>2</v>
      </c>
      <c r="H23" s="6">
        <v>4</v>
      </c>
      <c r="I23" s="7">
        <v>11</v>
      </c>
      <c r="J23" s="7">
        <v>12</v>
      </c>
      <c r="K23" s="7">
        <v>13</v>
      </c>
      <c r="L23" s="6">
        <v>3.3333333333333335</v>
      </c>
      <c r="M23" s="7">
        <v>12</v>
      </c>
      <c r="N23" s="8">
        <v>3.6</v>
      </c>
      <c r="O23" s="28">
        <v>5.2135117909490902E-4</v>
      </c>
    </row>
    <row r="24" spans="1:22" x14ac:dyDescent="0.2">
      <c r="A24" s="4" t="s">
        <v>899</v>
      </c>
      <c r="B24" s="3" t="s">
        <v>899</v>
      </c>
      <c r="C24" s="3" t="s">
        <v>1718</v>
      </c>
      <c r="D24" s="3" t="s">
        <v>1719</v>
      </c>
      <c r="E24" s="3" t="s">
        <v>1720</v>
      </c>
      <c r="F24" s="6">
        <v>0.9</v>
      </c>
      <c r="G24" s="6">
        <v>0.9</v>
      </c>
      <c r="H24" s="6">
        <v>0.9</v>
      </c>
      <c r="I24" s="7">
        <v>5</v>
      </c>
      <c r="J24" s="7">
        <v>7</v>
      </c>
      <c r="K24" s="7">
        <v>6</v>
      </c>
      <c r="L24" s="6">
        <v>0.9</v>
      </c>
      <c r="M24" s="7">
        <v>6</v>
      </c>
      <c r="N24" s="8">
        <v>6.6666666666666661</v>
      </c>
      <c r="O24" s="28">
        <v>9.0758444869343301E-4</v>
      </c>
    </row>
    <row r="25" spans="1:22" x14ac:dyDescent="0.2">
      <c r="A25" s="4" t="s">
        <v>901</v>
      </c>
      <c r="B25" s="3" t="s">
        <v>901</v>
      </c>
      <c r="C25" s="3" t="s">
        <v>1724</v>
      </c>
      <c r="D25" s="3" t="s">
        <v>1725</v>
      </c>
      <c r="E25" s="3" t="s">
        <v>1726</v>
      </c>
      <c r="F25" s="6">
        <v>13</v>
      </c>
      <c r="G25" s="6">
        <v>19</v>
      </c>
      <c r="H25" s="6">
        <v>19</v>
      </c>
      <c r="I25" s="7">
        <v>5</v>
      </c>
      <c r="J25" s="7">
        <v>4</v>
      </c>
      <c r="K25" s="7">
        <v>5</v>
      </c>
      <c r="L25" s="6">
        <v>17</v>
      </c>
      <c r="M25" s="7">
        <v>4.666666666666667</v>
      </c>
      <c r="N25" s="8">
        <v>0.27450980392156865</v>
      </c>
      <c r="O25" s="28">
        <v>2.06500956022945E-4</v>
      </c>
    </row>
    <row r="26" spans="1:22" x14ac:dyDescent="0.2">
      <c r="A26" s="4" t="s">
        <v>1248</v>
      </c>
      <c r="B26" s="3" t="s">
        <v>1248</v>
      </c>
      <c r="C26" s="3" t="s">
        <v>400</v>
      </c>
      <c r="D26" s="3" t="s">
        <v>401</v>
      </c>
      <c r="E26" s="3" t="s">
        <v>402</v>
      </c>
      <c r="F26" s="6">
        <v>29</v>
      </c>
      <c r="G26" s="6">
        <v>39</v>
      </c>
      <c r="H26" s="6">
        <v>35</v>
      </c>
      <c r="I26" s="7">
        <v>71</v>
      </c>
      <c r="J26" s="7">
        <v>57</v>
      </c>
      <c r="K26" s="7">
        <v>53</v>
      </c>
      <c r="L26" s="6">
        <v>34.333333333333336</v>
      </c>
      <c r="M26" s="7">
        <v>60.333333333333336</v>
      </c>
      <c r="N26" s="8">
        <v>1.7572815533980581</v>
      </c>
      <c r="O26" s="28">
        <v>2.6131293817721602E-4</v>
      </c>
    </row>
    <row r="27" spans="1:22" x14ac:dyDescent="0.2">
      <c r="A27" s="4" t="s">
        <v>906</v>
      </c>
      <c r="B27" s="3" t="s">
        <v>906</v>
      </c>
      <c r="C27" s="3" t="s">
        <v>1739</v>
      </c>
      <c r="D27" s="3" t="s">
        <v>1740</v>
      </c>
      <c r="E27" s="3" t="s">
        <v>1741</v>
      </c>
      <c r="F27" s="6">
        <v>2</v>
      </c>
      <c r="G27" s="6">
        <v>2</v>
      </c>
      <c r="H27" s="6">
        <v>2</v>
      </c>
      <c r="I27" s="7">
        <v>6</v>
      </c>
      <c r="J27" s="7">
        <v>8</v>
      </c>
      <c r="K27" s="7">
        <v>16</v>
      </c>
      <c r="L27" s="6">
        <v>2</v>
      </c>
      <c r="M27" s="7">
        <v>10</v>
      </c>
      <c r="N27" s="8">
        <v>5</v>
      </c>
      <c r="O27" s="28">
        <v>3.7603569152322398E-4</v>
      </c>
    </row>
    <row r="28" spans="1:22" x14ac:dyDescent="0.2">
      <c r="A28" s="4" t="s">
        <v>1107</v>
      </c>
      <c r="B28" s="3" t="s">
        <v>1107</v>
      </c>
      <c r="C28" s="3" t="s">
        <v>2131</v>
      </c>
      <c r="D28" s="3" t="s">
        <v>2132</v>
      </c>
      <c r="E28" s="3" t="s">
        <v>2133</v>
      </c>
      <c r="F28" s="6">
        <v>0.9</v>
      </c>
      <c r="G28" s="6">
        <v>0.9</v>
      </c>
      <c r="H28" s="6">
        <v>0.9</v>
      </c>
      <c r="I28" s="7">
        <v>9</v>
      </c>
      <c r="J28" s="7">
        <v>7</v>
      </c>
      <c r="K28" s="7">
        <v>8</v>
      </c>
      <c r="L28" s="6">
        <v>0.9</v>
      </c>
      <c r="M28" s="7">
        <v>8</v>
      </c>
      <c r="N28" s="8">
        <v>8.8888888888888893</v>
      </c>
      <c r="O28" s="28">
        <v>3.11026131293746E-4</v>
      </c>
    </row>
    <row r="29" spans="1:22" x14ac:dyDescent="0.2">
      <c r="A29" s="4" t="s">
        <v>1249</v>
      </c>
      <c r="B29" s="3" t="s">
        <v>1249</v>
      </c>
      <c r="C29" s="3" t="s">
        <v>450</v>
      </c>
      <c r="D29" s="3" t="s">
        <v>451</v>
      </c>
      <c r="E29" s="3" t="s">
        <v>452</v>
      </c>
      <c r="F29" s="6">
        <v>0.9</v>
      </c>
      <c r="G29" s="6">
        <v>0.9</v>
      </c>
      <c r="H29" s="6">
        <v>0.9</v>
      </c>
      <c r="I29" s="7">
        <v>12</v>
      </c>
      <c r="J29" s="7">
        <v>10</v>
      </c>
      <c r="K29" s="7">
        <v>5</v>
      </c>
      <c r="L29" s="6">
        <v>0.9</v>
      </c>
      <c r="M29" s="7">
        <v>9</v>
      </c>
      <c r="N29" s="8">
        <v>10</v>
      </c>
      <c r="O29" s="28">
        <v>2.0395156150421201E-4</v>
      </c>
    </row>
    <row r="30" spans="1:22" x14ac:dyDescent="0.2">
      <c r="A30" s="4" t="s">
        <v>1108</v>
      </c>
      <c r="B30" s="3" t="s">
        <v>1108</v>
      </c>
      <c r="C30" s="3" t="s">
        <v>453</v>
      </c>
      <c r="D30" s="3" t="s">
        <v>454</v>
      </c>
      <c r="E30" s="3" t="s">
        <v>455</v>
      </c>
      <c r="F30" s="6">
        <v>0.9</v>
      </c>
      <c r="G30" s="6">
        <v>1</v>
      </c>
      <c r="H30" s="6">
        <v>1</v>
      </c>
      <c r="I30" s="7">
        <v>10</v>
      </c>
      <c r="J30" s="7">
        <v>3</v>
      </c>
      <c r="K30" s="7">
        <v>6</v>
      </c>
      <c r="L30" s="6">
        <v>0.96666666666666667</v>
      </c>
      <c r="M30" s="7">
        <v>6.333333333333333</v>
      </c>
      <c r="N30" s="8">
        <v>6.5517241379310338</v>
      </c>
      <c r="O30" s="28">
        <v>7.5589547482479702E-4</v>
      </c>
    </row>
    <row r="31" spans="1:22" x14ac:dyDescent="0.2">
      <c r="A31" s="4" t="s">
        <v>909</v>
      </c>
      <c r="B31" s="3" t="s">
        <v>909</v>
      </c>
      <c r="C31" s="3" t="s">
        <v>1748</v>
      </c>
      <c r="D31" s="3" t="s">
        <v>1749</v>
      </c>
      <c r="E31" s="3" t="s">
        <v>1750</v>
      </c>
      <c r="F31" s="6">
        <v>21</v>
      </c>
      <c r="G31" s="6">
        <v>16</v>
      </c>
      <c r="H31" s="6">
        <v>8</v>
      </c>
      <c r="I31" s="7">
        <v>0.9</v>
      </c>
      <c r="J31" s="7">
        <v>0.9</v>
      </c>
      <c r="K31" s="7">
        <v>0.9</v>
      </c>
      <c r="L31" s="6">
        <v>15</v>
      </c>
      <c r="M31" s="7">
        <v>0.9</v>
      </c>
      <c r="N31" s="8">
        <v>0.06</v>
      </c>
      <c r="O31" s="28">
        <v>3.1867431485022298E-5</v>
      </c>
      <c r="V31" s="22"/>
    </row>
    <row r="32" spans="1:22" x14ac:dyDescent="0.2">
      <c r="A32" s="4" t="s">
        <v>911</v>
      </c>
      <c r="B32" s="3" t="s">
        <v>911</v>
      </c>
      <c r="C32" s="3" t="s">
        <v>1754</v>
      </c>
      <c r="D32" s="3" t="s">
        <v>1755</v>
      </c>
      <c r="E32" s="3" t="s">
        <v>1756</v>
      </c>
      <c r="F32" s="6">
        <v>70</v>
      </c>
      <c r="G32" s="6">
        <v>37</v>
      </c>
      <c r="H32" s="6">
        <v>68</v>
      </c>
      <c r="I32" s="7">
        <v>14</v>
      </c>
      <c r="J32" s="7">
        <v>14</v>
      </c>
      <c r="K32" s="7">
        <v>7</v>
      </c>
      <c r="L32" s="6">
        <v>58.333333333333336</v>
      </c>
      <c r="M32" s="7">
        <v>11.666666666666666</v>
      </c>
      <c r="N32" s="8">
        <v>0.2</v>
      </c>
      <c r="O32" s="28">
        <v>1.2746972594008901E-6</v>
      </c>
      <c r="V32" s="22"/>
    </row>
    <row r="33" spans="1:22" x14ac:dyDescent="0.2">
      <c r="A33" s="4" t="s">
        <v>912</v>
      </c>
      <c r="B33" s="3" t="s">
        <v>912</v>
      </c>
      <c r="C33" s="3" t="s">
        <v>1757</v>
      </c>
      <c r="D33" s="3" t="s">
        <v>1758</v>
      </c>
      <c r="E33" s="3" t="s">
        <v>1759</v>
      </c>
      <c r="F33" s="6">
        <v>6</v>
      </c>
      <c r="G33" s="6">
        <v>6</v>
      </c>
      <c r="H33" s="6">
        <v>5</v>
      </c>
      <c r="I33" s="7">
        <v>37</v>
      </c>
      <c r="J33" s="7">
        <v>34</v>
      </c>
      <c r="K33" s="7">
        <v>26</v>
      </c>
      <c r="L33" s="6">
        <v>5.666666666666667</v>
      </c>
      <c r="M33" s="7">
        <v>32.333333333333336</v>
      </c>
      <c r="N33" s="8">
        <v>5.7058823529411766</v>
      </c>
      <c r="O33" s="28">
        <v>1.6571064372250499E-5</v>
      </c>
      <c r="V33" s="22"/>
    </row>
    <row r="34" spans="1:22" x14ac:dyDescent="0.2">
      <c r="A34" s="4" t="s">
        <v>913</v>
      </c>
      <c r="B34" s="3" t="s">
        <v>913</v>
      </c>
      <c r="C34" s="3" t="s">
        <v>1760</v>
      </c>
      <c r="D34" s="3" t="s">
        <v>1761</v>
      </c>
      <c r="E34" s="3" t="s">
        <v>1762</v>
      </c>
      <c r="F34" s="6">
        <v>26</v>
      </c>
      <c r="G34" s="6">
        <v>28</v>
      </c>
      <c r="H34" s="6">
        <v>27</v>
      </c>
      <c r="I34" s="7">
        <v>8</v>
      </c>
      <c r="J34" s="7">
        <v>6</v>
      </c>
      <c r="K34" s="7">
        <v>14</v>
      </c>
      <c r="L34" s="6">
        <v>27</v>
      </c>
      <c r="M34" s="7">
        <v>9.3333333333333339</v>
      </c>
      <c r="N34" s="8">
        <v>0.34567901234567905</v>
      </c>
      <c r="O34" s="28">
        <v>1.4149139579349901E-4</v>
      </c>
    </row>
    <row r="35" spans="1:22" x14ac:dyDescent="0.2">
      <c r="A35" s="4" t="s">
        <v>1112</v>
      </c>
      <c r="B35" s="3" t="s">
        <v>1112</v>
      </c>
      <c r="C35" s="3" t="s">
        <v>465</v>
      </c>
      <c r="D35" s="3" t="s">
        <v>466</v>
      </c>
      <c r="E35" s="3" t="s">
        <v>467</v>
      </c>
      <c r="F35" s="6">
        <v>13</v>
      </c>
      <c r="G35" s="6">
        <v>17</v>
      </c>
      <c r="H35" s="6">
        <v>20</v>
      </c>
      <c r="I35" s="7">
        <v>6</v>
      </c>
      <c r="J35" s="7">
        <v>1</v>
      </c>
      <c r="K35" s="7">
        <v>3</v>
      </c>
      <c r="L35" s="6">
        <v>16.666666666666668</v>
      </c>
      <c r="M35" s="7">
        <v>3.3333333333333335</v>
      </c>
      <c r="N35" s="8">
        <v>0.2</v>
      </c>
      <c r="O35" s="28">
        <v>1.10898661567878E-4</v>
      </c>
    </row>
    <row r="36" spans="1:22" x14ac:dyDescent="0.2">
      <c r="A36" s="4" t="s">
        <v>1250</v>
      </c>
      <c r="B36" s="3" t="s">
        <v>1250</v>
      </c>
      <c r="C36" s="3" t="s">
        <v>2134</v>
      </c>
      <c r="D36" s="3" t="s">
        <v>2135</v>
      </c>
      <c r="E36" s="3" t="s">
        <v>2136</v>
      </c>
      <c r="F36" s="6">
        <v>2</v>
      </c>
      <c r="G36" s="6">
        <v>2</v>
      </c>
      <c r="H36" s="6">
        <v>2</v>
      </c>
      <c r="I36" s="7">
        <v>10</v>
      </c>
      <c r="J36" s="7">
        <v>8</v>
      </c>
      <c r="K36" s="7">
        <v>9</v>
      </c>
      <c r="L36" s="6">
        <v>2</v>
      </c>
      <c r="M36" s="7">
        <v>9</v>
      </c>
      <c r="N36" s="8">
        <v>4.5</v>
      </c>
      <c r="O36" s="28">
        <v>6.1057998725311301E-4</v>
      </c>
    </row>
    <row r="37" spans="1:22" x14ac:dyDescent="0.2">
      <c r="A37" s="4" t="s">
        <v>1115</v>
      </c>
      <c r="B37" s="3" t="s">
        <v>1115</v>
      </c>
      <c r="C37" s="3" t="s">
        <v>2423</v>
      </c>
      <c r="D37" s="3" t="s">
        <v>2424</v>
      </c>
      <c r="E37" s="3" t="s">
        <v>2425</v>
      </c>
      <c r="F37" s="6">
        <v>35</v>
      </c>
      <c r="G37" s="6">
        <v>32</v>
      </c>
      <c r="H37" s="6">
        <v>33</v>
      </c>
      <c r="I37" s="7">
        <v>57</v>
      </c>
      <c r="J37" s="7">
        <v>70</v>
      </c>
      <c r="K37" s="7">
        <v>57</v>
      </c>
      <c r="L37" s="6">
        <v>33.333333333333336</v>
      </c>
      <c r="M37" s="7">
        <v>61.333333333333336</v>
      </c>
      <c r="N37" s="8">
        <v>1.84</v>
      </c>
      <c r="O37" s="28">
        <v>1.77182919056662E-4</v>
      </c>
    </row>
    <row r="38" spans="1:22" x14ac:dyDescent="0.2">
      <c r="A38" s="4" t="s">
        <v>915</v>
      </c>
      <c r="B38" s="3" t="s">
        <v>915</v>
      </c>
      <c r="C38" s="3" t="s">
        <v>1766</v>
      </c>
      <c r="D38" s="3" t="s">
        <v>1767</v>
      </c>
      <c r="E38" s="3" t="s">
        <v>1768</v>
      </c>
      <c r="F38" s="6">
        <v>3</v>
      </c>
      <c r="G38" s="6">
        <v>6</v>
      </c>
      <c r="H38" s="6">
        <v>4</v>
      </c>
      <c r="I38" s="7">
        <v>22</v>
      </c>
      <c r="J38" s="7">
        <v>38</v>
      </c>
      <c r="K38" s="7">
        <v>32</v>
      </c>
      <c r="L38" s="6">
        <v>4.333333333333333</v>
      </c>
      <c r="M38" s="7">
        <v>30.666666666666668</v>
      </c>
      <c r="N38" s="8">
        <v>7.0769230769230775</v>
      </c>
      <c r="O38" s="28">
        <v>1.6571064372250499E-5</v>
      </c>
      <c r="V38" s="22"/>
    </row>
    <row r="39" spans="1:22" x14ac:dyDescent="0.2">
      <c r="A39" s="4" t="s">
        <v>1116</v>
      </c>
      <c r="B39" s="3" t="s">
        <v>1116</v>
      </c>
      <c r="C39" s="3" t="s">
        <v>2137</v>
      </c>
      <c r="D39" s="3" t="s">
        <v>2138</v>
      </c>
      <c r="E39" s="3" t="s">
        <v>2139</v>
      </c>
      <c r="F39" s="6">
        <v>4</v>
      </c>
      <c r="G39" s="6">
        <v>3</v>
      </c>
      <c r="H39" s="6">
        <v>3</v>
      </c>
      <c r="I39" s="7">
        <v>16</v>
      </c>
      <c r="J39" s="7">
        <v>14</v>
      </c>
      <c r="K39" s="7">
        <v>19</v>
      </c>
      <c r="L39" s="6">
        <v>3.3333333333333335</v>
      </c>
      <c r="M39" s="7">
        <v>16.333333333333332</v>
      </c>
      <c r="N39" s="8">
        <v>4.9000000000000004</v>
      </c>
      <c r="O39" s="28">
        <v>1.33843212237084E-4</v>
      </c>
    </row>
    <row r="40" spans="1:22" x14ac:dyDescent="0.2">
      <c r="A40" s="4" t="s">
        <v>916</v>
      </c>
      <c r="B40" s="3" t="s">
        <v>916</v>
      </c>
      <c r="C40" s="3" t="s">
        <v>1769</v>
      </c>
      <c r="D40" s="3" t="s">
        <v>1770</v>
      </c>
      <c r="E40" s="3" t="s">
        <v>1771</v>
      </c>
      <c r="F40" s="6">
        <v>0.9</v>
      </c>
      <c r="G40" s="6">
        <v>0.9</v>
      </c>
      <c r="H40" s="6">
        <v>0.9</v>
      </c>
      <c r="I40" s="7">
        <v>14</v>
      </c>
      <c r="J40" s="7">
        <v>17</v>
      </c>
      <c r="K40" s="7">
        <v>14</v>
      </c>
      <c r="L40" s="6">
        <v>0.9</v>
      </c>
      <c r="M40" s="7">
        <v>15</v>
      </c>
      <c r="N40" s="8">
        <v>16.666666666666668</v>
      </c>
      <c r="O40" s="28">
        <v>3.5691523263325899E-5</v>
      </c>
      <c r="V40" s="22"/>
    </row>
    <row r="41" spans="1:22" x14ac:dyDescent="0.2">
      <c r="A41" s="4" t="s">
        <v>1251</v>
      </c>
      <c r="B41" s="3" t="s">
        <v>1251</v>
      </c>
      <c r="C41" s="3" t="s">
        <v>2426</v>
      </c>
      <c r="D41" s="3" t="s">
        <v>2427</v>
      </c>
      <c r="E41" s="3" t="s">
        <v>2428</v>
      </c>
      <c r="F41" s="6">
        <v>80</v>
      </c>
      <c r="G41" s="6">
        <v>83</v>
      </c>
      <c r="H41" s="6">
        <v>60</v>
      </c>
      <c r="I41" s="7">
        <v>117</v>
      </c>
      <c r="J41" s="7">
        <v>116</v>
      </c>
      <c r="K41" s="7">
        <v>129</v>
      </c>
      <c r="L41" s="6">
        <v>74.333333333333329</v>
      </c>
      <c r="M41" s="7">
        <v>120.66666666666667</v>
      </c>
      <c r="N41" s="8">
        <v>1.6233183856502245</v>
      </c>
      <c r="O41" s="28">
        <v>8.9228808157981704E-5</v>
      </c>
      <c r="V41" s="22"/>
    </row>
    <row r="42" spans="1:22" x14ac:dyDescent="0.2">
      <c r="A42" s="4" t="s">
        <v>1252</v>
      </c>
      <c r="B42" s="3" t="s">
        <v>1252</v>
      </c>
      <c r="C42" s="3" t="s">
        <v>2140</v>
      </c>
      <c r="D42" s="3" t="s">
        <v>2141</v>
      </c>
      <c r="E42" s="3" t="s">
        <v>2142</v>
      </c>
      <c r="F42" s="6">
        <v>0.9</v>
      </c>
      <c r="G42" s="6">
        <v>0.9</v>
      </c>
      <c r="H42" s="6">
        <v>0.9</v>
      </c>
      <c r="I42" s="7">
        <v>14</v>
      </c>
      <c r="J42" s="7">
        <v>12</v>
      </c>
      <c r="K42" s="7">
        <v>7</v>
      </c>
      <c r="L42" s="6">
        <v>0.9</v>
      </c>
      <c r="M42" s="7">
        <v>11</v>
      </c>
      <c r="N42" s="8">
        <v>12.222222222222221</v>
      </c>
      <c r="O42" s="28">
        <v>9.0503505417505195E-5</v>
      </c>
      <c r="V42" s="22"/>
    </row>
    <row r="43" spans="1:22" x14ac:dyDescent="0.2">
      <c r="A43" s="4" t="s">
        <v>918</v>
      </c>
      <c r="B43" s="3" t="s">
        <v>918</v>
      </c>
      <c r="C43" s="3" t="s">
        <v>1775</v>
      </c>
      <c r="D43" s="3" t="s">
        <v>1776</v>
      </c>
      <c r="E43" s="3" t="s">
        <v>1777</v>
      </c>
      <c r="F43" s="6">
        <v>0.9</v>
      </c>
      <c r="G43" s="6">
        <v>0.9</v>
      </c>
      <c r="H43" s="6">
        <v>0.9</v>
      </c>
      <c r="I43" s="7">
        <v>6</v>
      </c>
      <c r="J43" s="7">
        <v>10</v>
      </c>
      <c r="K43" s="7">
        <v>5</v>
      </c>
      <c r="L43" s="6">
        <v>0.9</v>
      </c>
      <c r="M43" s="7">
        <v>7</v>
      </c>
      <c r="N43" s="8">
        <v>7.7777777777777777</v>
      </c>
      <c r="O43" s="28">
        <v>4.5634161886543001E-4</v>
      </c>
    </row>
    <row r="44" spans="1:22" x14ac:dyDescent="0.2">
      <c r="A44" s="4" t="s">
        <v>1253</v>
      </c>
      <c r="B44" s="3" t="s">
        <v>1253</v>
      </c>
      <c r="C44" s="3" t="s">
        <v>2143</v>
      </c>
      <c r="D44" s="3" t="s">
        <v>2144</v>
      </c>
      <c r="E44" s="3" t="s">
        <v>2145</v>
      </c>
      <c r="F44" s="6">
        <v>0.9</v>
      </c>
      <c r="G44" s="6">
        <v>0.9</v>
      </c>
      <c r="H44" s="6">
        <v>0.9</v>
      </c>
      <c r="I44" s="7">
        <v>14</v>
      </c>
      <c r="J44" s="7">
        <v>14</v>
      </c>
      <c r="K44" s="7">
        <v>26</v>
      </c>
      <c r="L44" s="6">
        <v>0.9</v>
      </c>
      <c r="M44" s="7">
        <v>18</v>
      </c>
      <c r="N44" s="8">
        <v>20</v>
      </c>
      <c r="O44" s="28">
        <v>1.6571064372250499E-5</v>
      </c>
      <c r="V44" s="22"/>
    </row>
    <row r="45" spans="1:22" x14ac:dyDescent="0.2">
      <c r="A45" s="4" t="s">
        <v>919</v>
      </c>
      <c r="B45" s="3" t="s">
        <v>919</v>
      </c>
      <c r="C45" s="3" t="s">
        <v>1778</v>
      </c>
      <c r="D45" s="3" t="s">
        <v>1779</v>
      </c>
      <c r="E45" s="3" t="s">
        <v>1780</v>
      </c>
      <c r="F45" s="6">
        <v>6</v>
      </c>
      <c r="G45" s="6">
        <v>10</v>
      </c>
      <c r="H45" s="6">
        <v>13</v>
      </c>
      <c r="I45" s="7">
        <v>18</v>
      </c>
      <c r="J45" s="7">
        <v>20</v>
      </c>
      <c r="K45" s="7">
        <v>26</v>
      </c>
      <c r="L45" s="6">
        <v>9.6666666666666661</v>
      </c>
      <c r="M45" s="7">
        <v>21.333333333333332</v>
      </c>
      <c r="N45" s="8">
        <v>2.2068965517241379</v>
      </c>
      <c r="O45" s="28">
        <v>7.8903760356907604E-4</v>
      </c>
    </row>
    <row r="46" spans="1:22" x14ac:dyDescent="0.2">
      <c r="A46" s="4" t="s">
        <v>1254</v>
      </c>
      <c r="B46" s="3" t="s">
        <v>1254</v>
      </c>
      <c r="C46" s="3" t="s">
        <v>471</v>
      </c>
      <c r="D46" s="3" t="s">
        <v>472</v>
      </c>
      <c r="E46" s="3" t="s">
        <v>473</v>
      </c>
      <c r="F46" s="6">
        <v>15</v>
      </c>
      <c r="G46" s="6">
        <v>16</v>
      </c>
      <c r="H46" s="6">
        <v>12</v>
      </c>
      <c r="I46" s="7">
        <v>28</v>
      </c>
      <c r="J46" s="7">
        <v>30</v>
      </c>
      <c r="K46" s="7">
        <v>28</v>
      </c>
      <c r="L46" s="6">
        <v>14.333333333333334</v>
      </c>
      <c r="M46" s="7">
        <v>28.666666666666668</v>
      </c>
      <c r="N46" s="8">
        <v>2</v>
      </c>
      <c r="O46" s="28">
        <v>6.7176545570424295E-4</v>
      </c>
    </row>
    <row r="47" spans="1:22" x14ac:dyDescent="0.2">
      <c r="A47" s="4" t="s">
        <v>921</v>
      </c>
      <c r="B47" s="3" t="s">
        <v>921</v>
      </c>
      <c r="C47" s="3" t="s">
        <v>1784</v>
      </c>
      <c r="D47" s="3" t="s">
        <v>1785</v>
      </c>
      <c r="E47" s="3" t="s">
        <v>1786</v>
      </c>
      <c r="F47" s="6">
        <v>5</v>
      </c>
      <c r="G47" s="6">
        <v>5</v>
      </c>
      <c r="H47" s="6">
        <v>5</v>
      </c>
      <c r="I47" s="7">
        <v>18</v>
      </c>
      <c r="J47" s="7">
        <v>14</v>
      </c>
      <c r="K47" s="7">
        <v>14</v>
      </c>
      <c r="L47" s="6">
        <v>5</v>
      </c>
      <c r="M47" s="7">
        <v>15.333333333333334</v>
      </c>
      <c r="N47" s="8">
        <v>3.0666666666666669</v>
      </c>
      <c r="O47" s="28">
        <v>4.1810070108350101E-4</v>
      </c>
    </row>
    <row r="48" spans="1:22" x14ac:dyDescent="0.2">
      <c r="A48" s="4" t="s">
        <v>920</v>
      </c>
      <c r="B48" s="3" t="s">
        <v>920</v>
      </c>
      <c r="C48" s="3" t="s">
        <v>1781</v>
      </c>
      <c r="D48" s="3" t="s">
        <v>1782</v>
      </c>
      <c r="E48" s="3" t="s">
        <v>1783</v>
      </c>
      <c r="F48" s="6">
        <v>6</v>
      </c>
      <c r="G48" s="6">
        <v>5</v>
      </c>
      <c r="H48" s="6">
        <v>1</v>
      </c>
      <c r="I48" s="7">
        <v>20</v>
      </c>
      <c r="J48" s="7">
        <v>20</v>
      </c>
      <c r="K48" s="7">
        <v>17</v>
      </c>
      <c r="L48" s="6">
        <v>4</v>
      </c>
      <c r="M48" s="7">
        <v>19</v>
      </c>
      <c r="N48" s="8">
        <v>4.75</v>
      </c>
      <c r="O48" s="28">
        <v>8.9228808157981704E-5</v>
      </c>
      <c r="V48" s="22"/>
    </row>
    <row r="49" spans="1:22" x14ac:dyDescent="0.2">
      <c r="A49" s="4" t="s">
        <v>922</v>
      </c>
      <c r="B49" s="3" t="s">
        <v>922</v>
      </c>
      <c r="C49" s="3" t="s">
        <v>1787</v>
      </c>
      <c r="D49" s="3" t="s">
        <v>1788</v>
      </c>
      <c r="E49" s="3" t="s">
        <v>1789</v>
      </c>
      <c r="F49" s="6">
        <v>1</v>
      </c>
      <c r="G49" s="6">
        <v>1</v>
      </c>
      <c r="H49" s="6">
        <v>2</v>
      </c>
      <c r="I49" s="7">
        <v>8</v>
      </c>
      <c r="J49" s="7">
        <v>10</v>
      </c>
      <c r="K49" s="7">
        <v>8</v>
      </c>
      <c r="L49" s="6">
        <v>1.3333333333333333</v>
      </c>
      <c r="M49" s="7">
        <v>8.6666666666666661</v>
      </c>
      <c r="N49" s="8">
        <v>6.5</v>
      </c>
      <c r="O49" s="28">
        <v>3.4034416826012E-4</v>
      </c>
    </row>
    <row r="50" spans="1:22" x14ac:dyDescent="0.2">
      <c r="A50" s="4" t="s">
        <v>1255</v>
      </c>
      <c r="B50" s="3" t="s">
        <v>1255</v>
      </c>
      <c r="C50" s="3" t="s">
        <v>2146</v>
      </c>
      <c r="D50" s="3" t="s">
        <v>2147</v>
      </c>
      <c r="E50" s="3" t="s">
        <v>2148</v>
      </c>
      <c r="F50" s="6">
        <v>1</v>
      </c>
      <c r="G50" s="6">
        <v>3</v>
      </c>
      <c r="H50" s="6">
        <v>1</v>
      </c>
      <c r="I50" s="7">
        <v>6</v>
      </c>
      <c r="J50" s="7">
        <v>9</v>
      </c>
      <c r="K50" s="7">
        <v>8</v>
      </c>
      <c r="L50" s="6">
        <v>1.6666666666666667</v>
      </c>
      <c r="M50" s="7">
        <v>7.666666666666667</v>
      </c>
      <c r="N50" s="8">
        <v>4.5999999999999996</v>
      </c>
      <c r="O50" s="28">
        <v>8.5787125557690302E-4</v>
      </c>
    </row>
    <row r="51" spans="1:22" x14ac:dyDescent="0.2">
      <c r="A51" s="4" t="s">
        <v>923</v>
      </c>
      <c r="B51" s="3" t="s">
        <v>923</v>
      </c>
      <c r="C51" s="3" t="s">
        <v>1790</v>
      </c>
      <c r="D51" s="3" t="s">
        <v>1791</v>
      </c>
      <c r="E51" s="3" t="s">
        <v>1792</v>
      </c>
      <c r="F51" s="6">
        <v>4</v>
      </c>
      <c r="G51" s="6">
        <v>2</v>
      </c>
      <c r="H51" s="6">
        <v>1</v>
      </c>
      <c r="I51" s="7">
        <v>20</v>
      </c>
      <c r="J51" s="7">
        <v>18</v>
      </c>
      <c r="K51" s="7">
        <v>13</v>
      </c>
      <c r="L51" s="6">
        <v>2.3333333333333335</v>
      </c>
      <c r="M51" s="7">
        <v>17</v>
      </c>
      <c r="N51" s="8">
        <v>7.2857142857142856</v>
      </c>
      <c r="O51" s="28">
        <v>5.3537284894877897E-5</v>
      </c>
      <c r="V51" s="22"/>
    </row>
    <row r="52" spans="1:22" x14ac:dyDescent="0.2">
      <c r="A52" s="4" t="s">
        <v>1256</v>
      </c>
      <c r="B52" s="3" t="s">
        <v>1256</v>
      </c>
      <c r="C52" s="3" t="s">
        <v>2149</v>
      </c>
      <c r="D52" s="3" t="s">
        <v>2150</v>
      </c>
      <c r="E52" s="3" t="s">
        <v>2151</v>
      </c>
      <c r="F52" s="6">
        <v>2</v>
      </c>
      <c r="G52" s="6">
        <v>1</v>
      </c>
      <c r="H52" s="6">
        <v>1</v>
      </c>
      <c r="I52" s="7">
        <v>13</v>
      </c>
      <c r="J52" s="7">
        <v>13</v>
      </c>
      <c r="K52" s="7">
        <v>9</v>
      </c>
      <c r="L52" s="6">
        <v>1.3333333333333333</v>
      </c>
      <c r="M52" s="7">
        <v>11.666666666666666</v>
      </c>
      <c r="N52" s="8">
        <v>8.75</v>
      </c>
      <c r="O52" s="28">
        <v>1.2237093690248301E-4</v>
      </c>
    </row>
    <row r="53" spans="1:22" x14ac:dyDescent="0.2">
      <c r="A53" s="4" t="s">
        <v>1257</v>
      </c>
      <c r="B53" s="3" t="s">
        <v>1257</v>
      </c>
      <c r="C53" s="3" t="s">
        <v>2444</v>
      </c>
      <c r="D53" s="3" t="s">
        <v>2445</v>
      </c>
      <c r="E53" s="3" t="s">
        <v>2446</v>
      </c>
      <c r="F53" s="6">
        <v>0.9</v>
      </c>
      <c r="G53" s="6">
        <v>0.9</v>
      </c>
      <c r="H53" s="6">
        <v>0.9</v>
      </c>
      <c r="I53" s="7">
        <v>8</v>
      </c>
      <c r="J53" s="7">
        <v>6</v>
      </c>
      <c r="K53" s="7">
        <v>8</v>
      </c>
      <c r="L53" s="6">
        <v>0.9</v>
      </c>
      <c r="M53" s="7">
        <v>7.333333333333333</v>
      </c>
      <c r="N53" s="8">
        <v>8.148148148148147</v>
      </c>
      <c r="O53" s="28">
        <v>4.0025493945194902E-4</v>
      </c>
    </row>
    <row r="54" spans="1:22" x14ac:dyDescent="0.2">
      <c r="A54" s="4" t="s">
        <v>924</v>
      </c>
      <c r="B54" s="3" t="s">
        <v>924</v>
      </c>
      <c r="C54" s="3" t="s">
        <v>1793</v>
      </c>
      <c r="D54" s="3" t="s">
        <v>1794</v>
      </c>
      <c r="E54" s="3" t="s">
        <v>1795</v>
      </c>
      <c r="F54" s="6">
        <v>4</v>
      </c>
      <c r="G54" s="6">
        <v>9</v>
      </c>
      <c r="H54" s="6">
        <v>9</v>
      </c>
      <c r="I54" s="7">
        <v>0.9</v>
      </c>
      <c r="J54" s="7">
        <v>3</v>
      </c>
      <c r="K54" s="7">
        <v>1</v>
      </c>
      <c r="L54" s="6">
        <v>7.333333333333333</v>
      </c>
      <c r="M54" s="7">
        <v>1.6333333333333335</v>
      </c>
      <c r="N54" s="8">
        <v>0.22272727272727277</v>
      </c>
      <c r="O54" s="28">
        <v>9.2033142128744398E-4</v>
      </c>
    </row>
    <row r="55" spans="1:22" x14ac:dyDescent="0.2">
      <c r="A55" s="4" t="s">
        <v>926</v>
      </c>
      <c r="B55" s="3" t="s">
        <v>926</v>
      </c>
      <c r="C55" s="3" t="s">
        <v>1799</v>
      </c>
      <c r="D55" s="3" t="s">
        <v>1800</v>
      </c>
      <c r="E55" s="3" t="s">
        <v>1801</v>
      </c>
      <c r="F55" s="6">
        <v>3</v>
      </c>
      <c r="G55" s="6">
        <v>7</v>
      </c>
      <c r="H55" s="6">
        <v>3</v>
      </c>
      <c r="I55" s="7">
        <v>83</v>
      </c>
      <c r="J55" s="7">
        <v>80</v>
      </c>
      <c r="K55" s="7">
        <v>90</v>
      </c>
      <c r="L55" s="6">
        <v>4.333333333333333</v>
      </c>
      <c r="M55" s="7">
        <v>84.333333333333329</v>
      </c>
      <c r="N55" s="8">
        <v>19.461538461538463</v>
      </c>
      <c r="O55" s="28">
        <v>0</v>
      </c>
    </row>
    <row r="56" spans="1:22" x14ac:dyDescent="0.2">
      <c r="A56" s="4" t="s">
        <v>928</v>
      </c>
      <c r="B56" s="3" t="s">
        <v>928</v>
      </c>
      <c r="C56" s="3" t="s">
        <v>1805</v>
      </c>
      <c r="D56" s="3" t="s">
        <v>1806</v>
      </c>
      <c r="E56" s="3" t="s">
        <v>1807</v>
      </c>
      <c r="F56" s="6">
        <v>0.9</v>
      </c>
      <c r="G56" s="6">
        <v>0.9</v>
      </c>
      <c r="H56" s="6">
        <v>0.9</v>
      </c>
      <c r="I56" s="7">
        <v>7</v>
      </c>
      <c r="J56" s="7">
        <v>6</v>
      </c>
      <c r="K56" s="7">
        <v>5</v>
      </c>
      <c r="L56" s="6">
        <v>0.9</v>
      </c>
      <c r="M56" s="7">
        <v>6</v>
      </c>
      <c r="N56" s="8">
        <v>6.6666666666666661</v>
      </c>
      <c r="O56" s="28">
        <v>9.0758444869343301E-4</v>
      </c>
    </row>
    <row r="57" spans="1:22" x14ac:dyDescent="0.2">
      <c r="A57" s="4" t="s">
        <v>1120</v>
      </c>
      <c r="B57" s="3" t="s">
        <v>1120</v>
      </c>
      <c r="C57" s="3" t="s">
        <v>2453</v>
      </c>
      <c r="D57" s="3" t="s">
        <v>2454</v>
      </c>
      <c r="E57" s="3" t="s">
        <v>2455</v>
      </c>
      <c r="F57" s="6">
        <v>3</v>
      </c>
      <c r="G57" s="6">
        <v>5</v>
      </c>
      <c r="H57" s="6">
        <v>1</v>
      </c>
      <c r="I57" s="7">
        <v>6</v>
      </c>
      <c r="J57" s="7">
        <v>13</v>
      </c>
      <c r="K57" s="7">
        <v>14</v>
      </c>
      <c r="L57" s="6">
        <v>3</v>
      </c>
      <c r="M57" s="7">
        <v>11</v>
      </c>
      <c r="N57" s="8">
        <v>3.6666666666666665</v>
      </c>
      <c r="O57" s="28">
        <v>6.2077756532818995E-4</v>
      </c>
    </row>
    <row r="58" spans="1:22" x14ac:dyDescent="0.2">
      <c r="A58" s="4" t="s">
        <v>1121</v>
      </c>
      <c r="B58" s="3" t="s">
        <v>1121</v>
      </c>
      <c r="C58" s="3" t="s">
        <v>2152</v>
      </c>
      <c r="D58" s="3" t="s">
        <v>2153</v>
      </c>
      <c r="E58" s="3" t="s">
        <v>2154</v>
      </c>
      <c r="F58" s="6">
        <v>3</v>
      </c>
      <c r="G58" s="6">
        <v>3</v>
      </c>
      <c r="H58" s="6">
        <v>1</v>
      </c>
      <c r="I58" s="7">
        <v>13</v>
      </c>
      <c r="J58" s="7">
        <v>13</v>
      </c>
      <c r="K58" s="7">
        <v>16</v>
      </c>
      <c r="L58" s="6">
        <v>2.3333333333333335</v>
      </c>
      <c r="M58" s="7">
        <v>14</v>
      </c>
      <c r="N58" s="8">
        <v>6</v>
      </c>
      <c r="O58" s="28">
        <v>1.33843212237084E-4</v>
      </c>
    </row>
    <row r="59" spans="1:22" x14ac:dyDescent="0.2">
      <c r="A59" s="4" t="s">
        <v>1258</v>
      </c>
      <c r="B59" s="3" t="s">
        <v>1258</v>
      </c>
      <c r="C59" s="3" t="s">
        <v>2456</v>
      </c>
      <c r="D59" s="3" t="s">
        <v>2457</v>
      </c>
      <c r="E59" s="3" t="s">
        <v>2458</v>
      </c>
      <c r="F59" s="6">
        <v>0.9</v>
      </c>
      <c r="G59" s="6">
        <v>0.9</v>
      </c>
      <c r="H59" s="6">
        <v>0.9</v>
      </c>
      <c r="I59" s="7">
        <v>6</v>
      </c>
      <c r="J59" s="7">
        <v>6</v>
      </c>
      <c r="K59" s="7">
        <v>8</v>
      </c>
      <c r="L59" s="6">
        <v>0.9</v>
      </c>
      <c r="M59" s="7">
        <v>6.666666666666667</v>
      </c>
      <c r="N59" s="8">
        <v>7.4074074074074074</v>
      </c>
      <c r="O59" s="28">
        <v>6.2587635436583999E-4</v>
      </c>
    </row>
    <row r="60" spans="1:22" x14ac:dyDescent="0.2">
      <c r="A60" s="4" t="s">
        <v>929</v>
      </c>
      <c r="B60" s="3" t="s">
        <v>929</v>
      </c>
      <c r="C60" s="3" t="s">
        <v>1808</v>
      </c>
      <c r="D60" s="3" t="s">
        <v>1809</v>
      </c>
      <c r="E60" s="3" t="s">
        <v>1810</v>
      </c>
      <c r="F60" s="6">
        <v>0.9</v>
      </c>
      <c r="G60" s="6">
        <v>0.9</v>
      </c>
      <c r="H60" s="6">
        <v>0.9</v>
      </c>
      <c r="I60" s="7">
        <v>12</v>
      </c>
      <c r="J60" s="7">
        <v>10</v>
      </c>
      <c r="K60" s="7">
        <v>15</v>
      </c>
      <c r="L60" s="6">
        <v>0.9</v>
      </c>
      <c r="M60" s="7">
        <v>12.333333333333334</v>
      </c>
      <c r="N60" s="8">
        <v>13.703703703703704</v>
      </c>
      <c r="O60" s="28">
        <v>5.86360739325276E-5</v>
      </c>
      <c r="V60" s="22"/>
    </row>
    <row r="61" spans="1:22" x14ac:dyDescent="0.2">
      <c r="A61" s="4" t="s">
        <v>1122</v>
      </c>
      <c r="B61" s="3" t="s">
        <v>1122</v>
      </c>
      <c r="C61" s="3" t="s">
        <v>486</v>
      </c>
      <c r="D61" s="3" t="s">
        <v>487</v>
      </c>
      <c r="E61" s="3" t="s">
        <v>488</v>
      </c>
      <c r="F61" s="6">
        <v>1</v>
      </c>
      <c r="G61" s="6">
        <v>3</v>
      </c>
      <c r="H61" s="6">
        <v>3</v>
      </c>
      <c r="I61" s="7">
        <v>9</v>
      </c>
      <c r="J61" s="7">
        <v>9</v>
      </c>
      <c r="K61" s="7">
        <v>14</v>
      </c>
      <c r="L61" s="6">
        <v>2.3333333333333335</v>
      </c>
      <c r="M61" s="7">
        <v>10.666666666666666</v>
      </c>
      <c r="N61" s="8">
        <v>4.5714285714285712</v>
      </c>
      <c r="O61" s="28">
        <v>3.78585086042049E-4</v>
      </c>
    </row>
    <row r="62" spans="1:22" x14ac:dyDescent="0.2">
      <c r="A62" s="4" t="s">
        <v>1259</v>
      </c>
      <c r="B62" s="3" t="s">
        <v>1259</v>
      </c>
      <c r="C62" s="3" t="s">
        <v>2481</v>
      </c>
      <c r="D62" s="3" t="s">
        <v>2482</v>
      </c>
      <c r="E62" s="3" t="s">
        <v>2483</v>
      </c>
      <c r="F62" s="6">
        <v>8</v>
      </c>
      <c r="G62" s="6">
        <v>6</v>
      </c>
      <c r="H62" s="6">
        <v>10</v>
      </c>
      <c r="I62" s="7">
        <v>0.9</v>
      </c>
      <c r="J62" s="7">
        <v>0.9</v>
      </c>
      <c r="K62" s="7">
        <v>0.9</v>
      </c>
      <c r="L62" s="6">
        <v>8</v>
      </c>
      <c r="M62" s="7">
        <v>0.9</v>
      </c>
      <c r="N62" s="8">
        <v>0.1125</v>
      </c>
      <c r="O62" s="28">
        <v>2.9700446144040798E-4</v>
      </c>
    </row>
    <row r="63" spans="1:22" x14ac:dyDescent="0.2">
      <c r="A63" s="4" t="s">
        <v>930</v>
      </c>
      <c r="B63" s="3" t="s">
        <v>930</v>
      </c>
      <c r="C63" s="3" t="s">
        <v>1811</v>
      </c>
      <c r="D63" s="3" t="s">
        <v>1812</v>
      </c>
      <c r="E63" s="3" t="s">
        <v>1813</v>
      </c>
      <c r="F63" s="6">
        <v>8</v>
      </c>
      <c r="G63" s="6">
        <v>4</v>
      </c>
      <c r="H63" s="6">
        <v>8</v>
      </c>
      <c r="I63" s="7">
        <v>18</v>
      </c>
      <c r="J63" s="7">
        <v>22</v>
      </c>
      <c r="K63" s="7">
        <v>15</v>
      </c>
      <c r="L63" s="6">
        <v>6.666666666666667</v>
      </c>
      <c r="M63" s="7">
        <v>18.333333333333332</v>
      </c>
      <c r="N63" s="8">
        <v>2.75</v>
      </c>
      <c r="O63" s="28">
        <v>4.1045251752702699E-4</v>
      </c>
    </row>
    <row r="64" spans="1:22" x14ac:dyDescent="0.2">
      <c r="A64" s="4" t="s">
        <v>1124</v>
      </c>
      <c r="B64" s="3" t="s">
        <v>1124</v>
      </c>
      <c r="C64" s="3" t="s">
        <v>2487</v>
      </c>
      <c r="D64" s="3" t="s">
        <v>2488</v>
      </c>
      <c r="E64" s="3" t="s">
        <v>2489</v>
      </c>
      <c r="F64" s="6">
        <v>17</v>
      </c>
      <c r="G64" s="6">
        <v>12</v>
      </c>
      <c r="H64" s="6">
        <v>12</v>
      </c>
      <c r="I64" s="7">
        <v>35</v>
      </c>
      <c r="J64" s="7">
        <v>29</v>
      </c>
      <c r="K64" s="7">
        <v>32</v>
      </c>
      <c r="L64" s="6">
        <v>13.666666666666666</v>
      </c>
      <c r="M64" s="7">
        <v>32</v>
      </c>
      <c r="N64" s="8">
        <v>2.3414634146341466</v>
      </c>
      <c r="O64" s="28">
        <v>2.2434671765458899E-4</v>
      </c>
    </row>
    <row r="65" spans="1:22" x14ac:dyDescent="0.2">
      <c r="A65" s="4" t="s">
        <v>1260</v>
      </c>
      <c r="B65" s="3" t="s">
        <v>2155</v>
      </c>
      <c r="C65" s="3" t="s">
        <v>2156</v>
      </c>
      <c r="D65" s="3" t="s">
        <v>2157</v>
      </c>
      <c r="E65" s="3" t="s">
        <v>2158</v>
      </c>
      <c r="F65" s="6">
        <v>0.9</v>
      </c>
      <c r="G65" s="6">
        <v>0.9</v>
      </c>
      <c r="H65" s="6">
        <v>0.9</v>
      </c>
      <c r="I65" s="7">
        <v>8</v>
      </c>
      <c r="J65" s="7">
        <v>9</v>
      </c>
      <c r="K65" s="7">
        <v>11</v>
      </c>
      <c r="L65" s="6">
        <v>0.9</v>
      </c>
      <c r="M65" s="7">
        <v>9.3333333333333339</v>
      </c>
      <c r="N65" s="8">
        <v>10.37037037037037</v>
      </c>
      <c r="O65" s="28">
        <v>1.70809432759711E-4</v>
      </c>
    </row>
    <row r="66" spans="1:22" x14ac:dyDescent="0.2">
      <c r="A66" s="4" t="s">
        <v>1261</v>
      </c>
      <c r="B66" s="3" t="s">
        <v>1261</v>
      </c>
      <c r="C66" s="3" t="s">
        <v>2159</v>
      </c>
      <c r="D66" s="3" t="s">
        <v>2160</v>
      </c>
      <c r="E66" s="3" t="s">
        <v>2161</v>
      </c>
      <c r="F66" s="6">
        <v>1</v>
      </c>
      <c r="G66" s="6">
        <v>1</v>
      </c>
      <c r="H66" s="6">
        <v>0.9</v>
      </c>
      <c r="I66" s="7">
        <v>10</v>
      </c>
      <c r="J66" s="7">
        <v>9</v>
      </c>
      <c r="K66" s="7">
        <v>7</v>
      </c>
      <c r="L66" s="6">
        <v>0.96666666666666667</v>
      </c>
      <c r="M66" s="7">
        <v>8.6666666666666661</v>
      </c>
      <c r="N66" s="8">
        <v>8.9655172413793096</v>
      </c>
      <c r="O66" s="28">
        <v>2.2689611217341401E-4</v>
      </c>
    </row>
    <row r="67" spans="1:22" x14ac:dyDescent="0.2">
      <c r="A67" s="4" t="s">
        <v>935</v>
      </c>
      <c r="B67" s="3" t="s">
        <v>935</v>
      </c>
      <c r="C67" s="3" t="s">
        <v>1827</v>
      </c>
      <c r="D67" s="3" t="s">
        <v>1828</v>
      </c>
      <c r="E67" s="3" t="s">
        <v>1829</v>
      </c>
      <c r="F67" s="6">
        <v>31</v>
      </c>
      <c r="G67" s="6">
        <v>25</v>
      </c>
      <c r="H67" s="6">
        <v>19</v>
      </c>
      <c r="I67" s="7">
        <v>0.9</v>
      </c>
      <c r="J67" s="7">
        <v>0.9</v>
      </c>
      <c r="K67" s="7">
        <v>0.9</v>
      </c>
      <c r="L67" s="6">
        <v>25</v>
      </c>
      <c r="M67" s="7">
        <v>0.9</v>
      </c>
      <c r="N67" s="8">
        <v>3.6000000000000004E-2</v>
      </c>
      <c r="O67" s="28">
        <v>1.2746972594008901E-6</v>
      </c>
      <c r="V67" s="22"/>
    </row>
    <row r="68" spans="1:22" x14ac:dyDescent="0.2">
      <c r="A68" s="4" t="s">
        <v>1262</v>
      </c>
      <c r="B68" s="3" t="s">
        <v>1262</v>
      </c>
      <c r="C68" s="3" t="s">
        <v>2493</v>
      </c>
      <c r="D68" s="3" t="s">
        <v>2494</v>
      </c>
      <c r="E68" s="3" t="s">
        <v>2495</v>
      </c>
      <c r="F68" s="6">
        <v>10</v>
      </c>
      <c r="G68" s="6">
        <v>13</v>
      </c>
      <c r="H68" s="6">
        <v>14</v>
      </c>
      <c r="I68" s="7">
        <v>30</v>
      </c>
      <c r="J68" s="7">
        <v>29</v>
      </c>
      <c r="K68" s="7">
        <v>22</v>
      </c>
      <c r="L68" s="6">
        <v>12.333333333333334</v>
      </c>
      <c r="M68" s="7">
        <v>27</v>
      </c>
      <c r="N68" s="8">
        <v>2.189189189189189</v>
      </c>
      <c r="O68" s="28">
        <v>4.1810070108350101E-4</v>
      </c>
    </row>
    <row r="69" spans="1:22" x14ac:dyDescent="0.2">
      <c r="A69" s="4" t="s">
        <v>937</v>
      </c>
      <c r="B69" s="3" t="s">
        <v>1833</v>
      </c>
      <c r="C69" s="3" t="s">
        <v>1834</v>
      </c>
      <c r="D69" s="3" t="s">
        <v>1835</v>
      </c>
      <c r="E69" s="3" t="s">
        <v>1836</v>
      </c>
      <c r="F69" s="6">
        <v>167</v>
      </c>
      <c r="G69" s="6">
        <v>186</v>
      </c>
      <c r="H69" s="6">
        <v>149</v>
      </c>
      <c r="I69" s="7">
        <v>108</v>
      </c>
      <c r="J69" s="7">
        <v>112</v>
      </c>
      <c r="K69" s="7">
        <v>110</v>
      </c>
      <c r="L69" s="6">
        <v>167.33333333333334</v>
      </c>
      <c r="M69" s="7">
        <v>110</v>
      </c>
      <c r="N69" s="8">
        <v>0.65737051792828682</v>
      </c>
      <c r="O69" s="28">
        <v>7.2657743785850895E-5</v>
      </c>
      <c r="V69" s="22"/>
    </row>
    <row r="70" spans="1:22" x14ac:dyDescent="0.2">
      <c r="A70" s="4" t="s">
        <v>1126</v>
      </c>
      <c r="B70" s="3" t="s">
        <v>1126</v>
      </c>
      <c r="C70" s="3" t="s">
        <v>2162</v>
      </c>
      <c r="D70" s="3" t="s">
        <v>2163</v>
      </c>
      <c r="E70" s="3" t="s">
        <v>2164</v>
      </c>
      <c r="F70" s="6">
        <v>2</v>
      </c>
      <c r="G70" s="6">
        <v>1</v>
      </c>
      <c r="H70" s="6">
        <v>2</v>
      </c>
      <c r="I70" s="7">
        <v>13</v>
      </c>
      <c r="J70" s="7">
        <v>6</v>
      </c>
      <c r="K70" s="7">
        <v>9</v>
      </c>
      <c r="L70" s="6">
        <v>1.6666666666666667</v>
      </c>
      <c r="M70" s="7">
        <v>9.3333333333333339</v>
      </c>
      <c r="N70" s="8">
        <v>5.6</v>
      </c>
      <c r="O70" s="28">
        <v>3.6966220522627303E-4</v>
      </c>
    </row>
    <row r="71" spans="1:22" x14ac:dyDescent="0.2">
      <c r="A71" s="4" t="s">
        <v>1127</v>
      </c>
      <c r="B71" s="3" t="s">
        <v>1127</v>
      </c>
      <c r="C71" s="3" t="s">
        <v>2165</v>
      </c>
      <c r="D71" s="3" t="s">
        <v>2166</v>
      </c>
      <c r="E71" s="3" t="s">
        <v>2167</v>
      </c>
      <c r="F71" s="6">
        <v>0.9</v>
      </c>
      <c r="G71" s="6">
        <v>0.9</v>
      </c>
      <c r="H71" s="6">
        <v>0.9</v>
      </c>
      <c r="I71" s="7">
        <v>11</v>
      </c>
      <c r="J71" s="7">
        <v>15</v>
      </c>
      <c r="K71" s="7">
        <v>12</v>
      </c>
      <c r="L71" s="6">
        <v>0.9</v>
      </c>
      <c r="M71" s="7">
        <v>12.666666666666666</v>
      </c>
      <c r="N71" s="8">
        <v>14.074074074074073</v>
      </c>
      <c r="O71" s="28">
        <v>5.6086679413702698E-5</v>
      </c>
      <c r="V71" s="22"/>
    </row>
    <row r="72" spans="1:22" x14ac:dyDescent="0.2">
      <c r="A72" s="4" t="s">
        <v>939</v>
      </c>
      <c r="B72" s="3" t="s">
        <v>939</v>
      </c>
      <c r="C72" s="3" t="s">
        <v>1840</v>
      </c>
      <c r="D72" s="3" t="s">
        <v>1841</v>
      </c>
      <c r="E72" s="3" t="s">
        <v>1842</v>
      </c>
      <c r="F72" s="6">
        <v>16</v>
      </c>
      <c r="G72" s="6">
        <v>16</v>
      </c>
      <c r="H72" s="6">
        <v>23</v>
      </c>
      <c r="I72" s="7">
        <v>62</v>
      </c>
      <c r="J72" s="7">
        <v>62</v>
      </c>
      <c r="K72" s="7">
        <v>48</v>
      </c>
      <c r="L72" s="6">
        <v>18.333333333333332</v>
      </c>
      <c r="M72" s="7">
        <v>57.333333333333336</v>
      </c>
      <c r="N72" s="8">
        <v>3.1272727272727274</v>
      </c>
      <c r="O72" s="28">
        <v>1.6571064372250499E-5</v>
      </c>
      <c r="V72" s="22"/>
    </row>
    <row r="73" spans="1:22" x14ac:dyDescent="0.2">
      <c r="A73" s="4" t="s">
        <v>1129</v>
      </c>
      <c r="B73" s="3" t="s">
        <v>1129</v>
      </c>
      <c r="C73" s="3" t="s">
        <v>2168</v>
      </c>
      <c r="D73" s="3" t="s">
        <v>2169</v>
      </c>
      <c r="E73" s="3" t="s">
        <v>2170</v>
      </c>
      <c r="F73" s="6">
        <v>1</v>
      </c>
      <c r="G73" s="6">
        <v>0.9</v>
      </c>
      <c r="H73" s="6">
        <v>1</v>
      </c>
      <c r="I73" s="7">
        <v>4</v>
      </c>
      <c r="J73" s="7">
        <v>7</v>
      </c>
      <c r="K73" s="7">
        <v>8</v>
      </c>
      <c r="L73" s="6">
        <v>0.96666666666666667</v>
      </c>
      <c r="M73" s="7">
        <v>6.333333333333333</v>
      </c>
      <c r="N73" s="8">
        <v>6.5517241379310338</v>
      </c>
      <c r="O73" s="28">
        <v>7.5589547482479702E-4</v>
      </c>
    </row>
    <row r="74" spans="1:22" x14ac:dyDescent="0.2">
      <c r="A74" s="4" t="s">
        <v>941</v>
      </c>
      <c r="B74" s="3" t="s">
        <v>941</v>
      </c>
      <c r="C74" s="3" t="s">
        <v>1846</v>
      </c>
      <c r="D74" s="3" t="s">
        <v>1847</v>
      </c>
      <c r="E74" s="3" t="s">
        <v>1848</v>
      </c>
      <c r="F74" s="6">
        <v>23</v>
      </c>
      <c r="G74" s="6">
        <v>17</v>
      </c>
      <c r="H74" s="6">
        <v>22</v>
      </c>
      <c r="I74" s="7">
        <v>50</v>
      </c>
      <c r="J74" s="7">
        <v>47</v>
      </c>
      <c r="K74" s="7">
        <v>61</v>
      </c>
      <c r="L74" s="6">
        <v>20.666666666666668</v>
      </c>
      <c r="M74" s="7">
        <v>52.666666666666664</v>
      </c>
      <c r="N74" s="8">
        <v>2.5483870967741935</v>
      </c>
      <c r="O74" s="28">
        <v>5.0987890376053002E-5</v>
      </c>
      <c r="V74" s="22"/>
    </row>
    <row r="75" spans="1:22" x14ac:dyDescent="0.2">
      <c r="A75" s="4" t="s">
        <v>942</v>
      </c>
      <c r="B75" s="3" t="s">
        <v>942</v>
      </c>
      <c r="C75" s="3" t="s">
        <v>1849</v>
      </c>
      <c r="D75" s="3" t="s">
        <v>1850</v>
      </c>
      <c r="E75" s="3" t="s">
        <v>1851</v>
      </c>
      <c r="F75" s="6">
        <v>27</v>
      </c>
      <c r="G75" s="6">
        <v>33</v>
      </c>
      <c r="H75" s="6">
        <v>28</v>
      </c>
      <c r="I75" s="7">
        <v>64</v>
      </c>
      <c r="J75" s="7">
        <v>67</v>
      </c>
      <c r="K75" s="7">
        <v>71</v>
      </c>
      <c r="L75" s="6">
        <v>29.333333333333332</v>
      </c>
      <c r="M75" s="7">
        <v>67.333333333333329</v>
      </c>
      <c r="N75" s="8">
        <v>2.2954545454545454</v>
      </c>
      <c r="O75" s="28">
        <v>4.4614404079101902E-5</v>
      </c>
      <c r="V75" s="22"/>
    </row>
    <row r="76" spans="1:22" x14ac:dyDescent="0.2">
      <c r="A76" s="4" t="s">
        <v>1263</v>
      </c>
      <c r="B76" s="3" t="s">
        <v>1263</v>
      </c>
      <c r="C76" s="3" t="s">
        <v>2171</v>
      </c>
      <c r="D76" s="3" t="s">
        <v>2172</v>
      </c>
      <c r="E76" s="3" t="s">
        <v>2173</v>
      </c>
      <c r="F76" s="6">
        <v>1</v>
      </c>
      <c r="G76" s="6">
        <v>3</v>
      </c>
      <c r="H76" s="6">
        <v>2</v>
      </c>
      <c r="I76" s="7">
        <v>10</v>
      </c>
      <c r="J76" s="7">
        <v>6</v>
      </c>
      <c r="K76" s="7">
        <v>10</v>
      </c>
      <c r="L76" s="6">
        <v>2</v>
      </c>
      <c r="M76" s="7">
        <v>8.6666666666666661</v>
      </c>
      <c r="N76" s="8">
        <v>4.333333333333333</v>
      </c>
      <c r="O76" s="28">
        <v>7.1637985978334495E-4</v>
      </c>
    </row>
    <row r="77" spans="1:22" x14ac:dyDescent="0.2">
      <c r="A77" s="4" t="s">
        <v>1264</v>
      </c>
      <c r="B77" s="3" t="s">
        <v>2522</v>
      </c>
      <c r="C77" s="3" t="s">
        <v>2523</v>
      </c>
      <c r="D77" s="3" t="s">
        <v>2524</v>
      </c>
      <c r="E77" s="3" t="s">
        <v>2525</v>
      </c>
      <c r="F77" s="6">
        <v>9</v>
      </c>
      <c r="G77" s="6">
        <v>9</v>
      </c>
      <c r="H77" s="6">
        <v>12</v>
      </c>
      <c r="I77" s="7">
        <v>26</v>
      </c>
      <c r="J77" s="7">
        <v>28</v>
      </c>
      <c r="K77" s="7">
        <v>28</v>
      </c>
      <c r="L77" s="6">
        <v>10</v>
      </c>
      <c r="M77" s="7">
        <v>27.333333333333332</v>
      </c>
      <c r="N77" s="8">
        <v>2.7333333333333334</v>
      </c>
      <c r="O77" s="28">
        <v>1.70809432759711E-4</v>
      </c>
    </row>
    <row r="78" spans="1:22" x14ac:dyDescent="0.2">
      <c r="A78" s="4" t="s">
        <v>1265</v>
      </c>
      <c r="B78" s="3" t="s">
        <v>2526</v>
      </c>
      <c r="C78" s="3" t="s">
        <v>2527</v>
      </c>
      <c r="D78" s="3" t="s">
        <v>2528</v>
      </c>
      <c r="E78" s="3" t="s">
        <v>2529</v>
      </c>
      <c r="F78" s="6">
        <v>4</v>
      </c>
      <c r="G78" s="6">
        <v>0.9</v>
      </c>
      <c r="H78" s="6">
        <v>0.9</v>
      </c>
      <c r="I78" s="7">
        <v>14</v>
      </c>
      <c r="J78" s="7">
        <v>9</v>
      </c>
      <c r="K78" s="7">
        <v>13</v>
      </c>
      <c r="L78" s="6">
        <v>1.9333333333333336</v>
      </c>
      <c r="M78" s="7">
        <v>12</v>
      </c>
      <c r="N78" s="8">
        <v>6.206896551724137</v>
      </c>
      <c r="O78" s="28">
        <v>1.77182919056662E-4</v>
      </c>
    </row>
    <row r="79" spans="1:22" x14ac:dyDescent="0.2">
      <c r="A79" s="4" t="s">
        <v>1266</v>
      </c>
      <c r="B79" s="3" t="s">
        <v>1266</v>
      </c>
      <c r="C79" s="3" t="s">
        <v>2174</v>
      </c>
      <c r="D79" s="3" t="s">
        <v>2175</v>
      </c>
      <c r="E79" s="3" t="s">
        <v>2176</v>
      </c>
      <c r="F79" s="6">
        <v>0.9</v>
      </c>
      <c r="G79" s="6">
        <v>0.9</v>
      </c>
      <c r="H79" s="6">
        <v>0.9</v>
      </c>
      <c r="I79" s="7">
        <v>9</v>
      </c>
      <c r="J79" s="7">
        <v>8</v>
      </c>
      <c r="K79" s="7">
        <v>9</v>
      </c>
      <c r="L79" s="6">
        <v>0.9</v>
      </c>
      <c r="M79" s="7">
        <v>8.6666666666666661</v>
      </c>
      <c r="N79" s="8">
        <v>9.629629629629628</v>
      </c>
      <c r="O79" s="28">
        <v>2.2689611217341401E-4</v>
      </c>
    </row>
    <row r="80" spans="1:22" x14ac:dyDescent="0.2">
      <c r="A80" s="4" t="s">
        <v>1132</v>
      </c>
      <c r="B80" s="3" t="s">
        <v>1132</v>
      </c>
      <c r="C80" s="3" t="s">
        <v>2536</v>
      </c>
      <c r="D80" s="3" t="s">
        <v>2537</v>
      </c>
      <c r="E80" s="3" t="s">
        <v>2538</v>
      </c>
      <c r="F80" s="6">
        <v>61</v>
      </c>
      <c r="G80" s="6">
        <v>69</v>
      </c>
      <c r="H80" s="6">
        <v>57</v>
      </c>
      <c r="I80" s="7">
        <v>148</v>
      </c>
      <c r="J80" s="7">
        <v>129</v>
      </c>
      <c r="K80" s="7">
        <v>159</v>
      </c>
      <c r="L80" s="6">
        <v>62.333333333333336</v>
      </c>
      <c r="M80" s="7">
        <v>145.33333333333334</v>
      </c>
      <c r="N80" s="8">
        <v>2.3315508021390374</v>
      </c>
      <c r="O80" s="28">
        <v>5.09878903764971E-6</v>
      </c>
      <c r="V80" s="22"/>
    </row>
    <row r="81" spans="1:22" x14ac:dyDescent="0.2">
      <c r="A81" s="4" t="s">
        <v>944</v>
      </c>
      <c r="B81" s="3" t="s">
        <v>944</v>
      </c>
      <c r="C81" s="3" t="s">
        <v>1855</v>
      </c>
      <c r="D81" s="3" t="s">
        <v>1856</v>
      </c>
      <c r="E81" s="3" t="s">
        <v>1857</v>
      </c>
      <c r="F81" s="6">
        <v>1</v>
      </c>
      <c r="G81" s="6">
        <v>1</v>
      </c>
      <c r="H81" s="6">
        <v>2</v>
      </c>
      <c r="I81" s="7">
        <v>40</v>
      </c>
      <c r="J81" s="7">
        <v>29</v>
      </c>
      <c r="K81" s="7">
        <v>46</v>
      </c>
      <c r="L81" s="6">
        <v>1.3333333333333333</v>
      </c>
      <c r="M81" s="7">
        <v>38.333333333333336</v>
      </c>
      <c r="N81" s="8">
        <v>28.75</v>
      </c>
      <c r="O81" s="28">
        <v>0</v>
      </c>
    </row>
    <row r="82" spans="1:22" x14ac:dyDescent="0.2">
      <c r="A82" s="4" t="s">
        <v>1267</v>
      </c>
      <c r="B82" s="3" t="s">
        <v>1267</v>
      </c>
      <c r="C82" s="3" t="s">
        <v>2177</v>
      </c>
      <c r="D82" s="3" t="s">
        <v>2178</v>
      </c>
      <c r="E82" s="3" t="s">
        <v>2179</v>
      </c>
      <c r="F82" s="6">
        <v>1</v>
      </c>
      <c r="G82" s="6">
        <v>1</v>
      </c>
      <c r="H82" s="6">
        <v>1</v>
      </c>
      <c r="I82" s="7">
        <v>8</v>
      </c>
      <c r="J82" s="7">
        <v>4</v>
      </c>
      <c r="K82" s="7">
        <v>7</v>
      </c>
      <c r="L82" s="6">
        <v>1</v>
      </c>
      <c r="M82" s="7">
        <v>6.333333333333333</v>
      </c>
      <c r="N82" s="8">
        <v>6.333333333333333</v>
      </c>
      <c r="O82" s="28">
        <v>7.5589547482479702E-4</v>
      </c>
    </row>
    <row r="83" spans="1:22" x14ac:dyDescent="0.2">
      <c r="A83" s="4" t="s">
        <v>1268</v>
      </c>
      <c r="B83" s="3" t="s">
        <v>1268</v>
      </c>
      <c r="C83" s="3" t="s">
        <v>2180</v>
      </c>
      <c r="D83" s="3" t="s">
        <v>2181</v>
      </c>
      <c r="E83" s="3" t="s">
        <v>2182</v>
      </c>
      <c r="F83" s="6">
        <v>3</v>
      </c>
      <c r="G83" s="6">
        <v>7</v>
      </c>
      <c r="H83" s="6">
        <v>2</v>
      </c>
      <c r="I83" s="7">
        <v>11</v>
      </c>
      <c r="J83" s="7">
        <v>17</v>
      </c>
      <c r="K83" s="7">
        <v>10</v>
      </c>
      <c r="L83" s="6">
        <v>4</v>
      </c>
      <c r="M83" s="7">
        <v>12.666666666666666</v>
      </c>
      <c r="N83" s="8">
        <v>3.1666666666666665</v>
      </c>
      <c r="O83" s="28">
        <v>6.7941363926071795E-4</v>
      </c>
    </row>
    <row r="84" spans="1:22" x14ac:dyDescent="0.2">
      <c r="A84" s="4" t="s">
        <v>1269</v>
      </c>
      <c r="B84" s="3" t="s">
        <v>1269</v>
      </c>
      <c r="C84" s="3" t="s">
        <v>2183</v>
      </c>
      <c r="D84" s="3" t="s">
        <v>2184</v>
      </c>
      <c r="E84" s="3" t="s">
        <v>2185</v>
      </c>
      <c r="F84" s="6">
        <v>124</v>
      </c>
      <c r="G84" s="6">
        <v>127</v>
      </c>
      <c r="H84" s="6">
        <v>118</v>
      </c>
      <c r="I84" s="7">
        <v>78</v>
      </c>
      <c r="J84" s="7">
        <v>89</v>
      </c>
      <c r="K84" s="7">
        <v>95</v>
      </c>
      <c r="L84" s="6">
        <v>123</v>
      </c>
      <c r="M84" s="7">
        <v>87.333333333333329</v>
      </c>
      <c r="N84" s="8">
        <v>0.71002710027100269</v>
      </c>
      <c r="O84" s="28">
        <v>3.5818992989165101E-4</v>
      </c>
    </row>
    <row r="85" spans="1:22" x14ac:dyDescent="0.2">
      <c r="A85" s="4" t="s">
        <v>946</v>
      </c>
      <c r="B85" s="3" t="s">
        <v>946</v>
      </c>
      <c r="C85" s="3" t="s">
        <v>1861</v>
      </c>
      <c r="D85" s="3" t="s">
        <v>1862</v>
      </c>
      <c r="E85" s="3" t="s">
        <v>1863</v>
      </c>
      <c r="F85" s="6">
        <v>0.9</v>
      </c>
      <c r="G85" s="6">
        <v>1</v>
      </c>
      <c r="H85" s="6">
        <v>2</v>
      </c>
      <c r="I85" s="7">
        <v>38</v>
      </c>
      <c r="J85" s="7">
        <v>35</v>
      </c>
      <c r="K85" s="7">
        <v>35</v>
      </c>
      <c r="L85" s="6">
        <v>1.3</v>
      </c>
      <c r="M85" s="7">
        <v>36</v>
      </c>
      <c r="N85" s="8">
        <v>27.69230769230769</v>
      </c>
      <c r="O85" s="28">
        <v>0</v>
      </c>
    </row>
    <row r="86" spans="1:22" x14ac:dyDescent="0.2">
      <c r="A86" s="4" t="s">
        <v>1134</v>
      </c>
      <c r="B86" s="3" t="s">
        <v>1134</v>
      </c>
      <c r="C86" s="3" t="s">
        <v>2186</v>
      </c>
      <c r="D86" s="3" t="s">
        <v>2187</v>
      </c>
      <c r="E86" s="3" t="s">
        <v>2188</v>
      </c>
      <c r="F86" s="6">
        <v>0.9</v>
      </c>
      <c r="G86" s="6">
        <v>0.9</v>
      </c>
      <c r="H86" s="6">
        <v>0.9</v>
      </c>
      <c r="I86" s="7">
        <v>20</v>
      </c>
      <c r="J86" s="7">
        <v>15</v>
      </c>
      <c r="K86" s="7">
        <v>20</v>
      </c>
      <c r="L86" s="6">
        <v>0.9</v>
      </c>
      <c r="M86" s="7">
        <v>18.333333333333332</v>
      </c>
      <c r="N86" s="8">
        <v>20.37037037037037</v>
      </c>
      <c r="O86" s="28">
        <v>1.6571064372250499E-5</v>
      </c>
      <c r="V86" s="22"/>
    </row>
    <row r="87" spans="1:22" x14ac:dyDescent="0.2">
      <c r="A87" s="4" t="s">
        <v>947</v>
      </c>
      <c r="B87" s="3" t="s">
        <v>947</v>
      </c>
      <c r="C87" s="3" t="s">
        <v>1864</v>
      </c>
      <c r="D87" s="3" t="s">
        <v>1865</v>
      </c>
      <c r="E87" s="3" t="s">
        <v>1866</v>
      </c>
      <c r="F87" s="6">
        <v>2</v>
      </c>
      <c r="G87" s="6">
        <v>0.9</v>
      </c>
      <c r="H87" s="6">
        <v>1</v>
      </c>
      <c r="I87" s="7">
        <v>15</v>
      </c>
      <c r="J87" s="7">
        <v>15</v>
      </c>
      <c r="K87" s="7">
        <v>13</v>
      </c>
      <c r="L87" s="6">
        <v>1.3</v>
      </c>
      <c r="M87" s="7">
        <v>14.333333333333334</v>
      </c>
      <c r="N87" s="8">
        <v>11.025641025641026</v>
      </c>
      <c r="O87" s="28">
        <v>5.3537284894877897E-5</v>
      </c>
      <c r="V87" s="22"/>
    </row>
    <row r="88" spans="1:22" x14ac:dyDescent="0.2">
      <c r="A88" s="4" t="s">
        <v>1135</v>
      </c>
      <c r="B88" s="3" t="s">
        <v>1135</v>
      </c>
      <c r="C88" s="3" t="s">
        <v>2189</v>
      </c>
      <c r="D88" s="3" t="s">
        <v>2190</v>
      </c>
      <c r="E88" s="3" t="s">
        <v>2191</v>
      </c>
      <c r="F88" s="6">
        <v>1</v>
      </c>
      <c r="G88" s="6">
        <v>0.9</v>
      </c>
      <c r="H88" s="6">
        <v>1</v>
      </c>
      <c r="I88" s="7">
        <v>10</v>
      </c>
      <c r="J88" s="7">
        <v>8</v>
      </c>
      <c r="K88" s="7">
        <v>8</v>
      </c>
      <c r="L88" s="6">
        <v>0.96666666666666667</v>
      </c>
      <c r="M88" s="7">
        <v>8.6666666666666661</v>
      </c>
      <c r="N88" s="8">
        <v>8.9655172413793096</v>
      </c>
      <c r="O88" s="28">
        <v>2.2689611217341401E-4</v>
      </c>
    </row>
    <row r="89" spans="1:22" x14ac:dyDescent="0.2">
      <c r="A89" s="4" t="s">
        <v>1270</v>
      </c>
      <c r="B89" s="3" t="s">
        <v>1270</v>
      </c>
      <c r="C89" s="3" t="s">
        <v>2192</v>
      </c>
      <c r="D89" s="3" t="s">
        <v>2193</v>
      </c>
      <c r="E89" s="3" t="s">
        <v>2194</v>
      </c>
      <c r="F89" s="6">
        <v>2</v>
      </c>
      <c r="G89" s="6">
        <v>1</v>
      </c>
      <c r="H89" s="6">
        <v>0.9</v>
      </c>
      <c r="I89" s="7">
        <v>15</v>
      </c>
      <c r="J89" s="7">
        <v>10</v>
      </c>
      <c r="K89" s="7">
        <v>10</v>
      </c>
      <c r="L89" s="6">
        <v>1.3</v>
      </c>
      <c r="M89" s="7">
        <v>11.666666666666666</v>
      </c>
      <c r="N89" s="8">
        <v>8.9743589743589745</v>
      </c>
      <c r="O89" s="28">
        <v>1.2237093690248301E-4</v>
      </c>
    </row>
    <row r="90" spans="1:22" x14ac:dyDescent="0.2">
      <c r="A90" s="4" t="s">
        <v>948</v>
      </c>
      <c r="B90" s="3" t="s">
        <v>948</v>
      </c>
      <c r="C90" s="3" t="s">
        <v>1867</v>
      </c>
      <c r="D90" s="3" t="s">
        <v>1868</v>
      </c>
      <c r="E90" s="3" t="s">
        <v>1869</v>
      </c>
      <c r="F90" s="6">
        <v>34</v>
      </c>
      <c r="G90" s="6">
        <v>44</v>
      </c>
      <c r="H90" s="6">
        <v>33</v>
      </c>
      <c r="I90" s="7">
        <v>137</v>
      </c>
      <c r="J90" s="7">
        <v>90</v>
      </c>
      <c r="K90" s="7">
        <v>88</v>
      </c>
      <c r="L90" s="6">
        <v>37</v>
      </c>
      <c r="M90" s="7">
        <v>105</v>
      </c>
      <c r="N90" s="8">
        <v>2.8378378378378377</v>
      </c>
      <c r="O90" s="28">
        <v>5.09878903764971E-6</v>
      </c>
      <c r="V90" s="22"/>
    </row>
    <row r="91" spans="1:22" x14ac:dyDescent="0.2">
      <c r="A91" s="4" t="s">
        <v>952</v>
      </c>
      <c r="B91" s="3" t="s">
        <v>952</v>
      </c>
      <c r="C91" s="3" t="s">
        <v>1879</v>
      </c>
      <c r="D91" s="3" t="s">
        <v>1880</v>
      </c>
      <c r="E91" s="3" t="s">
        <v>1881</v>
      </c>
      <c r="F91" s="6">
        <v>0.9</v>
      </c>
      <c r="G91" s="6">
        <v>0.9</v>
      </c>
      <c r="H91" s="6">
        <v>0.9</v>
      </c>
      <c r="I91" s="7">
        <v>15</v>
      </c>
      <c r="J91" s="7">
        <v>11</v>
      </c>
      <c r="K91" s="7">
        <v>12</v>
      </c>
      <c r="L91" s="6">
        <v>0.9</v>
      </c>
      <c r="M91" s="7">
        <v>12.666666666666666</v>
      </c>
      <c r="N91" s="8">
        <v>14.074074074074073</v>
      </c>
      <c r="O91" s="28">
        <v>5.6086679413702698E-5</v>
      </c>
      <c r="V91" s="22"/>
    </row>
    <row r="92" spans="1:22" x14ac:dyDescent="0.2">
      <c r="A92" s="4" t="s">
        <v>1137</v>
      </c>
      <c r="B92" s="3" t="s">
        <v>1137</v>
      </c>
      <c r="C92" s="3" t="s">
        <v>2195</v>
      </c>
      <c r="D92" s="3" t="s">
        <v>2196</v>
      </c>
      <c r="E92" s="3" t="s">
        <v>2197</v>
      </c>
      <c r="F92" s="6">
        <v>12</v>
      </c>
      <c r="G92" s="6">
        <v>12</v>
      </c>
      <c r="H92" s="6">
        <v>15</v>
      </c>
      <c r="I92" s="7">
        <v>39</v>
      </c>
      <c r="J92" s="7">
        <v>39</v>
      </c>
      <c r="K92" s="7">
        <v>40</v>
      </c>
      <c r="L92" s="6">
        <v>13</v>
      </c>
      <c r="M92" s="7">
        <v>39.333333333333336</v>
      </c>
      <c r="N92" s="8">
        <v>3.025641025641026</v>
      </c>
      <c r="O92" s="28">
        <v>5.3537284894877897E-5</v>
      </c>
      <c r="V92" s="22"/>
    </row>
    <row r="93" spans="1:22" x14ac:dyDescent="0.2">
      <c r="A93" s="4" t="s">
        <v>953</v>
      </c>
      <c r="B93" s="3" t="s">
        <v>1882</v>
      </c>
      <c r="C93" s="3" t="s">
        <v>1883</v>
      </c>
      <c r="D93" s="3" t="s">
        <v>1884</v>
      </c>
      <c r="E93" s="3" t="s">
        <v>1885</v>
      </c>
      <c r="F93" s="6">
        <v>1</v>
      </c>
      <c r="G93" s="6">
        <v>1</v>
      </c>
      <c r="H93" s="6">
        <v>3</v>
      </c>
      <c r="I93" s="7">
        <v>14</v>
      </c>
      <c r="J93" s="7">
        <v>7</v>
      </c>
      <c r="K93" s="7">
        <v>9</v>
      </c>
      <c r="L93" s="6">
        <v>1.6666666666666667</v>
      </c>
      <c r="M93" s="7">
        <v>10</v>
      </c>
      <c r="N93" s="8">
        <v>6</v>
      </c>
      <c r="O93" s="28">
        <v>2.8553218610571901E-4</v>
      </c>
    </row>
    <row r="94" spans="1:22" x14ac:dyDescent="0.2">
      <c r="A94" s="4" t="s">
        <v>954</v>
      </c>
      <c r="B94" s="3" t="s">
        <v>954</v>
      </c>
      <c r="C94" s="3" t="s">
        <v>1886</v>
      </c>
      <c r="D94" s="3" t="s">
        <v>1887</v>
      </c>
      <c r="E94" s="3" t="s">
        <v>1888</v>
      </c>
      <c r="F94" s="6">
        <v>0.9</v>
      </c>
      <c r="G94" s="6">
        <v>0.9</v>
      </c>
      <c r="H94" s="6">
        <v>0.9</v>
      </c>
      <c r="I94" s="7">
        <v>5</v>
      </c>
      <c r="J94" s="7">
        <v>4</v>
      </c>
      <c r="K94" s="7">
        <v>9</v>
      </c>
      <c r="L94" s="6">
        <v>0.9</v>
      </c>
      <c r="M94" s="7">
        <v>6</v>
      </c>
      <c r="N94" s="8">
        <v>6.6666666666666661</v>
      </c>
      <c r="O94" s="28">
        <v>9.0758444869343301E-4</v>
      </c>
    </row>
    <row r="95" spans="1:22" x14ac:dyDescent="0.2">
      <c r="A95" s="4" t="s">
        <v>955</v>
      </c>
      <c r="B95" s="3" t="s">
        <v>955</v>
      </c>
      <c r="C95" s="3" t="s">
        <v>1889</v>
      </c>
      <c r="D95" s="3" t="s">
        <v>1890</v>
      </c>
      <c r="E95" s="3" t="s">
        <v>1891</v>
      </c>
      <c r="F95" s="6">
        <v>0.9</v>
      </c>
      <c r="G95" s="6">
        <v>0.9</v>
      </c>
      <c r="H95" s="6">
        <v>0.9</v>
      </c>
      <c r="I95" s="7">
        <v>12</v>
      </c>
      <c r="J95" s="7">
        <v>11</v>
      </c>
      <c r="K95" s="7">
        <v>9</v>
      </c>
      <c r="L95" s="6">
        <v>0.9</v>
      </c>
      <c r="M95" s="7">
        <v>10.666666666666666</v>
      </c>
      <c r="N95" s="8">
        <v>11.851851851851851</v>
      </c>
      <c r="O95" s="28">
        <v>1.13448056086707E-4</v>
      </c>
    </row>
    <row r="96" spans="1:22" x14ac:dyDescent="0.2">
      <c r="A96" s="4" t="s">
        <v>1271</v>
      </c>
      <c r="B96" s="3" t="s">
        <v>1271</v>
      </c>
      <c r="C96" s="3" t="s">
        <v>2198</v>
      </c>
      <c r="D96" s="3" t="s">
        <v>2199</v>
      </c>
      <c r="E96" s="3" t="s">
        <v>2200</v>
      </c>
      <c r="F96" s="6">
        <v>0.9</v>
      </c>
      <c r="G96" s="6">
        <v>0.9</v>
      </c>
      <c r="H96" s="6">
        <v>0.9</v>
      </c>
      <c r="I96" s="7">
        <v>5</v>
      </c>
      <c r="J96" s="7">
        <v>6</v>
      </c>
      <c r="K96" s="7">
        <v>8</v>
      </c>
      <c r="L96" s="6">
        <v>0.9</v>
      </c>
      <c r="M96" s="7">
        <v>6.333333333333333</v>
      </c>
      <c r="N96" s="8">
        <v>7.0370370370370363</v>
      </c>
      <c r="O96" s="28">
        <v>7.5589547482479702E-4</v>
      </c>
    </row>
    <row r="97" spans="1:22" x14ac:dyDescent="0.2">
      <c r="A97" s="4" t="s">
        <v>957</v>
      </c>
      <c r="B97" s="3" t="s">
        <v>957</v>
      </c>
      <c r="C97" s="3" t="s">
        <v>1895</v>
      </c>
      <c r="D97" s="3" t="s">
        <v>1896</v>
      </c>
      <c r="E97" s="3" t="s">
        <v>1897</v>
      </c>
      <c r="F97" s="6">
        <v>0.9</v>
      </c>
      <c r="G97" s="6">
        <v>0.9</v>
      </c>
      <c r="H97" s="6">
        <v>0.9</v>
      </c>
      <c r="I97" s="7">
        <v>5</v>
      </c>
      <c r="J97" s="7">
        <v>6</v>
      </c>
      <c r="K97" s="7">
        <v>7</v>
      </c>
      <c r="L97" s="6">
        <v>0.9</v>
      </c>
      <c r="M97" s="7">
        <v>6</v>
      </c>
      <c r="N97" s="8">
        <v>6.6666666666666661</v>
      </c>
      <c r="O97" s="28">
        <v>9.0758444869343301E-4</v>
      </c>
    </row>
    <row r="98" spans="1:22" x14ac:dyDescent="0.2">
      <c r="A98" s="4" t="s">
        <v>1272</v>
      </c>
      <c r="B98" s="3" t="s">
        <v>1272</v>
      </c>
      <c r="C98" s="3" t="s">
        <v>518</v>
      </c>
      <c r="D98" s="3" t="s">
        <v>519</v>
      </c>
      <c r="E98" s="3" t="s">
        <v>520</v>
      </c>
      <c r="F98" s="6">
        <v>4</v>
      </c>
      <c r="G98" s="6">
        <v>5</v>
      </c>
      <c r="H98" s="6">
        <v>4</v>
      </c>
      <c r="I98" s="7">
        <v>6</v>
      </c>
      <c r="J98" s="7">
        <v>19</v>
      </c>
      <c r="K98" s="7">
        <v>16</v>
      </c>
      <c r="L98" s="6">
        <v>4.333333333333333</v>
      </c>
      <c r="M98" s="7">
        <v>13.666666666666666</v>
      </c>
      <c r="N98" s="8">
        <v>3.1538461538461537</v>
      </c>
      <c r="O98" s="28">
        <v>5.6596558317401101E-4</v>
      </c>
    </row>
    <row r="99" spans="1:22" x14ac:dyDescent="0.2">
      <c r="A99" s="4" t="s">
        <v>1273</v>
      </c>
      <c r="B99" s="3" t="s">
        <v>1273</v>
      </c>
      <c r="C99" s="3" t="s">
        <v>2201</v>
      </c>
      <c r="D99" s="3" t="s">
        <v>2202</v>
      </c>
      <c r="E99" s="3" t="s">
        <v>2203</v>
      </c>
      <c r="F99" s="6">
        <v>3</v>
      </c>
      <c r="G99" s="6">
        <v>1</v>
      </c>
      <c r="H99" s="6">
        <v>2</v>
      </c>
      <c r="I99" s="7">
        <v>7</v>
      </c>
      <c r="J99" s="7">
        <v>5</v>
      </c>
      <c r="K99" s="7">
        <v>18</v>
      </c>
      <c r="L99" s="6">
        <v>2</v>
      </c>
      <c r="M99" s="7">
        <v>10</v>
      </c>
      <c r="N99" s="8">
        <v>5</v>
      </c>
      <c r="O99" s="28">
        <v>3.7603569152322398E-4</v>
      </c>
    </row>
    <row r="100" spans="1:22" x14ac:dyDescent="0.2">
      <c r="A100" s="4" t="s">
        <v>958</v>
      </c>
      <c r="B100" s="3" t="s">
        <v>958</v>
      </c>
      <c r="C100" s="3" t="s">
        <v>1898</v>
      </c>
      <c r="D100" s="3" t="s">
        <v>1899</v>
      </c>
      <c r="E100" s="3" t="s">
        <v>1900</v>
      </c>
      <c r="F100" s="6">
        <v>1</v>
      </c>
      <c r="G100" s="6">
        <v>2</v>
      </c>
      <c r="H100" s="6">
        <v>1</v>
      </c>
      <c r="I100" s="7">
        <v>7</v>
      </c>
      <c r="J100" s="7">
        <v>6</v>
      </c>
      <c r="K100" s="7">
        <v>10</v>
      </c>
      <c r="L100" s="6">
        <v>1.3333333333333333</v>
      </c>
      <c r="M100" s="7">
        <v>7.666666666666667</v>
      </c>
      <c r="N100" s="8">
        <v>5.75</v>
      </c>
      <c r="O100" s="28">
        <v>5.6596558317401101E-4</v>
      </c>
    </row>
    <row r="101" spans="1:22" x14ac:dyDescent="0.2">
      <c r="A101" s="4" t="s">
        <v>1274</v>
      </c>
      <c r="B101" s="3" t="s">
        <v>1274</v>
      </c>
      <c r="C101" s="3" t="s">
        <v>2557</v>
      </c>
      <c r="D101" s="3" t="s">
        <v>2558</v>
      </c>
      <c r="E101" s="3" t="s">
        <v>2559</v>
      </c>
      <c r="F101" s="6">
        <v>4</v>
      </c>
      <c r="G101" s="6">
        <v>7</v>
      </c>
      <c r="H101" s="6">
        <v>6</v>
      </c>
      <c r="I101" s="7">
        <v>19</v>
      </c>
      <c r="J101" s="7">
        <v>12</v>
      </c>
      <c r="K101" s="7">
        <v>13</v>
      </c>
      <c r="L101" s="6">
        <v>5.666666666666667</v>
      </c>
      <c r="M101" s="7">
        <v>14.666666666666666</v>
      </c>
      <c r="N101" s="8">
        <v>2.5882352941176467</v>
      </c>
      <c r="O101" s="28">
        <v>9.8789037603563791E-4</v>
      </c>
    </row>
    <row r="102" spans="1:22" x14ac:dyDescent="0.2">
      <c r="A102" s="4" t="s">
        <v>959</v>
      </c>
      <c r="B102" s="3" t="s">
        <v>959</v>
      </c>
      <c r="C102" s="3" t="s">
        <v>1901</v>
      </c>
      <c r="D102" s="3" t="s">
        <v>1902</v>
      </c>
      <c r="E102" s="3" t="s">
        <v>1903</v>
      </c>
      <c r="F102" s="6">
        <v>22</v>
      </c>
      <c r="G102" s="6">
        <v>18</v>
      </c>
      <c r="H102" s="6">
        <v>23</v>
      </c>
      <c r="I102" s="7">
        <v>0.9</v>
      </c>
      <c r="J102" s="7">
        <v>0.9</v>
      </c>
      <c r="K102" s="7">
        <v>0.9</v>
      </c>
      <c r="L102" s="6">
        <v>21</v>
      </c>
      <c r="M102" s="7">
        <v>0.9</v>
      </c>
      <c r="N102" s="8">
        <v>4.2857142857142858E-2</v>
      </c>
      <c r="O102" s="28">
        <v>6.3734862970044603E-6</v>
      </c>
      <c r="V102" s="22"/>
    </row>
    <row r="103" spans="1:22" x14ac:dyDescent="0.2">
      <c r="A103" s="4" t="s">
        <v>1275</v>
      </c>
      <c r="B103" s="3" t="s">
        <v>1275</v>
      </c>
      <c r="C103" s="3" t="s">
        <v>530</v>
      </c>
      <c r="D103" s="3" t="s">
        <v>531</v>
      </c>
      <c r="E103" s="3" t="s">
        <v>532</v>
      </c>
      <c r="F103" s="6">
        <v>31</v>
      </c>
      <c r="G103" s="6">
        <v>36</v>
      </c>
      <c r="H103" s="6">
        <v>41</v>
      </c>
      <c r="I103" s="7">
        <v>85</v>
      </c>
      <c r="J103" s="7">
        <v>94</v>
      </c>
      <c r="K103" s="7">
        <v>90</v>
      </c>
      <c r="L103" s="6">
        <v>36</v>
      </c>
      <c r="M103" s="7">
        <v>89.666666666666671</v>
      </c>
      <c r="N103" s="8">
        <v>2.4907407407407409</v>
      </c>
      <c r="O103" s="28">
        <v>1.6571064372250499E-5</v>
      </c>
      <c r="V103" s="22"/>
    </row>
    <row r="104" spans="1:22" x14ac:dyDescent="0.2">
      <c r="A104" s="4" t="s">
        <v>1276</v>
      </c>
      <c r="B104" s="3" t="s">
        <v>1276</v>
      </c>
      <c r="C104" s="3" t="s">
        <v>2204</v>
      </c>
      <c r="D104" s="3" t="s">
        <v>2205</v>
      </c>
      <c r="E104" s="3" t="s">
        <v>2206</v>
      </c>
      <c r="F104" s="6">
        <v>4</v>
      </c>
      <c r="G104" s="6">
        <v>0.9</v>
      </c>
      <c r="H104" s="6">
        <v>2</v>
      </c>
      <c r="I104" s="7">
        <v>12</v>
      </c>
      <c r="J104" s="7">
        <v>9</v>
      </c>
      <c r="K104" s="7">
        <v>8</v>
      </c>
      <c r="L104" s="6">
        <v>2.2999999999999998</v>
      </c>
      <c r="M104" s="7">
        <v>9.6666666666666661</v>
      </c>
      <c r="N104" s="8">
        <v>4.2028985507246368</v>
      </c>
      <c r="O104" s="28">
        <v>6.5391969407269102E-4</v>
      </c>
    </row>
    <row r="105" spans="1:22" x14ac:dyDescent="0.2">
      <c r="A105" s="4" t="s">
        <v>1277</v>
      </c>
      <c r="B105" s="3" t="s">
        <v>1277</v>
      </c>
      <c r="C105" s="3" t="s">
        <v>2569</v>
      </c>
      <c r="D105" s="3" t="s">
        <v>2570</v>
      </c>
      <c r="E105" s="3" t="s">
        <v>2571</v>
      </c>
      <c r="F105" s="6">
        <v>2</v>
      </c>
      <c r="G105" s="6">
        <v>2</v>
      </c>
      <c r="H105" s="6">
        <v>2</v>
      </c>
      <c r="I105" s="7">
        <v>15</v>
      </c>
      <c r="J105" s="7">
        <v>17</v>
      </c>
      <c r="K105" s="7">
        <v>12</v>
      </c>
      <c r="L105" s="6">
        <v>2</v>
      </c>
      <c r="M105" s="7">
        <v>14.666666666666666</v>
      </c>
      <c r="N105" s="8">
        <v>7.333333333333333</v>
      </c>
      <c r="O105" s="28">
        <v>8.4130019120554094E-5</v>
      </c>
      <c r="V105" s="22"/>
    </row>
    <row r="106" spans="1:22" x14ac:dyDescent="0.2">
      <c r="A106" s="4" t="s">
        <v>1142</v>
      </c>
      <c r="B106" s="3" t="s">
        <v>1142</v>
      </c>
      <c r="C106" s="3" t="s">
        <v>2207</v>
      </c>
      <c r="D106" s="3" t="s">
        <v>2208</v>
      </c>
      <c r="E106" s="3" t="s">
        <v>2209</v>
      </c>
      <c r="F106" s="6">
        <v>0.9</v>
      </c>
      <c r="G106" s="6">
        <v>0.9</v>
      </c>
      <c r="H106" s="6">
        <v>0.9</v>
      </c>
      <c r="I106" s="7">
        <v>6</v>
      </c>
      <c r="J106" s="7">
        <v>8</v>
      </c>
      <c r="K106" s="7">
        <v>9</v>
      </c>
      <c r="L106" s="6">
        <v>0.9</v>
      </c>
      <c r="M106" s="7">
        <v>7.666666666666667</v>
      </c>
      <c r="N106" s="8">
        <v>8.518518518518519</v>
      </c>
      <c r="O106" s="28">
        <v>3.5946462715097399E-4</v>
      </c>
    </row>
    <row r="107" spans="1:22" x14ac:dyDescent="0.2">
      <c r="A107" s="4" t="s">
        <v>1143</v>
      </c>
      <c r="B107" s="3" t="s">
        <v>1143</v>
      </c>
      <c r="C107" s="3" t="s">
        <v>533</v>
      </c>
      <c r="D107" s="3" t="s">
        <v>534</v>
      </c>
      <c r="E107" s="3" t="s">
        <v>535</v>
      </c>
      <c r="F107" s="6">
        <v>1</v>
      </c>
      <c r="G107" s="6">
        <v>2</v>
      </c>
      <c r="H107" s="6">
        <v>1</v>
      </c>
      <c r="I107" s="7">
        <v>8</v>
      </c>
      <c r="J107" s="7">
        <v>10</v>
      </c>
      <c r="K107" s="7">
        <v>9</v>
      </c>
      <c r="L107" s="6">
        <v>1.3333333333333333</v>
      </c>
      <c r="M107" s="7">
        <v>9</v>
      </c>
      <c r="N107" s="8">
        <v>6.75</v>
      </c>
      <c r="O107" s="28">
        <v>2.9190567240289201E-4</v>
      </c>
    </row>
    <row r="108" spans="1:22" x14ac:dyDescent="0.2">
      <c r="A108" s="4" t="s">
        <v>960</v>
      </c>
      <c r="B108" s="3" t="s">
        <v>960</v>
      </c>
      <c r="C108" s="3" t="s">
        <v>1904</v>
      </c>
      <c r="D108" s="3" t="s">
        <v>1905</v>
      </c>
      <c r="E108" s="3" t="s">
        <v>1906</v>
      </c>
      <c r="F108" s="6">
        <v>10</v>
      </c>
      <c r="G108" s="6">
        <v>9</v>
      </c>
      <c r="H108" s="6">
        <v>4</v>
      </c>
      <c r="I108" s="7">
        <v>0.9</v>
      </c>
      <c r="J108" s="7">
        <v>0.9</v>
      </c>
      <c r="K108" s="7">
        <v>0.9</v>
      </c>
      <c r="L108" s="6">
        <v>7.666666666666667</v>
      </c>
      <c r="M108" s="7">
        <v>0.9</v>
      </c>
      <c r="N108" s="8">
        <v>0.11739130434782609</v>
      </c>
      <c r="O108" s="28">
        <v>3.5436583811344799E-4</v>
      </c>
    </row>
    <row r="109" spans="1:22" x14ac:dyDescent="0.2">
      <c r="A109" s="4" t="s">
        <v>961</v>
      </c>
      <c r="B109" s="3" t="s">
        <v>961</v>
      </c>
      <c r="C109" s="3" t="s">
        <v>1907</v>
      </c>
      <c r="D109" s="3" t="s">
        <v>1908</v>
      </c>
      <c r="E109" s="3" t="s">
        <v>1909</v>
      </c>
      <c r="F109" s="6">
        <v>0.9</v>
      </c>
      <c r="G109" s="6">
        <v>0.9</v>
      </c>
      <c r="H109" s="6">
        <v>0.9</v>
      </c>
      <c r="I109" s="7">
        <v>17</v>
      </c>
      <c r="J109" s="7">
        <v>8</v>
      </c>
      <c r="K109" s="7">
        <v>15</v>
      </c>
      <c r="L109" s="6">
        <v>0.9</v>
      </c>
      <c r="M109" s="7">
        <v>13.333333333333334</v>
      </c>
      <c r="N109" s="8">
        <v>14.814814814814815</v>
      </c>
      <c r="O109" s="28">
        <v>5.3537284894877897E-5</v>
      </c>
      <c r="V109" s="22"/>
    </row>
    <row r="110" spans="1:22" x14ac:dyDescent="0.2">
      <c r="A110" s="4" t="s">
        <v>962</v>
      </c>
      <c r="B110" s="3" t="s">
        <v>962</v>
      </c>
      <c r="C110" s="3" t="s">
        <v>1910</v>
      </c>
      <c r="D110" s="3" t="s">
        <v>1911</v>
      </c>
      <c r="E110" s="3" t="s">
        <v>1912</v>
      </c>
      <c r="F110" s="6">
        <v>4</v>
      </c>
      <c r="G110" s="6">
        <v>0.9</v>
      </c>
      <c r="H110" s="6">
        <v>2</v>
      </c>
      <c r="I110" s="7">
        <v>16</v>
      </c>
      <c r="J110" s="7">
        <v>15</v>
      </c>
      <c r="K110" s="7">
        <v>9</v>
      </c>
      <c r="L110" s="6">
        <v>2.2999999999999998</v>
      </c>
      <c r="M110" s="7">
        <v>13.333333333333334</v>
      </c>
      <c r="N110" s="8">
        <v>5.7971014492753623</v>
      </c>
      <c r="O110" s="28">
        <v>1.5933715742511001E-4</v>
      </c>
    </row>
    <row r="111" spans="1:22" x14ac:dyDescent="0.2">
      <c r="A111" s="4" t="s">
        <v>1278</v>
      </c>
      <c r="B111" s="3" t="s">
        <v>1278</v>
      </c>
      <c r="C111" s="3" t="s">
        <v>2575</v>
      </c>
      <c r="D111" s="3" t="s">
        <v>2576</v>
      </c>
      <c r="E111" s="3" t="s">
        <v>2577</v>
      </c>
      <c r="F111" s="6">
        <v>0.9</v>
      </c>
      <c r="G111" s="6">
        <v>0.9</v>
      </c>
      <c r="H111" s="6">
        <v>0.9</v>
      </c>
      <c r="I111" s="7">
        <v>9</v>
      </c>
      <c r="J111" s="7">
        <v>9</v>
      </c>
      <c r="K111" s="7">
        <v>4</v>
      </c>
      <c r="L111" s="6">
        <v>0.9</v>
      </c>
      <c r="M111" s="7">
        <v>7.333333333333333</v>
      </c>
      <c r="N111" s="8">
        <v>8.148148148148147</v>
      </c>
      <c r="O111" s="28">
        <v>4.0025493945194902E-4</v>
      </c>
    </row>
    <row r="112" spans="1:22" x14ac:dyDescent="0.2">
      <c r="A112" s="4" t="s">
        <v>1279</v>
      </c>
      <c r="B112" s="3" t="s">
        <v>1279</v>
      </c>
      <c r="C112" s="3" t="s">
        <v>2578</v>
      </c>
      <c r="D112" s="3" t="s">
        <v>2579</v>
      </c>
      <c r="E112" s="3" t="s">
        <v>2580</v>
      </c>
      <c r="F112" s="6">
        <v>1</v>
      </c>
      <c r="G112" s="6">
        <v>1</v>
      </c>
      <c r="H112" s="6">
        <v>3</v>
      </c>
      <c r="I112" s="7">
        <v>17</v>
      </c>
      <c r="J112" s="7">
        <v>18</v>
      </c>
      <c r="K112" s="7">
        <v>17</v>
      </c>
      <c r="L112" s="6">
        <v>1.6666666666666667</v>
      </c>
      <c r="M112" s="7">
        <v>17.333333333333332</v>
      </c>
      <c r="N112" s="8">
        <v>10.4</v>
      </c>
      <c r="O112" s="28">
        <v>3.5691523263325899E-5</v>
      </c>
      <c r="V112" s="22"/>
    </row>
    <row r="113" spans="1:15" x14ac:dyDescent="0.2">
      <c r="A113" s="4" t="s">
        <v>964</v>
      </c>
      <c r="B113" s="3" t="s">
        <v>964</v>
      </c>
      <c r="C113" s="3" t="s">
        <v>1916</v>
      </c>
      <c r="D113" s="3" t="s">
        <v>1917</v>
      </c>
      <c r="E113" s="3" t="s">
        <v>1918</v>
      </c>
      <c r="F113" s="6">
        <v>51</v>
      </c>
      <c r="G113" s="6">
        <v>32</v>
      </c>
      <c r="H113" s="6">
        <v>45</v>
      </c>
      <c r="I113" s="7">
        <v>23</v>
      </c>
      <c r="J113" s="7">
        <v>22</v>
      </c>
      <c r="K113" s="7">
        <v>15</v>
      </c>
      <c r="L113" s="6">
        <v>42.666666666666664</v>
      </c>
      <c r="M113" s="7">
        <v>20</v>
      </c>
      <c r="N113" s="8">
        <v>0.46875</v>
      </c>
      <c r="O113" s="28">
        <v>1.6188655194391299E-4</v>
      </c>
    </row>
    <row r="114" spans="1:15" x14ac:dyDescent="0.2">
      <c r="A114" s="4" t="s">
        <v>1146</v>
      </c>
      <c r="B114" s="3" t="s">
        <v>1146</v>
      </c>
      <c r="C114" s="3" t="s">
        <v>548</v>
      </c>
      <c r="D114" s="3" t="s">
        <v>549</v>
      </c>
      <c r="E114" s="3" t="s">
        <v>550</v>
      </c>
      <c r="F114" s="6">
        <v>8</v>
      </c>
      <c r="G114" s="6">
        <v>6</v>
      </c>
      <c r="H114" s="6">
        <v>5</v>
      </c>
      <c r="I114" s="7">
        <v>24</v>
      </c>
      <c r="J114" s="7">
        <v>14</v>
      </c>
      <c r="K114" s="7">
        <v>13</v>
      </c>
      <c r="L114" s="6">
        <v>6.333333333333333</v>
      </c>
      <c r="M114" s="7">
        <v>17</v>
      </c>
      <c r="N114" s="8">
        <v>2.6842105263157894</v>
      </c>
      <c r="O114" s="28">
        <v>5.6978967495213695E-4</v>
      </c>
    </row>
    <row r="115" spans="1:15" x14ac:dyDescent="0.2">
      <c r="A115" s="4" t="s">
        <v>1148</v>
      </c>
      <c r="B115" s="3" t="s">
        <v>1148</v>
      </c>
      <c r="C115" s="3" t="s">
        <v>2210</v>
      </c>
      <c r="D115" s="3" t="s">
        <v>2211</v>
      </c>
      <c r="E115" s="3" t="s">
        <v>2212</v>
      </c>
      <c r="F115" s="6">
        <v>0.9</v>
      </c>
      <c r="G115" s="6">
        <v>0.9</v>
      </c>
      <c r="H115" s="6">
        <v>0.9</v>
      </c>
      <c r="I115" s="7">
        <v>5</v>
      </c>
      <c r="J115" s="7">
        <v>7</v>
      </c>
      <c r="K115" s="7">
        <v>7</v>
      </c>
      <c r="L115" s="6">
        <v>0.9</v>
      </c>
      <c r="M115" s="7">
        <v>6.333333333333333</v>
      </c>
      <c r="N115" s="8">
        <v>7.0370370370370363</v>
      </c>
      <c r="O115" s="28">
        <v>7.5589547482479702E-4</v>
      </c>
    </row>
    <row r="116" spans="1:15" x14ac:dyDescent="0.2">
      <c r="A116" s="4" t="s">
        <v>1152</v>
      </c>
      <c r="B116" s="3" t="s">
        <v>1152</v>
      </c>
      <c r="C116" s="3" t="s">
        <v>566</v>
      </c>
      <c r="D116" s="3" t="s">
        <v>567</v>
      </c>
      <c r="E116" s="3" t="s">
        <v>568</v>
      </c>
      <c r="F116" s="6">
        <v>6</v>
      </c>
      <c r="G116" s="6">
        <v>8</v>
      </c>
      <c r="H116" s="6">
        <v>5</v>
      </c>
      <c r="I116" s="7">
        <v>23</v>
      </c>
      <c r="J116" s="7">
        <v>22</v>
      </c>
      <c r="K116" s="7">
        <v>22</v>
      </c>
      <c r="L116" s="6">
        <v>6.333333333333333</v>
      </c>
      <c r="M116" s="7">
        <v>22.333333333333332</v>
      </c>
      <c r="N116" s="8">
        <v>3.5263157894736841</v>
      </c>
      <c r="O116" s="28">
        <v>1.33843212237084E-4</v>
      </c>
    </row>
    <row r="117" spans="1:15" x14ac:dyDescent="0.2">
      <c r="A117" s="4" t="s">
        <v>966</v>
      </c>
      <c r="B117" s="3" t="s">
        <v>966</v>
      </c>
      <c r="C117" s="3" t="s">
        <v>1922</v>
      </c>
      <c r="D117" s="3" t="s">
        <v>1923</v>
      </c>
      <c r="E117" s="3" t="s">
        <v>1924</v>
      </c>
      <c r="F117" s="6">
        <v>15</v>
      </c>
      <c r="G117" s="6">
        <v>10</v>
      </c>
      <c r="H117" s="6">
        <v>7</v>
      </c>
      <c r="I117" s="7">
        <v>0.9</v>
      </c>
      <c r="J117" s="7">
        <v>0.9</v>
      </c>
      <c r="K117" s="7">
        <v>0.9</v>
      </c>
      <c r="L117" s="6">
        <v>10.666666666666666</v>
      </c>
      <c r="M117" s="7">
        <v>0.9</v>
      </c>
      <c r="N117" s="8">
        <v>8.4375000000000006E-2</v>
      </c>
      <c r="O117" s="28">
        <v>1.04525175270873E-4</v>
      </c>
    </row>
    <row r="118" spans="1:15" x14ac:dyDescent="0.2">
      <c r="A118" s="4" t="s">
        <v>967</v>
      </c>
      <c r="B118" s="3" t="s">
        <v>967</v>
      </c>
      <c r="C118" s="3" t="s">
        <v>1925</v>
      </c>
      <c r="D118" s="3" t="s">
        <v>1926</v>
      </c>
      <c r="E118" s="3" t="s">
        <v>1927</v>
      </c>
      <c r="F118" s="6">
        <v>0.9</v>
      </c>
      <c r="G118" s="6">
        <v>0.9</v>
      </c>
      <c r="H118" s="6">
        <v>0.9</v>
      </c>
      <c r="I118" s="7">
        <v>5</v>
      </c>
      <c r="J118" s="7">
        <v>6</v>
      </c>
      <c r="K118" s="7">
        <v>8</v>
      </c>
      <c r="L118" s="6">
        <v>0.9</v>
      </c>
      <c r="M118" s="7">
        <v>6.333333333333333</v>
      </c>
      <c r="N118" s="8">
        <v>7.0370370370370363</v>
      </c>
      <c r="O118" s="28">
        <v>7.5589547482479702E-4</v>
      </c>
    </row>
    <row r="119" spans="1:15" x14ac:dyDescent="0.2">
      <c r="A119" s="4" t="s">
        <v>1154</v>
      </c>
      <c r="B119" s="3" t="s">
        <v>1154</v>
      </c>
      <c r="C119" s="3" t="s">
        <v>2213</v>
      </c>
      <c r="D119" s="3" t="s">
        <v>2214</v>
      </c>
      <c r="E119" s="3" t="s">
        <v>2215</v>
      </c>
      <c r="F119" s="6">
        <v>0.9</v>
      </c>
      <c r="G119" s="6">
        <v>0.9</v>
      </c>
      <c r="H119" s="6">
        <v>0.9</v>
      </c>
      <c r="I119" s="7">
        <v>7</v>
      </c>
      <c r="J119" s="7">
        <v>9</v>
      </c>
      <c r="K119" s="7">
        <v>11</v>
      </c>
      <c r="L119" s="6">
        <v>0.9</v>
      </c>
      <c r="M119" s="7">
        <v>9</v>
      </c>
      <c r="N119" s="8">
        <v>10</v>
      </c>
      <c r="O119" s="28">
        <v>2.0395156150421201E-4</v>
      </c>
    </row>
    <row r="120" spans="1:15" x14ac:dyDescent="0.2">
      <c r="A120" s="4" t="s">
        <v>1155</v>
      </c>
      <c r="B120" s="3" t="s">
        <v>1155</v>
      </c>
      <c r="C120" s="3" t="s">
        <v>2216</v>
      </c>
      <c r="D120" s="3" t="s">
        <v>2217</v>
      </c>
      <c r="E120" s="3" t="s">
        <v>2218</v>
      </c>
      <c r="F120" s="6">
        <v>0.9</v>
      </c>
      <c r="G120" s="6">
        <v>0.9</v>
      </c>
      <c r="H120" s="6">
        <v>0.9</v>
      </c>
      <c r="I120" s="7">
        <v>10</v>
      </c>
      <c r="J120" s="7">
        <v>6</v>
      </c>
      <c r="K120" s="7">
        <v>9</v>
      </c>
      <c r="L120" s="6">
        <v>0.9</v>
      </c>
      <c r="M120" s="7">
        <v>8.3333333333333339</v>
      </c>
      <c r="N120" s="8">
        <v>9.2592592592592595</v>
      </c>
      <c r="O120" s="28">
        <v>2.7023581899299199E-4</v>
      </c>
    </row>
    <row r="121" spans="1:15" x14ac:dyDescent="0.2">
      <c r="A121" s="4" t="s">
        <v>1280</v>
      </c>
      <c r="B121" s="3" t="s">
        <v>1280</v>
      </c>
      <c r="C121" s="3" t="s">
        <v>2219</v>
      </c>
      <c r="D121" s="3" t="s">
        <v>2220</v>
      </c>
      <c r="E121" s="3" t="s">
        <v>2221</v>
      </c>
      <c r="F121" s="6">
        <v>2</v>
      </c>
      <c r="G121" s="6">
        <v>1</v>
      </c>
      <c r="H121" s="6">
        <v>2</v>
      </c>
      <c r="I121" s="7">
        <v>7</v>
      </c>
      <c r="J121" s="7">
        <v>14</v>
      </c>
      <c r="K121" s="7">
        <v>7</v>
      </c>
      <c r="L121" s="6">
        <v>1.6666666666666667</v>
      </c>
      <c r="M121" s="7">
        <v>9.3333333333333339</v>
      </c>
      <c r="N121" s="8">
        <v>5.6</v>
      </c>
      <c r="O121" s="28">
        <v>3.6966220522627303E-4</v>
      </c>
    </row>
    <row r="122" spans="1:15" x14ac:dyDescent="0.2">
      <c r="A122" s="4" t="s">
        <v>1281</v>
      </c>
      <c r="B122" s="3" t="s">
        <v>2222</v>
      </c>
      <c r="C122" s="3" t="s">
        <v>2223</v>
      </c>
      <c r="D122" s="3" t="s">
        <v>2224</v>
      </c>
      <c r="E122" s="3" t="s">
        <v>2225</v>
      </c>
      <c r="F122" s="6">
        <v>2</v>
      </c>
      <c r="G122" s="6">
        <v>1</v>
      </c>
      <c r="H122" s="6">
        <v>2</v>
      </c>
      <c r="I122" s="7">
        <v>16</v>
      </c>
      <c r="J122" s="7">
        <v>5</v>
      </c>
      <c r="K122" s="7">
        <v>7</v>
      </c>
      <c r="L122" s="6">
        <v>1.6666666666666667</v>
      </c>
      <c r="M122" s="7">
        <v>9.3333333333333339</v>
      </c>
      <c r="N122" s="8">
        <v>5.6</v>
      </c>
      <c r="O122" s="28">
        <v>3.6966220522627303E-4</v>
      </c>
    </row>
    <row r="123" spans="1:15" x14ac:dyDescent="0.2">
      <c r="A123" s="4" t="s">
        <v>1282</v>
      </c>
      <c r="B123" s="3" t="s">
        <v>2226</v>
      </c>
      <c r="C123" s="3" t="s">
        <v>2227</v>
      </c>
      <c r="D123" s="3" t="s">
        <v>2228</v>
      </c>
      <c r="E123" s="3" t="s">
        <v>2229</v>
      </c>
      <c r="F123" s="6">
        <v>3</v>
      </c>
      <c r="G123" s="6">
        <v>7</v>
      </c>
      <c r="H123" s="6">
        <v>3</v>
      </c>
      <c r="I123" s="7">
        <v>17</v>
      </c>
      <c r="J123" s="7">
        <v>16</v>
      </c>
      <c r="K123" s="7">
        <v>8</v>
      </c>
      <c r="L123" s="6">
        <v>4.333333333333333</v>
      </c>
      <c r="M123" s="7">
        <v>13.666666666666666</v>
      </c>
      <c r="N123" s="8">
        <v>3.1538461538461537</v>
      </c>
      <c r="O123" s="28">
        <v>5.6596558317401101E-4</v>
      </c>
    </row>
    <row r="124" spans="1:15" x14ac:dyDescent="0.2">
      <c r="A124" s="4" t="s">
        <v>1283</v>
      </c>
      <c r="B124" s="3" t="s">
        <v>1283</v>
      </c>
      <c r="C124" s="3" t="s">
        <v>2230</v>
      </c>
      <c r="D124" s="3" t="s">
        <v>2231</v>
      </c>
      <c r="E124" s="3" t="s">
        <v>2232</v>
      </c>
      <c r="F124" s="6">
        <v>2</v>
      </c>
      <c r="G124" s="6">
        <v>0.9</v>
      </c>
      <c r="H124" s="6">
        <v>1</v>
      </c>
      <c r="I124" s="7">
        <v>11</v>
      </c>
      <c r="J124" s="7">
        <v>5</v>
      </c>
      <c r="K124" s="7">
        <v>5</v>
      </c>
      <c r="L124" s="6">
        <v>1.3</v>
      </c>
      <c r="M124" s="7">
        <v>7</v>
      </c>
      <c r="N124" s="8">
        <v>5.3846153846153841</v>
      </c>
      <c r="O124" s="28">
        <v>8.0178457616319999E-4</v>
      </c>
    </row>
    <row r="125" spans="1:15" x14ac:dyDescent="0.2">
      <c r="A125" s="4" t="s">
        <v>1156</v>
      </c>
      <c r="B125" s="3" t="s">
        <v>1156</v>
      </c>
      <c r="C125" s="3" t="s">
        <v>2233</v>
      </c>
      <c r="D125" s="3" t="s">
        <v>2234</v>
      </c>
      <c r="E125" s="3" t="s">
        <v>2235</v>
      </c>
      <c r="F125" s="6">
        <v>4</v>
      </c>
      <c r="G125" s="6">
        <v>12</v>
      </c>
      <c r="H125" s="6">
        <v>9</v>
      </c>
      <c r="I125" s="7">
        <v>15</v>
      </c>
      <c r="J125" s="7">
        <v>24</v>
      </c>
      <c r="K125" s="7">
        <v>23</v>
      </c>
      <c r="L125" s="6">
        <v>8.3333333333333339</v>
      </c>
      <c r="M125" s="7">
        <v>20.666666666666668</v>
      </c>
      <c r="N125" s="8">
        <v>2.48</v>
      </c>
      <c r="O125" s="28">
        <v>4.3467176545575198E-4</v>
      </c>
    </row>
    <row r="126" spans="1:15" x14ac:dyDescent="0.2">
      <c r="A126" s="4" t="s">
        <v>1159</v>
      </c>
      <c r="B126" s="3" t="s">
        <v>1159</v>
      </c>
      <c r="C126" s="3" t="s">
        <v>584</v>
      </c>
      <c r="D126" s="3" t="s">
        <v>585</v>
      </c>
      <c r="E126" s="3" t="s">
        <v>586</v>
      </c>
      <c r="F126" s="6">
        <v>2</v>
      </c>
      <c r="G126" s="6">
        <v>2</v>
      </c>
      <c r="H126" s="6">
        <v>3</v>
      </c>
      <c r="I126" s="7">
        <v>9</v>
      </c>
      <c r="J126" s="7">
        <v>11</v>
      </c>
      <c r="K126" s="7">
        <v>11</v>
      </c>
      <c r="L126" s="6">
        <v>2.3333333333333335</v>
      </c>
      <c r="M126" s="7">
        <v>10.333333333333334</v>
      </c>
      <c r="N126" s="8">
        <v>4.4285714285714288</v>
      </c>
      <c r="O126" s="28">
        <v>4.1427660930537502E-4</v>
      </c>
    </row>
    <row r="127" spans="1:15" x14ac:dyDescent="0.2">
      <c r="A127" s="4" t="s">
        <v>971</v>
      </c>
      <c r="B127" s="3" t="s">
        <v>971</v>
      </c>
      <c r="C127" s="3" t="s">
        <v>1937</v>
      </c>
      <c r="D127" s="3" t="s">
        <v>1938</v>
      </c>
      <c r="E127" s="3" t="s">
        <v>1939</v>
      </c>
      <c r="F127" s="6">
        <v>3</v>
      </c>
      <c r="G127" s="6">
        <v>3</v>
      </c>
      <c r="H127" s="6">
        <v>2</v>
      </c>
      <c r="I127" s="7">
        <v>17</v>
      </c>
      <c r="J127" s="7">
        <v>14</v>
      </c>
      <c r="K127" s="7">
        <v>15</v>
      </c>
      <c r="L127" s="6">
        <v>2.6666666666666665</v>
      </c>
      <c r="M127" s="7">
        <v>15.333333333333334</v>
      </c>
      <c r="N127" s="8">
        <v>5.75</v>
      </c>
      <c r="O127" s="28">
        <v>1.12173358827183E-4</v>
      </c>
    </row>
    <row r="128" spans="1:15" x14ac:dyDescent="0.2">
      <c r="A128" s="4" t="s">
        <v>1284</v>
      </c>
      <c r="B128" s="3" t="s">
        <v>1284</v>
      </c>
      <c r="C128" s="3" t="s">
        <v>2236</v>
      </c>
      <c r="D128" s="3" t="s">
        <v>2237</v>
      </c>
      <c r="E128" s="3" t="s">
        <v>2238</v>
      </c>
      <c r="F128" s="6">
        <v>4</v>
      </c>
      <c r="G128" s="6">
        <v>2</v>
      </c>
      <c r="H128" s="6">
        <v>1</v>
      </c>
      <c r="I128" s="7">
        <v>11</v>
      </c>
      <c r="J128" s="7">
        <v>10</v>
      </c>
      <c r="K128" s="7">
        <v>6</v>
      </c>
      <c r="L128" s="6">
        <v>2.3333333333333335</v>
      </c>
      <c r="M128" s="7">
        <v>9</v>
      </c>
      <c r="N128" s="8">
        <v>3.8571428571428568</v>
      </c>
      <c r="O128" s="28">
        <v>8.6934353091150396E-4</v>
      </c>
    </row>
    <row r="129" spans="1:22" x14ac:dyDescent="0.2">
      <c r="A129" s="4" t="s">
        <v>972</v>
      </c>
      <c r="B129" s="3" t="s">
        <v>972</v>
      </c>
      <c r="C129" s="3" t="s">
        <v>1940</v>
      </c>
      <c r="D129" s="3" t="s">
        <v>1941</v>
      </c>
      <c r="E129" s="3" t="s">
        <v>1942</v>
      </c>
      <c r="F129" s="6">
        <v>0.9</v>
      </c>
      <c r="G129" s="6">
        <v>0.9</v>
      </c>
      <c r="H129" s="6">
        <v>0.9</v>
      </c>
      <c r="I129" s="7">
        <v>11</v>
      </c>
      <c r="J129" s="7">
        <v>10</v>
      </c>
      <c r="K129" s="7">
        <v>6</v>
      </c>
      <c r="L129" s="6">
        <v>0.9</v>
      </c>
      <c r="M129" s="7">
        <v>9</v>
      </c>
      <c r="N129" s="8">
        <v>10</v>
      </c>
      <c r="O129" s="28">
        <v>2.0395156150421201E-4</v>
      </c>
    </row>
    <row r="130" spans="1:22" x14ac:dyDescent="0.2">
      <c r="A130" s="4" t="s">
        <v>1285</v>
      </c>
      <c r="B130" s="3" t="s">
        <v>1285</v>
      </c>
      <c r="C130" s="3" t="s">
        <v>2239</v>
      </c>
      <c r="D130" s="3" t="s">
        <v>2240</v>
      </c>
      <c r="E130" s="3" t="s">
        <v>2241</v>
      </c>
      <c r="F130" s="6">
        <v>0.9</v>
      </c>
      <c r="G130" s="6">
        <v>0.9</v>
      </c>
      <c r="H130" s="6">
        <v>0.9</v>
      </c>
      <c r="I130" s="7">
        <v>9</v>
      </c>
      <c r="J130" s="7">
        <v>12</v>
      </c>
      <c r="K130" s="7">
        <v>16</v>
      </c>
      <c r="L130" s="6">
        <v>0.9</v>
      </c>
      <c r="M130" s="7">
        <v>12.333333333333334</v>
      </c>
      <c r="N130" s="8">
        <v>13.703703703703704</v>
      </c>
      <c r="O130" s="28">
        <v>5.86360739325276E-5</v>
      </c>
      <c r="V130" s="22"/>
    </row>
    <row r="131" spans="1:22" x14ac:dyDescent="0.2">
      <c r="A131" s="4" t="s">
        <v>977</v>
      </c>
      <c r="B131" s="3" t="s">
        <v>977</v>
      </c>
      <c r="C131" s="3" t="s">
        <v>1955</v>
      </c>
      <c r="D131" s="3" t="s">
        <v>0</v>
      </c>
      <c r="E131" s="3" t="s">
        <v>1</v>
      </c>
      <c r="F131" s="6">
        <v>82</v>
      </c>
      <c r="G131" s="6">
        <v>82</v>
      </c>
      <c r="H131" s="6">
        <v>79</v>
      </c>
      <c r="I131" s="7">
        <v>0.9</v>
      </c>
      <c r="J131" s="7">
        <v>0.9</v>
      </c>
      <c r="K131" s="7">
        <v>0.9</v>
      </c>
      <c r="L131" s="6">
        <v>81</v>
      </c>
      <c r="M131" s="7">
        <v>0.9</v>
      </c>
      <c r="N131" s="8">
        <v>1.1111111111111112E-2</v>
      </c>
      <c r="O131" s="28">
        <v>0</v>
      </c>
    </row>
    <row r="132" spans="1:22" x14ac:dyDescent="0.2">
      <c r="A132" s="4" t="s">
        <v>978</v>
      </c>
      <c r="B132" s="3" t="s">
        <v>978</v>
      </c>
      <c r="C132" s="3" t="s">
        <v>2</v>
      </c>
      <c r="D132" s="3" t="s">
        <v>3</v>
      </c>
      <c r="E132" s="3" t="s">
        <v>4</v>
      </c>
      <c r="F132" s="6">
        <v>41</v>
      </c>
      <c r="G132" s="6">
        <v>49</v>
      </c>
      <c r="H132" s="6">
        <v>59</v>
      </c>
      <c r="I132" s="7">
        <v>0.9</v>
      </c>
      <c r="J132" s="7">
        <v>0.9</v>
      </c>
      <c r="K132" s="7">
        <v>0.9</v>
      </c>
      <c r="L132" s="6">
        <v>49.666666666666664</v>
      </c>
      <c r="M132" s="7">
        <v>0.9</v>
      </c>
      <c r="N132" s="8">
        <v>1.8120805369127517E-2</v>
      </c>
      <c r="O132" s="28">
        <v>0</v>
      </c>
    </row>
    <row r="133" spans="1:22" x14ac:dyDescent="0.2">
      <c r="A133" s="4" t="s">
        <v>979</v>
      </c>
      <c r="B133" s="3" t="s">
        <v>979</v>
      </c>
      <c r="C133" s="3" t="s">
        <v>5</v>
      </c>
      <c r="D133" s="3" t="s">
        <v>6</v>
      </c>
      <c r="E133" s="3" t="s">
        <v>7</v>
      </c>
      <c r="F133" s="6">
        <v>53</v>
      </c>
      <c r="G133" s="6">
        <v>51</v>
      </c>
      <c r="H133" s="6">
        <v>61</v>
      </c>
      <c r="I133" s="7">
        <v>0.9</v>
      </c>
      <c r="J133" s="7">
        <v>0.9</v>
      </c>
      <c r="K133" s="7">
        <v>0.9</v>
      </c>
      <c r="L133" s="6">
        <v>55</v>
      </c>
      <c r="M133" s="7">
        <v>0.9</v>
      </c>
      <c r="N133" s="8">
        <v>1.6363636363636365E-2</v>
      </c>
      <c r="O133" s="28">
        <v>0</v>
      </c>
    </row>
    <row r="134" spans="1:22" x14ac:dyDescent="0.2">
      <c r="A134" s="4" t="s">
        <v>980</v>
      </c>
      <c r="B134" s="3" t="s">
        <v>980</v>
      </c>
      <c r="C134" s="3" t="s">
        <v>8</v>
      </c>
      <c r="D134" s="3" t="s">
        <v>9</v>
      </c>
      <c r="E134" s="3" t="s">
        <v>10</v>
      </c>
      <c r="F134" s="6">
        <v>96</v>
      </c>
      <c r="G134" s="6">
        <v>83</v>
      </c>
      <c r="H134" s="6">
        <v>82</v>
      </c>
      <c r="I134" s="7">
        <v>0.9</v>
      </c>
      <c r="J134" s="7">
        <v>0.9</v>
      </c>
      <c r="K134" s="7">
        <v>0.9</v>
      </c>
      <c r="L134" s="6">
        <v>87</v>
      </c>
      <c r="M134" s="7">
        <v>0.9</v>
      </c>
      <c r="N134" s="8">
        <v>1.0344827586206896E-2</v>
      </c>
      <c r="O134" s="28">
        <v>0</v>
      </c>
    </row>
    <row r="135" spans="1:22" x14ac:dyDescent="0.2">
      <c r="A135" s="4" t="s">
        <v>981</v>
      </c>
      <c r="B135" s="3" t="s">
        <v>981</v>
      </c>
      <c r="C135" s="3" t="s">
        <v>11</v>
      </c>
      <c r="D135" s="3" t="s">
        <v>12</v>
      </c>
      <c r="E135" s="3" t="s">
        <v>13</v>
      </c>
      <c r="F135" s="6">
        <v>7</v>
      </c>
      <c r="G135" s="6">
        <v>6</v>
      </c>
      <c r="H135" s="6">
        <v>11</v>
      </c>
      <c r="I135" s="7">
        <v>0.9</v>
      </c>
      <c r="J135" s="7">
        <v>0.9</v>
      </c>
      <c r="K135" s="7">
        <v>0.9</v>
      </c>
      <c r="L135" s="6">
        <v>8</v>
      </c>
      <c r="M135" s="7">
        <v>0.9</v>
      </c>
      <c r="N135" s="8">
        <v>0.1125</v>
      </c>
      <c r="O135" s="28">
        <v>2.9700446144040798E-4</v>
      </c>
    </row>
    <row r="136" spans="1:22" x14ac:dyDescent="0.2">
      <c r="A136" s="4" t="s">
        <v>983</v>
      </c>
      <c r="B136" s="3" t="s">
        <v>983</v>
      </c>
      <c r="C136" s="3" t="s">
        <v>17</v>
      </c>
      <c r="D136" s="3" t="s">
        <v>18</v>
      </c>
      <c r="E136" s="3" t="s">
        <v>19</v>
      </c>
      <c r="F136" s="6">
        <v>0.9</v>
      </c>
      <c r="G136" s="6">
        <v>0.9</v>
      </c>
      <c r="H136" s="6">
        <v>0.9</v>
      </c>
      <c r="I136" s="7">
        <v>6</v>
      </c>
      <c r="J136" s="7">
        <v>7</v>
      </c>
      <c r="K136" s="7">
        <v>11</v>
      </c>
      <c r="L136" s="6">
        <v>0.9</v>
      </c>
      <c r="M136" s="7">
        <v>8</v>
      </c>
      <c r="N136" s="8">
        <v>8.8888888888888893</v>
      </c>
      <c r="O136" s="28">
        <v>3.11026131293746E-4</v>
      </c>
    </row>
    <row r="137" spans="1:22" x14ac:dyDescent="0.2">
      <c r="A137" s="4" t="s">
        <v>1162</v>
      </c>
      <c r="B137" s="3" t="s">
        <v>1162</v>
      </c>
      <c r="C137" s="3" t="s">
        <v>596</v>
      </c>
      <c r="D137" s="3" t="s">
        <v>597</v>
      </c>
      <c r="E137" s="3" t="s">
        <v>598</v>
      </c>
      <c r="F137" s="6">
        <v>65</v>
      </c>
      <c r="G137" s="6">
        <v>86</v>
      </c>
      <c r="H137" s="6">
        <v>74</v>
      </c>
      <c r="I137" s="7">
        <v>125</v>
      </c>
      <c r="J137" s="7">
        <v>111</v>
      </c>
      <c r="K137" s="7">
        <v>96</v>
      </c>
      <c r="L137" s="6">
        <v>75</v>
      </c>
      <c r="M137" s="7">
        <v>110.66666666666667</v>
      </c>
      <c r="N137" s="8">
        <v>1.4755555555555555</v>
      </c>
      <c r="O137" s="28">
        <v>2.9190567240289201E-4</v>
      </c>
    </row>
    <row r="138" spans="1:22" x14ac:dyDescent="0.2">
      <c r="A138" s="4" t="s">
        <v>984</v>
      </c>
      <c r="B138" s="3" t="s">
        <v>984</v>
      </c>
      <c r="C138" s="3" t="s">
        <v>20</v>
      </c>
      <c r="D138" s="3" t="s">
        <v>21</v>
      </c>
      <c r="E138" s="3" t="s">
        <v>22</v>
      </c>
      <c r="F138" s="6">
        <v>16</v>
      </c>
      <c r="G138" s="6">
        <v>17</v>
      </c>
      <c r="H138" s="6">
        <v>15</v>
      </c>
      <c r="I138" s="7">
        <v>0.9</v>
      </c>
      <c r="J138" s="7">
        <v>0.9</v>
      </c>
      <c r="K138" s="7">
        <v>0.9</v>
      </c>
      <c r="L138" s="6">
        <v>16</v>
      </c>
      <c r="M138" s="7">
        <v>0.9</v>
      </c>
      <c r="N138" s="8">
        <v>5.6250000000000001E-2</v>
      </c>
      <c r="O138" s="28">
        <v>2.6768642447418701E-5</v>
      </c>
      <c r="V138" s="22"/>
    </row>
    <row r="139" spans="1:22" x14ac:dyDescent="0.2">
      <c r="A139" s="4" t="s">
        <v>1164</v>
      </c>
      <c r="B139" s="3" t="s">
        <v>1164</v>
      </c>
      <c r="C139" s="3" t="s">
        <v>2242</v>
      </c>
      <c r="D139" s="3" t="s">
        <v>2243</v>
      </c>
      <c r="E139" s="3" t="s">
        <v>2244</v>
      </c>
      <c r="F139" s="6">
        <v>9</v>
      </c>
      <c r="G139" s="6">
        <v>10</v>
      </c>
      <c r="H139" s="6">
        <v>6</v>
      </c>
      <c r="I139" s="7">
        <v>36</v>
      </c>
      <c r="J139" s="7">
        <v>31</v>
      </c>
      <c r="K139" s="7">
        <v>19</v>
      </c>
      <c r="L139" s="6">
        <v>8.3333333333333339</v>
      </c>
      <c r="M139" s="7">
        <v>28.666666666666668</v>
      </c>
      <c r="N139" s="8">
        <v>3.44</v>
      </c>
      <c r="O139" s="28">
        <v>7.6481835564079503E-5</v>
      </c>
      <c r="V139" s="22"/>
    </row>
    <row r="140" spans="1:22" x14ac:dyDescent="0.2">
      <c r="A140" s="4" t="s">
        <v>1165</v>
      </c>
      <c r="B140" s="3" t="s">
        <v>1165</v>
      </c>
      <c r="C140" s="3" t="s">
        <v>2245</v>
      </c>
      <c r="D140" s="3" t="s">
        <v>2246</v>
      </c>
      <c r="E140" s="3" t="s">
        <v>2247</v>
      </c>
      <c r="F140" s="6">
        <v>0.9</v>
      </c>
      <c r="G140" s="6">
        <v>0.9</v>
      </c>
      <c r="H140" s="6">
        <v>0.9</v>
      </c>
      <c r="I140" s="7">
        <v>14</v>
      </c>
      <c r="J140" s="7">
        <v>14</v>
      </c>
      <c r="K140" s="7">
        <v>11</v>
      </c>
      <c r="L140" s="6">
        <v>0.9</v>
      </c>
      <c r="M140" s="7">
        <v>13</v>
      </c>
      <c r="N140" s="8">
        <v>14.444444444444445</v>
      </c>
      <c r="O140" s="28">
        <v>5.3537284894877897E-5</v>
      </c>
      <c r="V140" s="22"/>
    </row>
    <row r="141" spans="1:22" x14ac:dyDescent="0.2">
      <c r="A141" s="4" t="s">
        <v>1286</v>
      </c>
      <c r="B141" s="3" t="s">
        <v>1286</v>
      </c>
      <c r="C141" s="3" t="s">
        <v>2248</v>
      </c>
      <c r="D141" s="3" t="s">
        <v>2249</v>
      </c>
      <c r="E141" s="3" t="s">
        <v>2250</v>
      </c>
      <c r="F141" s="6">
        <v>0.9</v>
      </c>
      <c r="G141" s="6">
        <v>0.9</v>
      </c>
      <c r="H141" s="6">
        <v>0.9</v>
      </c>
      <c r="I141" s="7">
        <v>9</v>
      </c>
      <c r="J141" s="7">
        <v>8</v>
      </c>
      <c r="K141" s="7">
        <v>11</v>
      </c>
      <c r="L141" s="6">
        <v>0.9</v>
      </c>
      <c r="M141" s="7">
        <v>9.3333333333333339</v>
      </c>
      <c r="N141" s="8">
        <v>10.37037037037037</v>
      </c>
      <c r="O141" s="28">
        <v>1.70809432759711E-4</v>
      </c>
    </row>
    <row r="142" spans="1:22" x14ac:dyDescent="0.2">
      <c r="A142" s="4" t="s">
        <v>1166</v>
      </c>
      <c r="B142" s="3" t="s">
        <v>1166</v>
      </c>
      <c r="C142" s="3" t="s">
        <v>2251</v>
      </c>
      <c r="D142" s="3" t="s">
        <v>2252</v>
      </c>
      <c r="E142" s="3" t="s">
        <v>2253</v>
      </c>
      <c r="F142" s="6">
        <v>2</v>
      </c>
      <c r="G142" s="6">
        <v>1</v>
      </c>
      <c r="H142" s="6">
        <v>4</v>
      </c>
      <c r="I142" s="7">
        <v>9</v>
      </c>
      <c r="J142" s="7">
        <v>9</v>
      </c>
      <c r="K142" s="7">
        <v>9</v>
      </c>
      <c r="L142" s="6">
        <v>2.3333333333333335</v>
      </c>
      <c r="M142" s="7">
        <v>9</v>
      </c>
      <c r="N142" s="8">
        <v>3.8571428571428568</v>
      </c>
      <c r="O142" s="28">
        <v>8.6934353091150396E-4</v>
      </c>
    </row>
    <row r="143" spans="1:22" x14ac:dyDescent="0.2">
      <c r="A143" s="4" t="s">
        <v>1287</v>
      </c>
      <c r="B143" s="3" t="s">
        <v>2254</v>
      </c>
      <c r="C143" s="3" t="s">
        <v>2255</v>
      </c>
      <c r="D143" s="3" t="s">
        <v>2256</v>
      </c>
      <c r="E143" s="3" t="s">
        <v>2257</v>
      </c>
      <c r="F143" s="6">
        <v>0.9</v>
      </c>
      <c r="G143" s="6">
        <v>0.9</v>
      </c>
      <c r="H143" s="6">
        <v>0.9</v>
      </c>
      <c r="I143" s="7">
        <v>4</v>
      </c>
      <c r="J143" s="7">
        <v>9</v>
      </c>
      <c r="K143" s="7">
        <v>8</v>
      </c>
      <c r="L143" s="6">
        <v>0.9</v>
      </c>
      <c r="M143" s="7">
        <v>7</v>
      </c>
      <c r="N143" s="8">
        <v>7.7777777777777777</v>
      </c>
      <c r="O143" s="28">
        <v>4.5634161886543001E-4</v>
      </c>
    </row>
    <row r="144" spans="1:22" x14ac:dyDescent="0.2">
      <c r="A144" s="4" t="s">
        <v>1288</v>
      </c>
      <c r="B144" s="3" t="s">
        <v>1288</v>
      </c>
      <c r="C144" s="3" t="s">
        <v>2258</v>
      </c>
      <c r="D144" s="3" t="s">
        <v>2259</v>
      </c>
      <c r="E144" s="3" t="s">
        <v>2260</v>
      </c>
      <c r="F144" s="6">
        <v>1</v>
      </c>
      <c r="G144" s="6">
        <v>2</v>
      </c>
      <c r="H144" s="6">
        <v>1</v>
      </c>
      <c r="I144" s="7">
        <v>8</v>
      </c>
      <c r="J144" s="7">
        <v>7</v>
      </c>
      <c r="K144" s="7">
        <v>8</v>
      </c>
      <c r="L144" s="6">
        <v>1.3333333333333333</v>
      </c>
      <c r="M144" s="7">
        <v>7.666666666666667</v>
      </c>
      <c r="N144" s="8">
        <v>5.75</v>
      </c>
      <c r="O144" s="28">
        <v>5.6596558317401101E-4</v>
      </c>
    </row>
    <row r="145" spans="1:22" x14ac:dyDescent="0.2">
      <c r="A145" s="4" t="s">
        <v>988</v>
      </c>
      <c r="B145" s="3" t="s">
        <v>988</v>
      </c>
      <c r="C145" s="3" t="s">
        <v>32</v>
      </c>
      <c r="D145" s="3" t="s">
        <v>33</v>
      </c>
      <c r="E145" s="3" t="s">
        <v>34</v>
      </c>
      <c r="F145" s="6">
        <v>20</v>
      </c>
      <c r="G145" s="6">
        <v>16</v>
      </c>
      <c r="H145" s="6">
        <v>23</v>
      </c>
      <c r="I145" s="7">
        <v>1</v>
      </c>
      <c r="J145" s="7">
        <v>3</v>
      </c>
      <c r="K145" s="7">
        <v>1</v>
      </c>
      <c r="L145" s="6">
        <v>19.666666666666668</v>
      </c>
      <c r="M145" s="7">
        <v>1.6666666666666667</v>
      </c>
      <c r="N145" s="8">
        <v>8.4745762711864403E-2</v>
      </c>
      <c r="O145" s="28">
        <v>1.9120458891013401E-5</v>
      </c>
      <c r="V145" s="22"/>
    </row>
    <row r="146" spans="1:22" x14ac:dyDescent="0.2">
      <c r="A146" s="4" t="s">
        <v>990</v>
      </c>
      <c r="B146" s="3" t="s">
        <v>990</v>
      </c>
      <c r="C146" s="3" t="s">
        <v>38</v>
      </c>
      <c r="D146" s="3" t="s">
        <v>39</v>
      </c>
      <c r="E146" s="3" t="s">
        <v>40</v>
      </c>
      <c r="F146" s="6">
        <v>0.9</v>
      </c>
      <c r="G146" s="6">
        <v>0.9</v>
      </c>
      <c r="H146" s="6">
        <v>0.9</v>
      </c>
      <c r="I146" s="7">
        <v>6</v>
      </c>
      <c r="J146" s="7">
        <v>8</v>
      </c>
      <c r="K146" s="7">
        <v>9</v>
      </c>
      <c r="L146" s="6">
        <v>0.9</v>
      </c>
      <c r="M146" s="7">
        <v>7.666666666666667</v>
      </c>
      <c r="N146" s="8">
        <v>8.518518518518519</v>
      </c>
      <c r="O146" s="28">
        <v>3.5946462715097399E-4</v>
      </c>
    </row>
    <row r="147" spans="1:22" x14ac:dyDescent="0.2">
      <c r="A147" s="4" t="s">
        <v>1289</v>
      </c>
      <c r="B147" s="3" t="s">
        <v>1289</v>
      </c>
      <c r="C147" s="3" t="s">
        <v>608</v>
      </c>
      <c r="D147" s="3" t="s">
        <v>609</v>
      </c>
      <c r="E147" s="3" t="s">
        <v>610</v>
      </c>
      <c r="F147" s="6">
        <v>97</v>
      </c>
      <c r="G147" s="6">
        <v>99</v>
      </c>
      <c r="H147" s="6">
        <v>81</v>
      </c>
      <c r="I147" s="7">
        <v>136</v>
      </c>
      <c r="J147" s="7">
        <v>112</v>
      </c>
      <c r="K147" s="7">
        <v>122</v>
      </c>
      <c r="L147" s="6">
        <v>92.333333333333329</v>
      </c>
      <c r="M147" s="7">
        <v>123.33333333333333</v>
      </c>
      <c r="N147" s="8">
        <v>1.3357400722021662</v>
      </c>
      <c r="O147" s="28">
        <v>8.2472912683240196E-4</v>
      </c>
    </row>
    <row r="148" spans="1:22" x14ac:dyDescent="0.2">
      <c r="A148" s="4" t="s">
        <v>991</v>
      </c>
      <c r="B148" s="3" t="s">
        <v>991</v>
      </c>
      <c r="C148" s="3" t="s">
        <v>41</v>
      </c>
      <c r="D148" s="3" t="s">
        <v>42</v>
      </c>
      <c r="E148" s="3" t="s">
        <v>43</v>
      </c>
      <c r="F148" s="6">
        <v>3</v>
      </c>
      <c r="G148" s="6">
        <v>1</v>
      </c>
      <c r="H148" s="6">
        <v>1</v>
      </c>
      <c r="I148" s="7">
        <v>8</v>
      </c>
      <c r="J148" s="7">
        <v>12</v>
      </c>
      <c r="K148" s="7">
        <v>14</v>
      </c>
      <c r="L148" s="6">
        <v>1.6666666666666667</v>
      </c>
      <c r="M148" s="7">
        <v>11.333333333333334</v>
      </c>
      <c r="N148" s="8">
        <v>6.8</v>
      </c>
      <c r="O148" s="28">
        <v>1.6953473550041E-4</v>
      </c>
    </row>
    <row r="149" spans="1:22" x14ac:dyDescent="0.2">
      <c r="A149" s="4" t="s">
        <v>1168</v>
      </c>
      <c r="B149" s="3" t="s">
        <v>1168</v>
      </c>
      <c r="C149" s="3" t="s">
        <v>2261</v>
      </c>
      <c r="D149" s="3" t="s">
        <v>2262</v>
      </c>
      <c r="E149" s="3" t="s">
        <v>2263</v>
      </c>
      <c r="F149" s="6">
        <v>0.9</v>
      </c>
      <c r="G149" s="6">
        <v>0.9</v>
      </c>
      <c r="H149" s="6">
        <v>0.9</v>
      </c>
      <c r="I149" s="7">
        <v>11</v>
      </c>
      <c r="J149" s="7">
        <v>10</v>
      </c>
      <c r="K149" s="7">
        <v>10</v>
      </c>
      <c r="L149" s="6">
        <v>0.9</v>
      </c>
      <c r="M149" s="7">
        <v>10.333333333333334</v>
      </c>
      <c r="N149" s="8">
        <v>11.481481481481483</v>
      </c>
      <c r="O149" s="28">
        <v>1.3129381771825901E-4</v>
      </c>
    </row>
    <row r="150" spans="1:22" x14ac:dyDescent="0.2">
      <c r="A150" s="4" t="s">
        <v>992</v>
      </c>
      <c r="B150" s="3" t="s">
        <v>992</v>
      </c>
      <c r="C150" s="3" t="s">
        <v>44</v>
      </c>
      <c r="D150" s="3" t="s">
        <v>45</v>
      </c>
      <c r="E150" s="3" t="s">
        <v>46</v>
      </c>
      <c r="F150" s="6">
        <v>2</v>
      </c>
      <c r="G150" s="6">
        <v>0.9</v>
      </c>
      <c r="H150" s="6">
        <v>0.9</v>
      </c>
      <c r="I150" s="7">
        <v>12</v>
      </c>
      <c r="J150" s="7">
        <v>20</v>
      </c>
      <c r="K150" s="7">
        <v>17</v>
      </c>
      <c r="L150" s="6">
        <v>1.2666666666666666</v>
      </c>
      <c r="M150" s="7">
        <v>16.333333333333332</v>
      </c>
      <c r="N150" s="8">
        <v>12.894736842105262</v>
      </c>
      <c r="O150" s="28">
        <v>3.5691523263325899E-5</v>
      </c>
      <c r="V150" s="22"/>
    </row>
    <row r="151" spans="1:22" x14ac:dyDescent="0.2">
      <c r="A151" s="4" t="s">
        <v>993</v>
      </c>
      <c r="B151" s="3" t="s">
        <v>993</v>
      </c>
      <c r="C151" s="3" t="s">
        <v>47</v>
      </c>
      <c r="D151" s="3" t="s">
        <v>48</v>
      </c>
      <c r="E151" s="3" t="s">
        <v>49</v>
      </c>
      <c r="F151" s="6">
        <v>17</v>
      </c>
      <c r="G151" s="6">
        <v>12</v>
      </c>
      <c r="H151" s="6">
        <v>10</v>
      </c>
      <c r="I151" s="7">
        <v>0.9</v>
      </c>
      <c r="J151" s="7">
        <v>0.9</v>
      </c>
      <c r="K151" s="7">
        <v>0.9</v>
      </c>
      <c r="L151" s="6">
        <v>13</v>
      </c>
      <c r="M151" s="7">
        <v>0.9</v>
      </c>
      <c r="N151" s="8">
        <v>6.9230769230769235E-2</v>
      </c>
      <c r="O151" s="28">
        <v>5.6086679413639299E-5</v>
      </c>
      <c r="V151" s="22"/>
    </row>
    <row r="152" spans="1:22" x14ac:dyDescent="0.2">
      <c r="A152" s="4" t="s">
        <v>1170</v>
      </c>
      <c r="B152" s="3" t="s">
        <v>1170</v>
      </c>
      <c r="C152" s="3" t="s">
        <v>2641</v>
      </c>
      <c r="D152" s="3" t="s">
        <v>2642</v>
      </c>
      <c r="E152" s="3" t="s">
        <v>2643</v>
      </c>
      <c r="F152" s="6">
        <v>1</v>
      </c>
      <c r="G152" s="6">
        <v>0.9</v>
      </c>
      <c r="H152" s="6">
        <v>2</v>
      </c>
      <c r="I152" s="7">
        <v>10</v>
      </c>
      <c r="J152" s="7">
        <v>9</v>
      </c>
      <c r="K152" s="7">
        <v>12</v>
      </c>
      <c r="L152" s="6">
        <v>1.3</v>
      </c>
      <c r="M152" s="7">
        <v>10.333333333333334</v>
      </c>
      <c r="N152" s="8">
        <v>7.9487179487179489</v>
      </c>
      <c r="O152" s="28">
        <v>1.70809432759711E-4</v>
      </c>
    </row>
    <row r="153" spans="1:22" x14ac:dyDescent="0.2">
      <c r="A153" s="4" t="s">
        <v>1290</v>
      </c>
      <c r="B153" s="3" t="s">
        <v>1290</v>
      </c>
      <c r="C153" s="3" t="s">
        <v>2654</v>
      </c>
      <c r="D153" s="3" t="s">
        <v>2655</v>
      </c>
      <c r="E153" s="3" t="s">
        <v>2656</v>
      </c>
      <c r="F153" s="6">
        <v>11</v>
      </c>
      <c r="G153" s="6">
        <v>15</v>
      </c>
      <c r="H153" s="6">
        <v>13</v>
      </c>
      <c r="I153" s="7">
        <v>29</v>
      </c>
      <c r="J153" s="7">
        <v>39</v>
      </c>
      <c r="K153" s="7">
        <v>43</v>
      </c>
      <c r="L153" s="6">
        <v>13</v>
      </c>
      <c r="M153" s="7">
        <v>37</v>
      </c>
      <c r="N153" s="8">
        <v>2.8461538461538463</v>
      </c>
      <c r="O153" s="28">
        <v>7.6481835564079503E-5</v>
      </c>
      <c r="V153" s="22"/>
    </row>
    <row r="154" spans="1:22" x14ac:dyDescent="0.2">
      <c r="A154" s="4" t="s">
        <v>995</v>
      </c>
      <c r="B154" s="3" t="s">
        <v>995</v>
      </c>
      <c r="C154" s="3" t="s">
        <v>53</v>
      </c>
      <c r="D154" s="3" t="s">
        <v>54</v>
      </c>
      <c r="E154" s="3" t="s">
        <v>55</v>
      </c>
      <c r="F154" s="6">
        <v>2</v>
      </c>
      <c r="G154" s="6">
        <v>1</v>
      </c>
      <c r="H154" s="6">
        <v>1</v>
      </c>
      <c r="I154" s="7">
        <v>14</v>
      </c>
      <c r="J154" s="7">
        <v>12</v>
      </c>
      <c r="K154" s="7">
        <v>14</v>
      </c>
      <c r="L154" s="6">
        <v>1.3333333333333333</v>
      </c>
      <c r="M154" s="7">
        <v>13.333333333333334</v>
      </c>
      <c r="N154" s="8">
        <v>10</v>
      </c>
      <c r="O154" s="28">
        <v>5.86360739325276E-5</v>
      </c>
      <c r="V154" s="22"/>
    </row>
    <row r="155" spans="1:22" x14ac:dyDescent="0.2">
      <c r="A155" s="4" t="s">
        <v>1291</v>
      </c>
      <c r="B155" s="3" t="s">
        <v>1291</v>
      </c>
      <c r="C155" s="3" t="s">
        <v>2264</v>
      </c>
      <c r="D155" s="3" t="s">
        <v>2265</v>
      </c>
      <c r="E155" s="3" t="s">
        <v>2266</v>
      </c>
      <c r="F155" s="6">
        <v>1</v>
      </c>
      <c r="G155" s="6">
        <v>1</v>
      </c>
      <c r="H155" s="6">
        <v>0.9</v>
      </c>
      <c r="I155" s="7">
        <v>7</v>
      </c>
      <c r="J155" s="7">
        <v>8</v>
      </c>
      <c r="K155" s="7">
        <v>14</v>
      </c>
      <c r="L155" s="6">
        <v>0.96666666666666667</v>
      </c>
      <c r="M155" s="7">
        <v>9.6666666666666661</v>
      </c>
      <c r="N155" s="8">
        <v>10</v>
      </c>
      <c r="O155" s="28">
        <v>1.5933715742511001E-4</v>
      </c>
    </row>
    <row r="156" spans="1:22" x14ac:dyDescent="0.2">
      <c r="A156" s="4" t="s">
        <v>996</v>
      </c>
      <c r="B156" s="3" t="s">
        <v>996</v>
      </c>
      <c r="C156" s="3" t="s">
        <v>56</v>
      </c>
      <c r="D156" s="3" t="s">
        <v>57</v>
      </c>
      <c r="E156" s="3" t="s">
        <v>58</v>
      </c>
      <c r="F156" s="6">
        <v>4</v>
      </c>
      <c r="G156" s="6">
        <v>11</v>
      </c>
      <c r="H156" s="6">
        <v>7</v>
      </c>
      <c r="I156" s="7">
        <v>0.9</v>
      </c>
      <c r="J156" s="7">
        <v>1</v>
      </c>
      <c r="K156" s="7">
        <v>1</v>
      </c>
      <c r="L156" s="6">
        <v>7.333333333333333</v>
      </c>
      <c r="M156" s="7">
        <v>0.96666666666666667</v>
      </c>
      <c r="N156" s="8">
        <v>0.13181818181818183</v>
      </c>
      <c r="O156" s="28">
        <v>3.8113448056086702E-4</v>
      </c>
    </row>
    <row r="157" spans="1:22" x14ac:dyDescent="0.2">
      <c r="A157" s="4" t="s">
        <v>997</v>
      </c>
      <c r="B157" s="3" t="s">
        <v>997</v>
      </c>
      <c r="C157" s="3" t="s">
        <v>59</v>
      </c>
      <c r="D157" s="3" t="s">
        <v>60</v>
      </c>
      <c r="E157" s="3" t="s">
        <v>61</v>
      </c>
      <c r="F157" s="6">
        <v>66</v>
      </c>
      <c r="G157" s="6">
        <v>74</v>
      </c>
      <c r="H157" s="6">
        <v>62</v>
      </c>
      <c r="I157" s="7">
        <v>36</v>
      </c>
      <c r="J157" s="7">
        <v>34</v>
      </c>
      <c r="K157" s="7">
        <v>32</v>
      </c>
      <c r="L157" s="6">
        <v>67.333333333333329</v>
      </c>
      <c r="M157" s="7">
        <v>34</v>
      </c>
      <c r="N157" s="8">
        <v>0.50495049504950495</v>
      </c>
      <c r="O157" s="28">
        <v>8.0305927342256205E-5</v>
      </c>
      <c r="V157" s="22"/>
    </row>
    <row r="158" spans="1:22" x14ac:dyDescent="0.2">
      <c r="A158" s="4" t="s">
        <v>999</v>
      </c>
      <c r="B158" s="3" t="s">
        <v>999</v>
      </c>
      <c r="C158" s="3" t="s">
        <v>65</v>
      </c>
      <c r="D158" s="3" t="s">
        <v>66</v>
      </c>
      <c r="E158" s="3" t="s">
        <v>67</v>
      </c>
      <c r="F158" s="6">
        <v>18</v>
      </c>
      <c r="G158" s="6">
        <v>19</v>
      </c>
      <c r="H158" s="6">
        <v>17</v>
      </c>
      <c r="I158" s="7">
        <v>2</v>
      </c>
      <c r="J158" s="7">
        <v>0.9</v>
      </c>
      <c r="K158" s="7">
        <v>0.9</v>
      </c>
      <c r="L158" s="6">
        <v>18</v>
      </c>
      <c r="M158" s="7">
        <v>1.2666666666666666</v>
      </c>
      <c r="N158" s="8">
        <v>7.0370370370370361E-2</v>
      </c>
      <c r="O158" s="28">
        <v>2.6768642447418701E-5</v>
      </c>
      <c r="V158" s="22"/>
    </row>
    <row r="159" spans="1:22" x14ac:dyDescent="0.2">
      <c r="A159" s="4" t="s">
        <v>1000</v>
      </c>
      <c r="B159" s="3" t="s">
        <v>1000</v>
      </c>
      <c r="C159" s="3" t="s">
        <v>68</v>
      </c>
      <c r="D159" s="3" t="s">
        <v>69</v>
      </c>
      <c r="E159" s="3" t="s">
        <v>70</v>
      </c>
      <c r="F159" s="6">
        <v>28</v>
      </c>
      <c r="G159" s="6">
        <v>25</v>
      </c>
      <c r="H159" s="6">
        <v>26</v>
      </c>
      <c r="I159" s="7">
        <v>0.9</v>
      </c>
      <c r="J159" s="7">
        <v>0.9</v>
      </c>
      <c r="K159" s="7">
        <v>0.9</v>
      </c>
      <c r="L159" s="6">
        <v>26.333333333333332</v>
      </c>
      <c r="M159" s="7">
        <v>0.9</v>
      </c>
      <c r="N159" s="8">
        <v>3.4177215189873419E-2</v>
      </c>
      <c r="O159" s="28">
        <v>1.2746972594008901E-6</v>
      </c>
      <c r="V159" s="22"/>
    </row>
    <row r="160" spans="1:22" x14ac:dyDescent="0.2">
      <c r="A160" s="4" t="s">
        <v>1177</v>
      </c>
      <c r="B160" s="3" t="s">
        <v>1177</v>
      </c>
      <c r="C160" s="3" t="s">
        <v>623</v>
      </c>
      <c r="D160" s="3" t="s">
        <v>624</v>
      </c>
      <c r="E160" s="3" t="s">
        <v>625</v>
      </c>
      <c r="F160" s="6">
        <v>16</v>
      </c>
      <c r="G160" s="6">
        <v>13</v>
      </c>
      <c r="H160" s="6">
        <v>18</v>
      </c>
      <c r="I160" s="7">
        <v>77</v>
      </c>
      <c r="J160" s="7">
        <v>60</v>
      </c>
      <c r="K160" s="7">
        <v>61</v>
      </c>
      <c r="L160" s="6">
        <v>15.666666666666666</v>
      </c>
      <c r="M160" s="7">
        <v>66</v>
      </c>
      <c r="N160" s="8">
        <v>4.212765957446809</v>
      </c>
      <c r="O160" s="28">
        <v>5.09878903764971E-6</v>
      </c>
      <c r="V160" s="22"/>
    </row>
    <row r="161" spans="1:22" x14ac:dyDescent="0.2">
      <c r="A161" s="4" t="s">
        <v>1181</v>
      </c>
      <c r="B161" s="3" t="s">
        <v>1181</v>
      </c>
      <c r="C161" s="3" t="s">
        <v>2693</v>
      </c>
      <c r="D161" s="3" t="s">
        <v>2694</v>
      </c>
      <c r="E161" s="3" t="s">
        <v>2695</v>
      </c>
      <c r="F161" s="6">
        <v>0.9</v>
      </c>
      <c r="G161" s="6">
        <v>0.9</v>
      </c>
      <c r="H161" s="6">
        <v>0.9</v>
      </c>
      <c r="I161" s="7">
        <v>11</v>
      </c>
      <c r="J161" s="7">
        <v>10</v>
      </c>
      <c r="K161" s="7">
        <v>11</v>
      </c>
      <c r="L161" s="6">
        <v>0.9</v>
      </c>
      <c r="M161" s="7">
        <v>10.666666666666666</v>
      </c>
      <c r="N161" s="8">
        <v>11.851851851851851</v>
      </c>
      <c r="O161" s="28">
        <v>1.13448056086707E-4</v>
      </c>
    </row>
    <row r="162" spans="1:22" x14ac:dyDescent="0.2">
      <c r="A162" s="4" t="s">
        <v>1002</v>
      </c>
      <c r="B162" s="3" t="s">
        <v>1002</v>
      </c>
      <c r="C162" s="3" t="s">
        <v>74</v>
      </c>
      <c r="D162" s="3" t="s">
        <v>75</v>
      </c>
      <c r="E162" s="3" t="s">
        <v>76</v>
      </c>
      <c r="F162" s="6">
        <v>0.9</v>
      </c>
      <c r="G162" s="6">
        <v>0.9</v>
      </c>
      <c r="H162" s="6">
        <v>0.9</v>
      </c>
      <c r="I162" s="7">
        <v>9</v>
      </c>
      <c r="J162" s="7">
        <v>10</v>
      </c>
      <c r="K162" s="7">
        <v>8</v>
      </c>
      <c r="L162" s="6">
        <v>0.9</v>
      </c>
      <c r="M162" s="7">
        <v>9</v>
      </c>
      <c r="N162" s="8">
        <v>10</v>
      </c>
      <c r="O162" s="28">
        <v>2.0395156150421201E-4</v>
      </c>
    </row>
    <row r="163" spans="1:22" x14ac:dyDescent="0.2">
      <c r="A163" s="4" t="s">
        <v>1004</v>
      </c>
      <c r="B163" s="3" t="s">
        <v>1004</v>
      </c>
      <c r="C163" s="3" t="s">
        <v>80</v>
      </c>
      <c r="D163" s="3" t="s">
        <v>81</v>
      </c>
      <c r="E163" s="3" t="s">
        <v>82</v>
      </c>
      <c r="F163" s="6">
        <v>9</v>
      </c>
      <c r="G163" s="6">
        <v>6</v>
      </c>
      <c r="H163" s="6">
        <v>1</v>
      </c>
      <c r="I163" s="7">
        <v>74</v>
      </c>
      <c r="J163" s="7">
        <v>62</v>
      </c>
      <c r="K163" s="7">
        <v>51</v>
      </c>
      <c r="L163" s="6">
        <v>5.333333333333333</v>
      </c>
      <c r="M163" s="7">
        <v>62.333333333333336</v>
      </c>
      <c r="N163" s="8">
        <v>11.6875</v>
      </c>
      <c r="O163" s="28">
        <v>0</v>
      </c>
    </row>
    <row r="164" spans="1:22" x14ac:dyDescent="0.2">
      <c r="A164" s="4" t="s">
        <v>1292</v>
      </c>
      <c r="B164" s="3" t="s">
        <v>1292</v>
      </c>
      <c r="C164" s="3" t="s">
        <v>2267</v>
      </c>
      <c r="D164" s="3" t="s">
        <v>2268</v>
      </c>
      <c r="E164" s="3" t="s">
        <v>2269</v>
      </c>
      <c r="F164" s="6">
        <v>0.9</v>
      </c>
      <c r="G164" s="6">
        <v>0.9</v>
      </c>
      <c r="H164" s="6">
        <v>0.9</v>
      </c>
      <c r="I164" s="7">
        <v>7</v>
      </c>
      <c r="J164" s="7">
        <v>7</v>
      </c>
      <c r="K164" s="7">
        <v>6</v>
      </c>
      <c r="L164" s="6">
        <v>0.9</v>
      </c>
      <c r="M164" s="7">
        <v>6.666666666666667</v>
      </c>
      <c r="N164" s="8">
        <v>7.4074074074074074</v>
      </c>
      <c r="O164" s="28">
        <v>6.2587635436583999E-4</v>
      </c>
    </row>
    <row r="165" spans="1:22" x14ac:dyDescent="0.2">
      <c r="A165" s="4" t="s">
        <v>1293</v>
      </c>
      <c r="B165" s="3" t="s">
        <v>1293</v>
      </c>
      <c r="C165" s="3" t="s">
        <v>2716</v>
      </c>
      <c r="D165" s="3" t="s">
        <v>2717</v>
      </c>
      <c r="E165" s="3" t="s">
        <v>2718</v>
      </c>
      <c r="F165" s="6">
        <v>4</v>
      </c>
      <c r="G165" s="6">
        <v>3</v>
      </c>
      <c r="H165" s="6">
        <v>3</v>
      </c>
      <c r="I165" s="7">
        <v>15</v>
      </c>
      <c r="J165" s="7">
        <v>13</v>
      </c>
      <c r="K165" s="7">
        <v>17</v>
      </c>
      <c r="L165" s="6">
        <v>3.3333333333333335</v>
      </c>
      <c r="M165" s="7">
        <v>15</v>
      </c>
      <c r="N165" s="8">
        <v>4.5</v>
      </c>
      <c r="O165" s="28">
        <v>1.92479286169611E-4</v>
      </c>
    </row>
    <row r="166" spans="1:22" x14ac:dyDescent="0.2">
      <c r="A166" s="4" t="s">
        <v>1294</v>
      </c>
      <c r="B166" s="3" t="s">
        <v>1294</v>
      </c>
      <c r="C166" s="3" t="s">
        <v>2731</v>
      </c>
      <c r="D166" s="3" t="s">
        <v>2732</v>
      </c>
      <c r="E166" s="3" t="s">
        <v>2733</v>
      </c>
      <c r="F166" s="6">
        <v>0.9</v>
      </c>
      <c r="G166" s="6">
        <v>0.9</v>
      </c>
      <c r="H166" s="6">
        <v>0.9</v>
      </c>
      <c r="I166" s="7">
        <v>8</v>
      </c>
      <c r="J166" s="7">
        <v>6</v>
      </c>
      <c r="K166" s="7">
        <v>4</v>
      </c>
      <c r="L166" s="6">
        <v>0.9</v>
      </c>
      <c r="M166" s="7">
        <v>6</v>
      </c>
      <c r="N166" s="8">
        <v>6.6666666666666661</v>
      </c>
      <c r="O166" s="28">
        <v>9.0758444869343301E-4</v>
      </c>
    </row>
    <row r="167" spans="1:22" x14ac:dyDescent="0.2">
      <c r="A167" s="4" t="s">
        <v>1186</v>
      </c>
      <c r="B167" s="3" t="s">
        <v>1186</v>
      </c>
      <c r="C167" s="3" t="s">
        <v>2740</v>
      </c>
      <c r="D167" s="3" t="s">
        <v>2741</v>
      </c>
      <c r="E167" s="3" t="s">
        <v>2742</v>
      </c>
      <c r="F167" s="6">
        <v>6</v>
      </c>
      <c r="G167" s="6">
        <v>3</v>
      </c>
      <c r="H167" s="6">
        <v>3</v>
      </c>
      <c r="I167" s="7">
        <v>15</v>
      </c>
      <c r="J167" s="7">
        <v>23</v>
      </c>
      <c r="K167" s="7">
        <v>20</v>
      </c>
      <c r="L167" s="6">
        <v>4</v>
      </c>
      <c r="M167" s="7">
        <v>19.333333333333332</v>
      </c>
      <c r="N167" s="8">
        <v>4.833333333333333</v>
      </c>
      <c r="O167" s="28">
        <v>8.4130019120554094E-5</v>
      </c>
      <c r="V167" s="22"/>
    </row>
    <row r="168" spans="1:22" x14ac:dyDescent="0.2">
      <c r="A168" s="4" t="s">
        <v>1295</v>
      </c>
      <c r="B168" s="3" t="s">
        <v>1295</v>
      </c>
      <c r="C168" s="3" t="s">
        <v>2270</v>
      </c>
      <c r="D168" s="3" t="s">
        <v>2271</v>
      </c>
      <c r="E168" s="3" t="s">
        <v>2272</v>
      </c>
      <c r="F168" s="6">
        <v>0.9</v>
      </c>
      <c r="G168" s="6">
        <v>0.9</v>
      </c>
      <c r="H168" s="6">
        <v>0.9</v>
      </c>
      <c r="I168" s="7">
        <v>9</v>
      </c>
      <c r="J168" s="7">
        <v>9</v>
      </c>
      <c r="K168" s="7">
        <v>6</v>
      </c>
      <c r="L168" s="6">
        <v>0.9</v>
      </c>
      <c r="M168" s="7">
        <v>8</v>
      </c>
      <c r="N168" s="8">
        <v>8.8888888888888893</v>
      </c>
      <c r="O168" s="28">
        <v>3.11026131293746E-4</v>
      </c>
    </row>
    <row r="169" spans="1:22" x14ac:dyDescent="0.2">
      <c r="A169" s="4" t="s">
        <v>1296</v>
      </c>
      <c r="B169" s="3" t="s">
        <v>642</v>
      </c>
      <c r="C169" s="3" t="s">
        <v>643</v>
      </c>
      <c r="D169" s="3" t="s">
        <v>645</v>
      </c>
      <c r="E169" s="3" t="s">
        <v>646</v>
      </c>
      <c r="F169" s="6">
        <v>5</v>
      </c>
      <c r="G169" s="6">
        <v>7</v>
      </c>
      <c r="H169" s="6">
        <v>9</v>
      </c>
      <c r="I169" s="7">
        <v>2</v>
      </c>
      <c r="J169" s="7">
        <v>1</v>
      </c>
      <c r="K169" s="7">
        <v>0.9</v>
      </c>
      <c r="L169" s="6">
        <v>7</v>
      </c>
      <c r="M169" s="7">
        <v>1.3</v>
      </c>
      <c r="N169" s="8">
        <v>0.18571428571428572</v>
      </c>
      <c r="O169" s="28">
        <v>7.1510516252390097E-4</v>
      </c>
    </row>
    <row r="170" spans="1:22" x14ac:dyDescent="0.2">
      <c r="A170" s="4" t="s">
        <v>1297</v>
      </c>
      <c r="B170" s="3" t="s">
        <v>1297</v>
      </c>
      <c r="C170" s="3" t="s">
        <v>2767</v>
      </c>
      <c r="D170" s="3" t="s">
        <v>2768</v>
      </c>
      <c r="E170" s="3" t="s">
        <v>2769</v>
      </c>
      <c r="F170" s="6">
        <v>2</v>
      </c>
      <c r="G170" s="6">
        <v>1</v>
      </c>
      <c r="H170" s="6">
        <v>0.9</v>
      </c>
      <c r="I170" s="7">
        <v>11</v>
      </c>
      <c r="J170" s="7">
        <v>7</v>
      </c>
      <c r="K170" s="7">
        <v>11</v>
      </c>
      <c r="L170" s="6">
        <v>1.3</v>
      </c>
      <c r="M170" s="7">
        <v>9.6666666666666661</v>
      </c>
      <c r="N170" s="8">
        <v>7.4358974358974352</v>
      </c>
      <c r="O170" s="28">
        <v>2.2434671765458899E-4</v>
      </c>
    </row>
    <row r="171" spans="1:22" x14ac:dyDescent="0.2">
      <c r="A171" s="4" t="s">
        <v>1006</v>
      </c>
      <c r="B171" s="3" t="s">
        <v>1006</v>
      </c>
      <c r="C171" s="3" t="s">
        <v>86</v>
      </c>
      <c r="D171" s="3" t="s">
        <v>87</v>
      </c>
      <c r="E171" s="3" t="s">
        <v>88</v>
      </c>
      <c r="F171" s="6">
        <v>4</v>
      </c>
      <c r="G171" s="6">
        <v>4</v>
      </c>
      <c r="H171" s="6">
        <v>3</v>
      </c>
      <c r="I171" s="7">
        <v>25</v>
      </c>
      <c r="J171" s="7">
        <v>14</v>
      </c>
      <c r="K171" s="7">
        <v>16</v>
      </c>
      <c r="L171" s="6">
        <v>3.6666666666666665</v>
      </c>
      <c r="M171" s="7">
        <v>18.333333333333332</v>
      </c>
      <c r="N171" s="8">
        <v>5</v>
      </c>
      <c r="O171" s="28">
        <v>8.9228808157981704E-5</v>
      </c>
      <c r="V171" s="22"/>
    </row>
    <row r="172" spans="1:22" x14ac:dyDescent="0.2">
      <c r="A172" s="4" t="s">
        <v>1007</v>
      </c>
      <c r="B172" s="3" t="s">
        <v>1007</v>
      </c>
      <c r="C172" s="3" t="s">
        <v>89</v>
      </c>
      <c r="D172" s="3" t="s">
        <v>90</v>
      </c>
      <c r="E172" s="3" t="s">
        <v>91</v>
      </c>
      <c r="F172" s="6">
        <v>15</v>
      </c>
      <c r="G172" s="6">
        <v>6</v>
      </c>
      <c r="H172" s="6">
        <v>16</v>
      </c>
      <c r="I172" s="7">
        <v>1</v>
      </c>
      <c r="J172" s="7">
        <v>5</v>
      </c>
      <c r="K172" s="7">
        <v>1</v>
      </c>
      <c r="L172" s="6">
        <v>12.333333333333334</v>
      </c>
      <c r="M172" s="7">
        <v>2.3333333333333335</v>
      </c>
      <c r="N172" s="8">
        <v>0.1891891891891892</v>
      </c>
      <c r="O172" s="28">
        <v>2.03951561504143E-4</v>
      </c>
    </row>
    <row r="173" spans="1:22" x14ac:dyDescent="0.2">
      <c r="A173" s="4" t="s">
        <v>1298</v>
      </c>
      <c r="B173" s="3" t="s">
        <v>1298</v>
      </c>
      <c r="C173" s="3" t="s">
        <v>2273</v>
      </c>
      <c r="D173" s="3" t="s">
        <v>2274</v>
      </c>
      <c r="E173" s="3" t="s">
        <v>2275</v>
      </c>
      <c r="F173" s="6">
        <v>11</v>
      </c>
      <c r="G173" s="6">
        <v>11</v>
      </c>
      <c r="H173" s="6">
        <v>6</v>
      </c>
      <c r="I173" s="7">
        <v>25</v>
      </c>
      <c r="J173" s="7">
        <v>33</v>
      </c>
      <c r="K173" s="7">
        <v>21</v>
      </c>
      <c r="L173" s="6">
        <v>9.3333333333333339</v>
      </c>
      <c r="M173" s="7">
        <v>26.333333333333332</v>
      </c>
      <c r="N173" s="8">
        <v>2.8214285714285712</v>
      </c>
      <c r="O173" s="28">
        <v>1.6953473550041E-4</v>
      </c>
    </row>
    <row r="174" spans="1:22" x14ac:dyDescent="0.2">
      <c r="A174" s="4" t="s">
        <v>1299</v>
      </c>
      <c r="B174" s="3" t="s">
        <v>1299</v>
      </c>
      <c r="C174" s="3" t="s">
        <v>2276</v>
      </c>
      <c r="D174" s="3" t="s">
        <v>2277</v>
      </c>
      <c r="E174" s="3" t="s">
        <v>2278</v>
      </c>
      <c r="F174" s="6">
        <v>0.9</v>
      </c>
      <c r="G174" s="6">
        <v>0.9</v>
      </c>
      <c r="H174" s="6">
        <v>0.9</v>
      </c>
      <c r="I174" s="7">
        <v>7</v>
      </c>
      <c r="J174" s="7">
        <v>4</v>
      </c>
      <c r="K174" s="7">
        <v>8</v>
      </c>
      <c r="L174" s="6">
        <v>0.9</v>
      </c>
      <c r="M174" s="7">
        <v>6.333333333333333</v>
      </c>
      <c r="N174" s="8">
        <v>7.0370370370370363</v>
      </c>
      <c r="O174" s="28">
        <v>7.5589547482479702E-4</v>
      </c>
    </row>
    <row r="175" spans="1:22" x14ac:dyDescent="0.2">
      <c r="A175" s="4" t="s">
        <v>1009</v>
      </c>
      <c r="B175" s="3" t="s">
        <v>1009</v>
      </c>
      <c r="C175" s="3" t="s">
        <v>95</v>
      </c>
      <c r="D175" s="3" t="s">
        <v>96</v>
      </c>
      <c r="E175" s="3" t="s">
        <v>97</v>
      </c>
      <c r="F175" s="6">
        <v>15</v>
      </c>
      <c r="G175" s="6">
        <v>13</v>
      </c>
      <c r="H175" s="6">
        <v>12</v>
      </c>
      <c r="I175" s="7">
        <v>51</v>
      </c>
      <c r="J175" s="7">
        <v>48</v>
      </c>
      <c r="K175" s="7">
        <v>37</v>
      </c>
      <c r="L175" s="6">
        <v>13.333333333333334</v>
      </c>
      <c r="M175" s="7">
        <v>45.333333333333336</v>
      </c>
      <c r="N175" s="8">
        <v>3.4</v>
      </c>
      <c r="O175" s="28">
        <v>2.9318036966152801E-5</v>
      </c>
      <c r="V175" s="22"/>
    </row>
    <row r="176" spans="1:22" x14ac:dyDescent="0.2">
      <c r="A176" s="4" t="s">
        <v>1011</v>
      </c>
      <c r="B176" s="3" t="s">
        <v>1011</v>
      </c>
      <c r="C176" s="3" t="s">
        <v>101</v>
      </c>
      <c r="D176" s="3" t="s">
        <v>102</v>
      </c>
      <c r="E176" s="3" t="s">
        <v>103</v>
      </c>
      <c r="F176" s="6">
        <v>4</v>
      </c>
      <c r="G176" s="6">
        <v>4</v>
      </c>
      <c r="H176" s="6">
        <v>5</v>
      </c>
      <c r="I176" s="7">
        <v>63</v>
      </c>
      <c r="J176" s="7">
        <v>40</v>
      </c>
      <c r="K176" s="7">
        <v>64</v>
      </c>
      <c r="L176" s="6">
        <v>4.333333333333333</v>
      </c>
      <c r="M176" s="7">
        <v>55.666666666666664</v>
      </c>
      <c r="N176" s="8">
        <v>12.846153846153847</v>
      </c>
      <c r="O176" s="28">
        <v>0</v>
      </c>
    </row>
    <row r="177" spans="1:22" x14ac:dyDescent="0.2">
      <c r="A177" s="4" t="s">
        <v>1300</v>
      </c>
      <c r="B177" s="3" t="s">
        <v>1300</v>
      </c>
      <c r="C177" s="3" t="s">
        <v>665</v>
      </c>
      <c r="D177" s="3" t="s">
        <v>666</v>
      </c>
      <c r="E177" s="3" t="s">
        <v>667</v>
      </c>
      <c r="F177" s="6">
        <v>15</v>
      </c>
      <c r="G177" s="6">
        <v>4</v>
      </c>
      <c r="H177" s="6">
        <v>9</v>
      </c>
      <c r="I177" s="7">
        <v>22</v>
      </c>
      <c r="J177" s="7">
        <v>20</v>
      </c>
      <c r="K177" s="7">
        <v>20</v>
      </c>
      <c r="L177" s="6">
        <v>9.3333333333333339</v>
      </c>
      <c r="M177" s="7">
        <v>20.666666666666668</v>
      </c>
      <c r="N177" s="8">
        <v>2.2142857142857144</v>
      </c>
      <c r="O177" s="28">
        <v>8.2472912683240196E-4</v>
      </c>
    </row>
    <row r="178" spans="1:22" x14ac:dyDescent="0.2">
      <c r="A178" s="4" t="s">
        <v>1301</v>
      </c>
      <c r="B178" s="3" t="s">
        <v>1301</v>
      </c>
      <c r="C178" s="3" t="s">
        <v>2279</v>
      </c>
      <c r="D178" s="3" t="s">
        <v>2280</v>
      </c>
      <c r="E178" s="3" t="s">
        <v>2281</v>
      </c>
      <c r="F178" s="6">
        <v>0.9</v>
      </c>
      <c r="G178" s="6">
        <v>0.9</v>
      </c>
      <c r="H178" s="6">
        <v>0.9</v>
      </c>
      <c r="I178" s="7">
        <v>5</v>
      </c>
      <c r="J178" s="7">
        <v>9</v>
      </c>
      <c r="K178" s="7">
        <v>5</v>
      </c>
      <c r="L178" s="6">
        <v>0.9</v>
      </c>
      <c r="M178" s="7">
        <v>6.333333333333333</v>
      </c>
      <c r="N178" s="8">
        <v>7.0370370370370363</v>
      </c>
      <c r="O178" s="28">
        <v>7.5589547482479702E-4</v>
      </c>
    </row>
    <row r="179" spans="1:22" x14ac:dyDescent="0.2">
      <c r="A179" s="4" t="s">
        <v>1012</v>
      </c>
      <c r="B179" s="3" t="s">
        <v>1012</v>
      </c>
      <c r="C179" s="3" t="s">
        <v>104</v>
      </c>
      <c r="D179" s="3" t="s">
        <v>105</v>
      </c>
      <c r="E179" s="3" t="s">
        <v>106</v>
      </c>
      <c r="F179" s="6">
        <v>0.9</v>
      </c>
      <c r="G179" s="6">
        <v>1</v>
      </c>
      <c r="H179" s="6">
        <v>2</v>
      </c>
      <c r="I179" s="7">
        <v>10</v>
      </c>
      <c r="J179" s="7">
        <v>4</v>
      </c>
      <c r="K179" s="7">
        <v>7</v>
      </c>
      <c r="L179" s="6">
        <v>1.3</v>
      </c>
      <c r="M179" s="7">
        <v>7</v>
      </c>
      <c r="N179" s="8">
        <v>5.3846153846153841</v>
      </c>
      <c r="O179" s="28">
        <v>8.0178457616319999E-4</v>
      </c>
    </row>
    <row r="180" spans="1:22" x14ac:dyDescent="0.2">
      <c r="A180" s="4" t="s">
        <v>1013</v>
      </c>
      <c r="B180" s="3" t="s">
        <v>1013</v>
      </c>
      <c r="C180" s="3" t="s">
        <v>107</v>
      </c>
      <c r="D180" s="3" t="s">
        <v>108</v>
      </c>
      <c r="E180" s="3" t="s">
        <v>109</v>
      </c>
      <c r="F180" s="6">
        <v>8</v>
      </c>
      <c r="G180" s="6">
        <v>16</v>
      </c>
      <c r="H180" s="6">
        <v>10</v>
      </c>
      <c r="I180" s="7">
        <v>4</v>
      </c>
      <c r="J180" s="7">
        <v>2</v>
      </c>
      <c r="K180" s="7">
        <v>2</v>
      </c>
      <c r="L180" s="6">
        <v>11.333333333333334</v>
      </c>
      <c r="M180" s="7">
        <v>2.6666666666666665</v>
      </c>
      <c r="N180" s="8">
        <v>0.23529411764705879</v>
      </c>
      <c r="O180" s="28">
        <v>3.5818992989165101E-4</v>
      </c>
    </row>
    <row r="181" spans="1:22" x14ac:dyDescent="0.2">
      <c r="A181" s="4" t="s">
        <v>1302</v>
      </c>
      <c r="B181" s="3" t="s">
        <v>1302</v>
      </c>
      <c r="C181" s="3" t="s">
        <v>2282</v>
      </c>
      <c r="D181" s="3" t="s">
        <v>2283</v>
      </c>
      <c r="E181" s="3" t="s">
        <v>2284</v>
      </c>
      <c r="F181" s="6">
        <v>2</v>
      </c>
      <c r="G181" s="6">
        <v>1</v>
      </c>
      <c r="H181" s="6">
        <v>2</v>
      </c>
      <c r="I181" s="7">
        <v>10</v>
      </c>
      <c r="J181" s="7">
        <v>10</v>
      </c>
      <c r="K181" s="7">
        <v>9</v>
      </c>
      <c r="L181" s="6">
        <v>1.6666666666666667</v>
      </c>
      <c r="M181" s="7">
        <v>9.6666666666666661</v>
      </c>
      <c r="N181" s="8">
        <v>5.8</v>
      </c>
      <c r="O181" s="28">
        <v>3.2887189292551999E-4</v>
      </c>
    </row>
    <row r="182" spans="1:22" x14ac:dyDescent="0.2">
      <c r="A182" s="4" t="s">
        <v>1014</v>
      </c>
      <c r="B182" s="3" t="s">
        <v>1014</v>
      </c>
      <c r="C182" s="3" t="s">
        <v>110</v>
      </c>
      <c r="D182" s="3" t="s">
        <v>111</v>
      </c>
      <c r="E182" s="3" t="s">
        <v>112</v>
      </c>
      <c r="F182" s="6">
        <v>102</v>
      </c>
      <c r="G182" s="6">
        <v>136</v>
      </c>
      <c r="H182" s="6">
        <v>93</v>
      </c>
      <c r="I182" s="7">
        <v>334</v>
      </c>
      <c r="J182" s="7">
        <v>341</v>
      </c>
      <c r="K182" s="7">
        <v>315</v>
      </c>
      <c r="L182" s="6">
        <v>110.33333333333333</v>
      </c>
      <c r="M182" s="7">
        <v>330</v>
      </c>
      <c r="N182" s="8">
        <v>2.9909365558912389</v>
      </c>
      <c r="O182" s="28">
        <v>0</v>
      </c>
    </row>
    <row r="183" spans="1:22" x14ac:dyDescent="0.2">
      <c r="A183" s="4" t="s">
        <v>1015</v>
      </c>
      <c r="B183" s="3" t="s">
        <v>1015</v>
      </c>
      <c r="C183" s="3" t="s">
        <v>113</v>
      </c>
      <c r="D183" s="3" t="s">
        <v>114</v>
      </c>
      <c r="E183" s="3" t="s">
        <v>115</v>
      </c>
      <c r="F183" s="6">
        <v>2</v>
      </c>
      <c r="G183" s="6">
        <v>2</v>
      </c>
      <c r="H183" s="6">
        <v>2</v>
      </c>
      <c r="I183" s="7">
        <v>16</v>
      </c>
      <c r="J183" s="7">
        <v>16</v>
      </c>
      <c r="K183" s="7">
        <v>21</v>
      </c>
      <c r="L183" s="6">
        <v>2</v>
      </c>
      <c r="M183" s="7">
        <v>17.666666666666668</v>
      </c>
      <c r="N183" s="8">
        <v>8.8333333333333339</v>
      </c>
      <c r="O183" s="28">
        <v>4.2065009560277E-5</v>
      </c>
      <c r="V183" s="22"/>
    </row>
    <row r="184" spans="1:22" x14ac:dyDescent="0.2">
      <c r="A184" s="4" t="s">
        <v>1016</v>
      </c>
      <c r="B184" s="3" t="s">
        <v>1016</v>
      </c>
      <c r="C184" s="3" t="s">
        <v>116</v>
      </c>
      <c r="D184" s="3" t="s">
        <v>117</v>
      </c>
      <c r="E184" s="3" t="s">
        <v>118</v>
      </c>
      <c r="F184" s="6">
        <v>1</v>
      </c>
      <c r="G184" s="6">
        <v>1</v>
      </c>
      <c r="H184" s="6">
        <v>2</v>
      </c>
      <c r="I184" s="7">
        <v>28</v>
      </c>
      <c r="J184" s="7">
        <v>18</v>
      </c>
      <c r="K184" s="7">
        <v>16</v>
      </c>
      <c r="L184" s="6">
        <v>1.3333333333333333</v>
      </c>
      <c r="M184" s="7">
        <v>20.666666666666668</v>
      </c>
      <c r="N184" s="8">
        <v>15.5</v>
      </c>
      <c r="O184" s="28">
        <v>1.6571064372250499E-5</v>
      </c>
      <c r="V184" s="22"/>
    </row>
    <row r="185" spans="1:22" x14ac:dyDescent="0.2">
      <c r="A185" s="4" t="s">
        <v>1018</v>
      </c>
      <c r="B185" s="3" t="s">
        <v>1018</v>
      </c>
      <c r="C185" s="3" t="s">
        <v>122</v>
      </c>
      <c r="D185" s="3" t="s">
        <v>123</v>
      </c>
      <c r="E185" s="3" t="s">
        <v>124</v>
      </c>
      <c r="F185" s="6">
        <v>43</v>
      </c>
      <c r="G185" s="6">
        <v>55</v>
      </c>
      <c r="H185" s="6">
        <v>49</v>
      </c>
      <c r="I185" s="7">
        <v>4</v>
      </c>
      <c r="J185" s="7">
        <v>5</v>
      </c>
      <c r="K185" s="7">
        <v>3</v>
      </c>
      <c r="L185" s="6">
        <v>49</v>
      </c>
      <c r="M185" s="7">
        <v>4</v>
      </c>
      <c r="N185" s="8">
        <v>8.1632653061224483E-2</v>
      </c>
      <c r="O185" s="28">
        <v>0</v>
      </c>
    </row>
    <row r="186" spans="1:22" x14ac:dyDescent="0.2">
      <c r="A186" s="4" t="s">
        <v>1303</v>
      </c>
      <c r="B186" s="3" t="s">
        <v>1303</v>
      </c>
      <c r="C186" s="3" t="s">
        <v>2285</v>
      </c>
      <c r="D186" s="3" t="s">
        <v>2286</v>
      </c>
      <c r="E186" s="3" t="s">
        <v>2287</v>
      </c>
      <c r="F186" s="6">
        <v>3</v>
      </c>
      <c r="G186" s="6">
        <v>4</v>
      </c>
      <c r="H186" s="6">
        <v>3</v>
      </c>
      <c r="I186" s="7">
        <v>10</v>
      </c>
      <c r="J186" s="7">
        <v>12</v>
      </c>
      <c r="K186" s="7">
        <v>12</v>
      </c>
      <c r="L186" s="6">
        <v>3.3333333333333335</v>
      </c>
      <c r="M186" s="7">
        <v>11.333333333333334</v>
      </c>
      <c r="N186" s="8">
        <v>3.4</v>
      </c>
      <c r="O186" s="28">
        <v>7.1255576800499697E-4</v>
      </c>
    </row>
    <row r="187" spans="1:22" x14ac:dyDescent="0.2">
      <c r="A187" s="4" t="s">
        <v>1019</v>
      </c>
      <c r="B187" s="3" t="s">
        <v>1019</v>
      </c>
      <c r="C187" s="3" t="s">
        <v>125</v>
      </c>
      <c r="D187" s="3" t="s">
        <v>126</v>
      </c>
      <c r="E187" s="3" t="s">
        <v>127</v>
      </c>
      <c r="F187" s="6">
        <v>59</v>
      </c>
      <c r="G187" s="6">
        <v>56</v>
      </c>
      <c r="H187" s="6">
        <v>48</v>
      </c>
      <c r="I187" s="7">
        <v>116</v>
      </c>
      <c r="J187" s="7">
        <v>138</v>
      </c>
      <c r="K187" s="7">
        <v>121</v>
      </c>
      <c r="L187" s="6">
        <v>54.333333333333336</v>
      </c>
      <c r="M187" s="7">
        <v>125</v>
      </c>
      <c r="N187" s="8">
        <v>2.3006134969325154</v>
      </c>
      <c r="O187" s="28">
        <v>5.09878903764971E-6</v>
      </c>
      <c r="V187" s="22"/>
    </row>
    <row r="188" spans="1:22" x14ac:dyDescent="0.2">
      <c r="A188" s="4" t="s">
        <v>1304</v>
      </c>
      <c r="B188" s="3" t="s">
        <v>1304</v>
      </c>
      <c r="C188" s="3" t="s">
        <v>2288</v>
      </c>
      <c r="D188" s="3" t="s">
        <v>2289</v>
      </c>
      <c r="E188" s="3" t="s">
        <v>2290</v>
      </c>
      <c r="F188" s="6">
        <v>3</v>
      </c>
      <c r="G188" s="6">
        <v>6</v>
      </c>
      <c r="H188" s="6">
        <v>5</v>
      </c>
      <c r="I188" s="7">
        <v>14</v>
      </c>
      <c r="J188" s="7">
        <v>15</v>
      </c>
      <c r="K188" s="7">
        <v>13</v>
      </c>
      <c r="L188" s="6">
        <v>4.666666666666667</v>
      </c>
      <c r="M188" s="7">
        <v>14</v>
      </c>
      <c r="N188" s="8">
        <v>3</v>
      </c>
      <c r="O188" s="28">
        <v>6.6284257488846698E-4</v>
      </c>
    </row>
    <row r="189" spans="1:22" x14ac:dyDescent="0.2">
      <c r="A189" s="4" t="s">
        <v>1195</v>
      </c>
      <c r="B189" s="3" t="s">
        <v>1195</v>
      </c>
      <c r="C189" s="3" t="s">
        <v>2291</v>
      </c>
      <c r="D189" s="3" t="s">
        <v>2292</v>
      </c>
      <c r="E189" s="3" t="s">
        <v>2293</v>
      </c>
      <c r="F189" s="6">
        <v>7</v>
      </c>
      <c r="G189" s="6">
        <v>3</v>
      </c>
      <c r="H189" s="6">
        <v>2</v>
      </c>
      <c r="I189" s="7">
        <v>14</v>
      </c>
      <c r="J189" s="7">
        <v>14</v>
      </c>
      <c r="K189" s="7">
        <v>15</v>
      </c>
      <c r="L189" s="6">
        <v>4</v>
      </c>
      <c r="M189" s="7">
        <v>14.333333333333334</v>
      </c>
      <c r="N189" s="8">
        <v>3.5833333333333335</v>
      </c>
      <c r="O189" s="28">
        <v>3.5181644359472098E-4</v>
      </c>
    </row>
    <row r="190" spans="1:22" x14ac:dyDescent="0.2">
      <c r="A190" s="4" t="s">
        <v>1022</v>
      </c>
      <c r="B190" s="3" t="s">
        <v>1022</v>
      </c>
      <c r="C190" s="3" t="s">
        <v>134</v>
      </c>
      <c r="D190" s="3" t="s">
        <v>135</v>
      </c>
      <c r="E190" s="3" t="s">
        <v>136</v>
      </c>
      <c r="F190" s="6">
        <v>21</v>
      </c>
      <c r="G190" s="6">
        <v>17</v>
      </c>
      <c r="H190" s="6">
        <v>13</v>
      </c>
      <c r="I190" s="7">
        <v>33</v>
      </c>
      <c r="J190" s="7">
        <v>41</v>
      </c>
      <c r="K190" s="7">
        <v>31</v>
      </c>
      <c r="L190" s="6">
        <v>17</v>
      </c>
      <c r="M190" s="7">
        <v>35</v>
      </c>
      <c r="N190" s="8">
        <v>2.0588235294117645</v>
      </c>
      <c r="O190" s="28">
        <v>3.5181644359472098E-4</v>
      </c>
    </row>
    <row r="191" spans="1:22" x14ac:dyDescent="0.2">
      <c r="A191" s="4" t="s">
        <v>1023</v>
      </c>
      <c r="B191" s="3" t="s">
        <v>1023</v>
      </c>
      <c r="C191" s="3" t="s">
        <v>137</v>
      </c>
      <c r="D191" s="3" t="s">
        <v>138</v>
      </c>
      <c r="E191" s="3" t="s">
        <v>139</v>
      </c>
      <c r="F191" s="6">
        <v>2</v>
      </c>
      <c r="G191" s="6">
        <v>2</v>
      </c>
      <c r="H191" s="6">
        <v>4</v>
      </c>
      <c r="I191" s="7">
        <v>23</v>
      </c>
      <c r="J191" s="7">
        <v>27</v>
      </c>
      <c r="K191" s="7">
        <v>26</v>
      </c>
      <c r="L191" s="6">
        <v>2.6666666666666665</v>
      </c>
      <c r="M191" s="7">
        <v>25.333333333333332</v>
      </c>
      <c r="N191" s="8">
        <v>9.5</v>
      </c>
      <c r="O191" s="28">
        <v>1.6571064372250499E-5</v>
      </c>
      <c r="V191" s="22"/>
    </row>
    <row r="192" spans="1:22" x14ac:dyDescent="0.2">
      <c r="A192" s="4" t="s">
        <v>1025</v>
      </c>
      <c r="B192" s="3" t="s">
        <v>1025</v>
      </c>
      <c r="C192" s="3" t="s">
        <v>143</v>
      </c>
      <c r="D192" s="3" t="s">
        <v>144</v>
      </c>
      <c r="E192" s="3" t="s">
        <v>145</v>
      </c>
      <c r="F192" s="6">
        <v>0.9</v>
      </c>
      <c r="G192" s="6">
        <v>0.9</v>
      </c>
      <c r="H192" s="6">
        <v>0.9</v>
      </c>
      <c r="I192" s="7">
        <v>9</v>
      </c>
      <c r="J192" s="7">
        <v>5</v>
      </c>
      <c r="K192" s="7">
        <v>7</v>
      </c>
      <c r="L192" s="6">
        <v>0.9</v>
      </c>
      <c r="M192" s="7">
        <v>7</v>
      </c>
      <c r="N192" s="8">
        <v>7.7777777777777777</v>
      </c>
      <c r="O192" s="28">
        <v>4.5634161886543001E-4</v>
      </c>
    </row>
    <row r="193" spans="1:22" x14ac:dyDescent="0.2">
      <c r="A193" s="4" t="s">
        <v>1305</v>
      </c>
      <c r="B193" s="3" t="s">
        <v>2294</v>
      </c>
      <c r="C193" s="3" t="s">
        <v>2295</v>
      </c>
      <c r="D193" s="3" t="s">
        <v>2296</v>
      </c>
      <c r="E193" s="3" t="s">
        <v>2297</v>
      </c>
      <c r="F193" s="6">
        <v>0.9</v>
      </c>
      <c r="G193" s="6">
        <v>0.9</v>
      </c>
      <c r="H193" s="6">
        <v>0.9</v>
      </c>
      <c r="I193" s="7">
        <v>2</v>
      </c>
      <c r="J193" s="7">
        <v>7</v>
      </c>
      <c r="K193" s="7">
        <v>9</v>
      </c>
      <c r="L193" s="6">
        <v>0.9</v>
      </c>
      <c r="M193" s="7">
        <v>6</v>
      </c>
      <c r="N193" s="8">
        <v>6.6666666666666661</v>
      </c>
      <c r="O193" s="28">
        <v>9.0758444869343301E-4</v>
      </c>
    </row>
    <row r="194" spans="1:22" x14ac:dyDescent="0.2">
      <c r="A194" s="4" t="s">
        <v>1306</v>
      </c>
      <c r="B194" s="3" t="s">
        <v>2298</v>
      </c>
      <c r="C194" s="3" t="s">
        <v>2299</v>
      </c>
      <c r="D194" s="3" t="s">
        <v>2300</v>
      </c>
      <c r="E194" s="3" t="s">
        <v>2301</v>
      </c>
      <c r="F194" s="6">
        <v>0.9</v>
      </c>
      <c r="G194" s="6">
        <v>0.9</v>
      </c>
      <c r="H194" s="6">
        <v>4</v>
      </c>
      <c r="I194" s="7">
        <v>11</v>
      </c>
      <c r="J194" s="7">
        <v>9</v>
      </c>
      <c r="K194" s="7">
        <v>8</v>
      </c>
      <c r="L194" s="6">
        <v>1.9333333333333333</v>
      </c>
      <c r="M194" s="7">
        <v>9.3333333333333339</v>
      </c>
      <c r="N194" s="8">
        <v>4.8275862068965516</v>
      </c>
      <c r="O194" s="28">
        <v>5.1370299553865596E-4</v>
      </c>
    </row>
    <row r="195" spans="1:22" x14ac:dyDescent="0.2">
      <c r="A195" s="4" t="s">
        <v>1027</v>
      </c>
      <c r="B195" s="3" t="s">
        <v>1027</v>
      </c>
      <c r="C195" s="3" t="s">
        <v>148</v>
      </c>
      <c r="D195" s="3" t="s">
        <v>149</v>
      </c>
      <c r="E195" s="3" t="s">
        <v>150</v>
      </c>
      <c r="F195" s="6">
        <v>15</v>
      </c>
      <c r="G195" s="6">
        <v>10</v>
      </c>
      <c r="H195" s="6">
        <v>7</v>
      </c>
      <c r="I195" s="7">
        <v>2</v>
      </c>
      <c r="J195" s="7">
        <v>4</v>
      </c>
      <c r="K195" s="7">
        <v>1</v>
      </c>
      <c r="L195" s="6">
        <v>10.666666666666666</v>
      </c>
      <c r="M195" s="7">
        <v>2.3333333333333335</v>
      </c>
      <c r="N195" s="8">
        <v>0.21875</v>
      </c>
      <c r="O195" s="28">
        <v>3.5818992989165101E-4</v>
      </c>
    </row>
    <row r="196" spans="1:22" x14ac:dyDescent="0.2">
      <c r="A196" s="4" t="s">
        <v>1307</v>
      </c>
      <c r="B196" s="3" t="s">
        <v>1307</v>
      </c>
      <c r="C196" s="3" t="s">
        <v>2302</v>
      </c>
      <c r="D196" s="3" t="s">
        <v>2303</v>
      </c>
      <c r="E196" s="3" t="s">
        <v>2304</v>
      </c>
      <c r="F196" s="6">
        <v>23</v>
      </c>
      <c r="G196" s="6">
        <v>26</v>
      </c>
      <c r="H196" s="6">
        <v>26</v>
      </c>
      <c r="I196" s="7">
        <v>13</v>
      </c>
      <c r="J196" s="7">
        <v>11</v>
      </c>
      <c r="K196" s="7">
        <v>14</v>
      </c>
      <c r="L196" s="6">
        <v>25</v>
      </c>
      <c r="M196" s="7">
        <v>12.666666666666666</v>
      </c>
      <c r="N196" s="8">
        <v>0.5066666666666666</v>
      </c>
      <c r="O196" s="28">
        <v>8.7316762268961103E-4</v>
      </c>
    </row>
    <row r="197" spans="1:22" x14ac:dyDescent="0.2">
      <c r="A197" s="4" t="s">
        <v>1028</v>
      </c>
      <c r="B197" s="3" t="s">
        <v>1028</v>
      </c>
      <c r="C197" s="3" t="s">
        <v>151</v>
      </c>
      <c r="D197" s="3" t="s">
        <v>152</v>
      </c>
      <c r="E197" s="3" t="s">
        <v>153</v>
      </c>
      <c r="F197" s="6">
        <v>24</v>
      </c>
      <c r="G197" s="6">
        <v>8</v>
      </c>
      <c r="H197" s="6">
        <v>9</v>
      </c>
      <c r="I197" s="7">
        <v>3</v>
      </c>
      <c r="J197" s="7">
        <v>6</v>
      </c>
      <c r="K197" s="7">
        <v>3</v>
      </c>
      <c r="L197" s="6">
        <v>13.666666666666666</v>
      </c>
      <c r="M197" s="7">
        <v>4</v>
      </c>
      <c r="N197" s="8">
        <v>0.29268292682926833</v>
      </c>
      <c r="O197" s="28">
        <v>3.8878266411727198E-4</v>
      </c>
    </row>
    <row r="198" spans="1:22" x14ac:dyDescent="0.2">
      <c r="A198" s="4" t="s">
        <v>1030</v>
      </c>
      <c r="B198" s="3" t="s">
        <v>1030</v>
      </c>
      <c r="C198" s="3" t="s">
        <v>157</v>
      </c>
      <c r="D198" s="3" t="s">
        <v>158</v>
      </c>
      <c r="E198" s="3" t="s">
        <v>159</v>
      </c>
      <c r="F198" s="6">
        <v>8</v>
      </c>
      <c r="G198" s="6">
        <v>2</v>
      </c>
      <c r="H198" s="6">
        <v>9</v>
      </c>
      <c r="I198" s="7">
        <v>0.9</v>
      </c>
      <c r="J198" s="7">
        <v>0.9</v>
      </c>
      <c r="K198" s="7">
        <v>0.9</v>
      </c>
      <c r="L198" s="6">
        <v>6.333333333333333</v>
      </c>
      <c r="M198" s="7">
        <v>0.9</v>
      </c>
      <c r="N198" s="8">
        <v>0.14210526315789473</v>
      </c>
      <c r="O198" s="28">
        <v>6.8961121733588304E-4</v>
      </c>
    </row>
    <row r="199" spans="1:22" x14ac:dyDescent="0.2">
      <c r="A199" s="4" t="s">
        <v>1308</v>
      </c>
      <c r="B199" s="3" t="s">
        <v>1308</v>
      </c>
      <c r="C199" s="3" t="s">
        <v>2850</v>
      </c>
      <c r="D199" s="3" t="s">
        <v>2851</v>
      </c>
      <c r="E199" s="3" t="s">
        <v>2852</v>
      </c>
      <c r="F199" s="6">
        <v>2</v>
      </c>
      <c r="G199" s="6">
        <v>3</v>
      </c>
      <c r="H199" s="6">
        <v>4</v>
      </c>
      <c r="I199" s="7">
        <v>8</v>
      </c>
      <c r="J199" s="7">
        <v>12</v>
      </c>
      <c r="K199" s="7">
        <v>11</v>
      </c>
      <c r="L199" s="6">
        <v>3</v>
      </c>
      <c r="M199" s="7">
        <v>10.333333333333334</v>
      </c>
      <c r="N199" s="8">
        <v>3.4444444444444446</v>
      </c>
      <c r="O199" s="28">
        <v>8.4257488846395401E-4</v>
      </c>
    </row>
    <row r="200" spans="1:22" x14ac:dyDescent="0.2">
      <c r="A200" s="4" t="s">
        <v>1031</v>
      </c>
      <c r="B200" s="3" t="s">
        <v>1031</v>
      </c>
      <c r="C200" s="3" t="s">
        <v>160</v>
      </c>
      <c r="D200" s="3" t="s">
        <v>161</v>
      </c>
      <c r="E200" s="3" t="s">
        <v>162</v>
      </c>
      <c r="F200" s="6">
        <v>3</v>
      </c>
      <c r="G200" s="6">
        <v>3</v>
      </c>
      <c r="H200" s="6">
        <v>3</v>
      </c>
      <c r="I200" s="7">
        <v>7</v>
      </c>
      <c r="J200" s="7">
        <v>10</v>
      </c>
      <c r="K200" s="7">
        <v>14</v>
      </c>
      <c r="L200" s="6">
        <v>3</v>
      </c>
      <c r="M200" s="7">
        <v>10.333333333333334</v>
      </c>
      <c r="N200" s="8">
        <v>3.4444444444444446</v>
      </c>
      <c r="O200" s="28">
        <v>8.4257488846395401E-4</v>
      </c>
    </row>
    <row r="201" spans="1:22" x14ac:dyDescent="0.2">
      <c r="A201" s="4" t="s">
        <v>1199</v>
      </c>
      <c r="B201" s="3" t="s">
        <v>1199</v>
      </c>
      <c r="C201" s="3" t="s">
        <v>2305</v>
      </c>
      <c r="D201" s="3" t="s">
        <v>2306</v>
      </c>
      <c r="E201" s="3" t="s">
        <v>2307</v>
      </c>
      <c r="F201" s="6">
        <v>1</v>
      </c>
      <c r="G201" s="6">
        <v>0.9</v>
      </c>
      <c r="H201" s="6">
        <v>2</v>
      </c>
      <c r="I201" s="7">
        <v>15</v>
      </c>
      <c r="J201" s="7">
        <v>9</v>
      </c>
      <c r="K201" s="7">
        <v>14</v>
      </c>
      <c r="L201" s="6">
        <v>1.3</v>
      </c>
      <c r="M201" s="7">
        <v>12.666666666666666</v>
      </c>
      <c r="N201" s="8">
        <v>9.7435897435897427</v>
      </c>
      <c r="O201" s="28">
        <v>8.4130019120554094E-5</v>
      </c>
      <c r="V201" s="22"/>
    </row>
    <row r="202" spans="1:22" x14ac:dyDescent="0.2">
      <c r="A202" s="4" t="s">
        <v>1032</v>
      </c>
      <c r="B202" s="3" t="s">
        <v>1032</v>
      </c>
      <c r="C202" s="3" t="s">
        <v>163</v>
      </c>
      <c r="D202" s="3" t="s">
        <v>164</v>
      </c>
      <c r="E202" s="3" t="s">
        <v>165</v>
      </c>
      <c r="F202" s="6">
        <v>8</v>
      </c>
      <c r="G202" s="6">
        <v>5</v>
      </c>
      <c r="H202" s="6">
        <v>9</v>
      </c>
      <c r="I202" s="7">
        <v>0.9</v>
      </c>
      <c r="J202" s="7">
        <v>0.9</v>
      </c>
      <c r="K202" s="7">
        <v>0.9</v>
      </c>
      <c r="L202" s="6">
        <v>7.333333333333333</v>
      </c>
      <c r="M202" s="7">
        <v>0.9</v>
      </c>
      <c r="N202" s="8">
        <v>0.12272727272727274</v>
      </c>
      <c r="O202" s="28">
        <v>3.8113448056086702E-4</v>
      </c>
    </row>
    <row r="203" spans="1:22" x14ac:dyDescent="0.2">
      <c r="A203" s="4" t="s">
        <v>1200</v>
      </c>
      <c r="B203" s="3" t="s">
        <v>2308</v>
      </c>
      <c r="C203" s="3" t="s">
        <v>2309</v>
      </c>
      <c r="D203" s="3" t="s">
        <v>2310</v>
      </c>
      <c r="E203" s="3" t="s">
        <v>2311</v>
      </c>
      <c r="F203" s="6">
        <v>1</v>
      </c>
      <c r="G203" s="6">
        <v>2</v>
      </c>
      <c r="H203" s="6">
        <v>2</v>
      </c>
      <c r="I203" s="7">
        <v>5</v>
      </c>
      <c r="J203" s="7">
        <v>11</v>
      </c>
      <c r="K203" s="7">
        <v>13</v>
      </c>
      <c r="L203" s="6">
        <v>1.6666666666666667</v>
      </c>
      <c r="M203" s="7">
        <v>9.6666666666666661</v>
      </c>
      <c r="N203" s="8">
        <v>5.8</v>
      </c>
      <c r="O203" s="28">
        <v>3.2887189292551999E-4</v>
      </c>
    </row>
    <row r="204" spans="1:22" x14ac:dyDescent="0.2">
      <c r="A204" s="4" t="s">
        <v>1309</v>
      </c>
      <c r="B204" s="3" t="s">
        <v>731</v>
      </c>
      <c r="C204" s="3" t="s">
        <v>732</v>
      </c>
      <c r="D204" s="3" t="s">
        <v>733</v>
      </c>
      <c r="E204" s="3" t="s">
        <v>734</v>
      </c>
      <c r="F204" s="6">
        <v>13</v>
      </c>
      <c r="G204" s="6">
        <v>18</v>
      </c>
      <c r="H204" s="6">
        <v>15</v>
      </c>
      <c r="I204" s="7">
        <v>26</v>
      </c>
      <c r="J204" s="7">
        <v>44</v>
      </c>
      <c r="K204" s="7">
        <v>23</v>
      </c>
      <c r="L204" s="6">
        <v>15.333333333333334</v>
      </c>
      <c r="M204" s="7">
        <v>31</v>
      </c>
      <c r="N204" s="8">
        <v>2.0217391304347827</v>
      </c>
      <c r="O204" s="28">
        <v>4.5634161886543001E-4</v>
      </c>
    </row>
    <row r="205" spans="1:22" x14ac:dyDescent="0.2">
      <c r="A205" s="4" t="s">
        <v>1033</v>
      </c>
      <c r="B205" s="3" t="s">
        <v>166</v>
      </c>
      <c r="C205" s="3" t="s">
        <v>167</v>
      </c>
      <c r="D205" s="3" t="s">
        <v>168</v>
      </c>
      <c r="E205" s="3" t="s">
        <v>169</v>
      </c>
      <c r="F205" s="6">
        <v>7</v>
      </c>
      <c r="G205" s="6">
        <v>7</v>
      </c>
      <c r="H205" s="6">
        <v>9</v>
      </c>
      <c r="I205" s="7">
        <v>30</v>
      </c>
      <c r="J205" s="7">
        <v>32</v>
      </c>
      <c r="K205" s="7">
        <v>27</v>
      </c>
      <c r="L205" s="6">
        <v>7.666666666666667</v>
      </c>
      <c r="M205" s="7">
        <v>29.666666666666668</v>
      </c>
      <c r="N205" s="8">
        <v>3.8695652173913042</v>
      </c>
      <c r="O205" s="28">
        <v>5.3537284894877897E-5</v>
      </c>
      <c r="V205" s="22"/>
    </row>
    <row r="206" spans="1:22" x14ac:dyDescent="0.2">
      <c r="A206" s="4" t="s">
        <v>1310</v>
      </c>
      <c r="B206" s="3" t="s">
        <v>1310</v>
      </c>
      <c r="C206" s="3" t="s">
        <v>2312</v>
      </c>
      <c r="D206" s="3" t="s">
        <v>2313</v>
      </c>
      <c r="E206" s="3" t="s">
        <v>2314</v>
      </c>
      <c r="F206" s="6">
        <v>0.9</v>
      </c>
      <c r="G206" s="6">
        <v>0.9</v>
      </c>
      <c r="H206" s="6">
        <v>0.9</v>
      </c>
      <c r="I206" s="7">
        <v>6</v>
      </c>
      <c r="J206" s="7">
        <v>9</v>
      </c>
      <c r="K206" s="7">
        <v>10</v>
      </c>
      <c r="L206" s="6">
        <v>0.9</v>
      </c>
      <c r="M206" s="7">
        <v>8.3333333333333339</v>
      </c>
      <c r="N206" s="8">
        <v>9.2592592592592595</v>
      </c>
      <c r="O206" s="28">
        <v>2.7023581899299199E-4</v>
      </c>
    </row>
    <row r="207" spans="1:22" x14ac:dyDescent="0.2">
      <c r="A207" s="4" t="s">
        <v>1203</v>
      </c>
      <c r="B207" s="3" t="s">
        <v>1203</v>
      </c>
      <c r="C207" s="3" t="s">
        <v>2863</v>
      </c>
      <c r="D207" s="3" t="s">
        <v>2864</v>
      </c>
      <c r="E207" s="3" t="s">
        <v>2865</v>
      </c>
      <c r="F207" s="6">
        <v>1</v>
      </c>
      <c r="G207" s="6">
        <v>3</v>
      </c>
      <c r="H207" s="6">
        <v>1</v>
      </c>
      <c r="I207" s="7">
        <v>16</v>
      </c>
      <c r="J207" s="7">
        <v>14</v>
      </c>
      <c r="K207" s="7">
        <v>13</v>
      </c>
      <c r="L207" s="6">
        <v>1.6666666666666667</v>
      </c>
      <c r="M207" s="7">
        <v>14.333333333333334</v>
      </c>
      <c r="N207" s="8">
        <v>8.6</v>
      </c>
      <c r="O207" s="28">
        <v>5.86360739325276E-5</v>
      </c>
      <c r="V207" s="22"/>
    </row>
    <row r="208" spans="1:22" x14ac:dyDescent="0.2">
      <c r="A208" s="4" t="s">
        <v>1205</v>
      </c>
      <c r="B208" s="3" t="s">
        <v>1205</v>
      </c>
      <c r="C208" s="3" t="s">
        <v>2315</v>
      </c>
      <c r="D208" s="3" t="s">
        <v>2316</v>
      </c>
      <c r="E208" s="3" t="s">
        <v>2317</v>
      </c>
      <c r="F208" s="6">
        <v>0.9</v>
      </c>
      <c r="G208" s="6">
        <v>0.9</v>
      </c>
      <c r="H208" s="6">
        <v>0.9</v>
      </c>
      <c r="I208" s="7">
        <v>5</v>
      </c>
      <c r="J208" s="7">
        <v>5</v>
      </c>
      <c r="K208" s="7">
        <v>10</v>
      </c>
      <c r="L208" s="6">
        <v>0.9</v>
      </c>
      <c r="M208" s="7">
        <v>6.666666666666667</v>
      </c>
      <c r="N208" s="8">
        <v>7.4074074074074074</v>
      </c>
      <c r="O208" s="28">
        <v>6.2587635436583999E-4</v>
      </c>
    </row>
    <row r="209" spans="1:22" x14ac:dyDescent="0.2">
      <c r="A209" s="4" t="s">
        <v>1311</v>
      </c>
      <c r="B209" s="3" t="s">
        <v>1311</v>
      </c>
      <c r="C209" s="3" t="s">
        <v>2318</v>
      </c>
      <c r="D209" s="3" t="s">
        <v>2319</v>
      </c>
      <c r="E209" s="3" t="s">
        <v>2320</v>
      </c>
      <c r="F209" s="6">
        <v>3</v>
      </c>
      <c r="G209" s="6">
        <v>2</v>
      </c>
      <c r="H209" s="6">
        <v>4</v>
      </c>
      <c r="I209" s="7">
        <v>13</v>
      </c>
      <c r="J209" s="7">
        <v>10</v>
      </c>
      <c r="K209" s="7">
        <v>21</v>
      </c>
      <c r="L209" s="6">
        <v>3</v>
      </c>
      <c r="M209" s="7">
        <v>14.666666666666666</v>
      </c>
      <c r="N209" s="8">
        <v>4.8888888888888884</v>
      </c>
      <c r="O209" s="28">
        <v>1.6698534098158501E-4</v>
      </c>
    </row>
    <row r="210" spans="1:22" x14ac:dyDescent="0.2">
      <c r="A210" s="4" t="s">
        <v>1312</v>
      </c>
      <c r="B210" s="3" t="s">
        <v>1312</v>
      </c>
      <c r="C210" s="3" t="s">
        <v>2321</v>
      </c>
      <c r="D210" s="3" t="s">
        <v>2322</v>
      </c>
      <c r="E210" s="3" t="s">
        <v>2323</v>
      </c>
      <c r="F210" s="6">
        <v>22</v>
      </c>
      <c r="G210" s="6">
        <v>16</v>
      </c>
      <c r="H210" s="6">
        <v>11</v>
      </c>
      <c r="I210" s="7">
        <v>10</v>
      </c>
      <c r="J210" s="7">
        <v>1</v>
      </c>
      <c r="K210" s="7">
        <v>3</v>
      </c>
      <c r="L210" s="6">
        <v>16.333333333333332</v>
      </c>
      <c r="M210" s="7">
        <v>4.666666666666667</v>
      </c>
      <c r="N210" s="8">
        <v>0.28571428571428575</v>
      </c>
      <c r="O210" s="28">
        <v>2.5621414913957899E-4</v>
      </c>
    </row>
    <row r="211" spans="1:22" x14ac:dyDescent="0.2">
      <c r="A211" s="4" t="s">
        <v>1038</v>
      </c>
      <c r="B211" s="3" t="s">
        <v>1038</v>
      </c>
      <c r="C211" s="3" t="s">
        <v>182</v>
      </c>
      <c r="D211" s="3" t="s">
        <v>183</v>
      </c>
      <c r="E211" s="3" t="s">
        <v>184</v>
      </c>
      <c r="F211" s="6">
        <v>3</v>
      </c>
      <c r="G211" s="6">
        <v>3</v>
      </c>
      <c r="H211" s="6">
        <v>4</v>
      </c>
      <c r="I211" s="7">
        <v>14</v>
      </c>
      <c r="J211" s="7">
        <v>14</v>
      </c>
      <c r="K211" s="7">
        <v>11</v>
      </c>
      <c r="L211" s="6">
        <v>3.3333333333333335</v>
      </c>
      <c r="M211" s="7">
        <v>13</v>
      </c>
      <c r="N211" s="8">
        <v>3.9</v>
      </c>
      <c r="O211" s="28">
        <v>3.55640535372848E-4</v>
      </c>
    </row>
    <row r="212" spans="1:22" x14ac:dyDescent="0.2">
      <c r="A212" s="4" t="s">
        <v>1313</v>
      </c>
      <c r="B212" s="3" t="s">
        <v>1313</v>
      </c>
      <c r="C212" s="3" t="s">
        <v>2893</v>
      </c>
      <c r="D212" s="3" t="s">
        <v>2894</v>
      </c>
      <c r="E212" s="3" t="s">
        <v>2895</v>
      </c>
      <c r="F212" s="6">
        <v>2</v>
      </c>
      <c r="G212" s="6">
        <v>2</v>
      </c>
      <c r="H212" s="6">
        <v>3</v>
      </c>
      <c r="I212" s="7">
        <v>14</v>
      </c>
      <c r="J212" s="7">
        <v>10</v>
      </c>
      <c r="K212" s="7">
        <v>5</v>
      </c>
      <c r="L212" s="6">
        <v>2.3333333333333335</v>
      </c>
      <c r="M212" s="7">
        <v>9.6666666666666661</v>
      </c>
      <c r="N212" s="8">
        <v>4.1428571428571423</v>
      </c>
      <c r="O212" s="28">
        <v>6.5391969407269102E-4</v>
      </c>
    </row>
    <row r="213" spans="1:22" x14ac:dyDescent="0.2">
      <c r="A213" s="4" t="s">
        <v>1314</v>
      </c>
      <c r="B213" s="3" t="s">
        <v>1314</v>
      </c>
      <c r="C213" s="3" t="s">
        <v>2324</v>
      </c>
      <c r="D213" s="3" t="s">
        <v>2325</v>
      </c>
      <c r="E213" s="3" t="s">
        <v>2326</v>
      </c>
      <c r="F213" s="6">
        <v>0.9</v>
      </c>
      <c r="G213" s="6">
        <v>0.9</v>
      </c>
      <c r="H213" s="6">
        <v>0.9</v>
      </c>
      <c r="I213" s="7">
        <v>6</v>
      </c>
      <c r="J213" s="7">
        <v>6</v>
      </c>
      <c r="K213" s="7">
        <v>8</v>
      </c>
      <c r="L213" s="6">
        <v>0.9</v>
      </c>
      <c r="M213" s="7">
        <v>6.666666666666667</v>
      </c>
      <c r="N213" s="8">
        <v>7.4074074074074074</v>
      </c>
      <c r="O213" s="28">
        <v>6.2587635436583999E-4</v>
      </c>
    </row>
    <row r="214" spans="1:22" x14ac:dyDescent="0.2">
      <c r="A214" s="4" t="s">
        <v>1207</v>
      </c>
      <c r="B214" s="3" t="s">
        <v>1207</v>
      </c>
      <c r="C214" s="3" t="s">
        <v>2902</v>
      </c>
      <c r="D214" s="3" t="s">
        <v>2903</v>
      </c>
      <c r="E214" s="3" t="s">
        <v>2904</v>
      </c>
      <c r="F214" s="6">
        <v>6</v>
      </c>
      <c r="G214" s="6">
        <v>19</v>
      </c>
      <c r="H214" s="6">
        <v>8</v>
      </c>
      <c r="I214" s="7">
        <v>3</v>
      </c>
      <c r="J214" s="7">
        <v>3</v>
      </c>
      <c r="K214" s="7">
        <v>3</v>
      </c>
      <c r="L214" s="6">
        <v>11</v>
      </c>
      <c r="M214" s="7">
        <v>3</v>
      </c>
      <c r="N214" s="8">
        <v>0.27272727272727271</v>
      </c>
      <c r="O214" s="28">
        <v>5.6596558317399605E-4</v>
      </c>
    </row>
    <row r="215" spans="1:22" x14ac:dyDescent="0.2">
      <c r="A215" s="4" t="s">
        <v>1315</v>
      </c>
      <c r="B215" s="3" t="s">
        <v>1315</v>
      </c>
      <c r="C215" s="3" t="s">
        <v>2327</v>
      </c>
      <c r="D215" s="3" t="s">
        <v>2328</v>
      </c>
      <c r="E215" s="3" t="s">
        <v>2329</v>
      </c>
      <c r="F215" s="6">
        <v>0.9</v>
      </c>
      <c r="G215" s="6">
        <v>0.9</v>
      </c>
      <c r="H215" s="6">
        <v>0.9</v>
      </c>
      <c r="I215" s="7">
        <v>12</v>
      </c>
      <c r="J215" s="7">
        <v>9</v>
      </c>
      <c r="K215" s="7">
        <v>8</v>
      </c>
      <c r="L215" s="6">
        <v>0.9</v>
      </c>
      <c r="M215" s="7">
        <v>9.6666666666666661</v>
      </c>
      <c r="N215" s="8">
        <v>10.74074074074074</v>
      </c>
      <c r="O215" s="28">
        <v>1.5933715742511001E-4</v>
      </c>
    </row>
    <row r="216" spans="1:22" x14ac:dyDescent="0.2">
      <c r="A216" s="4" t="s">
        <v>1316</v>
      </c>
      <c r="B216" s="3" t="s">
        <v>1316</v>
      </c>
      <c r="C216" s="3" t="s">
        <v>2330</v>
      </c>
      <c r="D216" s="3" t="s">
        <v>2331</v>
      </c>
      <c r="E216" s="3" t="s">
        <v>2332</v>
      </c>
      <c r="F216" s="6">
        <v>0.9</v>
      </c>
      <c r="G216" s="6">
        <v>0.9</v>
      </c>
      <c r="H216" s="6">
        <v>0.9</v>
      </c>
      <c r="I216" s="7">
        <v>7</v>
      </c>
      <c r="J216" s="7">
        <v>7</v>
      </c>
      <c r="K216" s="7">
        <v>6</v>
      </c>
      <c r="L216" s="6">
        <v>0.9</v>
      </c>
      <c r="M216" s="7">
        <v>6.666666666666667</v>
      </c>
      <c r="N216" s="8">
        <v>7.4074074074074074</v>
      </c>
      <c r="O216" s="28">
        <v>6.2587635436583999E-4</v>
      </c>
    </row>
    <row r="217" spans="1:22" x14ac:dyDescent="0.2">
      <c r="A217" s="4" t="s">
        <v>1043</v>
      </c>
      <c r="B217" s="3" t="s">
        <v>1043</v>
      </c>
      <c r="C217" s="3" t="s">
        <v>197</v>
      </c>
      <c r="D217" s="3" t="s">
        <v>198</v>
      </c>
      <c r="E217" s="3" t="s">
        <v>199</v>
      </c>
      <c r="F217" s="6">
        <v>0.9</v>
      </c>
      <c r="G217" s="6">
        <v>0.9</v>
      </c>
      <c r="H217" s="6">
        <v>0.9</v>
      </c>
      <c r="I217" s="7">
        <v>6</v>
      </c>
      <c r="J217" s="7">
        <v>9</v>
      </c>
      <c r="K217" s="7">
        <v>12</v>
      </c>
      <c r="L217" s="6">
        <v>0.9</v>
      </c>
      <c r="M217" s="7">
        <v>9</v>
      </c>
      <c r="N217" s="8">
        <v>10</v>
      </c>
      <c r="O217" s="28">
        <v>2.0395156150421201E-4</v>
      </c>
    </row>
    <row r="218" spans="1:22" x14ac:dyDescent="0.2">
      <c r="A218" s="4" t="s">
        <v>1044</v>
      </c>
      <c r="B218" s="3" t="s">
        <v>1044</v>
      </c>
      <c r="C218" s="3" t="s">
        <v>200</v>
      </c>
      <c r="D218" s="3" t="s">
        <v>201</v>
      </c>
      <c r="E218" s="3" t="s">
        <v>202</v>
      </c>
      <c r="F218" s="6">
        <v>3</v>
      </c>
      <c r="G218" s="6">
        <v>2</v>
      </c>
      <c r="H218" s="6">
        <v>5</v>
      </c>
      <c r="I218" s="7">
        <v>13</v>
      </c>
      <c r="J218" s="7">
        <v>13</v>
      </c>
      <c r="K218" s="7">
        <v>13</v>
      </c>
      <c r="L218" s="6">
        <v>3.3333333333333335</v>
      </c>
      <c r="M218" s="7">
        <v>13</v>
      </c>
      <c r="N218" s="8">
        <v>3.9</v>
      </c>
      <c r="O218" s="28">
        <v>3.55640535372848E-4</v>
      </c>
    </row>
    <row r="219" spans="1:22" x14ac:dyDescent="0.2">
      <c r="A219" s="4" t="s">
        <v>1046</v>
      </c>
      <c r="B219" s="3" t="s">
        <v>1046</v>
      </c>
      <c r="C219" s="3" t="s">
        <v>206</v>
      </c>
      <c r="D219" s="3" t="s">
        <v>207</v>
      </c>
      <c r="E219" s="3" t="s">
        <v>208</v>
      </c>
      <c r="F219" s="6">
        <v>6</v>
      </c>
      <c r="G219" s="6">
        <v>11</v>
      </c>
      <c r="H219" s="6">
        <v>14</v>
      </c>
      <c r="I219" s="7">
        <v>33</v>
      </c>
      <c r="J219" s="7">
        <v>34</v>
      </c>
      <c r="K219" s="7">
        <v>37</v>
      </c>
      <c r="L219" s="6">
        <v>10.333333333333334</v>
      </c>
      <c r="M219" s="7">
        <v>34.666666666666664</v>
      </c>
      <c r="N219" s="8">
        <v>3.354838709677419</v>
      </c>
      <c r="O219" s="28">
        <v>5.3537284894877897E-5</v>
      </c>
      <c r="V219" s="22"/>
    </row>
    <row r="220" spans="1:22" x14ac:dyDescent="0.2">
      <c r="A220" s="4" t="s">
        <v>1317</v>
      </c>
      <c r="B220" s="3" t="s">
        <v>1317</v>
      </c>
      <c r="C220" s="3" t="s">
        <v>2924</v>
      </c>
      <c r="D220" s="3" t="s">
        <v>2925</v>
      </c>
      <c r="E220" s="3" t="s">
        <v>2926</v>
      </c>
      <c r="F220" s="6">
        <v>3</v>
      </c>
      <c r="G220" s="6">
        <v>5</v>
      </c>
      <c r="H220" s="6">
        <v>3</v>
      </c>
      <c r="I220" s="7">
        <v>13</v>
      </c>
      <c r="J220" s="7">
        <v>12</v>
      </c>
      <c r="K220" s="7">
        <v>9</v>
      </c>
      <c r="L220" s="6">
        <v>3.6666666666666665</v>
      </c>
      <c r="M220" s="7">
        <v>11.333333333333334</v>
      </c>
      <c r="N220" s="8">
        <v>3.0909090909090913</v>
      </c>
      <c r="O220" s="28">
        <v>9.7641810070103795E-4</v>
      </c>
    </row>
    <row r="221" spans="1:22" x14ac:dyDescent="0.2">
      <c r="A221" s="4" t="s">
        <v>1208</v>
      </c>
      <c r="B221" s="3" t="s">
        <v>1208</v>
      </c>
      <c r="C221" s="3" t="s">
        <v>2930</v>
      </c>
      <c r="D221" s="3" t="s">
        <v>2931</v>
      </c>
      <c r="E221" s="3" t="s">
        <v>2932</v>
      </c>
      <c r="F221" s="6">
        <v>7</v>
      </c>
      <c r="G221" s="6">
        <v>11</v>
      </c>
      <c r="H221" s="6">
        <v>6</v>
      </c>
      <c r="I221" s="7">
        <v>26</v>
      </c>
      <c r="J221" s="7">
        <v>21</v>
      </c>
      <c r="K221" s="7">
        <v>21</v>
      </c>
      <c r="L221" s="6">
        <v>8</v>
      </c>
      <c r="M221" s="7">
        <v>22.666666666666668</v>
      </c>
      <c r="N221" s="8">
        <v>2.8333333333333335</v>
      </c>
      <c r="O221" s="28">
        <v>2.4219247928614101E-4</v>
      </c>
    </row>
    <row r="222" spans="1:22" x14ac:dyDescent="0.2">
      <c r="A222" s="4" t="s">
        <v>1209</v>
      </c>
      <c r="B222" s="3" t="s">
        <v>1209</v>
      </c>
      <c r="C222" s="3" t="s">
        <v>2333</v>
      </c>
      <c r="D222" s="3" t="s">
        <v>2334</v>
      </c>
      <c r="E222" s="3" t="s">
        <v>2335</v>
      </c>
      <c r="F222" s="6">
        <v>12</v>
      </c>
      <c r="G222" s="6">
        <v>7</v>
      </c>
      <c r="H222" s="6">
        <v>12</v>
      </c>
      <c r="I222" s="7">
        <v>1</v>
      </c>
      <c r="J222" s="7">
        <v>3</v>
      </c>
      <c r="K222" s="7">
        <v>5</v>
      </c>
      <c r="L222" s="6">
        <v>10.333333333333334</v>
      </c>
      <c r="M222" s="7">
        <v>3</v>
      </c>
      <c r="N222" s="8">
        <v>0.29032258064516125</v>
      </c>
      <c r="O222" s="28">
        <v>7.5079668578712595E-4</v>
      </c>
    </row>
    <row r="223" spans="1:22" x14ac:dyDescent="0.2">
      <c r="A223" s="4" t="s">
        <v>1318</v>
      </c>
      <c r="B223" s="3" t="s">
        <v>1318</v>
      </c>
      <c r="C223" s="3" t="s">
        <v>2336</v>
      </c>
      <c r="D223" s="3" t="s">
        <v>2337</v>
      </c>
      <c r="E223" s="3" t="s">
        <v>2338</v>
      </c>
      <c r="F223" s="6">
        <v>2</v>
      </c>
      <c r="G223" s="6">
        <v>0.9</v>
      </c>
      <c r="H223" s="6">
        <v>1</v>
      </c>
      <c r="I223" s="7">
        <v>15</v>
      </c>
      <c r="J223" s="7">
        <v>11</v>
      </c>
      <c r="K223" s="7">
        <v>6</v>
      </c>
      <c r="L223" s="6">
        <v>1.3</v>
      </c>
      <c r="M223" s="7">
        <v>10.666666666666666</v>
      </c>
      <c r="N223" s="8">
        <v>8.2051282051282044</v>
      </c>
      <c r="O223" s="28">
        <v>1.5933715742511001E-4</v>
      </c>
    </row>
    <row r="224" spans="1:22" x14ac:dyDescent="0.2">
      <c r="A224" s="4" t="s">
        <v>1210</v>
      </c>
      <c r="B224" s="3" t="s">
        <v>1210</v>
      </c>
      <c r="C224" s="3" t="s">
        <v>2339</v>
      </c>
      <c r="D224" s="3" t="s">
        <v>2340</v>
      </c>
      <c r="E224" s="3" t="s">
        <v>2341</v>
      </c>
      <c r="F224" s="6">
        <v>0.9</v>
      </c>
      <c r="G224" s="6">
        <v>0.9</v>
      </c>
      <c r="H224" s="6">
        <v>0.9</v>
      </c>
      <c r="I224" s="7">
        <v>9</v>
      </c>
      <c r="J224" s="7">
        <v>9</v>
      </c>
      <c r="K224" s="7">
        <v>9</v>
      </c>
      <c r="L224" s="6">
        <v>0.9</v>
      </c>
      <c r="M224" s="7">
        <v>9</v>
      </c>
      <c r="N224" s="8">
        <v>10</v>
      </c>
      <c r="O224" s="28">
        <v>2.0395156150421201E-4</v>
      </c>
    </row>
    <row r="225" spans="1:22" x14ac:dyDescent="0.2">
      <c r="A225" s="4" t="s">
        <v>1047</v>
      </c>
      <c r="B225" s="3" t="s">
        <v>1047</v>
      </c>
      <c r="C225" s="3" t="s">
        <v>209</v>
      </c>
      <c r="D225" s="3" t="s">
        <v>210</v>
      </c>
      <c r="E225" s="3" t="s">
        <v>211</v>
      </c>
      <c r="F225" s="6">
        <v>21</v>
      </c>
      <c r="G225" s="6">
        <v>11</v>
      </c>
      <c r="H225" s="6">
        <v>13</v>
      </c>
      <c r="I225" s="7">
        <v>3</v>
      </c>
      <c r="J225" s="7">
        <v>4</v>
      </c>
      <c r="K225" s="7">
        <v>3</v>
      </c>
      <c r="L225" s="6">
        <v>15</v>
      </c>
      <c r="M225" s="7">
        <v>3.3333333333333335</v>
      </c>
      <c r="N225" s="8">
        <v>0.22222222222222224</v>
      </c>
      <c r="O225" s="28">
        <v>1.7208413001912001E-4</v>
      </c>
    </row>
    <row r="226" spans="1:22" x14ac:dyDescent="0.2">
      <c r="A226" s="4" t="s">
        <v>1048</v>
      </c>
      <c r="B226" s="3" t="s">
        <v>1048</v>
      </c>
      <c r="C226" s="3" t="s">
        <v>212</v>
      </c>
      <c r="D226" s="3" t="s">
        <v>213</v>
      </c>
      <c r="E226" s="3" t="s">
        <v>214</v>
      </c>
      <c r="F226" s="6">
        <v>5</v>
      </c>
      <c r="G226" s="6">
        <v>8</v>
      </c>
      <c r="H226" s="6">
        <v>6</v>
      </c>
      <c r="I226" s="7">
        <v>0.9</v>
      </c>
      <c r="J226" s="7">
        <v>0.9</v>
      </c>
      <c r="K226" s="7">
        <v>0.9</v>
      </c>
      <c r="L226" s="6">
        <v>6.333333333333333</v>
      </c>
      <c r="M226" s="7">
        <v>0.9</v>
      </c>
      <c r="N226" s="8">
        <v>0.14210526315789473</v>
      </c>
      <c r="O226" s="28">
        <v>6.8961121733588304E-4</v>
      </c>
    </row>
    <row r="227" spans="1:22" x14ac:dyDescent="0.2">
      <c r="A227" s="4" t="s">
        <v>1211</v>
      </c>
      <c r="B227" s="3" t="s">
        <v>2942</v>
      </c>
      <c r="C227" s="3" t="s">
        <v>2943</v>
      </c>
      <c r="D227" s="3" t="s">
        <v>2944</v>
      </c>
      <c r="E227" s="3" t="s">
        <v>2945</v>
      </c>
      <c r="F227" s="6">
        <v>4</v>
      </c>
      <c r="G227" s="6">
        <v>4</v>
      </c>
      <c r="H227" s="6">
        <v>3</v>
      </c>
      <c r="I227" s="7">
        <v>23</v>
      </c>
      <c r="J227" s="7">
        <v>20</v>
      </c>
      <c r="K227" s="7">
        <v>19</v>
      </c>
      <c r="L227" s="6">
        <v>3.6666666666666665</v>
      </c>
      <c r="M227" s="7">
        <v>20.666666666666668</v>
      </c>
      <c r="N227" s="8">
        <v>5.6363636363636367</v>
      </c>
      <c r="O227" s="28">
        <v>5.3537284894877897E-5</v>
      </c>
      <c r="V227" s="22"/>
    </row>
    <row r="228" spans="1:22" x14ac:dyDescent="0.2">
      <c r="A228" s="4" t="s">
        <v>1049</v>
      </c>
      <c r="B228" s="3" t="s">
        <v>1049</v>
      </c>
      <c r="C228" s="3" t="s">
        <v>215</v>
      </c>
      <c r="D228" s="3" t="s">
        <v>216</v>
      </c>
      <c r="E228" s="3" t="s">
        <v>217</v>
      </c>
      <c r="F228" s="6">
        <v>113</v>
      </c>
      <c r="G228" s="6">
        <v>117</v>
      </c>
      <c r="H228" s="6">
        <v>97</v>
      </c>
      <c r="I228" s="7">
        <v>41</v>
      </c>
      <c r="J228" s="7">
        <v>35</v>
      </c>
      <c r="K228" s="7">
        <v>49</v>
      </c>
      <c r="L228" s="6">
        <v>109</v>
      </c>
      <c r="M228" s="7">
        <v>41.666666666666664</v>
      </c>
      <c r="N228" s="8">
        <v>0.38226299694189603</v>
      </c>
      <c r="O228" s="28">
        <v>1.2746972594008901E-6</v>
      </c>
      <c r="V228" s="22"/>
    </row>
    <row r="229" spans="1:22" x14ac:dyDescent="0.2">
      <c r="A229" s="4" t="s">
        <v>1050</v>
      </c>
      <c r="B229" s="3" t="s">
        <v>1050</v>
      </c>
      <c r="C229" s="3" t="s">
        <v>218</v>
      </c>
      <c r="D229" s="3" t="s">
        <v>219</v>
      </c>
      <c r="E229" s="3" t="s">
        <v>220</v>
      </c>
      <c r="F229" s="6">
        <v>79</v>
      </c>
      <c r="G229" s="6">
        <v>98</v>
      </c>
      <c r="H229" s="6">
        <v>64</v>
      </c>
      <c r="I229" s="7">
        <v>38</v>
      </c>
      <c r="J229" s="7">
        <v>37</v>
      </c>
      <c r="K229" s="7">
        <v>30</v>
      </c>
      <c r="L229" s="6">
        <v>80.333333333333329</v>
      </c>
      <c r="M229" s="7">
        <v>35</v>
      </c>
      <c r="N229" s="8">
        <v>0.43568464730290457</v>
      </c>
      <c r="O229" s="28">
        <v>2.6768642447418701E-5</v>
      </c>
      <c r="V229" s="22"/>
    </row>
    <row r="230" spans="1:22" x14ac:dyDescent="0.2">
      <c r="A230" s="4" t="s">
        <v>1319</v>
      </c>
      <c r="B230" s="3" t="s">
        <v>1319</v>
      </c>
      <c r="C230" s="3" t="s">
        <v>2342</v>
      </c>
      <c r="D230" s="3" t="s">
        <v>2343</v>
      </c>
      <c r="E230" s="3" t="s">
        <v>2344</v>
      </c>
      <c r="F230" s="6">
        <v>1</v>
      </c>
      <c r="G230" s="6">
        <v>0.9</v>
      </c>
      <c r="H230" s="6">
        <v>1</v>
      </c>
      <c r="I230" s="7">
        <v>5</v>
      </c>
      <c r="J230" s="7">
        <v>7</v>
      </c>
      <c r="K230" s="7">
        <v>8</v>
      </c>
      <c r="L230" s="6">
        <v>0.96666666666666667</v>
      </c>
      <c r="M230" s="7">
        <v>6.666666666666667</v>
      </c>
      <c r="N230" s="8">
        <v>6.8965517241379315</v>
      </c>
      <c r="O230" s="28">
        <v>6.2587635436583999E-4</v>
      </c>
    </row>
    <row r="231" spans="1:22" x14ac:dyDescent="0.2">
      <c r="A231" s="4" t="s">
        <v>1051</v>
      </c>
      <c r="B231" s="3" t="s">
        <v>1051</v>
      </c>
      <c r="C231" s="3" t="s">
        <v>221</v>
      </c>
      <c r="D231" s="3" t="s">
        <v>222</v>
      </c>
      <c r="E231" s="3" t="s">
        <v>223</v>
      </c>
      <c r="F231" s="6">
        <v>2</v>
      </c>
      <c r="G231" s="6">
        <v>0.9</v>
      </c>
      <c r="H231" s="6">
        <v>0.9</v>
      </c>
      <c r="I231" s="7">
        <v>14</v>
      </c>
      <c r="J231" s="7">
        <v>8</v>
      </c>
      <c r="K231" s="7">
        <v>6</v>
      </c>
      <c r="L231" s="6">
        <v>1.2666666666666666</v>
      </c>
      <c r="M231" s="7">
        <v>9.3333333333333339</v>
      </c>
      <c r="N231" s="8">
        <v>7.3684210526315796</v>
      </c>
      <c r="O231" s="28">
        <v>2.6131293817721602E-4</v>
      </c>
    </row>
    <row r="232" spans="1:22" x14ac:dyDescent="0.2">
      <c r="A232" s="4" t="s">
        <v>1320</v>
      </c>
      <c r="B232" s="3" t="s">
        <v>1320</v>
      </c>
      <c r="C232" s="3" t="s">
        <v>2345</v>
      </c>
      <c r="D232" s="3" t="s">
        <v>2346</v>
      </c>
      <c r="E232" s="3" t="s">
        <v>2347</v>
      </c>
      <c r="F232" s="6">
        <v>0.9</v>
      </c>
      <c r="G232" s="6">
        <v>0.9</v>
      </c>
      <c r="H232" s="6">
        <v>0.9</v>
      </c>
      <c r="I232" s="7">
        <v>12</v>
      </c>
      <c r="J232" s="7">
        <v>6</v>
      </c>
      <c r="K232" s="7">
        <v>2</v>
      </c>
      <c r="L232" s="6">
        <v>0.9</v>
      </c>
      <c r="M232" s="7">
        <v>6.666666666666667</v>
      </c>
      <c r="N232" s="8">
        <v>7.4074074074074074</v>
      </c>
      <c r="O232" s="28">
        <v>6.2587635436583999E-4</v>
      </c>
    </row>
    <row r="233" spans="1:22" x14ac:dyDescent="0.2">
      <c r="A233" s="4" t="s">
        <v>1052</v>
      </c>
      <c r="B233" s="3" t="s">
        <v>1052</v>
      </c>
      <c r="C233" s="3" t="s">
        <v>224</v>
      </c>
      <c r="D233" s="3" t="s">
        <v>225</v>
      </c>
      <c r="E233" s="3" t="s">
        <v>226</v>
      </c>
      <c r="F233" s="6">
        <v>19</v>
      </c>
      <c r="G233" s="6">
        <v>13</v>
      </c>
      <c r="H233" s="6">
        <v>14</v>
      </c>
      <c r="I233" s="7">
        <v>3</v>
      </c>
      <c r="J233" s="7">
        <v>1</v>
      </c>
      <c r="K233" s="7">
        <v>3</v>
      </c>
      <c r="L233" s="6">
        <v>15.333333333333334</v>
      </c>
      <c r="M233" s="7">
        <v>2.3333333333333335</v>
      </c>
      <c r="N233" s="8">
        <v>0.15217391304347827</v>
      </c>
      <c r="O233" s="28">
        <v>7.7756532823454404E-5</v>
      </c>
      <c r="V233" s="22"/>
    </row>
    <row r="234" spans="1:22" x14ac:dyDescent="0.2">
      <c r="A234" s="4" t="s">
        <v>1053</v>
      </c>
      <c r="B234" s="3" t="s">
        <v>1053</v>
      </c>
      <c r="C234" s="3" t="s">
        <v>227</v>
      </c>
      <c r="D234" s="3" t="s">
        <v>228</v>
      </c>
      <c r="E234" s="3" t="s">
        <v>229</v>
      </c>
      <c r="F234" s="6">
        <v>6</v>
      </c>
      <c r="G234" s="6">
        <v>9</v>
      </c>
      <c r="H234" s="6">
        <v>11</v>
      </c>
      <c r="I234" s="7">
        <v>2</v>
      </c>
      <c r="J234" s="7">
        <v>3</v>
      </c>
      <c r="K234" s="7">
        <v>1</v>
      </c>
      <c r="L234" s="6">
        <v>8.6666666666666661</v>
      </c>
      <c r="M234" s="7">
        <v>2</v>
      </c>
      <c r="N234" s="8">
        <v>0.23076923076923078</v>
      </c>
      <c r="O234" s="28">
        <v>6.5774378585085999E-4</v>
      </c>
    </row>
    <row r="235" spans="1:22" x14ac:dyDescent="0.2">
      <c r="A235" s="4" t="s">
        <v>1055</v>
      </c>
      <c r="B235" s="3" t="s">
        <v>1055</v>
      </c>
      <c r="C235" s="3" t="s">
        <v>233</v>
      </c>
      <c r="D235" s="3" t="s">
        <v>234</v>
      </c>
      <c r="E235" s="3" t="s">
        <v>235</v>
      </c>
      <c r="F235" s="6">
        <v>1</v>
      </c>
      <c r="G235" s="6">
        <v>3</v>
      </c>
      <c r="H235" s="6">
        <v>0.9</v>
      </c>
      <c r="I235" s="7">
        <v>8</v>
      </c>
      <c r="J235" s="7">
        <v>18</v>
      </c>
      <c r="K235" s="7">
        <v>10</v>
      </c>
      <c r="L235" s="6">
        <v>1.6333333333333335</v>
      </c>
      <c r="M235" s="7">
        <v>12</v>
      </c>
      <c r="N235" s="8">
        <v>7.3469387755102034</v>
      </c>
      <c r="O235" s="28">
        <v>1.5423836838746001E-4</v>
      </c>
    </row>
    <row r="236" spans="1:22" x14ac:dyDescent="0.2">
      <c r="A236" s="4" t="s">
        <v>1214</v>
      </c>
      <c r="B236" s="3" t="s">
        <v>1214</v>
      </c>
      <c r="C236" s="3" t="s">
        <v>810</v>
      </c>
      <c r="D236" s="3" t="s">
        <v>811</v>
      </c>
      <c r="E236" s="3" t="s">
        <v>812</v>
      </c>
      <c r="F236" s="6">
        <v>12</v>
      </c>
      <c r="G236" s="6">
        <v>10</v>
      </c>
      <c r="H236" s="6">
        <v>12</v>
      </c>
      <c r="I236" s="7">
        <v>27</v>
      </c>
      <c r="J236" s="7">
        <v>27</v>
      </c>
      <c r="K236" s="7">
        <v>24</v>
      </c>
      <c r="L236" s="6">
        <v>11.333333333333334</v>
      </c>
      <c r="M236" s="7">
        <v>26</v>
      </c>
      <c r="N236" s="8">
        <v>2.2941176470588234</v>
      </c>
      <c r="O236" s="28">
        <v>3.9388145315477602E-4</v>
      </c>
    </row>
    <row r="237" spans="1:22" x14ac:dyDescent="0.2">
      <c r="A237" s="4" t="s">
        <v>1217</v>
      </c>
      <c r="B237" s="3" t="s">
        <v>1217</v>
      </c>
      <c r="C237" s="3" t="s">
        <v>816</v>
      </c>
      <c r="D237" s="3" t="s">
        <v>817</v>
      </c>
      <c r="E237" s="3" t="s">
        <v>818</v>
      </c>
      <c r="F237" s="6">
        <v>4</v>
      </c>
      <c r="G237" s="6">
        <v>6</v>
      </c>
      <c r="H237" s="6">
        <v>7</v>
      </c>
      <c r="I237" s="7">
        <v>21</v>
      </c>
      <c r="J237" s="7">
        <v>28</v>
      </c>
      <c r="K237" s="7">
        <v>24</v>
      </c>
      <c r="L237" s="6">
        <v>5.666666666666667</v>
      </c>
      <c r="M237" s="7">
        <v>24.333333333333332</v>
      </c>
      <c r="N237" s="8">
        <v>4.2941176470588234</v>
      </c>
      <c r="O237" s="28">
        <v>5.86360739325276E-5</v>
      </c>
      <c r="V237" s="22"/>
    </row>
    <row r="238" spans="1:22" x14ac:dyDescent="0.2">
      <c r="A238" s="4" t="s">
        <v>1321</v>
      </c>
      <c r="B238" s="3" t="s">
        <v>1321</v>
      </c>
      <c r="C238" s="3" t="s">
        <v>2348</v>
      </c>
      <c r="D238" s="3" t="s">
        <v>2349</v>
      </c>
      <c r="E238" s="3" t="s">
        <v>2350</v>
      </c>
      <c r="F238" s="6">
        <v>7</v>
      </c>
      <c r="G238" s="6">
        <v>11</v>
      </c>
      <c r="H238" s="6">
        <v>9</v>
      </c>
      <c r="I238" s="7">
        <v>17</v>
      </c>
      <c r="J238" s="7">
        <v>22</v>
      </c>
      <c r="K238" s="7">
        <v>23</v>
      </c>
      <c r="L238" s="6">
        <v>9</v>
      </c>
      <c r="M238" s="7">
        <v>20.666666666666668</v>
      </c>
      <c r="N238" s="8">
        <v>2.2962962962962963</v>
      </c>
      <c r="O238" s="28">
        <v>7.1255576800499697E-4</v>
      </c>
    </row>
    <row r="239" spans="1:22" x14ac:dyDescent="0.2">
      <c r="A239" s="4" t="s">
        <v>1056</v>
      </c>
      <c r="B239" s="3" t="s">
        <v>1056</v>
      </c>
      <c r="C239" s="3" t="s">
        <v>236</v>
      </c>
      <c r="D239" s="3" t="s">
        <v>237</v>
      </c>
      <c r="E239" s="3" t="s">
        <v>238</v>
      </c>
      <c r="F239" s="6">
        <v>7</v>
      </c>
      <c r="G239" s="6">
        <v>6</v>
      </c>
      <c r="H239" s="6">
        <v>4</v>
      </c>
      <c r="I239" s="7">
        <v>17</v>
      </c>
      <c r="J239" s="7">
        <v>17</v>
      </c>
      <c r="K239" s="7">
        <v>15</v>
      </c>
      <c r="L239" s="6">
        <v>5.666666666666667</v>
      </c>
      <c r="M239" s="7">
        <v>16.333333333333332</v>
      </c>
      <c r="N239" s="8">
        <v>2.8823529411764701</v>
      </c>
      <c r="O239" s="28">
        <v>4.3212237093692702E-4</v>
      </c>
    </row>
    <row r="240" spans="1:22" x14ac:dyDescent="0.2">
      <c r="A240" s="4" t="s">
        <v>1057</v>
      </c>
      <c r="B240" s="3" t="s">
        <v>1057</v>
      </c>
      <c r="C240" s="3" t="s">
        <v>239</v>
      </c>
      <c r="D240" s="3" t="s">
        <v>240</v>
      </c>
      <c r="E240" s="3" t="s">
        <v>241</v>
      </c>
      <c r="F240" s="6">
        <v>35</v>
      </c>
      <c r="G240" s="6">
        <v>33</v>
      </c>
      <c r="H240" s="6">
        <v>37</v>
      </c>
      <c r="I240" s="7">
        <v>20</v>
      </c>
      <c r="J240" s="7">
        <v>18</v>
      </c>
      <c r="K240" s="7">
        <v>15</v>
      </c>
      <c r="L240" s="6">
        <v>35</v>
      </c>
      <c r="M240" s="7">
        <v>17.666666666666668</v>
      </c>
      <c r="N240" s="8">
        <v>0.50476190476190474</v>
      </c>
      <c r="O240" s="28">
        <v>3.8113448056086702E-4</v>
      </c>
    </row>
    <row r="241" spans="1:22" x14ac:dyDescent="0.2">
      <c r="A241" s="4" t="s">
        <v>1222</v>
      </c>
      <c r="B241" s="3" t="s">
        <v>1222</v>
      </c>
      <c r="C241" s="3" t="s">
        <v>2351</v>
      </c>
      <c r="D241" s="3" t="s">
        <v>2352</v>
      </c>
      <c r="E241" s="3" t="s">
        <v>2353</v>
      </c>
      <c r="F241" s="6">
        <v>6</v>
      </c>
      <c r="G241" s="6">
        <v>7</v>
      </c>
      <c r="H241" s="6">
        <v>10</v>
      </c>
      <c r="I241" s="7">
        <v>24</v>
      </c>
      <c r="J241" s="7">
        <v>17</v>
      </c>
      <c r="K241" s="7">
        <v>16</v>
      </c>
      <c r="L241" s="6">
        <v>7.666666666666667</v>
      </c>
      <c r="M241" s="7">
        <v>19</v>
      </c>
      <c r="N241" s="8">
        <v>2.4782608695652173</v>
      </c>
      <c r="O241" s="28">
        <v>6.1057998725311301E-4</v>
      </c>
    </row>
    <row r="242" spans="1:22" x14ac:dyDescent="0.2">
      <c r="A242" s="4" t="s">
        <v>1224</v>
      </c>
      <c r="B242" s="3" t="s">
        <v>1224</v>
      </c>
      <c r="C242" s="3" t="s">
        <v>843</v>
      </c>
      <c r="D242" s="3" t="s">
        <v>844</v>
      </c>
      <c r="E242" s="3" t="s">
        <v>845</v>
      </c>
      <c r="F242" s="6">
        <v>8</v>
      </c>
      <c r="G242" s="6">
        <v>7</v>
      </c>
      <c r="H242" s="6">
        <v>10</v>
      </c>
      <c r="I242" s="7">
        <v>22</v>
      </c>
      <c r="J242" s="7">
        <v>20</v>
      </c>
      <c r="K242" s="7">
        <v>15</v>
      </c>
      <c r="L242" s="6">
        <v>8.3333333333333339</v>
      </c>
      <c r="M242" s="7">
        <v>19</v>
      </c>
      <c r="N242" s="8">
        <v>2.2799999999999998</v>
      </c>
      <c r="O242" s="28">
        <v>8.7316762268963E-4</v>
      </c>
    </row>
    <row r="243" spans="1:22" x14ac:dyDescent="0.2">
      <c r="A243" s="4" t="s">
        <v>1322</v>
      </c>
      <c r="B243" s="3" t="s">
        <v>1322</v>
      </c>
      <c r="C243" s="3" t="s">
        <v>2354</v>
      </c>
      <c r="D243" s="3" t="s">
        <v>2355</v>
      </c>
      <c r="E243" s="3" t="s">
        <v>2356</v>
      </c>
      <c r="F243" s="6">
        <v>0.9</v>
      </c>
      <c r="G243" s="6">
        <v>0.9</v>
      </c>
      <c r="H243" s="6">
        <v>0.9</v>
      </c>
      <c r="I243" s="7">
        <v>17</v>
      </c>
      <c r="J243" s="7">
        <v>22</v>
      </c>
      <c r="K243" s="7">
        <v>14</v>
      </c>
      <c r="L243" s="6">
        <v>0.9</v>
      </c>
      <c r="M243" s="7">
        <v>17.666666666666668</v>
      </c>
      <c r="N243" s="8">
        <v>19.62962962962963</v>
      </c>
      <c r="O243" s="28">
        <v>1.9120458891075401E-5</v>
      </c>
      <c r="V243" s="22"/>
    </row>
    <row r="244" spans="1:22" x14ac:dyDescent="0.2">
      <c r="A244" s="4" t="s">
        <v>1061</v>
      </c>
      <c r="B244" s="3" t="s">
        <v>1061</v>
      </c>
      <c r="C244" s="3" t="s">
        <v>251</v>
      </c>
      <c r="D244" s="3" t="s">
        <v>252</v>
      </c>
      <c r="E244" s="3" t="s">
        <v>253</v>
      </c>
      <c r="F244" s="6">
        <v>17</v>
      </c>
      <c r="G244" s="6">
        <v>15</v>
      </c>
      <c r="H244" s="6">
        <v>17</v>
      </c>
      <c r="I244" s="7">
        <v>37</v>
      </c>
      <c r="J244" s="7">
        <v>39</v>
      </c>
      <c r="K244" s="7">
        <v>49</v>
      </c>
      <c r="L244" s="6">
        <v>16.333333333333332</v>
      </c>
      <c r="M244" s="7">
        <v>41.666666666666664</v>
      </c>
      <c r="N244" s="8">
        <v>2.5510204081632653</v>
      </c>
      <c r="O244" s="28">
        <v>8.4130019120554094E-5</v>
      </c>
      <c r="V244" s="22"/>
    </row>
    <row r="245" spans="1:22" x14ac:dyDescent="0.2">
      <c r="A245" s="4" t="s">
        <v>1062</v>
      </c>
      <c r="B245" s="3" t="s">
        <v>1062</v>
      </c>
      <c r="C245" s="3" t="s">
        <v>254</v>
      </c>
      <c r="D245" s="3" t="s">
        <v>255</v>
      </c>
      <c r="E245" s="3" t="s">
        <v>256</v>
      </c>
      <c r="F245" s="6">
        <v>0.9</v>
      </c>
      <c r="G245" s="6">
        <v>0.9</v>
      </c>
      <c r="H245" s="6">
        <v>0.9</v>
      </c>
      <c r="I245" s="7">
        <v>27</v>
      </c>
      <c r="J245" s="7">
        <v>35</v>
      </c>
      <c r="K245" s="7">
        <v>22</v>
      </c>
      <c r="L245" s="6">
        <v>0.9</v>
      </c>
      <c r="M245" s="7">
        <v>28</v>
      </c>
      <c r="N245" s="8">
        <v>31.111111111111111</v>
      </c>
      <c r="O245" s="28">
        <v>1.2746972593013999E-6</v>
      </c>
      <c r="V245" s="22"/>
    </row>
    <row r="246" spans="1:22" x14ac:dyDescent="0.2">
      <c r="A246" s="4" t="s">
        <v>1063</v>
      </c>
      <c r="B246" s="3" t="s">
        <v>1063</v>
      </c>
      <c r="C246" s="3" t="s">
        <v>257</v>
      </c>
      <c r="D246" s="3" t="s">
        <v>258</v>
      </c>
      <c r="E246" s="3" t="s">
        <v>259</v>
      </c>
      <c r="F246" s="6">
        <v>0.9</v>
      </c>
      <c r="G246" s="6">
        <v>0.9</v>
      </c>
      <c r="H246" s="6">
        <v>0.9</v>
      </c>
      <c r="I246" s="7">
        <v>14</v>
      </c>
      <c r="J246" s="7">
        <v>17</v>
      </c>
      <c r="K246" s="7">
        <v>18</v>
      </c>
      <c r="L246" s="6">
        <v>0.9</v>
      </c>
      <c r="M246" s="7">
        <v>16.333333333333332</v>
      </c>
      <c r="N246" s="8">
        <v>18.148148148148145</v>
      </c>
      <c r="O246" s="28">
        <v>2.9318036966152801E-5</v>
      </c>
      <c r="V246" s="22"/>
    </row>
    <row r="247" spans="1:22" x14ac:dyDescent="0.2">
      <c r="A247" s="4" t="s">
        <v>1323</v>
      </c>
      <c r="B247" s="3" t="s">
        <v>1323</v>
      </c>
      <c r="C247" s="3" t="s">
        <v>2357</v>
      </c>
      <c r="D247" s="3" t="s">
        <v>2358</v>
      </c>
      <c r="E247" s="3" t="s">
        <v>2359</v>
      </c>
      <c r="F247" s="6">
        <v>0.9</v>
      </c>
      <c r="G247" s="6">
        <v>0.9</v>
      </c>
      <c r="H247" s="6">
        <v>0.9</v>
      </c>
      <c r="I247" s="7">
        <v>8</v>
      </c>
      <c r="J247" s="7">
        <v>4</v>
      </c>
      <c r="K247" s="7">
        <v>7</v>
      </c>
      <c r="L247" s="6">
        <v>0.9</v>
      </c>
      <c r="M247" s="7">
        <v>6.333333333333333</v>
      </c>
      <c r="N247" s="8">
        <v>7.0370370370370363</v>
      </c>
      <c r="O247" s="28">
        <v>7.5589547482479702E-4</v>
      </c>
    </row>
    <row r="248" spans="1:22" x14ac:dyDescent="0.2">
      <c r="A248" s="4" t="s">
        <v>1324</v>
      </c>
      <c r="B248" s="3" t="s">
        <v>1324</v>
      </c>
      <c r="C248" s="3" t="s">
        <v>2360</v>
      </c>
      <c r="D248" s="3" t="s">
        <v>2361</v>
      </c>
      <c r="E248" s="3" t="s">
        <v>2362</v>
      </c>
      <c r="F248" s="6">
        <v>0.9</v>
      </c>
      <c r="G248" s="6">
        <v>0.9</v>
      </c>
      <c r="H248" s="6">
        <v>0.9</v>
      </c>
      <c r="I248" s="7">
        <v>5</v>
      </c>
      <c r="J248" s="7">
        <v>9</v>
      </c>
      <c r="K248" s="7">
        <v>5</v>
      </c>
      <c r="L248" s="6">
        <v>0.9</v>
      </c>
      <c r="M248" s="7">
        <v>6.333333333333333</v>
      </c>
      <c r="N248" s="8">
        <v>7.0370370370370363</v>
      </c>
      <c r="O248" s="28">
        <v>7.5589547482479702E-4</v>
      </c>
    </row>
    <row r="249" spans="1:22" x14ac:dyDescent="0.2">
      <c r="A249" s="4" t="s">
        <v>1325</v>
      </c>
      <c r="B249" s="3" t="s">
        <v>1325</v>
      </c>
      <c r="C249" s="3" t="s">
        <v>2363</v>
      </c>
      <c r="D249" s="3" t="s">
        <v>2364</v>
      </c>
      <c r="E249" s="3" t="s">
        <v>2365</v>
      </c>
      <c r="F249" s="6">
        <v>0.9</v>
      </c>
      <c r="G249" s="6">
        <v>2</v>
      </c>
      <c r="H249" s="6">
        <v>0.9</v>
      </c>
      <c r="I249" s="7">
        <v>7</v>
      </c>
      <c r="J249" s="7">
        <v>11</v>
      </c>
      <c r="K249" s="7">
        <v>8</v>
      </c>
      <c r="L249" s="6">
        <v>1.2666666666666666</v>
      </c>
      <c r="M249" s="7">
        <v>8.6666666666666661</v>
      </c>
      <c r="N249" s="8">
        <v>6.8421052631578947</v>
      </c>
      <c r="O249" s="28">
        <v>3.4034416826012E-4</v>
      </c>
    </row>
    <row r="250" spans="1:22" x14ac:dyDescent="0.2">
      <c r="A250" s="4" t="s">
        <v>1326</v>
      </c>
      <c r="B250" s="3" t="s">
        <v>1326</v>
      </c>
      <c r="C250" s="3" t="s">
        <v>3003</v>
      </c>
      <c r="D250" s="3" t="s">
        <v>3004</v>
      </c>
      <c r="E250" s="3" t="s">
        <v>3005</v>
      </c>
      <c r="F250" s="6">
        <v>2</v>
      </c>
      <c r="G250" s="6">
        <v>1</v>
      </c>
      <c r="H250" s="6">
        <v>1</v>
      </c>
      <c r="I250" s="7">
        <v>13</v>
      </c>
      <c r="J250" s="7">
        <v>2</v>
      </c>
      <c r="K250" s="7">
        <v>6</v>
      </c>
      <c r="L250" s="6">
        <v>1.3333333333333333</v>
      </c>
      <c r="M250" s="7">
        <v>7</v>
      </c>
      <c r="N250" s="8">
        <v>5.25</v>
      </c>
      <c r="O250" s="28">
        <v>8.0178457616319999E-4</v>
      </c>
    </row>
    <row r="251" spans="1:22" x14ac:dyDescent="0.2">
      <c r="A251" s="4" t="s">
        <v>1327</v>
      </c>
      <c r="B251" s="3" t="s">
        <v>1327</v>
      </c>
      <c r="C251" s="3" t="s">
        <v>2366</v>
      </c>
      <c r="D251" s="3" t="s">
        <v>2367</v>
      </c>
      <c r="E251" s="3" t="s">
        <v>2368</v>
      </c>
      <c r="F251" s="6">
        <v>0.9</v>
      </c>
      <c r="G251" s="6">
        <v>0.9</v>
      </c>
      <c r="H251" s="6">
        <v>0.9</v>
      </c>
      <c r="I251" s="7">
        <v>4</v>
      </c>
      <c r="J251" s="7">
        <v>9</v>
      </c>
      <c r="K251" s="7">
        <v>7</v>
      </c>
      <c r="L251" s="6">
        <v>0.9</v>
      </c>
      <c r="M251" s="7">
        <v>6.666666666666667</v>
      </c>
      <c r="N251" s="8">
        <v>7.4074074074074074</v>
      </c>
      <c r="O251" s="28">
        <v>6.2587635436583999E-4</v>
      </c>
    </row>
    <row r="252" spans="1:22" x14ac:dyDescent="0.2">
      <c r="A252" s="4" t="s">
        <v>1068</v>
      </c>
      <c r="B252" s="3" t="s">
        <v>1068</v>
      </c>
      <c r="C252" s="3" t="s">
        <v>272</v>
      </c>
      <c r="D252" s="3" t="s">
        <v>273</v>
      </c>
      <c r="E252" s="3" t="s">
        <v>274</v>
      </c>
      <c r="F252" s="6">
        <v>16</v>
      </c>
      <c r="G252" s="6">
        <v>4</v>
      </c>
      <c r="H252" s="6">
        <v>16</v>
      </c>
      <c r="I252" s="7">
        <v>0.9</v>
      </c>
      <c r="J252" s="7">
        <v>2</v>
      </c>
      <c r="K252" s="7">
        <v>0.9</v>
      </c>
      <c r="L252" s="6">
        <v>12</v>
      </c>
      <c r="M252" s="7">
        <v>1.2666666666666666</v>
      </c>
      <c r="N252" s="8">
        <v>0.10555555555555556</v>
      </c>
      <c r="O252" s="28">
        <v>9.6876991714467801E-5</v>
      </c>
      <c r="V252" s="22"/>
    </row>
    <row r="253" spans="1:22" x14ac:dyDescent="0.2">
      <c r="A253" s="4" t="s">
        <v>1229</v>
      </c>
      <c r="B253" s="3" t="s">
        <v>1229</v>
      </c>
      <c r="C253" s="3" t="s">
        <v>3015</v>
      </c>
      <c r="D253" s="3" t="s">
        <v>3016</v>
      </c>
      <c r="E253" s="3" t="s">
        <v>3017</v>
      </c>
      <c r="F253" s="6">
        <v>2</v>
      </c>
      <c r="G253" s="6">
        <v>0.9</v>
      </c>
      <c r="H253" s="6">
        <v>1</v>
      </c>
      <c r="I253" s="7">
        <v>8</v>
      </c>
      <c r="J253" s="7">
        <v>10</v>
      </c>
      <c r="K253" s="7">
        <v>12</v>
      </c>
      <c r="L253" s="6">
        <v>1.3</v>
      </c>
      <c r="M253" s="7">
        <v>10</v>
      </c>
      <c r="N253" s="8">
        <v>7.6923076923076916</v>
      </c>
      <c r="O253" s="28">
        <v>2.0395156150421201E-4</v>
      </c>
    </row>
    <row r="254" spans="1:22" x14ac:dyDescent="0.2">
      <c r="A254" s="4" t="s">
        <v>1328</v>
      </c>
      <c r="B254" s="3" t="s">
        <v>1328</v>
      </c>
      <c r="C254" s="3" t="s">
        <v>2369</v>
      </c>
      <c r="D254" s="3" t="s">
        <v>2370</v>
      </c>
      <c r="E254" s="3" t="s">
        <v>2371</v>
      </c>
      <c r="F254" s="6">
        <v>0.9</v>
      </c>
      <c r="G254" s="6">
        <v>0.9</v>
      </c>
      <c r="H254" s="6">
        <v>0.9</v>
      </c>
      <c r="I254" s="7">
        <v>13</v>
      </c>
      <c r="J254" s="7">
        <v>2</v>
      </c>
      <c r="K254" s="7">
        <v>3</v>
      </c>
      <c r="L254" s="6">
        <v>0.9</v>
      </c>
      <c r="M254" s="7">
        <v>6</v>
      </c>
      <c r="N254" s="8">
        <v>6.6666666666666661</v>
      </c>
      <c r="O254" s="28">
        <v>9.0758444869343301E-4</v>
      </c>
    </row>
    <row r="255" spans="1:22" x14ac:dyDescent="0.2">
      <c r="A255" s="4" t="s">
        <v>1230</v>
      </c>
      <c r="B255" s="3" t="s">
        <v>1230</v>
      </c>
      <c r="C255" s="3" t="s">
        <v>3021</v>
      </c>
      <c r="D255" s="3" t="s">
        <v>3022</v>
      </c>
      <c r="E255" s="3" t="s">
        <v>3023</v>
      </c>
      <c r="F255" s="6">
        <v>0.9</v>
      </c>
      <c r="G255" s="6">
        <v>0.9</v>
      </c>
      <c r="H255" s="6">
        <v>0.9</v>
      </c>
      <c r="I255" s="7">
        <v>6</v>
      </c>
      <c r="J255" s="7">
        <v>9</v>
      </c>
      <c r="K255" s="7">
        <v>6</v>
      </c>
      <c r="L255" s="6">
        <v>0.9</v>
      </c>
      <c r="M255" s="7">
        <v>7</v>
      </c>
      <c r="N255" s="8">
        <v>7.7777777777777777</v>
      </c>
      <c r="O255" s="28">
        <v>4.5634161886543001E-4</v>
      </c>
    </row>
    <row r="256" spans="1:22" x14ac:dyDescent="0.2">
      <c r="A256" s="4" t="s">
        <v>1070</v>
      </c>
      <c r="B256" s="3" t="s">
        <v>1070</v>
      </c>
      <c r="C256" s="3" t="s">
        <v>278</v>
      </c>
      <c r="D256" s="3" t="s">
        <v>279</v>
      </c>
      <c r="E256" s="3" t="s">
        <v>280</v>
      </c>
      <c r="F256" s="6">
        <v>24</v>
      </c>
      <c r="G256" s="6">
        <v>25</v>
      </c>
      <c r="H256" s="6">
        <v>39</v>
      </c>
      <c r="I256" s="7">
        <v>0.9</v>
      </c>
      <c r="J256" s="7">
        <v>0.9</v>
      </c>
      <c r="K256" s="7">
        <v>0.9</v>
      </c>
      <c r="L256" s="6">
        <v>29.333333333333332</v>
      </c>
      <c r="M256" s="7">
        <v>0.9</v>
      </c>
      <c r="N256" s="8">
        <v>3.0681818181818185E-2</v>
      </c>
      <c r="O256" s="28">
        <v>0</v>
      </c>
    </row>
    <row r="257" spans="1:22" x14ac:dyDescent="0.2">
      <c r="A257" s="4" t="s">
        <v>1232</v>
      </c>
      <c r="B257" s="3" t="s">
        <v>1232</v>
      </c>
      <c r="C257" s="3" t="s">
        <v>3024</v>
      </c>
      <c r="D257" s="3" t="s">
        <v>3025</v>
      </c>
      <c r="E257" s="3" t="s">
        <v>3026</v>
      </c>
      <c r="F257" s="6">
        <v>4</v>
      </c>
      <c r="G257" s="6">
        <v>9</v>
      </c>
      <c r="H257" s="6">
        <v>5</v>
      </c>
      <c r="I257" s="7">
        <v>30</v>
      </c>
      <c r="J257" s="7">
        <v>34</v>
      </c>
      <c r="K257" s="7">
        <v>20</v>
      </c>
      <c r="L257" s="6">
        <v>6</v>
      </c>
      <c r="M257" s="7">
        <v>28</v>
      </c>
      <c r="N257" s="8">
        <v>4.666666666666667</v>
      </c>
      <c r="O257" s="28">
        <v>3.5691523263325899E-5</v>
      </c>
      <c r="V257" s="22"/>
    </row>
    <row r="258" spans="1:22" x14ac:dyDescent="0.2">
      <c r="A258" s="4" t="s">
        <v>1329</v>
      </c>
      <c r="B258" s="3" t="s">
        <v>874</v>
      </c>
      <c r="C258" s="3" t="s">
        <v>875</v>
      </c>
      <c r="D258" s="3" t="s">
        <v>876</v>
      </c>
      <c r="E258" s="3" t="s">
        <v>877</v>
      </c>
      <c r="F258" s="6">
        <v>28</v>
      </c>
      <c r="G258" s="6">
        <v>27</v>
      </c>
      <c r="H258" s="6">
        <v>14</v>
      </c>
      <c r="I258" s="7">
        <v>48</v>
      </c>
      <c r="J258" s="7">
        <v>42</v>
      </c>
      <c r="K258" s="7">
        <v>42</v>
      </c>
      <c r="L258" s="6">
        <v>23</v>
      </c>
      <c r="M258" s="7">
        <v>44</v>
      </c>
      <c r="N258" s="8">
        <v>1.9130434782608696</v>
      </c>
      <c r="O258" s="28">
        <v>3.11026131293746E-4</v>
      </c>
    </row>
    <row r="259" spans="1:22" x14ac:dyDescent="0.2">
      <c r="A259" s="4" t="s">
        <v>1330</v>
      </c>
      <c r="B259" s="3" t="s">
        <v>1330</v>
      </c>
      <c r="C259" s="3" t="s">
        <v>2372</v>
      </c>
      <c r="D259" s="3" t="s">
        <v>2373</v>
      </c>
      <c r="E259" s="3" t="s">
        <v>2374</v>
      </c>
      <c r="F259" s="6">
        <v>0.9</v>
      </c>
      <c r="G259" s="6">
        <v>0.9</v>
      </c>
      <c r="H259" s="6">
        <v>0.9</v>
      </c>
      <c r="I259" s="7">
        <v>7</v>
      </c>
      <c r="J259" s="7">
        <v>7</v>
      </c>
      <c r="K259" s="7">
        <v>7</v>
      </c>
      <c r="L259" s="6">
        <v>0.9</v>
      </c>
      <c r="M259" s="7">
        <v>7</v>
      </c>
      <c r="N259" s="8">
        <v>7.7777777777777777</v>
      </c>
      <c r="O259" s="28">
        <v>4.5634161886543001E-4</v>
      </c>
    </row>
    <row r="260" spans="1:22" x14ac:dyDescent="0.2">
      <c r="A260" s="4" t="s">
        <v>1234</v>
      </c>
      <c r="B260" s="3" t="s">
        <v>1234</v>
      </c>
      <c r="C260" s="3" t="s">
        <v>3030</v>
      </c>
      <c r="D260" s="3" t="s">
        <v>3031</v>
      </c>
      <c r="E260" s="3" t="s">
        <v>3032</v>
      </c>
      <c r="F260" s="6">
        <v>0.9</v>
      </c>
      <c r="G260" s="6">
        <v>0.9</v>
      </c>
      <c r="H260" s="6">
        <v>0.9</v>
      </c>
      <c r="I260" s="7">
        <v>10</v>
      </c>
      <c r="J260" s="7">
        <v>6</v>
      </c>
      <c r="K260" s="7">
        <v>8</v>
      </c>
      <c r="L260" s="6">
        <v>0.9</v>
      </c>
      <c r="M260" s="7">
        <v>8</v>
      </c>
      <c r="N260" s="8">
        <v>8.8888888888888893</v>
      </c>
      <c r="O260" s="28">
        <v>3.11026131293746E-4</v>
      </c>
    </row>
    <row r="261" spans="1:22" x14ac:dyDescent="0.2">
      <c r="A261" s="4" t="s">
        <v>1073</v>
      </c>
      <c r="B261" s="3" t="s">
        <v>1073</v>
      </c>
      <c r="C261" s="3" t="s">
        <v>287</v>
      </c>
      <c r="D261" s="3" t="s">
        <v>288</v>
      </c>
      <c r="E261" s="3" t="s">
        <v>289</v>
      </c>
      <c r="F261" s="6">
        <v>7</v>
      </c>
      <c r="G261" s="6">
        <v>8</v>
      </c>
      <c r="H261" s="6">
        <v>12</v>
      </c>
      <c r="I261" s="7">
        <v>44</v>
      </c>
      <c r="J261" s="7">
        <v>36</v>
      </c>
      <c r="K261" s="7">
        <v>26</v>
      </c>
      <c r="L261" s="6">
        <v>9</v>
      </c>
      <c r="M261" s="7">
        <v>35.333333333333336</v>
      </c>
      <c r="N261" s="8">
        <v>3.925925925925926</v>
      </c>
      <c r="O261" s="28">
        <v>3.5691523263325899E-5</v>
      </c>
      <c r="V261" s="22"/>
    </row>
    <row r="262" spans="1:22" x14ac:dyDescent="0.2">
      <c r="A262" s="4" t="s">
        <v>1076</v>
      </c>
      <c r="B262" s="3" t="s">
        <v>1076</v>
      </c>
      <c r="C262" s="3" t="s">
        <v>296</v>
      </c>
      <c r="D262" s="3" t="s">
        <v>297</v>
      </c>
      <c r="E262" s="3" t="s">
        <v>298</v>
      </c>
      <c r="F262" s="6">
        <v>28</v>
      </c>
      <c r="G262" s="6">
        <v>31</v>
      </c>
      <c r="H262" s="6">
        <v>32</v>
      </c>
      <c r="I262" s="7">
        <v>6</v>
      </c>
      <c r="J262" s="7">
        <v>7</v>
      </c>
      <c r="K262" s="7">
        <v>4</v>
      </c>
      <c r="L262" s="6">
        <v>30.333333333333332</v>
      </c>
      <c r="M262" s="7">
        <v>5.666666666666667</v>
      </c>
      <c r="N262" s="8">
        <v>0.18681318681318684</v>
      </c>
      <c r="O262" s="28">
        <v>1.9120458891013401E-5</v>
      </c>
      <c r="V262" s="22"/>
    </row>
    <row r="263" spans="1:22" x14ac:dyDescent="0.2">
      <c r="A263" s="4" t="s">
        <v>1080</v>
      </c>
      <c r="B263" s="3" t="s">
        <v>1080</v>
      </c>
      <c r="C263" s="3" t="s">
        <v>308</v>
      </c>
      <c r="D263" s="3" t="s">
        <v>309</v>
      </c>
      <c r="E263" s="3" t="s">
        <v>310</v>
      </c>
      <c r="F263" s="6">
        <v>11</v>
      </c>
      <c r="G263" s="6">
        <v>9</v>
      </c>
      <c r="H263" s="6">
        <v>14</v>
      </c>
      <c r="I263" s="7">
        <v>4</v>
      </c>
      <c r="J263" s="7">
        <v>4</v>
      </c>
      <c r="K263" s="7">
        <v>2</v>
      </c>
      <c r="L263" s="6">
        <v>11.333333333333334</v>
      </c>
      <c r="M263" s="7">
        <v>3.3333333333333335</v>
      </c>
      <c r="N263" s="8">
        <v>0.29411764705882354</v>
      </c>
      <c r="O263" s="28">
        <v>6.2077756532823505E-4</v>
      </c>
    </row>
    <row r="264" spans="1:22" x14ac:dyDescent="0.2">
      <c r="A264" s="4" t="s">
        <v>1331</v>
      </c>
      <c r="B264" s="3" t="s">
        <v>1331</v>
      </c>
      <c r="C264" s="3" t="s">
        <v>3042</v>
      </c>
      <c r="D264" s="3" t="s">
        <v>3043</v>
      </c>
      <c r="E264" s="3" t="s">
        <v>3044</v>
      </c>
      <c r="F264" s="6">
        <v>7</v>
      </c>
      <c r="G264" s="6">
        <v>6</v>
      </c>
      <c r="H264" s="6">
        <v>5</v>
      </c>
      <c r="I264" s="7">
        <v>28</v>
      </c>
      <c r="J264" s="7">
        <v>29</v>
      </c>
      <c r="K264" s="7">
        <v>30</v>
      </c>
      <c r="L264" s="6">
        <v>6</v>
      </c>
      <c r="M264" s="7">
        <v>29</v>
      </c>
      <c r="N264" s="8">
        <v>4.833333333333333</v>
      </c>
      <c r="O264" s="28">
        <v>3.5691523263325899E-5</v>
      </c>
      <c r="V264" s="22"/>
    </row>
    <row r="265" spans="1:22" x14ac:dyDescent="0.2">
      <c r="A265" s="4" t="s">
        <v>1081</v>
      </c>
      <c r="B265" s="3" t="s">
        <v>1081</v>
      </c>
      <c r="C265" s="3" t="s">
        <v>311</v>
      </c>
      <c r="D265" s="3" t="s">
        <v>312</v>
      </c>
      <c r="E265" s="3" t="s">
        <v>313</v>
      </c>
      <c r="F265" s="6">
        <v>99</v>
      </c>
      <c r="G265" s="6">
        <v>122</v>
      </c>
      <c r="H265" s="6">
        <v>113</v>
      </c>
      <c r="I265" s="7">
        <v>146</v>
      </c>
      <c r="J265" s="7">
        <v>181</v>
      </c>
      <c r="K265" s="7">
        <v>189</v>
      </c>
      <c r="L265" s="6">
        <v>111.33333333333333</v>
      </c>
      <c r="M265" s="7">
        <v>172</v>
      </c>
      <c r="N265" s="8">
        <v>1.5449101796407185</v>
      </c>
      <c r="O265" s="28">
        <v>5.86360739325276E-5</v>
      </c>
      <c r="V265" s="22"/>
    </row>
    <row r="266" spans="1:22" x14ac:dyDescent="0.2">
      <c r="A266" s="4" t="s">
        <v>1082</v>
      </c>
      <c r="B266" s="3" t="s">
        <v>1082</v>
      </c>
      <c r="C266" s="3" t="s">
        <v>314</v>
      </c>
      <c r="D266" s="3" t="s">
        <v>315</v>
      </c>
      <c r="E266" s="3" t="s">
        <v>316</v>
      </c>
      <c r="F266" s="6">
        <v>8</v>
      </c>
      <c r="G266" s="6">
        <v>10</v>
      </c>
      <c r="H266" s="6">
        <v>8</v>
      </c>
      <c r="I266" s="7">
        <v>4</v>
      </c>
      <c r="J266" s="7">
        <v>2</v>
      </c>
      <c r="K266" s="7">
        <v>0.9</v>
      </c>
      <c r="L266" s="6">
        <v>8.6666666666666661</v>
      </c>
      <c r="M266" s="7">
        <v>2.2999999999999998</v>
      </c>
      <c r="N266" s="8">
        <v>0.26538461538461544</v>
      </c>
      <c r="O266" s="28">
        <v>9.2033142128744398E-4</v>
      </c>
    </row>
    <row r="267" spans="1:22" x14ac:dyDescent="0.2">
      <c r="A267" s="4" t="s">
        <v>1083</v>
      </c>
      <c r="B267" s="3" t="s">
        <v>1083</v>
      </c>
      <c r="C267" s="3" t="s">
        <v>317</v>
      </c>
      <c r="D267" s="3" t="s">
        <v>318</v>
      </c>
      <c r="E267" s="3" t="s">
        <v>319</v>
      </c>
      <c r="F267" s="6">
        <v>14</v>
      </c>
      <c r="G267" s="6">
        <v>14</v>
      </c>
      <c r="H267" s="6">
        <v>19</v>
      </c>
      <c r="I267" s="7">
        <v>5</v>
      </c>
      <c r="J267" s="7">
        <v>6</v>
      </c>
      <c r="K267" s="7">
        <v>4</v>
      </c>
      <c r="L267" s="6">
        <v>15.666666666666666</v>
      </c>
      <c r="M267" s="7">
        <v>5</v>
      </c>
      <c r="N267" s="8">
        <v>0.31914893617021278</v>
      </c>
      <c r="O267" s="28">
        <v>3.7603569152326301E-4</v>
      </c>
    </row>
    <row r="268" spans="1:22" x14ac:dyDescent="0.2">
      <c r="A268" s="4" t="s">
        <v>1084</v>
      </c>
      <c r="B268" s="3" t="s">
        <v>1084</v>
      </c>
      <c r="C268" s="3" t="s">
        <v>320</v>
      </c>
      <c r="D268" s="3" t="s">
        <v>321</v>
      </c>
      <c r="E268" s="3" t="s">
        <v>322</v>
      </c>
      <c r="F268" s="6">
        <v>8</v>
      </c>
      <c r="G268" s="6">
        <v>10</v>
      </c>
      <c r="H268" s="6">
        <v>6</v>
      </c>
      <c r="I268" s="7">
        <v>29</v>
      </c>
      <c r="J268" s="7">
        <v>27</v>
      </c>
      <c r="K268" s="7">
        <v>27</v>
      </c>
      <c r="L268" s="6">
        <v>8</v>
      </c>
      <c r="M268" s="7">
        <v>27.666666666666668</v>
      </c>
      <c r="N268" s="8">
        <v>3.4583333333333335</v>
      </c>
      <c r="O268" s="28">
        <v>7.6481835564079503E-5</v>
      </c>
      <c r="V268" s="22"/>
    </row>
    <row r="269" spans="1:22" x14ac:dyDescent="0.2">
      <c r="A269" s="4" t="s">
        <v>1332</v>
      </c>
      <c r="B269" s="3" t="s">
        <v>1332</v>
      </c>
      <c r="C269" s="3" t="s">
        <v>2098</v>
      </c>
      <c r="D269" s="3" t="s">
        <v>2099</v>
      </c>
      <c r="E269" s="3" t="s">
        <v>2100</v>
      </c>
      <c r="F269" s="6">
        <v>5</v>
      </c>
      <c r="G269" s="6">
        <v>9</v>
      </c>
      <c r="H269" s="6">
        <v>10</v>
      </c>
      <c r="I269" s="7">
        <v>42</v>
      </c>
      <c r="J269" s="7">
        <v>32</v>
      </c>
      <c r="K269" s="7">
        <v>29</v>
      </c>
      <c r="L269" s="6">
        <v>8</v>
      </c>
      <c r="M269" s="7">
        <v>34.333333333333336</v>
      </c>
      <c r="N269" s="8">
        <v>4.291666666666667</v>
      </c>
      <c r="O269" s="28">
        <v>2.9318036966152801E-5</v>
      </c>
      <c r="V269" s="22"/>
    </row>
    <row r="270" spans="1:22" x14ac:dyDescent="0.2">
      <c r="A270" s="4" t="s">
        <v>1235</v>
      </c>
      <c r="B270" s="3" t="s">
        <v>1235</v>
      </c>
      <c r="C270" s="3" t="s">
        <v>2375</v>
      </c>
      <c r="D270" s="3" t="s">
        <v>2376</v>
      </c>
      <c r="E270" s="3" t="s">
        <v>2377</v>
      </c>
      <c r="F270" s="6">
        <v>2</v>
      </c>
      <c r="G270" s="6">
        <v>1</v>
      </c>
      <c r="H270" s="6">
        <v>1</v>
      </c>
      <c r="I270" s="7">
        <v>8</v>
      </c>
      <c r="J270" s="7">
        <v>10</v>
      </c>
      <c r="K270" s="7">
        <v>9</v>
      </c>
      <c r="L270" s="6">
        <v>1.3333333333333333</v>
      </c>
      <c r="M270" s="7">
        <v>9</v>
      </c>
      <c r="N270" s="8">
        <v>6.75</v>
      </c>
      <c r="O270" s="28">
        <v>2.9190567240289201E-4</v>
      </c>
    </row>
    <row r="271" spans="1:22" x14ac:dyDescent="0.2">
      <c r="A271" s="4" t="s">
        <v>1333</v>
      </c>
      <c r="B271" s="3" t="s">
        <v>1333</v>
      </c>
      <c r="C271" s="3" t="s">
        <v>2378</v>
      </c>
      <c r="D271" s="3" t="s">
        <v>2379</v>
      </c>
      <c r="E271" s="3" t="s">
        <v>2380</v>
      </c>
      <c r="F271" s="6">
        <v>1</v>
      </c>
      <c r="G271" s="6">
        <v>0.9</v>
      </c>
      <c r="H271" s="6">
        <v>1</v>
      </c>
      <c r="I271" s="7">
        <v>2</v>
      </c>
      <c r="J271" s="7">
        <v>7</v>
      </c>
      <c r="K271" s="7">
        <v>10</v>
      </c>
      <c r="L271" s="6">
        <v>0.96666666666666667</v>
      </c>
      <c r="M271" s="7">
        <v>6.333333333333333</v>
      </c>
      <c r="N271" s="8">
        <v>6.5517241379310338</v>
      </c>
      <c r="O271" s="28">
        <v>7.5589547482479702E-4</v>
      </c>
    </row>
    <row r="272" spans="1:22" x14ac:dyDescent="0.2">
      <c r="A272" s="4" t="s">
        <v>1236</v>
      </c>
      <c r="B272" s="3" t="s">
        <v>2381</v>
      </c>
      <c r="C272" s="3" t="s">
        <v>2382</v>
      </c>
      <c r="D272" s="3" t="s">
        <v>2383</v>
      </c>
      <c r="E272" s="3" t="s">
        <v>2384</v>
      </c>
      <c r="F272" s="6">
        <v>1</v>
      </c>
      <c r="G272" s="6">
        <v>4</v>
      </c>
      <c r="H272" s="6">
        <v>3</v>
      </c>
      <c r="I272" s="7">
        <v>15</v>
      </c>
      <c r="J272" s="7">
        <v>6</v>
      </c>
      <c r="K272" s="7">
        <v>12</v>
      </c>
      <c r="L272" s="6">
        <v>2.6666666666666665</v>
      </c>
      <c r="M272" s="7">
        <v>11</v>
      </c>
      <c r="N272" s="8">
        <v>4.125</v>
      </c>
      <c r="O272" s="28">
        <v>4.1427660930537502E-4</v>
      </c>
    </row>
  </sheetData>
  <sortState ref="T2:V272">
    <sortCondition ref="T272"/>
  </sortState>
  <phoneticPr fontId="1" type="noConversion"/>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zoomScale="90" zoomScaleNormal="90" workbookViewId="0"/>
  </sheetViews>
  <sheetFormatPr defaultRowHeight="12.75" x14ac:dyDescent="0.2"/>
  <cols>
    <col min="1" max="1" width="16.140625" style="4" bestFit="1" customWidth="1"/>
    <col min="2" max="2" width="15.85546875" style="3" customWidth="1"/>
    <col min="3" max="3" width="11.85546875" style="3" customWidth="1"/>
    <col min="4" max="4" width="10.85546875" style="3" customWidth="1"/>
    <col min="5" max="5" width="15.7109375" style="3" customWidth="1"/>
    <col min="6" max="6" width="9.140625" style="6" customWidth="1"/>
    <col min="7" max="8" width="9.140625" style="12" customWidth="1"/>
    <col min="9" max="11" width="9.140625" style="7" customWidth="1"/>
    <col min="12" max="12" width="9.140625" style="12" customWidth="1"/>
    <col min="13" max="13" width="9.140625" style="13" customWidth="1"/>
    <col min="14" max="14" width="10.7109375" style="8" customWidth="1"/>
    <col min="15" max="15" width="10.7109375" style="28" customWidth="1"/>
  </cols>
  <sheetData>
    <row r="1" spans="1:22" s="1" customFormat="1" x14ac:dyDescent="0.2">
      <c r="A1" s="2" t="s">
        <v>3054</v>
      </c>
      <c r="B1" s="2" t="s">
        <v>3055</v>
      </c>
      <c r="C1" s="2" t="s">
        <v>3056</v>
      </c>
      <c r="D1" s="2" t="s">
        <v>3062</v>
      </c>
      <c r="E1" s="2" t="s">
        <v>3057</v>
      </c>
      <c r="F1" s="9" t="s">
        <v>1085</v>
      </c>
      <c r="G1" s="10" t="s">
        <v>1086</v>
      </c>
      <c r="H1" s="10" t="s">
        <v>1087</v>
      </c>
      <c r="I1" s="10" t="s">
        <v>1088</v>
      </c>
      <c r="J1" s="10" t="s">
        <v>1089</v>
      </c>
      <c r="K1" s="10" t="s">
        <v>1090</v>
      </c>
      <c r="L1" s="10" t="s">
        <v>1091</v>
      </c>
      <c r="M1" s="11" t="s">
        <v>1092</v>
      </c>
      <c r="N1" s="5" t="s">
        <v>1093</v>
      </c>
      <c r="O1" s="27" t="s">
        <v>3712</v>
      </c>
      <c r="Q1" s="24" t="s">
        <v>1339</v>
      </c>
      <c r="R1" s="1">
        <f>100*2.824/204</f>
        <v>1.384313725490196</v>
      </c>
      <c r="S1" s="25" t="s">
        <v>3710</v>
      </c>
    </row>
    <row r="2" spans="1:22" x14ac:dyDescent="0.2">
      <c r="A2" s="4" t="s">
        <v>881</v>
      </c>
      <c r="B2" s="3" t="s">
        <v>881</v>
      </c>
      <c r="C2" s="3" t="s">
        <v>1664</v>
      </c>
      <c r="D2" s="3" t="s">
        <v>1665</v>
      </c>
      <c r="E2" s="3" t="s">
        <v>1666</v>
      </c>
      <c r="F2" s="6">
        <v>1</v>
      </c>
      <c r="G2" s="12">
        <v>1</v>
      </c>
      <c r="H2" s="12">
        <v>1</v>
      </c>
      <c r="I2" s="7">
        <v>5</v>
      </c>
      <c r="J2" s="7">
        <v>10</v>
      </c>
      <c r="K2" s="7">
        <v>7</v>
      </c>
      <c r="L2" s="12">
        <v>1</v>
      </c>
      <c r="M2" s="13">
        <v>7.333333333333333</v>
      </c>
      <c r="N2" s="8">
        <v>7.333333333333333</v>
      </c>
      <c r="O2" s="28">
        <v>4.4334277620405898E-4</v>
      </c>
    </row>
    <row r="3" spans="1:22" x14ac:dyDescent="0.2">
      <c r="A3" s="4" t="s">
        <v>882</v>
      </c>
      <c r="B3" s="3" t="s">
        <v>882</v>
      </c>
      <c r="C3" s="3" t="s">
        <v>1667</v>
      </c>
      <c r="D3" s="3" t="s">
        <v>1668</v>
      </c>
      <c r="E3" s="3" t="s">
        <v>1669</v>
      </c>
      <c r="F3" s="6">
        <v>0.9</v>
      </c>
      <c r="G3" s="12">
        <v>0.9</v>
      </c>
      <c r="H3" s="12">
        <v>0.9</v>
      </c>
      <c r="I3" s="7">
        <v>23</v>
      </c>
      <c r="J3" s="7">
        <v>15</v>
      </c>
      <c r="K3" s="7">
        <v>5</v>
      </c>
      <c r="L3" s="12">
        <v>0.9</v>
      </c>
      <c r="M3" s="13">
        <v>14.333333333333334</v>
      </c>
      <c r="N3" s="8">
        <v>15.925925925925926</v>
      </c>
      <c r="O3" s="28">
        <v>4.67422096317449E-5</v>
      </c>
      <c r="V3" s="22"/>
    </row>
    <row r="4" spans="1:22" x14ac:dyDescent="0.2">
      <c r="A4" s="4" t="s">
        <v>883</v>
      </c>
      <c r="B4" s="3" t="s">
        <v>883</v>
      </c>
      <c r="C4" s="3" t="s">
        <v>1670</v>
      </c>
      <c r="D4" s="3" t="s">
        <v>1671</v>
      </c>
      <c r="E4" s="3" t="s">
        <v>1672</v>
      </c>
      <c r="F4" s="6">
        <v>8</v>
      </c>
      <c r="G4" s="12">
        <v>7</v>
      </c>
      <c r="H4" s="12">
        <v>8</v>
      </c>
      <c r="I4" s="7">
        <v>20</v>
      </c>
      <c r="J4" s="7">
        <v>12</v>
      </c>
      <c r="K4" s="7">
        <v>22</v>
      </c>
      <c r="L4" s="12">
        <v>7.666666666666667</v>
      </c>
      <c r="M4" s="13">
        <v>18</v>
      </c>
      <c r="N4" s="8">
        <v>2.3478260869565215</v>
      </c>
      <c r="O4" s="28">
        <v>9.6883852691220795E-4</v>
      </c>
    </row>
    <row r="5" spans="1:22" x14ac:dyDescent="0.2">
      <c r="A5" s="4" t="s">
        <v>884</v>
      </c>
      <c r="B5" s="3" t="s">
        <v>884</v>
      </c>
      <c r="C5" s="3" t="s">
        <v>1673</v>
      </c>
      <c r="D5" s="3" t="s">
        <v>1674</v>
      </c>
      <c r="E5" s="3" t="s">
        <v>1675</v>
      </c>
      <c r="F5" s="6">
        <v>5</v>
      </c>
      <c r="G5" s="12">
        <v>8</v>
      </c>
      <c r="H5" s="12">
        <v>5</v>
      </c>
      <c r="I5" s="7">
        <v>1</v>
      </c>
      <c r="J5" s="7">
        <v>1</v>
      </c>
      <c r="K5" s="7">
        <v>0.9</v>
      </c>
      <c r="L5" s="12">
        <v>6</v>
      </c>
      <c r="M5" s="13">
        <v>0.96666666666666667</v>
      </c>
      <c r="N5" s="8">
        <v>0.16111111111111112</v>
      </c>
      <c r="O5" s="28">
        <v>9.3909348441926295E-4</v>
      </c>
    </row>
    <row r="6" spans="1:22" x14ac:dyDescent="0.2">
      <c r="A6" s="4" t="s">
        <v>885</v>
      </c>
      <c r="B6" s="3" t="s">
        <v>885</v>
      </c>
      <c r="C6" s="3" t="s">
        <v>1676</v>
      </c>
      <c r="D6" s="3" t="s">
        <v>1677</v>
      </c>
      <c r="E6" s="3" t="s">
        <v>1678</v>
      </c>
      <c r="F6" s="6">
        <v>5</v>
      </c>
      <c r="G6" s="12">
        <v>6</v>
      </c>
      <c r="H6" s="12">
        <v>7</v>
      </c>
      <c r="I6" s="7">
        <v>33</v>
      </c>
      <c r="J6" s="7">
        <v>23</v>
      </c>
      <c r="K6" s="7">
        <v>5</v>
      </c>
      <c r="L6" s="12">
        <v>6</v>
      </c>
      <c r="M6" s="13">
        <v>20.333333333333332</v>
      </c>
      <c r="N6" s="8">
        <v>3.3888888888888888</v>
      </c>
      <c r="O6" s="28">
        <v>1.9688385269112099E-4</v>
      </c>
    </row>
    <row r="7" spans="1:22" x14ac:dyDescent="0.2">
      <c r="A7" s="4" t="s">
        <v>886</v>
      </c>
      <c r="B7" s="3" t="s">
        <v>886</v>
      </c>
      <c r="C7" s="3" t="s">
        <v>1679</v>
      </c>
      <c r="D7" s="3" t="s">
        <v>1680</v>
      </c>
      <c r="E7" s="3" t="s">
        <v>1681</v>
      </c>
      <c r="F7" s="6">
        <v>25</v>
      </c>
      <c r="G7" s="12">
        <v>28</v>
      </c>
      <c r="H7" s="12">
        <v>30</v>
      </c>
      <c r="I7" s="7">
        <v>67</v>
      </c>
      <c r="J7" s="7">
        <v>45</v>
      </c>
      <c r="K7" s="7">
        <v>36</v>
      </c>
      <c r="L7" s="12">
        <v>27.666666666666668</v>
      </c>
      <c r="M7" s="13">
        <v>49.333333333333336</v>
      </c>
      <c r="N7" s="8">
        <v>1.7831325301204819</v>
      </c>
      <c r="O7" s="28">
        <v>4.1926345609066801E-4</v>
      </c>
    </row>
    <row r="8" spans="1:22" x14ac:dyDescent="0.2">
      <c r="A8" s="4" t="s">
        <v>887</v>
      </c>
      <c r="B8" s="3" t="s">
        <v>887</v>
      </c>
      <c r="C8" s="3" t="s">
        <v>1682</v>
      </c>
      <c r="D8" s="3" t="s">
        <v>1683</v>
      </c>
      <c r="E8" s="3" t="s">
        <v>1684</v>
      </c>
      <c r="F8" s="6">
        <v>26</v>
      </c>
      <c r="G8" s="12">
        <v>38</v>
      </c>
      <c r="H8" s="12">
        <v>37</v>
      </c>
      <c r="I8" s="7">
        <v>73</v>
      </c>
      <c r="J8" s="7">
        <v>63</v>
      </c>
      <c r="K8" s="7">
        <v>51</v>
      </c>
      <c r="L8" s="12">
        <v>33.666666666666664</v>
      </c>
      <c r="M8" s="13">
        <v>62.333333333333336</v>
      </c>
      <c r="N8" s="8">
        <v>1.8514851485148516</v>
      </c>
      <c r="O8" s="28">
        <v>1.88385269121794E-4</v>
      </c>
    </row>
    <row r="9" spans="1:22" x14ac:dyDescent="0.2">
      <c r="A9" s="4" t="s">
        <v>888</v>
      </c>
      <c r="B9" s="3" t="s">
        <v>888</v>
      </c>
      <c r="C9" s="3" t="s">
        <v>1685</v>
      </c>
      <c r="D9" s="3" t="s">
        <v>1686</v>
      </c>
      <c r="E9" s="3" t="s">
        <v>1687</v>
      </c>
      <c r="F9" s="6">
        <v>23</v>
      </c>
      <c r="G9" s="12">
        <v>20</v>
      </c>
      <c r="H9" s="12">
        <v>27</v>
      </c>
      <c r="I9" s="7">
        <v>34</v>
      </c>
      <c r="J9" s="7">
        <v>49</v>
      </c>
      <c r="K9" s="7">
        <v>46</v>
      </c>
      <c r="L9" s="12">
        <v>23.333333333333332</v>
      </c>
      <c r="M9" s="13">
        <v>43</v>
      </c>
      <c r="N9" s="8">
        <v>1.842857142857143</v>
      </c>
      <c r="O9" s="28">
        <v>4.4759206798872199E-4</v>
      </c>
    </row>
    <row r="10" spans="1:22" x14ac:dyDescent="0.2">
      <c r="A10" s="4" t="s">
        <v>889</v>
      </c>
      <c r="B10" s="3" t="s">
        <v>889</v>
      </c>
      <c r="C10" s="3" t="s">
        <v>1688</v>
      </c>
      <c r="D10" s="3" t="s">
        <v>1689</v>
      </c>
      <c r="E10" s="3" t="s">
        <v>1690</v>
      </c>
      <c r="F10" s="6">
        <v>245</v>
      </c>
      <c r="G10" s="12">
        <v>270</v>
      </c>
      <c r="H10" s="12">
        <v>234</v>
      </c>
      <c r="I10" s="7">
        <v>155</v>
      </c>
      <c r="J10" s="7">
        <v>158</v>
      </c>
      <c r="K10" s="7">
        <v>108</v>
      </c>
      <c r="L10" s="12">
        <v>249.66666666666666</v>
      </c>
      <c r="M10" s="13">
        <v>140.33333333333334</v>
      </c>
      <c r="N10" s="8">
        <v>0.56208277703604814</v>
      </c>
      <c r="O10" s="28">
        <v>1.4164305949008499E-6</v>
      </c>
      <c r="V10" s="22"/>
    </row>
    <row r="11" spans="1:22" x14ac:dyDescent="0.2">
      <c r="A11" s="4" t="s">
        <v>890</v>
      </c>
      <c r="B11" s="3" t="s">
        <v>890</v>
      </c>
      <c r="C11" s="3" t="s">
        <v>1691</v>
      </c>
      <c r="D11" s="3" t="s">
        <v>1692</v>
      </c>
      <c r="E11" s="3" t="s">
        <v>1693</v>
      </c>
      <c r="F11" s="6">
        <v>7</v>
      </c>
      <c r="G11" s="12">
        <v>7</v>
      </c>
      <c r="H11" s="12">
        <v>4</v>
      </c>
      <c r="I11" s="7">
        <v>32</v>
      </c>
      <c r="J11" s="7">
        <v>30</v>
      </c>
      <c r="K11" s="7">
        <v>25</v>
      </c>
      <c r="L11" s="12">
        <v>6</v>
      </c>
      <c r="M11" s="13">
        <v>29</v>
      </c>
      <c r="N11" s="8">
        <v>4.833333333333333</v>
      </c>
      <c r="O11" s="28">
        <v>3.96600566572314E-5</v>
      </c>
      <c r="V11" s="22"/>
    </row>
    <row r="12" spans="1:22" x14ac:dyDescent="0.2">
      <c r="A12" s="4" t="s">
        <v>891</v>
      </c>
      <c r="B12" s="3" t="s">
        <v>891</v>
      </c>
      <c r="C12" s="3" t="s">
        <v>1694</v>
      </c>
      <c r="D12" s="3" t="s">
        <v>1695</v>
      </c>
      <c r="E12" s="3" t="s">
        <v>1696</v>
      </c>
      <c r="F12" s="6">
        <v>0.9</v>
      </c>
      <c r="G12" s="12">
        <v>0.9</v>
      </c>
      <c r="H12" s="12">
        <v>0.9</v>
      </c>
      <c r="I12" s="7">
        <v>28</v>
      </c>
      <c r="J12" s="7">
        <v>20</v>
      </c>
      <c r="K12" s="7">
        <v>33</v>
      </c>
      <c r="L12" s="12">
        <v>0.9</v>
      </c>
      <c r="M12" s="13">
        <v>27</v>
      </c>
      <c r="N12" s="8">
        <v>30</v>
      </c>
      <c r="O12" s="28">
        <v>5.6657223796996397E-6</v>
      </c>
      <c r="V12" s="22"/>
    </row>
    <row r="13" spans="1:22" x14ac:dyDescent="0.2">
      <c r="A13" s="4" t="s">
        <v>892</v>
      </c>
      <c r="B13" s="3" t="s">
        <v>892</v>
      </c>
      <c r="C13" s="3" t="s">
        <v>1697</v>
      </c>
      <c r="D13" s="3" t="s">
        <v>1698</v>
      </c>
      <c r="E13" s="3" t="s">
        <v>1699</v>
      </c>
      <c r="F13" s="6">
        <v>9</v>
      </c>
      <c r="G13" s="12">
        <v>4</v>
      </c>
      <c r="H13" s="12">
        <v>9</v>
      </c>
      <c r="I13" s="7">
        <v>0.9</v>
      </c>
      <c r="J13" s="7">
        <v>0.9</v>
      </c>
      <c r="K13" s="7">
        <v>0.9</v>
      </c>
      <c r="L13" s="12">
        <v>7.333333333333333</v>
      </c>
      <c r="M13" s="13">
        <v>0.9</v>
      </c>
      <c r="N13" s="8">
        <v>0.12272727272727274</v>
      </c>
      <c r="O13" s="28">
        <v>4.1926345609065202E-4</v>
      </c>
    </row>
    <row r="14" spans="1:22" x14ac:dyDescent="0.2">
      <c r="A14" s="4" t="s">
        <v>893</v>
      </c>
      <c r="B14" s="3" t="s">
        <v>893</v>
      </c>
      <c r="C14" s="3" t="s">
        <v>1700</v>
      </c>
      <c r="D14" s="3" t="s">
        <v>1701</v>
      </c>
      <c r="E14" s="3" t="s">
        <v>1702</v>
      </c>
      <c r="F14" s="6">
        <v>16</v>
      </c>
      <c r="G14" s="12">
        <v>18</v>
      </c>
      <c r="H14" s="12">
        <v>13</v>
      </c>
      <c r="I14" s="7">
        <v>31</v>
      </c>
      <c r="J14" s="7">
        <v>33</v>
      </c>
      <c r="K14" s="7">
        <v>33</v>
      </c>
      <c r="L14" s="12">
        <v>15.666666666666666</v>
      </c>
      <c r="M14" s="13">
        <v>32.333333333333336</v>
      </c>
      <c r="N14" s="8">
        <v>2.063829787234043</v>
      </c>
      <c r="O14" s="28">
        <v>4.4334277620405898E-4</v>
      </c>
    </row>
    <row r="15" spans="1:22" x14ac:dyDescent="0.2">
      <c r="A15" s="4" t="s">
        <v>894</v>
      </c>
      <c r="B15" s="3" t="s">
        <v>894</v>
      </c>
      <c r="C15" s="3" t="s">
        <v>1703</v>
      </c>
      <c r="D15" s="3" t="s">
        <v>1704</v>
      </c>
      <c r="E15" s="3" t="s">
        <v>1705</v>
      </c>
      <c r="F15" s="6">
        <v>3</v>
      </c>
      <c r="G15" s="12">
        <v>1</v>
      </c>
      <c r="H15" s="12">
        <v>2</v>
      </c>
      <c r="I15" s="7">
        <v>24</v>
      </c>
      <c r="J15" s="7">
        <v>20</v>
      </c>
      <c r="K15" s="7">
        <v>24</v>
      </c>
      <c r="L15" s="12">
        <v>2</v>
      </c>
      <c r="M15" s="13">
        <v>22.666666666666668</v>
      </c>
      <c r="N15" s="8">
        <v>11.333333333333334</v>
      </c>
      <c r="O15" s="28">
        <v>1.8413597733690799E-5</v>
      </c>
      <c r="V15" s="22"/>
    </row>
    <row r="16" spans="1:22" x14ac:dyDescent="0.2">
      <c r="A16" s="4" t="s">
        <v>895</v>
      </c>
      <c r="B16" s="3" t="s">
        <v>895</v>
      </c>
      <c r="C16" s="3" t="s">
        <v>1706</v>
      </c>
      <c r="D16" s="3" t="s">
        <v>1707</v>
      </c>
      <c r="E16" s="3" t="s">
        <v>1708</v>
      </c>
      <c r="F16" s="6">
        <v>48</v>
      </c>
      <c r="G16" s="12">
        <v>46</v>
      </c>
      <c r="H16" s="12">
        <v>54</v>
      </c>
      <c r="I16" s="7">
        <v>29</v>
      </c>
      <c r="J16" s="7">
        <v>26</v>
      </c>
      <c r="K16" s="7">
        <v>29</v>
      </c>
      <c r="L16" s="12">
        <v>49.333333333333336</v>
      </c>
      <c r="M16" s="13">
        <v>28</v>
      </c>
      <c r="N16" s="8">
        <v>0.56756756756756754</v>
      </c>
      <c r="O16" s="28">
        <v>4.1784702549575102E-4</v>
      </c>
    </row>
    <row r="17" spans="1:22" x14ac:dyDescent="0.2">
      <c r="A17" s="4" t="s">
        <v>896</v>
      </c>
      <c r="B17" s="3" t="s">
        <v>896</v>
      </c>
      <c r="C17" s="3" t="s">
        <v>1709</v>
      </c>
      <c r="D17" s="3" t="s">
        <v>1710</v>
      </c>
      <c r="E17" s="3" t="s">
        <v>1711</v>
      </c>
      <c r="F17" s="6">
        <v>26</v>
      </c>
      <c r="G17" s="12">
        <v>28</v>
      </c>
      <c r="H17" s="12">
        <v>36</v>
      </c>
      <c r="I17" s="7">
        <v>19</v>
      </c>
      <c r="J17" s="7">
        <v>17</v>
      </c>
      <c r="K17" s="7">
        <v>0.9</v>
      </c>
      <c r="L17" s="12">
        <v>30</v>
      </c>
      <c r="M17" s="13">
        <v>12.3</v>
      </c>
      <c r="N17" s="8">
        <v>0.41</v>
      </c>
      <c r="O17" s="28">
        <v>2.2946175637393799E-4</v>
      </c>
    </row>
    <row r="18" spans="1:22" x14ac:dyDescent="0.2">
      <c r="A18" s="4" t="s">
        <v>897</v>
      </c>
      <c r="B18" s="3" t="s">
        <v>897</v>
      </c>
      <c r="C18" s="3" t="s">
        <v>1712</v>
      </c>
      <c r="D18" s="3" t="s">
        <v>1713</v>
      </c>
      <c r="E18" s="3" t="s">
        <v>1714</v>
      </c>
      <c r="F18" s="6">
        <v>2</v>
      </c>
      <c r="G18" s="12">
        <v>4</v>
      </c>
      <c r="H18" s="12">
        <v>1</v>
      </c>
      <c r="I18" s="7">
        <v>10</v>
      </c>
      <c r="J18" s="7">
        <v>9</v>
      </c>
      <c r="K18" s="7">
        <v>10</v>
      </c>
      <c r="L18" s="12">
        <v>2.3333333333333335</v>
      </c>
      <c r="M18" s="13">
        <v>9.6666666666666661</v>
      </c>
      <c r="N18" s="8">
        <v>4.1428571428571423</v>
      </c>
      <c r="O18" s="28">
        <v>7.2237960339949204E-4</v>
      </c>
    </row>
    <row r="19" spans="1:22" x14ac:dyDescent="0.2">
      <c r="A19" s="4" t="s">
        <v>898</v>
      </c>
      <c r="B19" s="3" t="s">
        <v>898</v>
      </c>
      <c r="C19" s="3" t="s">
        <v>1715</v>
      </c>
      <c r="D19" s="3" t="s">
        <v>1716</v>
      </c>
      <c r="E19" s="3" t="s">
        <v>1717</v>
      </c>
      <c r="F19" s="6">
        <v>0.9</v>
      </c>
      <c r="G19" s="12">
        <v>0.9</v>
      </c>
      <c r="H19" s="12">
        <v>0.9</v>
      </c>
      <c r="I19" s="7">
        <v>7</v>
      </c>
      <c r="J19" s="7">
        <v>7</v>
      </c>
      <c r="K19" s="7">
        <v>8</v>
      </c>
      <c r="L19" s="12">
        <v>0.9</v>
      </c>
      <c r="M19" s="13">
        <v>7.333333333333333</v>
      </c>
      <c r="N19" s="8">
        <v>8.148148148148147</v>
      </c>
      <c r="O19" s="28">
        <v>4.4334277620405898E-4</v>
      </c>
    </row>
    <row r="20" spans="1:22" x14ac:dyDescent="0.2">
      <c r="A20" s="4" t="s">
        <v>899</v>
      </c>
      <c r="B20" s="3" t="s">
        <v>899</v>
      </c>
      <c r="C20" s="3" t="s">
        <v>1718</v>
      </c>
      <c r="D20" s="3" t="s">
        <v>1719</v>
      </c>
      <c r="E20" s="3" t="s">
        <v>1720</v>
      </c>
      <c r="F20" s="6">
        <v>0.9</v>
      </c>
      <c r="G20" s="12">
        <v>0.9</v>
      </c>
      <c r="H20" s="12">
        <v>0.9</v>
      </c>
      <c r="I20" s="7">
        <v>7</v>
      </c>
      <c r="J20" s="7">
        <v>8</v>
      </c>
      <c r="K20" s="7">
        <v>5</v>
      </c>
      <c r="L20" s="12">
        <v>0.9</v>
      </c>
      <c r="M20" s="13">
        <v>6.666666666666667</v>
      </c>
      <c r="N20" s="8">
        <v>7.4074074074074074</v>
      </c>
      <c r="O20" s="28">
        <v>6.7847025495759695E-4</v>
      </c>
    </row>
    <row r="21" spans="1:22" x14ac:dyDescent="0.2">
      <c r="A21" s="4" t="s">
        <v>900</v>
      </c>
      <c r="B21" s="3" t="s">
        <v>900</v>
      </c>
      <c r="C21" s="3" t="s">
        <v>1721</v>
      </c>
      <c r="D21" s="3" t="s">
        <v>1722</v>
      </c>
      <c r="E21" s="3" t="s">
        <v>1723</v>
      </c>
      <c r="F21" s="6">
        <v>5</v>
      </c>
      <c r="G21" s="12">
        <v>6</v>
      </c>
      <c r="H21" s="12">
        <v>8</v>
      </c>
      <c r="I21" s="7">
        <v>14</v>
      </c>
      <c r="J21" s="7">
        <v>11</v>
      </c>
      <c r="K21" s="7">
        <v>29</v>
      </c>
      <c r="L21" s="12">
        <v>6.333333333333333</v>
      </c>
      <c r="M21" s="13">
        <v>18</v>
      </c>
      <c r="N21" s="8">
        <v>2.8421052631578947</v>
      </c>
      <c r="O21" s="28">
        <v>4.3767705382435901E-4</v>
      </c>
    </row>
    <row r="22" spans="1:22" x14ac:dyDescent="0.2">
      <c r="A22" s="4" t="s">
        <v>901</v>
      </c>
      <c r="B22" s="3" t="s">
        <v>901</v>
      </c>
      <c r="C22" s="3" t="s">
        <v>1724</v>
      </c>
      <c r="D22" s="3" t="s">
        <v>1725</v>
      </c>
      <c r="E22" s="3" t="s">
        <v>1726</v>
      </c>
      <c r="F22" s="6">
        <v>13</v>
      </c>
      <c r="G22" s="12">
        <v>19</v>
      </c>
      <c r="H22" s="12">
        <v>19</v>
      </c>
      <c r="I22" s="7">
        <v>3</v>
      </c>
      <c r="J22" s="7">
        <v>5</v>
      </c>
      <c r="K22" s="7">
        <v>3</v>
      </c>
      <c r="L22" s="12">
        <v>17</v>
      </c>
      <c r="M22" s="13">
        <v>3.6666666666666665</v>
      </c>
      <c r="N22" s="8">
        <v>0.2156862745098039</v>
      </c>
      <c r="O22" s="28">
        <v>1.3456090651558101E-4</v>
      </c>
    </row>
    <row r="23" spans="1:22" x14ac:dyDescent="0.2">
      <c r="A23" s="4" t="s">
        <v>902</v>
      </c>
      <c r="B23" s="3" t="s">
        <v>902</v>
      </c>
      <c r="C23" s="3" t="s">
        <v>1727</v>
      </c>
      <c r="D23" s="3" t="s">
        <v>1728</v>
      </c>
      <c r="E23" s="3" t="s">
        <v>1729</v>
      </c>
      <c r="F23" s="6">
        <v>0.9</v>
      </c>
      <c r="G23" s="12">
        <v>0.9</v>
      </c>
      <c r="H23" s="12">
        <v>0.9</v>
      </c>
      <c r="I23" s="7">
        <v>11</v>
      </c>
      <c r="J23" s="7">
        <v>7</v>
      </c>
      <c r="K23" s="7">
        <v>5</v>
      </c>
      <c r="L23" s="12">
        <v>0.9</v>
      </c>
      <c r="M23" s="13">
        <v>7.666666666666667</v>
      </c>
      <c r="N23" s="8">
        <v>8.518518518518519</v>
      </c>
      <c r="O23" s="28">
        <v>3.9801699716712801E-4</v>
      </c>
    </row>
    <row r="24" spans="1:22" x14ac:dyDescent="0.2">
      <c r="A24" s="4" t="s">
        <v>903</v>
      </c>
      <c r="B24" s="3" t="s">
        <v>903</v>
      </c>
      <c r="C24" s="3" t="s">
        <v>1730</v>
      </c>
      <c r="D24" s="3" t="s">
        <v>1731</v>
      </c>
      <c r="E24" s="3" t="s">
        <v>1732</v>
      </c>
      <c r="F24" s="6">
        <v>0.9</v>
      </c>
      <c r="G24" s="12">
        <v>0.9</v>
      </c>
      <c r="H24" s="12">
        <v>0.9</v>
      </c>
      <c r="I24" s="7">
        <v>10</v>
      </c>
      <c r="J24" s="7">
        <v>11</v>
      </c>
      <c r="K24" s="7">
        <v>12</v>
      </c>
      <c r="L24" s="12">
        <v>0.9</v>
      </c>
      <c r="M24" s="13">
        <v>11</v>
      </c>
      <c r="N24" s="8">
        <v>12.222222222222221</v>
      </c>
      <c r="O24" s="28">
        <v>9.9150141642967399E-5</v>
      </c>
      <c r="V24" s="22"/>
    </row>
    <row r="25" spans="1:22" x14ac:dyDescent="0.2">
      <c r="A25" s="4" t="s">
        <v>904</v>
      </c>
      <c r="B25" s="3" t="s">
        <v>904</v>
      </c>
      <c r="C25" s="3" t="s">
        <v>1733</v>
      </c>
      <c r="D25" s="3" t="s">
        <v>1734</v>
      </c>
      <c r="E25" s="3" t="s">
        <v>1735</v>
      </c>
      <c r="F25" s="6">
        <v>17</v>
      </c>
      <c r="G25" s="12">
        <v>18</v>
      </c>
      <c r="H25" s="12">
        <v>14</v>
      </c>
      <c r="I25" s="7">
        <v>4</v>
      </c>
      <c r="J25" s="7">
        <v>7</v>
      </c>
      <c r="K25" s="7">
        <v>6</v>
      </c>
      <c r="L25" s="12">
        <v>16.333333333333332</v>
      </c>
      <c r="M25" s="13">
        <v>5.666666666666667</v>
      </c>
      <c r="N25" s="8">
        <v>0.34693877551020413</v>
      </c>
      <c r="O25" s="28">
        <v>4.49008498583569E-4</v>
      </c>
    </row>
    <row r="26" spans="1:22" x14ac:dyDescent="0.2">
      <c r="A26" s="4" t="s">
        <v>905</v>
      </c>
      <c r="B26" s="3" t="s">
        <v>905</v>
      </c>
      <c r="C26" s="3" t="s">
        <v>1736</v>
      </c>
      <c r="D26" s="3" t="s">
        <v>1737</v>
      </c>
      <c r="E26" s="3" t="s">
        <v>1738</v>
      </c>
      <c r="F26" s="6">
        <v>8</v>
      </c>
      <c r="G26" s="12">
        <v>14</v>
      </c>
      <c r="H26" s="12">
        <v>9</v>
      </c>
      <c r="I26" s="7">
        <v>26</v>
      </c>
      <c r="J26" s="7">
        <v>25</v>
      </c>
      <c r="K26" s="7">
        <v>25</v>
      </c>
      <c r="L26" s="12">
        <v>10.333333333333334</v>
      </c>
      <c r="M26" s="13">
        <v>25.333333333333332</v>
      </c>
      <c r="N26" s="8">
        <v>2.4516129032258061</v>
      </c>
      <c r="O26" s="28">
        <v>3.6543909348441E-4</v>
      </c>
    </row>
    <row r="27" spans="1:22" x14ac:dyDescent="0.2">
      <c r="A27" s="4" t="s">
        <v>906</v>
      </c>
      <c r="B27" s="3" t="s">
        <v>906</v>
      </c>
      <c r="C27" s="3" t="s">
        <v>1739</v>
      </c>
      <c r="D27" s="3" t="s">
        <v>1740</v>
      </c>
      <c r="E27" s="3" t="s">
        <v>1741</v>
      </c>
      <c r="F27" s="6">
        <v>2</v>
      </c>
      <c r="G27" s="12">
        <v>2</v>
      </c>
      <c r="H27" s="12">
        <v>2</v>
      </c>
      <c r="I27" s="7">
        <v>13</v>
      </c>
      <c r="J27" s="7">
        <v>11</v>
      </c>
      <c r="K27" s="7">
        <v>4</v>
      </c>
      <c r="L27" s="12">
        <v>2</v>
      </c>
      <c r="M27" s="13">
        <v>9.3333333333333339</v>
      </c>
      <c r="N27" s="8">
        <v>4.666666666666667</v>
      </c>
      <c r="O27" s="28">
        <v>5.6232294617553102E-4</v>
      </c>
    </row>
    <row r="28" spans="1:22" x14ac:dyDescent="0.2">
      <c r="A28" s="4" t="s">
        <v>907</v>
      </c>
      <c r="B28" s="3" t="s">
        <v>907</v>
      </c>
      <c r="C28" s="3" t="s">
        <v>1742</v>
      </c>
      <c r="D28" s="3" t="s">
        <v>1743</v>
      </c>
      <c r="E28" s="3" t="s">
        <v>1744</v>
      </c>
      <c r="F28" s="6">
        <v>0.9</v>
      </c>
      <c r="G28" s="12">
        <v>2</v>
      </c>
      <c r="H28" s="12">
        <v>1</v>
      </c>
      <c r="I28" s="7">
        <v>8</v>
      </c>
      <c r="J28" s="7">
        <v>7</v>
      </c>
      <c r="K28" s="7">
        <v>6</v>
      </c>
      <c r="L28" s="12">
        <v>1.3</v>
      </c>
      <c r="M28" s="13">
        <v>7</v>
      </c>
      <c r="N28" s="8">
        <v>5.3846153846153841</v>
      </c>
      <c r="O28" s="28">
        <v>8.8526912181308105E-4</v>
      </c>
    </row>
    <row r="29" spans="1:22" x14ac:dyDescent="0.2">
      <c r="A29" s="4" t="s">
        <v>908</v>
      </c>
      <c r="B29" s="3" t="s">
        <v>908</v>
      </c>
      <c r="C29" s="3" t="s">
        <v>1745</v>
      </c>
      <c r="D29" s="3" t="s">
        <v>1746</v>
      </c>
      <c r="E29" s="3" t="s">
        <v>1747</v>
      </c>
      <c r="F29" s="6">
        <v>10</v>
      </c>
      <c r="G29" s="12">
        <v>8</v>
      </c>
      <c r="H29" s="12">
        <v>9</v>
      </c>
      <c r="I29" s="7">
        <v>25</v>
      </c>
      <c r="J29" s="7">
        <v>28</v>
      </c>
      <c r="K29" s="7">
        <v>21</v>
      </c>
      <c r="L29" s="12">
        <v>9</v>
      </c>
      <c r="M29" s="13">
        <v>24.666666666666668</v>
      </c>
      <c r="N29" s="8">
        <v>2.7407407407407409</v>
      </c>
      <c r="O29" s="28">
        <v>2.4929178470256601E-4</v>
      </c>
    </row>
    <row r="30" spans="1:22" x14ac:dyDescent="0.2">
      <c r="A30" s="4" t="s">
        <v>909</v>
      </c>
      <c r="B30" s="3" t="s">
        <v>909</v>
      </c>
      <c r="C30" s="3" t="s">
        <v>1748</v>
      </c>
      <c r="D30" s="3" t="s">
        <v>1749</v>
      </c>
      <c r="E30" s="3" t="s">
        <v>1750</v>
      </c>
      <c r="F30" s="6">
        <v>21</v>
      </c>
      <c r="G30" s="12">
        <v>16</v>
      </c>
      <c r="H30" s="12">
        <v>8</v>
      </c>
      <c r="I30" s="7">
        <v>0.9</v>
      </c>
      <c r="J30" s="7">
        <v>0.9</v>
      </c>
      <c r="K30" s="7">
        <v>0.9</v>
      </c>
      <c r="L30" s="12">
        <v>15</v>
      </c>
      <c r="M30" s="13">
        <v>0.9</v>
      </c>
      <c r="N30" s="8">
        <v>0.06</v>
      </c>
      <c r="O30" s="28">
        <v>3.5410764872521197E-5</v>
      </c>
      <c r="V30" s="22"/>
    </row>
    <row r="31" spans="1:22" x14ac:dyDescent="0.2">
      <c r="A31" s="4" t="s">
        <v>910</v>
      </c>
      <c r="B31" s="3" t="s">
        <v>910</v>
      </c>
      <c r="C31" s="3" t="s">
        <v>1751</v>
      </c>
      <c r="D31" s="3" t="s">
        <v>1752</v>
      </c>
      <c r="E31" s="3" t="s">
        <v>1753</v>
      </c>
      <c r="F31" s="6">
        <v>4</v>
      </c>
      <c r="G31" s="12">
        <v>2</v>
      </c>
      <c r="H31" s="12">
        <v>9</v>
      </c>
      <c r="I31" s="7">
        <v>13</v>
      </c>
      <c r="J31" s="7">
        <v>14</v>
      </c>
      <c r="K31" s="7">
        <v>15</v>
      </c>
      <c r="L31" s="12">
        <v>5</v>
      </c>
      <c r="M31" s="13">
        <v>14</v>
      </c>
      <c r="N31" s="8">
        <v>2.8</v>
      </c>
      <c r="O31" s="28">
        <v>8.6968838526901805E-4</v>
      </c>
    </row>
    <row r="32" spans="1:22" x14ac:dyDescent="0.2">
      <c r="A32" s="4" t="s">
        <v>911</v>
      </c>
      <c r="B32" s="3" t="s">
        <v>911</v>
      </c>
      <c r="C32" s="3" t="s">
        <v>1754</v>
      </c>
      <c r="D32" s="3" t="s">
        <v>1755</v>
      </c>
      <c r="E32" s="3" t="s">
        <v>1756</v>
      </c>
      <c r="F32" s="6">
        <v>70</v>
      </c>
      <c r="G32" s="12">
        <v>37</v>
      </c>
      <c r="H32" s="12">
        <v>68</v>
      </c>
      <c r="I32" s="7">
        <v>15</v>
      </c>
      <c r="J32" s="7">
        <v>13</v>
      </c>
      <c r="K32" s="7">
        <v>15</v>
      </c>
      <c r="L32" s="12">
        <v>58.333333333333336</v>
      </c>
      <c r="M32" s="13">
        <v>14.333333333333334</v>
      </c>
      <c r="N32" s="8">
        <v>0.24571428571428572</v>
      </c>
      <c r="O32" s="28">
        <v>1.4164305949008499E-6</v>
      </c>
      <c r="V32" s="22"/>
    </row>
    <row r="33" spans="1:22" x14ac:dyDescent="0.2">
      <c r="A33" s="4" t="s">
        <v>912</v>
      </c>
      <c r="B33" s="3" t="s">
        <v>912</v>
      </c>
      <c r="C33" s="3" t="s">
        <v>1757</v>
      </c>
      <c r="D33" s="3" t="s">
        <v>1758</v>
      </c>
      <c r="E33" s="3" t="s">
        <v>1759</v>
      </c>
      <c r="F33" s="6">
        <v>6</v>
      </c>
      <c r="G33" s="12">
        <v>6</v>
      </c>
      <c r="H33" s="12">
        <v>5</v>
      </c>
      <c r="I33" s="7">
        <v>36</v>
      </c>
      <c r="J33" s="7">
        <v>28</v>
      </c>
      <c r="K33" s="7">
        <v>2</v>
      </c>
      <c r="L33" s="12">
        <v>5.666666666666667</v>
      </c>
      <c r="M33" s="13">
        <v>22</v>
      </c>
      <c r="N33" s="8">
        <v>3.8823529411764706</v>
      </c>
      <c r="O33" s="28">
        <v>1.1756373937688001E-4</v>
      </c>
    </row>
    <row r="34" spans="1:22" x14ac:dyDescent="0.2">
      <c r="A34" s="4" t="s">
        <v>913</v>
      </c>
      <c r="B34" s="3" t="s">
        <v>913</v>
      </c>
      <c r="C34" s="3" t="s">
        <v>1760</v>
      </c>
      <c r="D34" s="3" t="s">
        <v>1761</v>
      </c>
      <c r="E34" s="3" t="s">
        <v>1762</v>
      </c>
      <c r="F34" s="6">
        <v>26</v>
      </c>
      <c r="G34" s="12">
        <v>28</v>
      </c>
      <c r="H34" s="12">
        <v>27</v>
      </c>
      <c r="I34" s="7">
        <v>11</v>
      </c>
      <c r="J34" s="7">
        <v>6</v>
      </c>
      <c r="K34" s="7">
        <v>3</v>
      </c>
      <c r="L34" s="12">
        <v>27</v>
      </c>
      <c r="M34" s="13">
        <v>6.666666666666667</v>
      </c>
      <c r="N34" s="8">
        <v>0.24691358024691359</v>
      </c>
      <c r="O34" s="28">
        <v>6.2322946175637396E-5</v>
      </c>
      <c r="V34" s="22"/>
    </row>
    <row r="35" spans="1:22" x14ac:dyDescent="0.2">
      <c r="A35" s="4" t="s">
        <v>914</v>
      </c>
      <c r="B35" s="3" t="s">
        <v>914</v>
      </c>
      <c r="C35" s="3" t="s">
        <v>1763</v>
      </c>
      <c r="D35" s="3" t="s">
        <v>1764</v>
      </c>
      <c r="E35" s="3" t="s">
        <v>1765</v>
      </c>
      <c r="F35" s="6">
        <v>4</v>
      </c>
      <c r="G35" s="12">
        <v>5</v>
      </c>
      <c r="H35" s="12">
        <v>11</v>
      </c>
      <c r="I35" s="7">
        <v>0.9</v>
      </c>
      <c r="J35" s="7">
        <v>0.9</v>
      </c>
      <c r="K35" s="7">
        <v>0.9</v>
      </c>
      <c r="L35" s="12">
        <v>6.666666666666667</v>
      </c>
      <c r="M35" s="13">
        <v>0.9</v>
      </c>
      <c r="N35" s="8">
        <v>0.13500000000000001</v>
      </c>
      <c r="O35" s="28">
        <v>6.2464589235127497E-4</v>
      </c>
    </row>
    <row r="36" spans="1:22" x14ac:dyDescent="0.2">
      <c r="A36" s="4" t="s">
        <v>915</v>
      </c>
      <c r="B36" s="3" t="s">
        <v>915</v>
      </c>
      <c r="C36" s="3" t="s">
        <v>1766</v>
      </c>
      <c r="D36" s="3" t="s">
        <v>1767</v>
      </c>
      <c r="E36" s="3" t="s">
        <v>1768</v>
      </c>
      <c r="F36" s="6">
        <v>3</v>
      </c>
      <c r="G36" s="12">
        <v>6</v>
      </c>
      <c r="H36" s="12">
        <v>4</v>
      </c>
      <c r="I36" s="7">
        <v>30</v>
      </c>
      <c r="J36" s="7">
        <v>40</v>
      </c>
      <c r="K36" s="7">
        <v>6</v>
      </c>
      <c r="L36" s="12">
        <v>4.333333333333333</v>
      </c>
      <c r="M36" s="13">
        <v>25.333333333333332</v>
      </c>
      <c r="N36" s="8">
        <v>5.8461538461538467</v>
      </c>
      <c r="O36" s="28">
        <v>3.96600566572314E-5</v>
      </c>
      <c r="V36" s="22"/>
    </row>
    <row r="37" spans="1:22" x14ac:dyDescent="0.2">
      <c r="A37" s="4" t="s">
        <v>916</v>
      </c>
      <c r="B37" s="3" t="s">
        <v>916</v>
      </c>
      <c r="C37" s="3" t="s">
        <v>1769</v>
      </c>
      <c r="D37" s="3" t="s">
        <v>1770</v>
      </c>
      <c r="E37" s="3" t="s">
        <v>1771</v>
      </c>
      <c r="F37" s="6">
        <v>0.9</v>
      </c>
      <c r="G37" s="12">
        <v>0.9</v>
      </c>
      <c r="H37" s="12">
        <v>0.9</v>
      </c>
      <c r="I37" s="7">
        <v>12</v>
      </c>
      <c r="J37" s="7">
        <v>11</v>
      </c>
      <c r="K37" s="7">
        <v>0.9</v>
      </c>
      <c r="L37" s="12">
        <v>0.9</v>
      </c>
      <c r="M37" s="13">
        <v>7.9666666666666659</v>
      </c>
      <c r="N37" s="8">
        <v>8.8518518518518512</v>
      </c>
      <c r="O37" s="28">
        <v>3.2719546742199202E-4</v>
      </c>
    </row>
    <row r="38" spans="1:22" x14ac:dyDescent="0.2">
      <c r="A38" s="4" t="s">
        <v>917</v>
      </c>
      <c r="B38" s="3" t="s">
        <v>917</v>
      </c>
      <c r="C38" s="3" t="s">
        <v>1772</v>
      </c>
      <c r="D38" s="3" t="s">
        <v>1773</v>
      </c>
      <c r="E38" s="3" t="s">
        <v>1774</v>
      </c>
      <c r="F38" s="6">
        <v>5</v>
      </c>
      <c r="G38" s="12">
        <v>0.9</v>
      </c>
      <c r="H38" s="12">
        <v>3</v>
      </c>
      <c r="I38" s="7">
        <v>7</v>
      </c>
      <c r="J38" s="7">
        <v>36</v>
      </c>
      <c r="K38" s="7">
        <v>8</v>
      </c>
      <c r="L38" s="12">
        <v>2.9666666666666668</v>
      </c>
      <c r="M38" s="13">
        <v>17</v>
      </c>
      <c r="N38" s="8">
        <v>5.7303370786516847</v>
      </c>
      <c r="O38" s="28">
        <v>9.3484419263489799E-5</v>
      </c>
      <c r="V38" s="22"/>
    </row>
    <row r="39" spans="1:22" x14ac:dyDescent="0.2">
      <c r="A39" s="4" t="s">
        <v>918</v>
      </c>
      <c r="B39" s="3" t="s">
        <v>918</v>
      </c>
      <c r="C39" s="3" t="s">
        <v>1775</v>
      </c>
      <c r="D39" s="3" t="s">
        <v>1776</v>
      </c>
      <c r="E39" s="3" t="s">
        <v>1777</v>
      </c>
      <c r="F39" s="6">
        <v>0.9</v>
      </c>
      <c r="G39" s="12">
        <v>0.9</v>
      </c>
      <c r="H39" s="12">
        <v>0.9</v>
      </c>
      <c r="I39" s="7">
        <v>12</v>
      </c>
      <c r="J39" s="7">
        <v>8</v>
      </c>
      <c r="K39" s="7">
        <v>0.9</v>
      </c>
      <c r="L39" s="12">
        <v>0.9</v>
      </c>
      <c r="M39" s="13">
        <v>6.9666666666666659</v>
      </c>
      <c r="N39" s="8">
        <v>7.7407407407407396</v>
      </c>
      <c r="O39" s="28">
        <v>4.8016997167143999E-4</v>
      </c>
    </row>
    <row r="40" spans="1:22" x14ac:dyDescent="0.2">
      <c r="A40" s="4" t="s">
        <v>919</v>
      </c>
      <c r="B40" s="3" t="s">
        <v>919</v>
      </c>
      <c r="C40" s="3" t="s">
        <v>1778</v>
      </c>
      <c r="D40" s="3" t="s">
        <v>1779</v>
      </c>
      <c r="E40" s="3" t="s">
        <v>1780</v>
      </c>
      <c r="F40" s="6">
        <v>6</v>
      </c>
      <c r="G40" s="12">
        <v>10</v>
      </c>
      <c r="H40" s="12">
        <v>13</v>
      </c>
      <c r="I40" s="7">
        <v>32</v>
      </c>
      <c r="J40" s="7">
        <v>14</v>
      </c>
      <c r="K40" s="7">
        <v>20</v>
      </c>
      <c r="L40" s="12">
        <v>9.6666666666666661</v>
      </c>
      <c r="M40" s="13">
        <v>22</v>
      </c>
      <c r="N40" s="8">
        <v>2.2758620689655173</v>
      </c>
      <c r="O40" s="28">
        <v>7.36543909348519E-4</v>
      </c>
    </row>
    <row r="41" spans="1:22" x14ac:dyDescent="0.2">
      <c r="A41" s="4" t="s">
        <v>921</v>
      </c>
      <c r="B41" s="3" t="s">
        <v>921</v>
      </c>
      <c r="C41" s="3" t="s">
        <v>1784</v>
      </c>
      <c r="D41" s="3" t="s">
        <v>1785</v>
      </c>
      <c r="E41" s="3" t="s">
        <v>1786</v>
      </c>
      <c r="F41" s="6">
        <v>5</v>
      </c>
      <c r="G41" s="12">
        <v>5</v>
      </c>
      <c r="H41" s="12">
        <v>5</v>
      </c>
      <c r="I41" s="7">
        <v>21</v>
      </c>
      <c r="J41" s="7">
        <v>13</v>
      </c>
      <c r="K41" s="7">
        <v>31</v>
      </c>
      <c r="L41" s="12">
        <v>5</v>
      </c>
      <c r="M41" s="13">
        <v>21.666666666666668</v>
      </c>
      <c r="N41" s="8">
        <v>4.3333333333333339</v>
      </c>
      <c r="O41" s="28">
        <v>9.3484419263489799E-5</v>
      </c>
      <c r="V41" s="22"/>
    </row>
    <row r="42" spans="1:22" x14ac:dyDescent="0.2">
      <c r="A42" s="4" t="s">
        <v>920</v>
      </c>
      <c r="B42" s="3" t="s">
        <v>920</v>
      </c>
      <c r="C42" s="3" t="s">
        <v>1781</v>
      </c>
      <c r="D42" s="3" t="s">
        <v>1782</v>
      </c>
      <c r="E42" s="3" t="s">
        <v>1783</v>
      </c>
      <c r="F42" s="6">
        <v>6</v>
      </c>
      <c r="G42" s="12">
        <v>5</v>
      </c>
      <c r="H42" s="12">
        <v>1</v>
      </c>
      <c r="I42" s="7">
        <v>16</v>
      </c>
      <c r="J42" s="7">
        <v>27</v>
      </c>
      <c r="K42" s="7">
        <v>19</v>
      </c>
      <c r="L42" s="12">
        <v>4</v>
      </c>
      <c r="M42" s="13">
        <v>20.666666666666668</v>
      </c>
      <c r="N42" s="8">
        <v>5.166666666666667</v>
      </c>
      <c r="O42" s="28">
        <v>6.5155807365435705E-5</v>
      </c>
      <c r="V42" s="22"/>
    </row>
    <row r="43" spans="1:22" x14ac:dyDescent="0.2">
      <c r="A43" s="4" t="s">
        <v>922</v>
      </c>
      <c r="B43" s="3" t="s">
        <v>922</v>
      </c>
      <c r="C43" s="3" t="s">
        <v>1787</v>
      </c>
      <c r="D43" s="3" t="s">
        <v>1788</v>
      </c>
      <c r="E43" s="3" t="s">
        <v>1789</v>
      </c>
      <c r="F43" s="6">
        <v>1</v>
      </c>
      <c r="G43" s="12">
        <v>1</v>
      </c>
      <c r="H43" s="12">
        <v>2</v>
      </c>
      <c r="I43" s="7">
        <v>14</v>
      </c>
      <c r="J43" s="7">
        <v>10</v>
      </c>
      <c r="K43" s="7">
        <v>7</v>
      </c>
      <c r="L43" s="12">
        <v>1.3333333333333333</v>
      </c>
      <c r="M43" s="13">
        <v>10.333333333333334</v>
      </c>
      <c r="N43" s="8">
        <v>7.75</v>
      </c>
      <c r="O43" s="28">
        <v>1.88385269121794E-4</v>
      </c>
    </row>
    <row r="44" spans="1:22" x14ac:dyDescent="0.2">
      <c r="A44" s="4" t="s">
        <v>923</v>
      </c>
      <c r="B44" s="3" t="s">
        <v>923</v>
      </c>
      <c r="C44" s="3" t="s">
        <v>1790</v>
      </c>
      <c r="D44" s="3" t="s">
        <v>1791</v>
      </c>
      <c r="E44" s="3" t="s">
        <v>1792</v>
      </c>
      <c r="F44" s="6">
        <v>4</v>
      </c>
      <c r="G44" s="12">
        <v>2</v>
      </c>
      <c r="H44" s="12">
        <v>1</v>
      </c>
      <c r="I44" s="7">
        <v>20</v>
      </c>
      <c r="J44" s="7">
        <v>14</v>
      </c>
      <c r="K44" s="7">
        <v>16</v>
      </c>
      <c r="L44" s="12">
        <v>2.3333333333333335</v>
      </c>
      <c r="M44" s="13">
        <v>16.666666666666668</v>
      </c>
      <c r="N44" s="8">
        <v>7.1428571428571432</v>
      </c>
      <c r="O44" s="28">
        <v>6.5155807365435705E-5</v>
      </c>
      <c r="V44" s="22"/>
    </row>
    <row r="45" spans="1:22" x14ac:dyDescent="0.2">
      <c r="A45" s="4" t="s">
        <v>924</v>
      </c>
      <c r="B45" s="3" t="s">
        <v>924</v>
      </c>
      <c r="C45" s="3" t="s">
        <v>1793</v>
      </c>
      <c r="D45" s="3" t="s">
        <v>1794</v>
      </c>
      <c r="E45" s="3" t="s">
        <v>1795</v>
      </c>
      <c r="F45" s="6">
        <v>4</v>
      </c>
      <c r="G45" s="12">
        <v>9</v>
      </c>
      <c r="H45" s="12">
        <v>9</v>
      </c>
      <c r="I45" s="7">
        <v>0.9</v>
      </c>
      <c r="J45" s="7">
        <v>0.9</v>
      </c>
      <c r="K45" s="7">
        <v>0.9</v>
      </c>
      <c r="L45" s="12">
        <v>7.333333333333333</v>
      </c>
      <c r="M45" s="13">
        <v>0.9</v>
      </c>
      <c r="N45" s="8">
        <v>0.12272727272727274</v>
      </c>
      <c r="O45" s="28">
        <v>4.1926345609065202E-4</v>
      </c>
    </row>
    <row r="46" spans="1:22" x14ac:dyDescent="0.2">
      <c r="A46" s="4" t="s">
        <v>925</v>
      </c>
      <c r="B46" s="3" t="s">
        <v>925</v>
      </c>
      <c r="C46" s="3" t="s">
        <v>1796</v>
      </c>
      <c r="D46" s="3" t="s">
        <v>1797</v>
      </c>
      <c r="E46" s="3" t="s">
        <v>1798</v>
      </c>
      <c r="F46" s="6">
        <v>7</v>
      </c>
      <c r="G46" s="12">
        <v>12</v>
      </c>
      <c r="H46" s="12">
        <v>3</v>
      </c>
      <c r="I46" s="7">
        <v>1</v>
      </c>
      <c r="J46" s="7">
        <v>0.9</v>
      </c>
      <c r="K46" s="7">
        <v>3</v>
      </c>
      <c r="L46" s="12">
        <v>7.333333333333333</v>
      </c>
      <c r="M46" s="13">
        <v>1.6333333333333335</v>
      </c>
      <c r="N46" s="8">
        <v>0.22272727272727277</v>
      </c>
      <c r="O46" s="28">
        <v>9.971671388101979E-4</v>
      </c>
    </row>
    <row r="47" spans="1:22" x14ac:dyDescent="0.2">
      <c r="A47" s="4" t="s">
        <v>926</v>
      </c>
      <c r="B47" s="3" t="s">
        <v>926</v>
      </c>
      <c r="C47" s="3" t="s">
        <v>1799</v>
      </c>
      <c r="D47" s="3" t="s">
        <v>1800</v>
      </c>
      <c r="E47" s="3" t="s">
        <v>1801</v>
      </c>
      <c r="F47" s="6">
        <v>3</v>
      </c>
      <c r="G47" s="12">
        <v>7</v>
      </c>
      <c r="H47" s="12">
        <v>3</v>
      </c>
      <c r="I47" s="7">
        <v>73</v>
      </c>
      <c r="J47" s="7">
        <v>79</v>
      </c>
      <c r="K47" s="7">
        <v>60</v>
      </c>
      <c r="L47" s="12">
        <v>4.333333333333333</v>
      </c>
      <c r="M47" s="13">
        <v>70.666666666666671</v>
      </c>
      <c r="N47" s="8">
        <v>16.30769230769231</v>
      </c>
      <c r="O47" s="28">
        <v>0</v>
      </c>
    </row>
    <row r="48" spans="1:22" x14ac:dyDescent="0.2">
      <c r="A48" s="4" t="s">
        <v>927</v>
      </c>
      <c r="B48" s="3" t="s">
        <v>927</v>
      </c>
      <c r="C48" s="3" t="s">
        <v>1802</v>
      </c>
      <c r="D48" s="3" t="s">
        <v>1803</v>
      </c>
      <c r="E48" s="3" t="s">
        <v>1804</v>
      </c>
      <c r="F48" s="6">
        <v>0.9</v>
      </c>
      <c r="G48" s="12">
        <v>0.9</v>
      </c>
      <c r="H48" s="12">
        <v>0.9</v>
      </c>
      <c r="I48" s="7">
        <v>5</v>
      </c>
      <c r="J48" s="7">
        <v>8</v>
      </c>
      <c r="K48" s="7">
        <v>7</v>
      </c>
      <c r="L48" s="12">
        <v>0.9</v>
      </c>
      <c r="M48" s="13">
        <v>6.666666666666667</v>
      </c>
      <c r="N48" s="8">
        <v>7.4074074074074074</v>
      </c>
      <c r="O48" s="28">
        <v>6.7847025495759695E-4</v>
      </c>
    </row>
    <row r="49" spans="1:22" x14ac:dyDescent="0.2">
      <c r="A49" s="4" t="s">
        <v>928</v>
      </c>
      <c r="B49" s="3" t="s">
        <v>928</v>
      </c>
      <c r="C49" s="3" t="s">
        <v>1805</v>
      </c>
      <c r="D49" s="3" t="s">
        <v>1806</v>
      </c>
      <c r="E49" s="3" t="s">
        <v>1807</v>
      </c>
      <c r="F49" s="6">
        <v>0.9</v>
      </c>
      <c r="G49" s="12">
        <v>0.9</v>
      </c>
      <c r="H49" s="12">
        <v>0.9</v>
      </c>
      <c r="I49" s="7">
        <v>7</v>
      </c>
      <c r="J49" s="7">
        <v>6</v>
      </c>
      <c r="K49" s="7">
        <v>9</v>
      </c>
      <c r="L49" s="12">
        <v>0.9</v>
      </c>
      <c r="M49" s="13">
        <v>7.333333333333333</v>
      </c>
      <c r="N49" s="8">
        <v>8.148148148148147</v>
      </c>
      <c r="O49" s="28">
        <v>4.4334277620405898E-4</v>
      </c>
    </row>
    <row r="50" spans="1:22" x14ac:dyDescent="0.2">
      <c r="A50" s="4" t="s">
        <v>929</v>
      </c>
      <c r="B50" s="3" t="s">
        <v>929</v>
      </c>
      <c r="C50" s="3" t="s">
        <v>1808</v>
      </c>
      <c r="D50" s="3" t="s">
        <v>1809</v>
      </c>
      <c r="E50" s="3" t="s">
        <v>1810</v>
      </c>
      <c r="F50" s="6">
        <v>0.9</v>
      </c>
      <c r="G50" s="12">
        <v>0.9</v>
      </c>
      <c r="H50" s="12">
        <v>0.9</v>
      </c>
      <c r="I50" s="7">
        <v>5</v>
      </c>
      <c r="J50" s="7">
        <v>10</v>
      </c>
      <c r="K50" s="7">
        <v>5</v>
      </c>
      <c r="L50" s="12">
        <v>0.9</v>
      </c>
      <c r="M50" s="13">
        <v>6.666666666666667</v>
      </c>
      <c r="N50" s="8">
        <v>7.4074074074074074</v>
      </c>
      <c r="O50" s="28">
        <v>6.7847025495759695E-4</v>
      </c>
    </row>
    <row r="51" spans="1:22" x14ac:dyDescent="0.2">
      <c r="A51" s="4" t="s">
        <v>930</v>
      </c>
      <c r="B51" s="3" t="s">
        <v>930</v>
      </c>
      <c r="C51" s="3" t="s">
        <v>1811</v>
      </c>
      <c r="D51" s="3" t="s">
        <v>1812</v>
      </c>
      <c r="E51" s="3" t="s">
        <v>1813</v>
      </c>
      <c r="F51" s="6">
        <v>8</v>
      </c>
      <c r="G51" s="12">
        <v>4</v>
      </c>
      <c r="H51" s="12">
        <v>8</v>
      </c>
      <c r="I51" s="7">
        <v>23</v>
      </c>
      <c r="J51" s="7">
        <v>19</v>
      </c>
      <c r="K51" s="7">
        <v>18</v>
      </c>
      <c r="L51" s="12">
        <v>6.666666666666667</v>
      </c>
      <c r="M51" s="13">
        <v>20</v>
      </c>
      <c r="N51" s="8">
        <v>3</v>
      </c>
      <c r="O51" s="28">
        <v>3.0594900849867401E-4</v>
      </c>
    </row>
    <row r="52" spans="1:22" x14ac:dyDescent="0.2">
      <c r="A52" s="4" t="s">
        <v>931</v>
      </c>
      <c r="B52" s="3" t="s">
        <v>931</v>
      </c>
      <c r="C52" s="3" t="s">
        <v>1814</v>
      </c>
      <c r="D52" s="3" t="s">
        <v>1815</v>
      </c>
      <c r="E52" s="3" t="s">
        <v>1816</v>
      </c>
      <c r="F52" s="6">
        <v>0.9</v>
      </c>
      <c r="G52" s="12">
        <v>0.9</v>
      </c>
      <c r="H52" s="12">
        <v>0.9</v>
      </c>
      <c r="I52" s="7">
        <v>7</v>
      </c>
      <c r="J52" s="7">
        <v>9</v>
      </c>
      <c r="K52" s="7">
        <v>6</v>
      </c>
      <c r="L52" s="12">
        <v>0.9</v>
      </c>
      <c r="M52" s="13">
        <v>7.333333333333333</v>
      </c>
      <c r="N52" s="8">
        <v>8.148148148148147</v>
      </c>
      <c r="O52" s="28">
        <v>4.4334277620405898E-4</v>
      </c>
    </row>
    <row r="53" spans="1:22" x14ac:dyDescent="0.2">
      <c r="A53" s="4" t="s">
        <v>932</v>
      </c>
      <c r="B53" s="3" t="s">
        <v>932</v>
      </c>
      <c r="C53" s="3" t="s">
        <v>1817</v>
      </c>
      <c r="D53" s="3" t="s">
        <v>1818</v>
      </c>
      <c r="E53" s="3" t="s">
        <v>1819</v>
      </c>
      <c r="F53" s="6">
        <v>0.9</v>
      </c>
      <c r="G53" s="12">
        <v>2</v>
      </c>
      <c r="H53" s="12">
        <v>3</v>
      </c>
      <c r="I53" s="7">
        <v>12</v>
      </c>
      <c r="J53" s="7">
        <v>8</v>
      </c>
      <c r="K53" s="7">
        <v>5</v>
      </c>
      <c r="L53" s="12">
        <v>1.9666666666666668</v>
      </c>
      <c r="M53" s="13">
        <v>8.3333333333333339</v>
      </c>
      <c r="N53" s="8">
        <v>4.2372881355932206</v>
      </c>
      <c r="O53" s="28">
        <v>9.5467422096318099E-4</v>
      </c>
    </row>
    <row r="54" spans="1:22" x14ac:dyDescent="0.2">
      <c r="A54" s="4" t="s">
        <v>933</v>
      </c>
      <c r="B54" s="3" t="s">
        <v>1820</v>
      </c>
      <c r="C54" s="3" t="s">
        <v>1821</v>
      </c>
      <c r="D54" s="3" t="s">
        <v>1822</v>
      </c>
      <c r="E54" s="3" t="s">
        <v>1823</v>
      </c>
      <c r="F54" s="6">
        <v>14</v>
      </c>
      <c r="G54" s="12">
        <v>17</v>
      </c>
      <c r="H54" s="12">
        <v>17</v>
      </c>
      <c r="I54" s="7">
        <v>8</v>
      </c>
      <c r="J54" s="7">
        <v>8</v>
      </c>
      <c r="K54" s="7">
        <v>0.9</v>
      </c>
      <c r="L54" s="12">
        <v>16</v>
      </c>
      <c r="M54" s="13">
        <v>5.6333333333333329</v>
      </c>
      <c r="N54" s="8">
        <v>0.3520833333333333</v>
      </c>
      <c r="O54" s="28">
        <v>5.2832861189801696E-4</v>
      </c>
    </row>
    <row r="55" spans="1:22" x14ac:dyDescent="0.2">
      <c r="A55" s="4" t="s">
        <v>934</v>
      </c>
      <c r="B55" s="3" t="s">
        <v>934</v>
      </c>
      <c r="C55" s="3" t="s">
        <v>1824</v>
      </c>
      <c r="D55" s="3" t="s">
        <v>1825</v>
      </c>
      <c r="E55" s="3" t="s">
        <v>1826</v>
      </c>
      <c r="F55" s="6">
        <v>2</v>
      </c>
      <c r="G55" s="12">
        <v>6</v>
      </c>
      <c r="H55" s="12">
        <v>3</v>
      </c>
      <c r="I55" s="7">
        <v>19</v>
      </c>
      <c r="J55" s="7">
        <v>16</v>
      </c>
      <c r="K55" s="7">
        <v>6</v>
      </c>
      <c r="L55" s="12">
        <v>3.6666666666666665</v>
      </c>
      <c r="M55" s="13">
        <v>13.666666666666666</v>
      </c>
      <c r="N55" s="8">
        <v>3.7272727272727271</v>
      </c>
      <c r="O55" s="28">
        <v>3.9093484419261399E-4</v>
      </c>
    </row>
    <row r="56" spans="1:22" x14ac:dyDescent="0.2">
      <c r="A56" s="4" t="s">
        <v>935</v>
      </c>
      <c r="B56" s="3" t="s">
        <v>935</v>
      </c>
      <c r="C56" s="3" t="s">
        <v>1827</v>
      </c>
      <c r="D56" s="3" t="s">
        <v>1828</v>
      </c>
      <c r="E56" s="3" t="s">
        <v>1829</v>
      </c>
      <c r="F56" s="6">
        <v>31</v>
      </c>
      <c r="G56" s="12">
        <v>25</v>
      </c>
      <c r="H56" s="12">
        <v>19</v>
      </c>
      <c r="I56" s="7">
        <v>0.9</v>
      </c>
      <c r="J56" s="7">
        <v>0.9</v>
      </c>
      <c r="K56" s="7">
        <v>0.9</v>
      </c>
      <c r="L56" s="12">
        <v>25</v>
      </c>
      <c r="M56" s="13">
        <v>0.9</v>
      </c>
      <c r="N56" s="8">
        <v>3.6000000000000004E-2</v>
      </c>
      <c r="O56" s="28">
        <v>1.4164305949008499E-6</v>
      </c>
      <c r="V56" s="22"/>
    </row>
    <row r="57" spans="1:22" x14ac:dyDescent="0.2">
      <c r="A57" s="4" t="s">
        <v>936</v>
      </c>
      <c r="B57" s="3" t="s">
        <v>936</v>
      </c>
      <c r="C57" s="3" t="s">
        <v>1830</v>
      </c>
      <c r="D57" s="3" t="s">
        <v>1831</v>
      </c>
      <c r="E57" s="3" t="s">
        <v>1832</v>
      </c>
      <c r="F57" s="6">
        <v>1</v>
      </c>
      <c r="G57" s="12">
        <v>0.9</v>
      </c>
      <c r="H57" s="12">
        <v>1</v>
      </c>
      <c r="I57" s="7">
        <v>5</v>
      </c>
      <c r="J57" s="7">
        <v>7</v>
      </c>
      <c r="K57" s="7">
        <v>10</v>
      </c>
      <c r="L57" s="12">
        <v>0.96666666666666667</v>
      </c>
      <c r="M57" s="13">
        <v>7.333333333333333</v>
      </c>
      <c r="N57" s="8">
        <v>7.5862068965517242</v>
      </c>
      <c r="O57" s="28">
        <v>4.4334277620405898E-4</v>
      </c>
    </row>
    <row r="58" spans="1:22" x14ac:dyDescent="0.2">
      <c r="A58" s="4" t="s">
        <v>937</v>
      </c>
      <c r="B58" s="3" t="s">
        <v>1833</v>
      </c>
      <c r="C58" s="3" t="s">
        <v>1834</v>
      </c>
      <c r="D58" s="3" t="s">
        <v>1835</v>
      </c>
      <c r="E58" s="3" t="s">
        <v>1836</v>
      </c>
      <c r="F58" s="6">
        <v>167</v>
      </c>
      <c r="G58" s="12">
        <v>186</v>
      </c>
      <c r="H58" s="12">
        <v>149</v>
      </c>
      <c r="I58" s="7">
        <v>90</v>
      </c>
      <c r="J58" s="7">
        <v>116</v>
      </c>
      <c r="K58" s="7">
        <v>72</v>
      </c>
      <c r="L58" s="12">
        <v>167.33333333333334</v>
      </c>
      <c r="M58" s="13">
        <v>92.666666666666671</v>
      </c>
      <c r="N58" s="8">
        <v>0.55378486055776888</v>
      </c>
      <c r="O58" s="28">
        <v>1.13314447592068E-5</v>
      </c>
      <c r="V58" s="22"/>
    </row>
    <row r="59" spans="1:22" x14ac:dyDescent="0.2">
      <c r="A59" s="4" t="s">
        <v>938</v>
      </c>
      <c r="B59" s="3" t="s">
        <v>938</v>
      </c>
      <c r="C59" s="3" t="s">
        <v>1837</v>
      </c>
      <c r="D59" s="3" t="s">
        <v>1838</v>
      </c>
      <c r="E59" s="3" t="s">
        <v>1839</v>
      </c>
      <c r="F59" s="6">
        <v>25</v>
      </c>
      <c r="G59" s="12">
        <v>28</v>
      </c>
      <c r="H59" s="12">
        <v>29</v>
      </c>
      <c r="I59" s="7">
        <v>26</v>
      </c>
      <c r="J59" s="7">
        <v>15</v>
      </c>
      <c r="K59" s="7">
        <v>0.9</v>
      </c>
      <c r="L59" s="12">
        <v>27.333333333333332</v>
      </c>
      <c r="M59" s="13">
        <v>13.966666666666667</v>
      </c>
      <c r="N59" s="8">
        <v>0.51097560975609757</v>
      </c>
      <c r="O59" s="28">
        <v>8.3569405099150095E-4</v>
      </c>
    </row>
    <row r="60" spans="1:22" x14ac:dyDescent="0.2">
      <c r="A60" s="4" t="s">
        <v>939</v>
      </c>
      <c r="B60" s="3" t="s">
        <v>939</v>
      </c>
      <c r="C60" s="3" t="s">
        <v>1840</v>
      </c>
      <c r="D60" s="3" t="s">
        <v>1841</v>
      </c>
      <c r="E60" s="3" t="s">
        <v>1842</v>
      </c>
      <c r="F60" s="6">
        <v>16</v>
      </c>
      <c r="G60" s="12">
        <v>16</v>
      </c>
      <c r="H60" s="12">
        <v>23</v>
      </c>
      <c r="I60" s="7">
        <v>42</v>
      </c>
      <c r="J60" s="7">
        <v>45</v>
      </c>
      <c r="K60" s="7">
        <v>37</v>
      </c>
      <c r="L60" s="12">
        <v>18.333333333333332</v>
      </c>
      <c r="M60" s="13">
        <v>41.333333333333336</v>
      </c>
      <c r="N60" s="8">
        <v>2.2545454545454549</v>
      </c>
      <c r="O60" s="28">
        <v>1.77053824362616E-4</v>
      </c>
    </row>
    <row r="61" spans="1:22" x14ac:dyDescent="0.2">
      <c r="A61" s="4" t="s">
        <v>940</v>
      </c>
      <c r="B61" s="3" t="s">
        <v>940</v>
      </c>
      <c r="C61" s="3" t="s">
        <v>1843</v>
      </c>
      <c r="D61" s="3" t="s">
        <v>1844</v>
      </c>
      <c r="E61" s="3" t="s">
        <v>1845</v>
      </c>
      <c r="F61" s="6">
        <v>3</v>
      </c>
      <c r="G61" s="12">
        <v>2</v>
      </c>
      <c r="H61" s="12">
        <v>5</v>
      </c>
      <c r="I61" s="7">
        <v>21</v>
      </c>
      <c r="J61" s="7">
        <v>11</v>
      </c>
      <c r="K61" s="7">
        <v>10</v>
      </c>
      <c r="L61" s="12">
        <v>3.3333333333333335</v>
      </c>
      <c r="M61" s="13">
        <v>14</v>
      </c>
      <c r="N61" s="8">
        <v>4.2</v>
      </c>
      <c r="O61" s="28">
        <v>2.7053824362610601E-4</v>
      </c>
    </row>
    <row r="62" spans="1:22" x14ac:dyDescent="0.2">
      <c r="A62" s="4" t="s">
        <v>941</v>
      </c>
      <c r="B62" s="3" t="s">
        <v>941</v>
      </c>
      <c r="C62" s="3" t="s">
        <v>1846</v>
      </c>
      <c r="D62" s="3" t="s">
        <v>1847</v>
      </c>
      <c r="E62" s="3" t="s">
        <v>1848</v>
      </c>
      <c r="F62" s="6">
        <v>23</v>
      </c>
      <c r="G62" s="12">
        <v>17</v>
      </c>
      <c r="H62" s="12">
        <v>22</v>
      </c>
      <c r="I62" s="7">
        <v>53</v>
      </c>
      <c r="J62" s="7">
        <v>58</v>
      </c>
      <c r="K62" s="7">
        <v>38</v>
      </c>
      <c r="L62" s="12">
        <v>20.666666666666668</v>
      </c>
      <c r="M62" s="13">
        <v>49.666666666666664</v>
      </c>
      <c r="N62" s="8">
        <v>2.4032258064516125</v>
      </c>
      <c r="O62" s="28">
        <v>6.5155807365435705E-5</v>
      </c>
      <c r="V62" s="22"/>
    </row>
    <row r="63" spans="1:22" x14ac:dyDescent="0.2">
      <c r="A63" s="4" t="s">
        <v>942</v>
      </c>
      <c r="B63" s="3" t="s">
        <v>942</v>
      </c>
      <c r="C63" s="3" t="s">
        <v>1849</v>
      </c>
      <c r="D63" s="3" t="s">
        <v>1850</v>
      </c>
      <c r="E63" s="3" t="s">
        <v>1851</v>
      </c>
      <c r="F63" s="6">
        <v>27</v>
      </c>
      <c r="G63" s="12">
        <v>33</v>
      </c>
      <c r="H63" s="12">
        <v>28</v>
      </c>
      <c r="I63" s="7">
        <v>60</v>
      </c>
      <c r="J63" s="7">
        <v>72</v>
      </c>
      <c r="K63" s="7">
        <v>79</v>
      </c>
      <c r="L63" s="12">
        <v>29.333333333333332</v>
      </c>
      <c r="M63" s="13">
        <v>70.333333333333329</v>
      </c>
      <c r="N63" s="8">
        <v>2.3977272727272725</v>
      </c>
      <c r="O63" s="28">
        <v>3.96600566572314E-5</v>
      </c>
      <c r="V63" s="22"/>
    </row>
    <row r="64" spans="1:22" x14ac:dyDescent="0.2">
      <c r="A64" s="4" t="s">
        <v>943</v>
      </c>
      <c r="B64" s="3" t="s">
        <v>943</v>
      </c>
      <c r="C64" s="3" t="s">
        <v>1852</v>
      </c>
      <c r="D64" s="3" t="s">
        <v>1853</v>
      </c>
      <c r="E64" s="3" t="s">
        <v>1854</v>
      </c>
      <c r="F64" s="6">
        <v>3</v>
      </c>
      <c r="G64" s="12">
        <v>4</v>
      </c>
      <c r="H64" s="12">
        <v>3</v>
      </c>
      <c r="I64" s="7">
        <v>15</v>
      </c>
      <c r="J64" s="7">
        <v>13</v>
      </c>
      <c r="K64" s="7">
        <v>12</v>
      </c>
      <c r="L64" s="12">
        <v>3.3333333333333335</v>
      </c>
      <c r="M64" s="13">
        <v>13.333333333333334</v>
      </c>
      <c r="N64" s="8">
        <v>4</v>
      </c>
      <c r="O64" s="28">
        <v>3.6543909348441E-4</v>
      </c>
    </row>
    <row r="65" spans="1:22" x14ac:dyDescent="0.2">
      <c r="A65" s="4" t="s">
        <v>944</v>
      </c>
      <c r="B65" s="3" t="s">
        <v>944</v>
      </c>
      <c r="C65" s="3" t="s">
        <v>1855</v>
      </c>
      <c r="D65" s="3" t="s">
        <v>1856</v>
      </c>
      <c r="E65" s="3" t="s">
        <v>1857</v>
      </c>
      <c r="F65" s="6">
        <v>1</v>
      </c>
      <c r="G65" s="12">
        <v>1</v>
      </c>
      <c r="H65" s="12">
        <v>2</v>
      </c>
      <c r="I65" s="7">
        <v>34</v>
      </c>
      <c r="J65" s="7">
        <v>34</v>
      </c>
      <c r="K65" s="7">
        <v>24</v>
      </c>
      <c r="L65" s="12">
        <v>1.3333333333333333</v>
      </c>
      <c r="M65" s="13">
        <v>30.666666666666668</v>
      </c>
      <c r="N65" s="8">
        <v>23</v>
      </c>
      <c r="O65" s="28">
        <v>1.4164305948138899E-6</v>
      </c>
      <c r="V65" s="22"/>
    </row>
    <row r="66" spans="1:22" x14ac:dyDescent="0.2">
      <c r="A66" s="4" t="s">
        <v>945</v>
      </c>
      <c r="B66" s="3" t="s">
        <v>945</v>
      </c>
      <c r="C66" s="3" t="s">
        <v>1858</v>
      </c>
      <c r="D66" s="3" t="s">
        <v>1859</v>
      </c>
      <c r="E66" s="3" t="s">
        <v>1860</v>
      </c>
      <c r="F66" s="6">
        <v>8</v>
      </c>
      <c r="G66" s="12">
        <v>4</v>
      </c>
      <c r="H66" s="12">
        <v>7</v>
      </c>
      <c r="I66" s="7">
        <v>19</v>
      </c>
      <c r="J66" s="7">
        <v>21</v>
      </c>
      <c r="K66" s="7">
        <v>21</v>
      </c>
      <c r="L66" s="12">
        <v>6.333333333333333</v>
      </c>
      <c r="M66" s="13">
        <v>20.333333333333332</v>
      </c>
      <c r="N66" s="8">
        <v>3.2105263157894735</v>
      </c>
      <c r="O66" s="28">
        <v>2.4787535410775201E-4</v>
      </c>
    </row>
    <row r="67" spans="1:22" x14ac:dyDescent="0.2">
      <c r="A67" s="4" t="s">
        <v>946</v>
      </c>
      <c r="B67" s="3" t="s">
        <v>946</v>
      </c>
      <c r="C67" s="3" t="s">
        <v>1861</v>
      </c>
      <c r="D67" s="3" t="s">
        <v>1862</v>
      </c>
      <c r="E67" s="3" t="s">
        <v>1863</v>
      </c>
      <c r="F67" s="6">
        <v>0.9</v>
      </c>
      <c r="G67" s="12">
        <v>1</v>
      </c>
      <c r="H67" s="12">
        <v>2</v>
      </c>
      <c r="I67" s="7">
        <v>25</v>
      </c>
      <c r="J67" s="7">
        <v>33</v>
      </c>
      <c r="K67" s="7">
        <v>21</v>
      </c>
      <c r="L67" s="12">
        <v>1.3</v>
      </c>
      <c r="M67" s="13">
        <v>26.333333333333332</v>
      </c>
      <c r="N67" s="8">
        <v>20.256410256410255</v>
      </c>
      <c r="O67" s="28">
        <v>5.6657223796996397E-6</v>
      </c>
      <c r="V67" s="22"/>
    </row>
    <row r="68" spans="1:22" x14ac:dyDescent="0.2">
      <c r="A68" s="4" t="s">
        <v>947</v>
      </c>
      <c r="B68" s="3" t="s">
        <v>947</v>
      </c>
      <c r="C68" s="3" t="s">
        <v>1864</v>
      </c>
      <c r="D68" s="3" t="s">
        <v>1865</v>
      </c>
      <c r="E68" s="3" t="s">
        <v>1866</v>
      </c>
      <c r="F68" s="6">
        <v>2</v>
      </c>
      <c r="G68" s="12">
        <v>0.9</v>
      </c>
      <c r="H68" s="12">
        <v>1</v>
      </c>
      <c r="I68" s="7">
        <v>20</v>
      </c>
      <c r="J68" s="7">
        <v>22</v>
      </c>
      <c r="K68" s="7">
        <v>25</v>
      </c>
      <c r="L68" s="12">
        <v>1.3</v>
      </c>
      <c r="M68" s="13">
        <v>22.333333333333332</v>
      </c>
      <c r="N68" s="8">
        <v>17.179487179487179</v>
      </c>
      <c r="O68" s="28">
        <v>1.4164305949027099E-5</v>
      </c>
      <c r="V68" s="22"/>
    </row>
    <row r="69" spans="1:22" x14ac:dyDescent="0.2">
      <c r="A69" s="4" t="s">
        <v>948</v>
      </c>
      <c r="B69" s="3" t="s">
        <v>948</v>
      </c>
      <c r="C69" s="3" t="s">
        <v>1867</v>
      </c>
      <c r="D69" s="3" t="s">
        <v>1868</v>
      </c>
      <c r="E69" s="3" t="s">
        <v>1869</v>
      </c>
      <c r="F69" s="6">
        <v>34</v>
      </c>
      <c r="G69" s="12">
        <v>44</v>
      </c>
      <c r="H69" s="12">
        <v>33</v>
      </c>
      <c r="I69" s="7">
        <v>121</v>
      </c>
      <c r="J69" s="7">
        <v>107</v>
      </c>
      <c r="K69" s="7">
        <v>93</v>
      </c>
      <c r="L69" s="12">
        <v>37</v>
      </c>
      <c r="M69" s="13">
        <v>107</v>
      </c>
      <c r="N69" s="8">
        <v>2.8918918918918921</v>
      </c>
      <c r="O69" s="28">
        <v>5.6657223796996397E-6</v>
      </c>
      <c r="V69" s="22"/>
    </row>
    <row r="70" spans="1:22" x14ac:dyDescent="0.2">
      <c r="A70" s="4" t="s">
        <v>949</v>
      </c>
      <c r="B70" s="3" t="s">
        <v>949</v>
      </c>
      <c r="C70" s="3" t="s">
        <v>1870</v>
      </c>
      <c r="D70" s="3" t="s">
        <v>1871</v>
      </c>
      <c r="E70" s="3" t="s">
        <v>1872</v>
      </c>
      <c r="F70" s="6">
        <v>7</v>
      </c>
      <c r="G70" s="12">
        <v>8</v>
      </c>
      <c r="H70" s="12">
        <v>7</v>
      </c>
      <c r="I70" s="7">
        <v>29</v>
      </c>
      <c r="J70" s="7">
        <v>17</v>
      </c>
      <c r="K70" s="7">
        <v>16</v>
      </c>
      <c r="L70" s="12">
        <v>7.333333333333333</v>
      </c>
      <c r="M70" s="13">
        <v>20.666666666666668</v>
      </c>
      <c r="N70" s="8">
        <v>2.8181818181818183</v>
      </c>
      <c r="O70" s="28">
        <v>3.6260623229456002E-4</v>
      </c>
    </row>
    <row r="71" spans="1:22" x14ac:dyDescent="0.2">
      <c r="A71" s="4" t="s">
        <v>950</v>
      </c>
      <c r="B71" s="3" t="s">
        <v>950</v>
      </c>
      <c r="C71" s="3" t="s">
        <v>1873</v>
      </c>
      <c r="D71" s="3" t="s">
        <v>1874</v>
      </c>
      <c r="E71" s="3" t="s">
        <v>1875</v>
      </c>
      <c r="F71" s="6">
        <v>16</v>
      </c>
      <c r="G71" s="12">
        <v>11</v>
      </c>
      <c r="H71" s="12">
        <v>17</v>
      </c>
      <c r="I71" s="7">
        <v>41</v>
      </c>
      <c r="J71" s="7">
        <v>60</v>
      </c>
      <c r="K71" s="7">
        <v>39</v>
      </c>
      <c r="L71" s="12">
        <v>14.666666666666666</v>
      </c>
      <c r="M71" s="13">
        <v>46.666666666666664</v>
      </c>
      <c r="N71" s="8">
        <v>3.1818181818181817</v>
      </c>
      <c r="O71" s="28">
        <v>3.6827195467381598E-5</v>
      </c>
      <c r="V71" s="22"/>
    </row>
    <row r="72" spans="1:22" x14ac:dyDescent="0.2">
      <c r="A72" s="4" t="s">
        <v>951</v>
      </c>
      <c r="B72" s="3" t="s">
        <v>951</v>
      </c>
      <c r="C72" s="3" t="s">
        <v>1876</v>
      </c>
      <c r="D72" s="3" t="s">
        <v>1877</v>
      </c>
      <c r="E72" s="3" t="s">
        <v>1878</v>
      </c>
      <c r="F72" s="6">
        <v>0.9</v>
      </c>
      <c r="G72" s="12">
        <v>0.9</v>
      </c>
      <c r="H72" s="12">
        <v>0.9</v>
      </c>
      <c r="I72" s="7">
        <v>4</v>
      </c>
      <c r="J72" s="7">
        <v>7</v>
      </c>
      <c r="K72" s="7">
        <v>11</v>
      </c>
      <c r="L72" s="12">
        <v>0.9</v>
      </c>
      <c r="M72" s="13">
        <v>7.333333333333333</v>
      </c>
      <c r="N72" s="8">
        <v>8.148148148148147</v>
      </c>
      <c r="O72" s="28">
        <v>4.4334277620405898E-4</v>
      </c>
    </row>
    <row r="73" spans="1:22" x14ac:dyDescent="0.2">
      <c r="A73" s="4" t="s">
        <v>952</v>
      </c>
      <c r="B73" s="3" t="s">
        <v>952</v>
      </c>
      <c r="C73" s="3" t="s">
        <v>1879</v>
      </c>
      <c r="D73" s="3" t="s">
        <v>1880</v>
      </c>
      <c r="E73" s="3" t="s">
        <v>1881</v>
      </c>
      <c r="F73" s="6">
        <v>0.9</v>
      </c>
      <c r="G73" s="12">
        <v>0.9</v>
      </c>
      <c r="H73" s="12">
        <v>0.9</v>
      </c>
      <c r="I73" s="7">
        <v>12</v>
      </c>
      <c r="J73" s="7">
        <v>11</v>
      </c>
      <c r="K73" s="7">
        <v>0.9</v>
      </c>
      <c r="L73" s="12">
        <v>0.9</v>
      </c>
      <c r="M73" s="13">
        <v>7.9666666666666659</v>
      </c>
      <c r="N73" s="8">
        <v>8.8518518518518512</v>
      </c>
      <c r="O73" s="28">
        <v>3.2719546742199202E-4</v>
      </c>
    </row>
    <row r="74" spans="1:22" x14ac:dyDescent="0.2">
      <c r="A74" s="4" t="s">
        <v>953</v>
      </c>
      <c r="B74" s="3" t="s">
        <v>1882</v>
      </c>
      <c r="C74" s="3" t="s">
        <v>1883</v>
      </c>
      <c r="D74" s="3" t="s">
        <v>1884</v>
      </c>
      <c r="E74" s="3" t="s">
        <v>1885</v>
      </c>
      <c r="F74" s="6">
        <v>1</v>
      </c>
      <c r="G74" s="12">
        <v>1</v>
      </c>
      <c r="H74" s="12">
        <v>3</v>
      </c>
      <c r="I74" s="7">
        <v>12</v>
      </c>
      <c r="J74" s="7">
        <v>13</v>
      </c>
      <c r="K74" s="7">
        <v>10</v>
      </c>
      <c r="L74" s="12">
        <v>1.6666666666666667</v>
      </c>
      <c r="M74" s="13">
        <v>11.666666666666666</v>
      </c>
      <c r="N74" s="8">
        <v>7</v>
      </c>
      <c r="O74" s="28">
        <v>1.77053824362616E-4</v>
      </c>
    </row>
    <row r="75" spans="1:22" x14ac:dyDescent="0.2">
      <c r="A75" s="4" t="s">
        <v>954</v>
      </c>
      <c r="B75" s="3" t="s">
        <v>954</v>
      </c>
      <c r="C75" s="3" t="s">
        <v>1886</v>
      </c>
      <c r="D75" s="3" t="s">
        <v>1887</v>
      </c>
      <c r="E75" s="3" t="s">
        <v>1888</v>
      </c>
      <c r="F75" s="6">
        <v>0.9</v>
      </c>
      <c r="G75" s="12">
        <v>0.9</v>
      </c>
      <c r="H75" s="12">
        <v>0.9</v>
      </c>
      <c r="I75" s="7">
        <v>8</v>
      </c>
      <c r="J75" s="7">
        <v>9</v>
      </c>
      <c r="K75" s="7">
        <v>4</v>
      </c>
      <c r="L75" s="12">
        <v>0.9</v>
      </c>
      <c r="M75" s="13">
        <v>7</v>
      </c>
      <c r="N75" s="8">
        <v>7.7777777777777777</v>
      </c>
      <c r="O75" s="28">
        <v>4.8016997167143999E-4</v>
      </c>
    </row>
    <row r="76" spans="1:22" x14ac:dyDescent="0.2">
      <c r="A76" s="4" t="s">
        <v>955</v>
      </c>
      <c r="B76" s="3" t="s">
        <v>955</v>
      </c>
      <c r="C76" s="3" t="s">
        <v>1889</v>
      </c>
      <c r="D76" s="3" t="s">
        <v>1890</v>
      </c>
      <c r="E76" s="3" t="s">
        <v>1891</v>
      </c>
      <c r="F76" s="6">
        <v>0.9</v>
      </c>
      <c r="G76" s="12">
        <v>0.9</v>
      </c>
      <c r="H76" s="12">
        <v>0.9</v>
      </c>
      <c r="I76" s="7">
        <v>12</v>
      </c>
      <c r="J76" s="7">
        <v>10</v>
      </c>
      <c r="K76" s="7">
        <v>0.9</v>
      </c>
      <c r="L76" s="12">
        <v>0.9</v>
      </c>
      <c r="M76" s="13">
        <v>7.6333333333333329</v>
      </c>
      <c r="N76" s="8">
        <v>8.481481481481481</v>
      </c>
      <c r="O76" s="28">
        <v>3.9801699716712801E-4</v>
      </c>
    </row>
    <row r="77" spans="1:22" x14ac:dyDescent="0.2">
      <c r="A77" s="4" t="s">
        <v>956</v>
      </c>
      <c r="B77" s="3" t="s">
        <v>956</v>
      </c>
      <c r="C77" s="3" t="s">
        <v>1892</v>
      </c>
      <c r="D77" s="3" t="s">
        <v>1893</v>
      </c>
      <c r="E77" s="3" t="s">
        <v>1894</v>
      </c>
      <c r="F77" s="6">
        <v>10</v>
      </c>
      <c r="G77" s="12">
        <v>9</v>
      </c>
      <c r="H77" s="12">
        <v>6</v>
      </c>
      <c r="I77" s="7">
        <v>19</v>
      </c>
      <c r="J77" s="7">
        <v>25</v>
      </c>
      <c r="K77" s="7">
        <v>18</v>
      </c>
      <c r="L77" s="12">
        <v>8.3333333333333339</v>
      </c>
      <c r="M77" s="13">
        <v>20.666666666666668</v>
      </c>
      <c r="N77" s="8">
        <v>2.48</v>
      </c>
      <c r="O77" s="28">
        <v>4.8016997167143999E-4</v>
      </c>
    </row>
    <row r="78" spans="1:22" x14ac:dyDescent="0.2">
      <c r="A78" s="4" t="s">
        <v>957</v>
      </c>
      <c r="B78" s="3" t="s">
        <v>957</v>
      </c>
      <c r="C78" s="3" t="s">
        <v>1895</v>
      </c>
      <c r="D78" s="3" t="s">
        <v>1896</v>
      </c>
      <c r="E78" s="3" t="s">
        <v>1897</v>
      </c>
      <c r="F78" s="6">
        <v>0.9</v>
      </c>
      <c r="G78" s="12">
        <v>0.9</v>
      </c>
      <c r="H78" s="12">
        <v>0.9</v>
      </c>
      <c r="I78" s="7">
        <v>13</v>
      </c>
      <c r="J78" s="7">
        <v>8</v>
      </c>
      <c r="K78" s="7">
        <v>12</v>
      </c>
      <c r="L78" s="12">
        <v>0.9</v>
      </c>
      <c r="M78" s="13">
        <v>11</v>
      </c>
      <c r="N78" s="8">
        <v>12.222222222222221</v>
      </c>
      <c r="O78" s="28">
        <v>9.9150141642967399E-5</v>
      </c>
      <c r="V78" s="22"/>
    </row>
    <row r="79" spans="1:22" x14ac:dyDescent="0.2">
      <c r="A79" s="4" t="s">
        <v>958</v>
      </c>
      <c r="B79" s="3" t="s">
        <v>958</v>
      </c>
      <c r="C79" s="3" t="s">
        <v>1898</v>
      </c>
      <c r="D79" s="3" t="s">
        <v>1899</v>
      </c>
      <c r="E79" s="3" t="s">
        <v>1900</v>
      </c>
      <c r="F79" s="6">
        <v>1</v>
      </c>
      <c r="G79" s="12">
        <v>2</v>
      </c>
      <c r="H79" s="12">
        <v>1</v>
      </c>
      <c r="I79" s="7">
        <v>11</v>
      </c>
      <c r="J79" s="7">
        <v>10</v>
      </c>
      <c r="K79" s="7">
        <v>7</v>
      </c>
      <c r="L79" s="12">
        <v>1.3333333333333333</v>
      </c>
      <c r="M79" s="13">
        <v>9.3333333333333339</v>
      </c>
      <c r="N79" s="8">
        <v>7</v>
      </c>
      <c r="O79" s="28">
        <v>2.7053824362610601E-4</v>
      </c>
    </row>
    <row r="80" spans="1:22" x14ac:dyDescent="0.2">
      <c r="A80" s="4" t="s">
        <v>959</v>
      </c>
      <c r="B80" s="3" t="s">
        <v>959</v>
      </c>
      <c r="C80" s="3" t="s">
        <v>1901</v>
      </c>
      <c r="D80" s="3" t="s">
        <v>1902</v>
      </c>
      <c r="E80" s="3" t="s">
        <v>1903</v>
      </c>
      <c r="F80" s="6">
        <v>22</v>
      </c>
      <c r="G80" s="12">
        <v>18</v>
      </c>
      <c r="H80" s="12">
        <v>23</v>
      </c>
      <c r="I80" s="7">
        <v>0.9</v>
      </c>
      <c r="J80" s="7">
        <v>0.9</v>
      </c>
      <c r="K80" s="7">
        <v>0.9</v>
      </c>
      <c r="L80" s="12">
        <v>21</v>
      </c>
      <c r="M80" s="13">
        <v>0.9</v>
      </c>
      <c r="N80" s="8">
        <v>4.2857142857142858E-2</v>
      </c>
      <c r="O80" s="28">
        <v>7.0821529745042502E-6</v>
      </c>
      <c r="V80" s="22"/>
    </row>
    <row r="81" spans="1:22" x14ac:dyDescent="0.2">
      <c r="A81" s="4" t="s">
        <v>960</v>
      </c>
      <c r="B81" s="3" t="s">
        <v>960</v>
      </c>
      <c r="C81" s="3" t="s">
        <v>1904</v>
      </c>
      <c r="D81" s="3" t="s">
        <v>1905</v>
      </c>
      <c r="E81" s="3" t="s">
        <v>1906</v>
      </c>
      <c r="F81" s="6">
        <v>10</v>
      </c>
      <c r="G81" s="12">
        <v>9</v>
      </c>
      <c r="H81" s="12">
        <v>4</v>
      </c>
      <c r="I81" s="7">
        <v>0.9</v>
      </c>
      <c r="J81" s="7">
        <v>0.9</v>
      </c>
      <c r="K81" s="7">
        <v>0.9</v>
      </c>
      <c r="L81" s="12">
        <v>7.666666666666667</v>
      </c>
      <c r="M81" s="13">
        <v>0.9</v>
      </c>
      <c r="N81" s="8">
        <v>0.11739130434782609</v>
      </c>
      <c r="O81" s="28">
        <v>3.9093484419263502E-4</v>
      </c>
    </row>
    <row r="82" spans="1:22" x14ac:dyDescent="0.2">
      <c r="A82" s="4" t="s">
        <v>961</v>
      </c>
      <c r="B82" s="3" t="s">
        <v>961</v>
      </c>
      <c r="C82" s="3" t="s">
        <v>1907</v>
      </c>
      <c r="D82" s="3" t="s">
        <v>1908</v>
      </c>
      <c r="E82" s="3" t="s">
        <v>1909</v>
      </c>
      <c r="F82" s="6">
        <v>0.9</v>
      </c>
      <c r="G82" s="12">
        <v>0.9</v>
      </c>
      <c r="H82" s="12">
        <v>0.9</v>
      </c>
      <c r="I82" s="7">
        <v>21</v>
      </c>
      <c r="J82" s="7">
        <v>13</v>
      </c>
      <c r="K82" s="7">
        <v>8</v>
      </c>
      <c r="L82" s="12">
        <v>0.9</v>
      </c>
      <c r="M82" s="13">
        <v>14</v>
      </c>
      <c r="N82" s="8">
        <v>15.555555555555555</v>
      </c>
      <c r="O82" s="28">
        <v>4.9575070821594702E-5</v>
      </c>
      <c r="V82" s="22"/>
    </row>
    <row r="83" spans="1:22" x14ac:dyDescent="0.2">
      <c r="A83" s="4" t="s">
        <v>962</v>
      </c>
      <c r="B83" s="3" t="s">
        <v>962</v>
      </c>
      <c r="C83" s="3" t="s">
        <v>1910</v>
      </c>
      <c r="D83" s="3" t="s">
        <v>1911</v>
      </c>
      <c r="E83" s="3" t="s">
        <v>1912</v>
      </c>
      <c r="F83" s="6">
        <v>4</v>
      </c>
      <c r="G83" s="12">
        <v>0.9</v>
      </c>
      <c r="H83" s="12">
        <v>2</v>
      </c>
      <c r="I83" s="7">
        <v>10</v>
      </c>
      <c r="J83" s="7">
        <v>9</v>
      </c>
      <c r="K83" s="7">
        <v>11</v>
      </c>
      <c r="L83" s="12">
        <v>2.2999999999999998</v>
      </c>
      <c r="M83" s="13">
        <v>10</v>
      </c>
      <c r="N83" s="8">
        <v>4.3478260869565215</v>
      </c>
      <c r="O83" s="28">
        <v>5.7932011331440802E-4</v>
      </c>
    </row>
    <row r="84" spans="1:22" x14ac:dyDescent="0.2">
      <c r="A84" s="4" t="s">
        <v>963</v>
      </c>
      <c r="B84" s="3" t="s">
        <v>963</v>
      </c>
      <c r="C84" s="3" t="s">
        <v>1913</v>
      </c>
      <c r="D84" s="3" t="s">
        <v>1914</v>
      </c>
      <c r="E84" s="3" t="s">
        <v>1915</v>
      </c>
      <c r="F84" s="6">
        <v>0.9</v>
      </c>
      <c r="G84" s="12">
        <v>0.9</v>
      </c>
      <c r="H84" s="12">
        <v>0.9</v>
      </c>
      <c r="I84" s="7">
        <v>12</v>
      </c>
      <c r="J84" s="7">
        <v>7</v>
      </c>
      <c r="K84" s="7">
        <v>4</v>
      </c>
      <c r="L84" s="12">
        <v>0.9</v>
      </c>
      <c r="M84" s="13">
        <v>7.666666666666667</v>
      </c>
      <c r="N84" s="8">
        <v>8.518518518518519</v>
      </c>
      <c r="O84" s="28">
        <v>3.9801699716712801E-4</v>
      </c>
    </row>
    <row r="85" spans="1:22" x14ac:dyDescent="0.2">
      <c r="A85" s="4" t="s">
        <v>964</v>
      </c>
      <c r="B85" s="3" t="s">
        <v>964</v>
      </c>
      <c r="C85" s="3" t="s">
        <v>1916</v>
      </c>
      <c r="D85" s="3" t="s">
        <v>1917</v>
      </c>
      <c r="E85" s="3" t="s">
        <v>1918</v>
      </c>
      <c r="F85" s="6">
        <v>51</v>
      </c>
      <c r="G85" s="12">
        <v>32</v>
      </c>
      <c r="H85" s="12">
        <v>45</v>
      </c>
      <c r="I85" s="7">
        <v>30</v>
      </c>
      <c r="J85" s="7">
        <v>21</v>
      </c>
      <c r="K85" s="7">
        <v>23</v>
      </c>
      <c r="L85" s="12">
        <v>42.666666666666664</v>
      </c>
      <c r="M85" s="13">
        <v>24.666666666666668</v>
      </c>
      <c r="N85" s="8">
        <v>0.578125</v>
      </c>
      <c r="O85" s="28">
        <v>6.6997167138810201E-4</v>
      </c>
    </row>
    <row r="86" spans="1:22" x14ac:dyDescent="0.2">
      <c r="A86" s="4" t="s">
        <v>965</v>
      </c>
      <c r="B86" s="3" t="s">
        <v>965</v>
      </c>
      <c r="C86" s="3" t="s">
        <v>1919</v>
      </c>
      <c r="D86" s="3" t="s">
        <v>1920</v>
      </c>
      <c r="E86" s="3" t="s">
        <v>1921</v>
      </c>
      <c r="F86" s="6">
        <v>25</v>
      </c>
      <c r="G86" s="12">
        <v>16</v>
      </c>
      <c r="H86" s="12">
        <v>17</v>
      </c>
      <c r="I86" s="7">
        <v>8</v>
      </c>
      <c r="J86" s="7">
        <v>6</v>
      </c>
      <c r="K86" s="7">
        <v>0.9</v>
      </c>
      <c r="L86" s="12">
        <v>19.333333333333332</v>
      </c>
      <c r="M86" s="13">
        <v>4.9666666666666668</v>
      </c>
      <c r="N86" s="8">
        <v>0.25689655172413794</v>
      </c>
      <c r="O86" s="28">
        <v>1.5580736543909299E-4</v>
      </c>
    </row>
    <row r="87" spans="1:22" x14ac:dyDescent="0.2">
      <c r="A87" s="4" t="s">
        <v>966</v>
      </c>
      <c r="B87" s="3" t="s">
        <v>966</v>
      </c>
      <c r="C87" s="3" t="s">
        <v>1922</v>
      </c>
      <c r="D87" s="3" t="s">
        <v>1923</v>
      </c>
      <c r="E87" s="3" t="s">
        <v>1924</v>
      </c>
      <c r="F87" s="6">
        <v>15</v>
      </c>
      <c r="G87" s="12">
        <v>10</v>
      </c>
      <c r="H87" s="12">
        <v>7</v>
      </c>
      <c r="I87" s="7">
        <v>0.9</v>
      </c>
      <c r="J87" s="7">
        <v>0.9</v>
      </c>
      <c r="K87" s="7">
        <v>3</v>
      </c>
      <c r="L87" s="12">
        <v>10.666666666666666</v>
      </c>
      <c r="M87" s="13">
        <v>1.6</v>
      </c>
      <c r="N87" s="8">
        <v>0.15</v>
      </c>
      <c r="O87" s="28">
        <v>2.2662889518413601E-4</v>
      </c>
    </row>
    <row r="88" spans="1:22" x14ac:dyDescent="0.2">
      <c r="A88" s="4" t="s">
        <v>967</v>
      </c>
      <c r="B88" s="3" t="s">
        <v>967</v>
      </c>
      <c r="C88" s="3" t="s">
        <v>1925</v>
      </c>
      <c r="D88" s="3" t="s">
        <v>1926</v>
      </c>
      <c r="E88" s="3" t="s">
        <v>1927</v>
      </c>
      <c r="F88" s="6">
        <v>0.9</v>
      </c>
      <c r="G88" s="12">
        <v>0.9</v>
      </c>
      <c r="H88" s="12">
        <v>0.9</v>
      </c>
      <c r="I88" s="7">
        <v>19</v>
      </c>
      <c r="J88" s="7">
        <v>16</v>
      </c>
      <c r="K88" s="7">
        <v>8</v>
      </c>
      <c r="L88" s="12">
        <v>0.9</v>
      </c>
      <c r="M88" s="13">
        <v>14.333333333333334</v>
      </c>
      <c r="N88" s="8">
        <v>15.925925925925926</v>
      </c>
      <c r="O88" s="28">
        <v>4.67422096317449E-5</v>
      </c>
      <c r="V88" s="22"/>
    </row>
    <row r="89" spans="1:22" x14ac:dyDescent="0.2">
      <c r="A89" s="4" t="s">
        <v>968</v>
      </c>
      <c r="B89" s="3" t="s">
        <v>968</v>
      </c>
      <c r="C89" s="3" t="s">
        <v>1928</v>
      </c>
      <c r="D89" s="3" t="s">
        <v>1929</v>
      </c>
      <c r="E89" s="3" t="s">
        <v>1930</v>
      </c>
      <c r="F89" s="6">
        <v>1</v>
      </c>
      <c r="G89" s="12">
        <v>0.9</v>
      </c>
      <c r="H89" s="12">
        <v>2</v>
      </c>
      <c r="I89" s="7">
        <v>9</v>
      </c>
      <c r="J89" s="7">
        <v>6</v>
      </c>
      <c r="K89" s="7">
        <v>8</v>
      </c>
      <c r="L89" s="12">
        <v>1.3</v>
      </c>
      <c r="M89" s="13">
        <v>7.666666666666667</v>
      </c>
      <c r="N89" s="8">
        <v>5.8974358974358978</v>
      </c>
      <c r="O89" s="28">
        <v>6.0198300283276196E-4</v>
      </c>
    </row>
    <row r="90" spans="1:22" x14ac:dyDescent="0.2">
      <c r="A90" s="4" t="s">
        <v>969</v>
      </c>
      <c r="B90" s="3" t="s">
        <v>969</v>
      </c>
      <c r="C90" s="3" t="s">
        <v>1931</v>
      </c>
      <c r="D90" s="3" t="s">
        <v>1932</v>
      </c>
      <c r="E90" s="3" t="s">
        <v>1933</v>
      </c>
      <c r="F90" s="6">
        <v>1</v>
      </c>
      <c r="G90" s="12">
        <v>5</v>
      </c>
      <c r="H90" s="12">
        <v>1</v>
      </c>
      <c r="I90" s="7">
        <v>15</v>
      </c>
      <c r="J90" s="7">
        <v>12</v>
      </c>
      <c r="K90" s="7">
        <v>11</v>
      </c>
      <c r="L90" s="12">
        <v>2.3333333333333335</v>
      </c>
      <c r="M90" s="13">
        <v>12.666666666666666</v>
      </c>
      <c r="N90" s="8">
        <v>5.4285714285714279</v>
      </c>
      <c r="O90" s="28">
        <v>2.18130311614662E-4</v>
      </c>
    </row>
    <row r="91" spans="1:22" x14ac:dyDescent="0.2">
      <c r="A91" s="4" t="s">
        <v>970</v>
      </c>
      <c r="B91" s="3" t="s">
        <v>970</v>
      </c>
      <c r="C91" s="3" t="s">
        <v>1934</v>
      </c>
      <c r="D91" s="3" t="s">
        <v>1935</v>
      </c>
      <c r="E91" s="3" t="s">
        <v>1936</v>
      </c>
      <c r="F91" s="6">
        <v>2</v>
      </c>
      <c r="G91" s="12">
        <v>1</v>
      </c>
      <c r="H91" s="12">
        <v>2</v>
      </c>
      <c r="I91" s="7">
        <v>11</v>
      </c>
      <c r="J91" s="7">
        <v>12</v>
      </c>
      <c r="K91" s="7">
        <v>12</v>
      </c>
      <c r="L91" s="12">
        <v>1.6666666666666667</v>
      </c>
      <c r="M91" s="13">
        <v>11.666666666666666</v>
      </c>
      <c r="N91" s="8">
        <v>7</v>
      </c>
      <c r="O91" s="28">
        <v>1.77053824362616E-4</v>
      </c>
    </row>
    <row r="92" spans="1:22" x14ac:dyDescent="0.2">
      <c r="A92" s="4" t="s">
        <v>971</v>
      </c>
      <c r="B92" s="3" t="s">
        <v>971</v>
      </c>
      <c r="C92" s="3" t="s">
        <v>1937</v>
      </c>
      <c r="D92" s="3" t="s">
        <v>1938</v>
      </c>
      <c r="E92" s="3" t="s">
        <v>1939</v>
      </c>
      <c r="F92" s="6">
        <v>3</v>
      </c>
      <c r="G92" s="12">
        <v>3</v>
      </c>
      <c r="H92" s="12">
        <v>2</v>
      </c>
      <c r="I92" s="7">
        <v>12</v>
      </c>
      <c r="J92" s="7">
        <v>11</v>
      </c>
      <c r="K92" s="7">
        <v>11</v>
      </c>
      <c r="L92" s="12">
        <v>2.6666666666666665</v>
      </c>
      <c r="M92" s="13">
        <v>11.333333333333334</v>
      </c>
      <c r="N92" s="8">
        <v>4.25</v>
      </c>
      <c r="O92" s="28">
        <v>4.1926345609066801E-4</v>
      </c>
    </row>
    <row r="93" spans="1:22" x14ac:dyDescent="0.2">
      <c r="A93" s="4" t="s">
        <v>972</v>
      </c>
      <c r="B93" s="3" t="s">
        <v>972</v>
      </c>
      <c r="C93" s="3" t="s">
        <v>1940</v>
      </c>
      <c r="D93" s="3" t="s">
        <v>1941</v>
      </c>
      <c r="E93" s="3" t="s">
        <v>1942</v>
      </c>
      <c r="F93" s="6">
        <v>0.9</v>
      </c>
      <c r="G93" s="12">
        <v>0.9</v>
      </c>
      <c r="H93" s="12">
        <v>0.9</v>
      </c>
      <c r="I93" s="7">
        <v>11</v>
      </c>
      <c r="J93" s="7">
        <v>11</v>
      </c>
      <c r="K93" s="7">
        <v>0.9</v>
      </c>
      <c r="L93" s="12">
        <v>0.9</v>
      </c>
      <c r="M93" s="13">
        <v>7.6333333333333329</v>
      </c>
      <c r="N93" s="8">
        <v>8.481481481481481</v>
      </c>
      <c r="O93" s="28">
        <v>3.9801699716712801E-4</v>
      </c>
    </row>
    <row r="94" spans="1:22" x14ac:dyDescent="0.2">
      <c r="A94" s="4" t="s">
        <v>973</v>
      </c>
      <c r="B94" s="3" t="s">
        <v>973</v>
      </c>
      <c r="C94" s="3" t="s">
        <v>1943</v>
      </c>
      <c r="D94" s="3" t="s">
        <v>1944</v>
      </c>
      <c r="E94" s="3" t="s">
        <v>1945</v>
      </c>
      <c r="F94" s="6">
        <v>0.9</v>
      </c>
      <c r="G94" s="12">
        <v>0.9</v>
      </c>
      <c r="H94" s="12">
        <v>0.9</v>
      </c>
      <c r="I94" s="7">
        <v>12</v>
      </c>
      <c r="J94" s="7">
        <v>18</v>
      </c>
      <c r="K94" s="7">
        <v>0.9</v>
      </c>
      <c r="L94" s="12">
        <v>0.9</v>
      </c>
      <c r="M94" s="13">
        <v>10.3</v>
      </c>
      <c r="N94" s="8">
        <v>11.444444444444443</v>
      </c>
      <c r="O94" s="28">
        <v>1.4164305949004901E-4</v>
      </c>
    </row>
    <row r="95" spans="1:22" x14ac:dyDescent="0.2">
      <c r="A95" s="4" t="s">
        <v>974</v>
      </c>
      <c r="B95" s="3" t="s">
        <v>974</v>
      </c>
      <c r="C95" s="3" t="s">
        <v>1946</v>
      </c>
      <c r="D95" s="3" t="s">
        <v>1947</v>
      </c>
      <c r="E95" s="3" t="s">
        <v>1948</v>
      </c>
      <c r="F95" s="6">
        <v>3</v>
      </c>
      <c r="G95" s="12">
        <v>2</v>
      </c>
      <c r="H95" s="12">
        <v>1</v>
      </c>
      <c r="I95" s="7">
        <v>12</v>
      </c>
      <c r="J95" s="7">
        <v>13</v>
      </c>
      <c r="K95" s="7">
        <v>3</v>
      </c>
      <c r="L95" s="12">
        <v>2</v>
      </c>
      <c r="M95" s="13">
        <v>9.3333333333333339</v>
      </c>
      <c r="N95" s="8">
        <v>4.666666666666667</v>
      </c>
      <c r="O95" s="28">
        <v>5.6232294617553102E-4</v>
      </c>
    </row>
    <row r="96" spans="1:22" x14ac:dyDescent="0.2">
      <c r="A96" s="4" t="s">
        <v>975</v>
      </c>
      <c r="B96" s="3" t="s">
        <v>975</v>
      </c>
      <c r="C96" s="3" t="s">
        <v>1949</v>
      </c>
      <c r="D96" s="3" t="s">
        <v>1950</v>
      </c>
      <c r="E96" s="3" t="s">
        <v>1951</v>
      </c>
      <c r="F96" s="6">
        <v>6</v>
      </c>
      <c r="G96" s="12">
        <v>5</v>
      </c>
      <c r="H96" s="12">
        <v>7</v>
      </c>
      <c r="I96" s="7">
        <v>22</v>
      </c>
      <c r="J96" s="7">
        <v>18</v>
      </c>
      <c r="K96" s="7">
        <v>9</v>
      </c>
      <c r="L96" s="12">
        <v>6</v>
      </c>
      <c r="M96" s="13">
        <v>16.333333333333332</v>
      </c>
      <c r="N96" s="8">
        <v>2.7222222222222219</v>
      </c>
      <c r="O96" s="28">
        <v>7.0963172804527897E-4</v>
      </c>
    </row>
    <row r="97" spans="1:22" x14ac:dyDescent="0.2">
      <c r="A97" s="4" t="s">
        <v>976</v>
      </c>
      <c r="B97" s="3" t="s">
        <v>976</v>
      </c>
      <c r="C97" s="3" t="s">
        <v>1952</v>
      </c>
      <c r="D97" s="3" t="s">
        <v>1953</v>
      </c>
      <c r="E97" s="3" t="s">
        <v>1954</v>
      </c>
      <c r="F97" s="6">
        <v>3</v>
      </c>
      <c r="G97" s="12">
        <v>1</v>
      </c>
      <c r="H97" s="12">
        <v>0.9</v>
      </c>
      <c r="I97" s="7">
        <v>9</v>
      </c>
      <c r="J97" s="7">
        <v>8</v>
      </c>
      <c r="K97" s="7">
        <v>9</v>
      </c>
      <c r="L97" s="12">
        <v>1.6333333333333335</v>
      </c>
      <c r="M97" s="13">
        <v>8.6666666666666661</v>
      </c>
      <c r="N97" s="8">
        <v>5.3061224489795906</v>
      </c>
      <c r="O97" s="28">
        <v>4.8016997167143999E-4</v>
      </c>
    </row>
    <row r="98" spans="1:22" x14ac:dyDescent="0.2">
      <c r="A98" s="4" t="s">
        <v>977</v>
      </c>
      <c r="B98" s="3" t="s">
        <v>977</v>
      </c>
      <c r="C98" s="3" t="s">
        <v>1955</v>
      </c>
      <c r="D98" s="3" t="s">
        <v>0</v>
      </c>
      <c r="E98" s="3" t="s">
        <v>1</v>
      </c>
      <c r="F98" s="6">
        <v>82</v>
      </c>
      <c r="G98" s="12">
        <v>82</v>
      </c>
      <c r="H98" s="12">
        <v>79</v>
      </c>
      <c r="I98" s="7">
        <v>0.9</v>
      </c>
      <c r="J98" s="7">
        <v>0.9</v>
      </c>
      <c r="K98" s="7">
        <v>0.9</v>
      </c>
      <c r="L98" s="12">
        <v>81</v>
      </c>
      <c r="M98" s="13">
        <v>0.9</v>
      </c>
      <c r="N98" s="8">
        <v>1.1111111111111112E-2</v>
      </c>
      <c r="O98" s="28">
        <v>0</v>
      </c>
    </row>
    <row r="99" spans="1:22" x14ac:dyDescent="0.2">
      <c r="A99" s="4" t="s">
        <v>978</v>
      </c>
      <c r="B99" s="3" t="s">
        <v>978</v>
      </c>
      <c r="C99" s="3" t="s">
        <v>2</v>
      </c>
      <c r="D99" s="3" t="s">
        <v>3</v>
      </c>
      <c r="E99" s="3" t="s">
        <v>4</v>
      </c>
      <c r="F99" s="6">
        <v>41</v>
      </c>
      <c r="G99" s="12">
        <v>49</v>
      </c>
      <c r="H99" s="12">
        <v>59</v>
      </c>
      <c r="I99" s="7">
        <v>0.9</v>
      </c>
      <c r="J99" s="7">
        <v>0.9</v>
      </c>
      <c r="K99" s="7">
        <v>0.9</v>
      </c>
      <c r="L99" s="12">
        <v>49.666666666666664</v>
      </c>
      <c r="M99" s="13">
        <v>0.9</v>
      </c>
      <c r="N99" s="8">
        <v>1.8120805369127517E-2</v>
      </c>
      <c r="O99" s="28">
        <v>0</v>
      </c>
    </row>
    <row r="100" spans="1:22" x14ac:dyDescent="0.2">
      <c r="A100" s="4" t="s">
        <v>979</v>
      </c>
      <c r="B100" s="3" t="s">
        <v>979</v>
      </c>
      <c r="C100" s="3" t="s">
        <v>5</v>
      </c>
      <c r="D100" s="3" t="s">
        <v>6</v>
      </c>
      <c r="E100" s="3" t="s">
        <v>7</v>
      </c>
      <c r="F100" s="6">
        <v>53</v>
      </c>
      <c r="G100" s="12">
        <v>51</v>
      </c>
      <c r="H100" s="12">
        <v>61</v>
      </c>
      <c r="I100" s="7">
        <v>0.9</v>
      </c>
      <c r="J100" s="7">
        <v>0.9</v>
      </c>
      <c r="K100" s="7">
        <v>0.9</v>
      </c>
      <c r="L100" s="12">
        <v>55</v>
      </c>
      <c r="M100" s="13">
        <v>0.9</v>
      </c>
      <c r="N100" s="8">
        <v>1.6363636363636365E-2</v>
      </c>
      <c r="O100" s="28">
        <v>0</v>
      </c>
    </row>
    <row r="101" spans="1:22" x14ac:dyDescent="0.2">
      <c r="A101" s="4" t="s">
        <v>980</v>
      </c>
      <c r="B101" s="3" t="s">
        <v>980</v>
      </c>
      <c r="C101" s="3" t="s">
        <v>8</v>
      </c>
      <c r="D101" s="3" t="s">
        <v>9</v>
      </c>
      <c r="E101" s="3" t="s">
        <v>10</v>
      </c>
      <c r="F101" s="6">
        <v>96</v>
      </c>
      <c r="G101" s="12">
        <v>83</v>
      </c>
      <c r="H101" s="12">
        <v>82</v>
      </c>
      <c r="I101" s="7">
        <v>0.9</v>
      </c>
      <c r="J101" s="7">
        <v>0.9</v>
      </c>
      <c r="K101" s="7">
        <v>0.9</v>
      </c>
      <c r="L101" s="12">
        <v>87</v>
      </c>
      <c r="M101" s="13">
        <v>0.9</v>
      </c>
      <c r="N101" s="8">
        <v>1.0344827586206896E-2</v>
      </c>
      <c r="O101" s="28">
        <v>0</v>
      </c>
    </row>
    <row r="102" spans="1:22" x14ac:dyDescent="0.2">
      <c r="A102" s="4" t="s">
        <v>981</v>
      </c>
      <c r="B102" s="3" t="s">
        <v>981</v>
      </c>
      <c r="C102" s="3" t="s">
        <v>11</v>
      </c>
      <c r="D102" s="3" t="s">
        <v>12</v>
      </c>
      <c r="E102" s="3" t="s">
        <v>13</v>
      </c>
      <c r="F102" s="6">
        <v>7</v>
      </c>
      <c r="G102" s="12">
        <v>6</v>
      </c>
      <c r="H102" s="12">
        <v>11</v>
      </c>
      <c r="I102" s="7">
        <v>0.9</v>
      </c>
      <c r="J102" s="7">
        <v>0.9</v>
      </c>
      <c r="K102" s="7">
        <v>0.9</v>
      </c>
      <c r="L102" s="12">
        <v>8</v>
      </c>
      <c r="M102" s="13">
        <v>0.9</v>
      </c>
      <c r="N102" s="8">
        <v>0.1125</v>
      </c>
      <c r="O102" s="28">
        <v>3.1161473087818701E-4</v>
      </c>
    </row>
    <row r="103" spans="1:22" x14ac:dyDescent="0.2">
      <c r="A103" s="4" t="s">
        <v>982</v>
      </c>
      <c r="B103" s="3" t="s">
        <v>982</v>
      </c>
      <c r="C103" s="3" t="s">
        <v>14</v>
      </c>
      <c r="D103" s="3" t="s">
        <v>15</v>
      </c>
      <c r="E103" s="3" t="s">
        <v>16</v>
      </c>
      <c r="F103" s="6">
        <v>6</v>
      </c>
      <c r="G103" s="12">
        <v>6</v>
      </c>
      <c r="H103" s="12">
        <v>6</v>
      </c>
      <c r="I103" s="7">
        <v>1</v>
      </c>
      <c r="J103" s="7">
        <v>1</v>
      </c>
      <c r="K103" s="7">
        <v>1</v>
      </c>
      <c r="L103" s="12">
        <v>6</v>
      </c>
      <c r="M103" s="13">
        <v>1</v>
      </c>
      <c r="N103" s="8">
        <v>0.16666666666666666</v>
      </c>
      <c r="O103" s="28">
        <v>9.3909348441926295E-4</v>
      </c>
    </row>
    <row r="104" spans="1:22" x14ac:dyDescent="0.2">
      <c r="A104" s="4" t="s">
        <v>983</v>
      </c>
      <c r="B104" s="3" t="s">
        <v>983</v>
      </c>
      <c r="C104" s="3" t="s">
        <v>17</v>
      </c>
      <c r="D104" s="3" t="s">
        <v>18</v>
      </c>
      <c r="E104" s="3" t="s">
        <v>19</v>
      </c>
      <c r="F104" s="6">
        <v>0.9</v>
      </c>
      <c r="G104" s="12">
        <v>0.9</v>
      </c>
      <c r="H104" s="12">
        <v>0.9</v>
      </c>
      <c r="I104" s="7">
        <v>5</v>
      </c>
      <c r="J104" s="7">
        <v>7</v>
      </c>
      <c r="K104" s="7">
        <v>7</v>
      </c>
      <c r="L104" s="12">
        <v>0.9</v>
      </c>
      <c r="M104" s="13">
        <v>6.333333333333333</v>
      </c>
      <c r="N104" s="8">
        <v>7.0370370370370363</v>
      </c>
      <c r="O104" s="28">
        <v>8.3711048158630096E-4</v>
      </c>
    </row>
    <row r="105" spans="1:22" x14ac:dyDescent="0.2">
      <c r="A105" s="4" t="s">
        <v>984</v>
      </c>
      <c r="B105" s="3" t="s">
        <v>984</v>
      </c>
      <c r="C105" s="3" t="s">
        <v>20</v>
      </c>
      <c r="D105" s="3" t="s">
        <v>21</v>
      </c>
      <c r="E105" s="3" t="s">
        <v>22</v>
      </c>
      <c r="F105" s="6">
        <v>16</v>
      </c>
      <c r="G105" s="12">
        <v>17</v>
      </c>
      <c r="H105" s="12">
        <v>15</v>
      </c>
      <c r="I105" s="7">
        <v>0.9</v>
      </c>
      <c r="J105" s="7">
        <v>0.9</v>
      </c>
      <c r="K105" s="7">
        <v>0.9</v>
      </c>
      <c r="L105" s="12">
        <v>16</v>
      </c>
      <c r="M105" s="13">
        <v>0.9</v>
      </c>
      <c r="N105" s="8">
        <v>5.6250000000000001E-2</v>
      </c>
      <c r="O105" s="28">
        <v>2.9745042492917799E-5</v>
      </c>
      <c r="V105" s="22"/>
    </row>
    <row r="106" spans="1:22" x14ac:dyDescent="0.2">
      <c r="A106" s="4" t="s">
        <v>985</v>
      </c>
      <c r="B106" s="3" t="s">
        <v>985</v>
      </c>
      <c r="C106" s="3" t="s">
        <v>23</v>
      </c>
      <c r="D106" s="3" t="s">
        <v>24</v>
      </c>
      <c r="E106" s="3" t="s">
        <v>25</v>
      </c>
      <c r="F106" s="6">
        <v>14</v>
      </c>
      <c r="G106" s="12">
        <v>15</v>
      </c>
      <c r="H106" s="12">
        <v>20</v>
      </c>
      <c r="I106" s="7">
        <v>9</v>
      </c>
      <c r="J106" s="7">
        <v>6</v>
      </c>
      <c r="K106" s="7">
        <v>0.9</v>
      </c>
      <c r="L106" s="12">
        <v>16.333333333333332</v>
      </c>
      <c r="M106" s="13">
        <v>5.3</v>
      </c>
      <c r="N106" s="8">
        <v>0.32448979591836735</v>
      </c>
      <c r="O106" s="28">
        <v>3.9943342776204002E-4</v>
      </c>
    </row>
    <row r="107" spans="1:22" x14ac:dyDescent="0.2">
      <c r="A107" s="4" t="s">
        <v>986</v>
      </c>
      <c r="B107" s="3" t="s">
        <v>986</v>
      </c>
      <c r="C107" s="3" t="s">
        <v>26</v>
      </c>
      <c r="D107" s="3" t="s">
        <v>27</v>
      </c>
      <c r="E107" s="3" t="s">
        <v>28</v>
      </c>
      <c r="F107" s="6">
        <v>7</v>
      </c>
      <c r="G107" s="12">
        <v>8</v>
      </c>
      <c r="H107" s="12">
        <v>6</v>
      </c>
      <c r="I107" s="7">
        <v>1</v>
      </c>
      <c r="J107" s="7">
        <v>1</v>
      </c>
      <c r="K107" s="7">
        <v>0.9</v>
      </c>
      <c r="L107" s="12">
        <v>7</v>
      </c>
      <c r="M107" s="13">
        <v>0.96666666666666667</v>
      </c>
      <c r="N107" s="8">
        <v>0.1380952380952381</v>
      </c>
      <c r="O107" s="28">
        <v>4.78753541076487E-4</v>
      </c>
    </row>
    <row r="108" spans="1:22" x14ac:dyDescent="0.2">
      <c r="A108" s="4" t="s">
        <v>987</v>
      </c>
      <c r="B108" s="3" t="s">
        <v>987</v>
      </c>
      <c r="C108" s="3" t="s">
        <v>29</v>
      </c>
      <c r="D108" s="3" t="s">
        <v>30</v>
      </c>
      <c r="E108" s="3" t="s">
        <v>31</v>
      </c>
      <c r="F108" s="6">
        <v>9</v>
      </c>
      <c r="G108" s="12">
        <v>11</v>
      </c>
      <c r="H108" s="12">
        <v>16</v>
      </c>
      <c r="I108" s="7">
        <v>28</v>
      </c>
      <c r="J108" s="7">
        <v>23</v>
      </c>
      <c r="K108" s="7">
        <v>23</v>
      </c>
      <c r="L108" s="12">
        <v>12</v>
      </c>
      <c r="M108" s="13">
        <v>24.666666666666668</v>
      </c>
      <c r="N108" s="8">
        <v>2.0555555555555558</v>
      </c>
      <c r="O108" s="28">
        <v>8.9093484419255897E-4</v>
      </c>
    </row>
    <row r="109" spans="1:22" x14ac:dyDescent="0.2">
      <c r="A109" s="4" t="s">
        <v>988</v>
      </c>
      <c r="B109" s="3" t="s">
        <v>988</v>
      </c>
      <c r="C109" s="3" t="s">
        <v>32</v>
      </c>
      <c r="D109" s="3" t="s">
        <v>33</v>
      </c>
      <c r="E109" s="3" t="s">
        <v>34</v>
      </c>
      <c r="F109" s="6">
        <v>20</v>
      </c>
      <c r="G109" s="12">
        <v>16</v>
      </c>
      <c r="H109" s="12">
        <v>23</v>
      </c>
      <c r="I109" s="7">
        <v>2</v>
      </c>
      <c r="J109" s="7">
        <v>4</v>
      </c>
      <c r="K109" s="7">
        <v>3</v>
      </c>
      <c r="L109" s="12">
        <v>19.666666666666668</v>
      </c>
      <c r="M109" s="13">
        <v>3</v>
      </c>
      <c r="N109" s="8">
        <v>0.15254237288135591</v>
      </c>
      <c r="O109" s="28">
        <v>6.09065155807365E-5</v>
      </c>
      <c r="V109" s="22"/>
    </row>
    <row r="110" spans="1:22" x14ac:dyDescent="0.2">
      <c r="A110" s="4" t="s">
        <v>989</v>
      </c>
      <c r="B110" s="3" t="s">
        <v>989</v>
      </c>
      <c r="C110" s="3" t="s">
        <v>35</v>
      </c>
      <c r="D110" s="3" t="s">
        <v>36</v>
      </c>
      <c r="E110" s="3" t="s">
        <v>37</v>
      </c>
      <c r="F110" s="6">
        <v>0.9</v>
      </c>
      <c r="G110" s="12">
        <v>0.9</v>
      </c>
      <c r="H110" s="12">
        <v>0.9</v>
      </c>
      <c r="I110" s="7">
        <v>8</v>
      </c>
      <c r="J110" s="7">
        <v>10</v>
      </c>
      <c r="K110" s="7">
        <v>8</v>
      </c>
      <c r="L110" s="12">
        <v>0.9</v>
      </c>
      <c r="M110" s="13">
        <v>8.6666666666666661</v>
      </c>
      <c r="N110" s="8">
        <v>9.629629629629628</v>
      </c>
      <c r="O110" s="28">
        <v>2.4929178470256601E-4</v>
      </c>
    </row>
    <row r="111" spans="1:22" x14ac:dyDescent="0.2">
      <c r="A111" s="4" t="s">
        <v>990</v>
      </c>
      <c r="B111" s="3" t="s">
        <v>990</v>
      </c>
      <c r="C111" s="3" t="s">
        <v>38</v>
      </c>
      <c r="D111" s="3" t="s">
        <v>39</v>
      </c>
      <c r="E111" s="3" t="s">
        <v>40</v>
      </c>
      <c r="F111" s="6">
        <v>0.9</v>
      </c>
      <c r="G111" s="12">
        <v>0.9</v>
      </c>
      <c r="H111" s="12">
        <v>0.9</v>
      </c>
      <c r="I111" s="7">
        <v>6</v>
      </c>
      <c r="J111" s="7">
        <v>7</v>
      </c>
      <c r="K111" s="7">
        <v>10</v>
      </c>
      <c r="L111" s="12">
        <v>0.9</v>
      </c>
      <c r="M111" s="13">
        <v>7.666666666666667</v>
      </c>
      <c r="N111" s="8">
        <v>8.518518518518519</v>
      </c>
      <c r="O111" s="28">
        <v>3.9801699716712801E-4</v>
      </c>
    </row>
    <row r="112" spans="1:22" x14ac:dyDescent="0.2">
      <c r="A112" s="4" t="s">
        <v>991</v>
      </c>
      <c r="B112" s="3" t="s">
        <v>991</v>
      </c>
      <c r="C112" s="3" t="s">
        <v>41</v>
      </c>
      <c r="D112" s="3" t="s">
        <v>42</v>
      </c>
      <c r="E112" s="3" t="s">
        <v>43</v>
      </c>
      <c r="F112" s="6">
        <v>3</v>
      </c>
      <c r="G112" s="12">
        <v>1</v>
      </c>
      <c r="H112" s="12">
        <v>1</v>
      </c>
      <c r="I112" s="7">
        <v>11</v>
      </c>
      <c r="J112" s="7">
        <v>13</v>
      </c>
      <c r="K112" s="7">
        <v>3</v>
      </c>
      <c r="L112" s="12">
        <v>1.6666666666666667</v>
      </c>
      <c r="M112" s="13">
        <v>9</v>
      </c>
      <c r="N112" s="8">
        <v>5.4</v>
      </c>
      <c r="O112" s="28">
        <v>4.46175637393686E-4</v>
      </c>
    </row>
    <row r="113" spans="1:22" x14ac:dyDescent="0.2">
      <c r="A113" s="4" t="s">
        <v>992</v>
      </c>
      <c r="B113" s="3" t="s">
        <v>992</v>
      </c>
      <c r="C113" s="3" t="s">
        <v>44</v>
      </c>
      <c r="D113" s="3" t="s">
        <v>45</v>
      </c>
      <c r="E113" s="3" t="s">
        <v>46</v>
      </c>
      <c r="F113" s="6">
        <v>2</v>
      </c>
      <c r="G113" s="12">
        <v>0.9</v>
      </c>
      <c r="H113" s="12">
        <v>0.9</v>
      </c>
      <c r="I113" s="7">
        <v>42</v>
      </c>
      <c r="J113" s="7">
        <v>30</v>
      </c>
      <c r="K113" s="7">
        <v>28</v>
      </c>
      <c r="L113" s="12">
        <v>1.2666666666666666</v>
      </c>
      <c r="M113" s="13">
        <v>33.333333333333336</v>
      </c>
      <c r="N113" s="8">
        <v>26.315789473684212</v>
      </c>
      <c r="O113" s="28">
        <v>1.4164305948138899E-6</v>
      </c>
      <c r="V113" s="22"/>
    </row>
    <row r="114" spans="1:22" x14ac:dyDescent="0.2">
      <c r="A114" s="4" t="s">
        <v>993</v>
      </c>
      <c r="B114" s="3" t="s">
        <v>993</v>
      </c>
      <c r="C114" s="3" t="s">
        <v>47</v>
      </c>
      <c r="D114" s="3" t="s">
        <v>48</v>
      </c>
      <c r="E114" s="3" t="s">
        <v>49</v>
      </c>
      <c r="F114" s="6">
        <v>17</v>
      </c>
      <c r="G114" s="12">
        <v>12</v>
      </c>
      <c r="H114" s="12">
        <v>10</v>
      </c>
      <c r="I114" s="7">
        <v>3</v>
      </c>
      <c r="J114" s="7">
        <v>0.9</v>
      </c>
      <c r="K114" s="7">
        <v>0.9</v>
      </c>
      <c r="L114" s="12">
        <v>13</v>
      </c>
      <c r="M114" s="13">
        <v>1.6</v>
      </c>
      <c r="N114" s="8">
        <v>0.12307692307692307</v>
      </c>
      <c r="O114" s="28">
        <v>1.01983002832861E-4</v>
      </c>
    </row>
    <row r="115" spans="1:22" x14ac:dyDescent="0.2">
      <c r="A115" s="4" t="s">
        <v>994</v>
      </c>
      <c r="B115" s="3" t="s">
        <v>994</v>
      </c>
      <c r="C115" s="3" t="s">
        <v>50</v>
      </c>
      <c r="D115" s="3" t="s">
        <v>51</v>
      </c>
      <c r="E115" s="3" t="s">
        <v>52</v>
      </c>
      <c r="F115" s="6">
        <v>6</v>
      </c>
      <c r="G115" s="12">
        <v>6</v>
      </c>
      <c r="H115" s="12">
        <v>6</v>
      </c>
      <c r="I115" s="7">
        <v>0.9</v>
      </c>
      <c r="J115" s="7">
        <v>0.9</v>
      </c>
      <c r="K115" s="7">
        <v>0.9</v>
      </c>
      <c r="L115" s="12">
        <v>6</v>
      </c>
      <c r="M115" s="13">
        <v>0.9</v>
      </c>
      <c r="N115" s="8">
        <v>0.15</v>
      </c>
      <c r="O115" s="28">
        <v>9.3909348441926295E-4</v>
      </c>
    </row>
    <row r="116" spans="1:22" x14ac:dyDescent="0.2">
      <c r="A116" s="4" t="s">
        <v>995</v>
      </c>
      <c r="B116" s="3" t="s">
        <v>995</v>
      </c>
      <c r="C116" s="3" t="s">
        <v>53</v>
      </c>
      <c r="D116" s="3" t="s">
        <v>54</v>
      </c>
      <c r="E116" s="3" t="s">
        <v>55</v>
      </c>
      <c r="F116" s="6">
        <v>2</v>
      </c>
      <c r="G116" s="12">
        <v>1</v>
      </c>
      <c r="H116" s="12">
        <v>1</v>
      </c>
      <c r="I116" s="7">
        <v>8</v>
      </c>
      <c r="J116" s="7">
        <v>8</v>
      </c>
      <c r="K116" s="7">
        <v>11</v>
      </c>
      <c r="L116" s="12">
        <v>1.3333333333333333</v>
      </c>
      <c r="M116" s="13">
        <v>9</v>
      </c>
      <c r="N116" s="8">
        <v>6.75</v>
      </c>
      <c r="O116" s="28">
        <v>3.2294617563732902E-4</v>
      </c>
    </row>
    <row r="117" spans="1:22" x14ac:dyDescent="0.2">
      <c r="A117" s="4" t="s">
        <v>996</v>
      </c>
      <c r="B117" s="3" t="s">
        <v>996</v>
      </c>
      <c r="C117" s="3" t="s">
        <v>56</v>
      </c>
      <c r="D117" s="3" t="s">
        <v>57</v>
      </c>
      <c r="E117" s="3" t="s">
        <v>58</v>
      </c>
      <c r="F117" s="6">
        <v>4</v>
      </c>
      <c r="G117" s="12">
        <v>11</v>
      </c>
      <c r="H117" s="12">
        <v>7</v>
      </c>
      <c r="I117" s="7">
        <v>0.9</v>
      </c>
      <c r="J117" s="7">
        <v>0.9</v>
      </c>
      <c r="K117" s="7">
        <v>0.9</v>
      </c>
      <c r="L117" s="12">
        <v>7.333333333333333</v>
      </c>
      <c r="M117" s="13">
        <v>0.9</v>
      </c>
      <c r="N117" s="8">
        <v>0.12272727272727274</v>
      </c>
      <c r="O117" s="28">
        <v>4.1926345609065202E-4</v>
      </c>
    </row>
    <row r="118" spans="1:22" x14ac:dyDescent="0.2">
      <c r="A118" s="4" t="s">
        <v>997</v>
      </c>
      <c r="B118" s="3" t="s">
        <v>997</v>
      </c>
      <c r="C118" s="3" t="s">
        <v>59</v>
      </c>
      <c r="D118" s="3" t="s">
        <v>60</v>
      </c>
      <c r="E118" s="3" t="s">
        <v>61</v>
      </c>
      <c r="F118" s="6">
        <v>66</v>
      </c>
      <c r="G118" s="12">
        <v>74</v>
      </c>
      <c r="H118" s="12">
        <v>62</v>
      </c>
      <c r="I118" s="7">
        <v>30</v>
      </c>
      <c r="J118" s="7">
        <v>21</v>
      </c>
      <c r="K118" s="7">
        <v>13</v>
      </c>
      <c r="L118" s="12">
        <v>67.333333333333329</v>
      </c>
      <c r="M118" s="13">
        <v>21.333333333333332</v>
      </c>
      <c r="N118" s="8">
        <v>0.31683168316831684</v>
      </c>
      <c r="O118" s="28">
        <v>7.0821529745042502E-6</v>
      </c>
      <c r="V118" s="22"/>
    </row>
    <row r="119" spans="1:22" x14ac:dyDescent="0.2">
      <c r="A119" s="4" t="s">
        <v>998</v>
      </c>
      <c r="B119" s="3" t="s">
        <v>998</v>
      </c>
      <c r="C119" s="3" t="s">
        <v>62</v>
      </c>
      <c r="D119" s="3" t="s">
        <v>63</v>
      </c>
      <c r="E119" s="3" t="s">
        <v>64</v>
      </c>
      <c r="F119" s="6">
        <v>71</v>
      </c>
      <c r="G119" s="12">
        <v>84</v>
      </c>
      <c r="H119" s="12">
        <v>75</v>
      </c>
      <c r="I119" s="7">
        <v>129</v>
      </c>
      <c r="J119" s="7">
        <v>122</v>
      </c>
      <c r="K119" s="7">
        <v>72</v>
      </c>
      <c r="L119" s="12">
        <v>76.666666666666671</v>
      </c>
      <c r="M119" s="13">
        <v>107.66666666666667</v>
      </c>
      <c r="N119" s="8">
        <v>1.4043478260869564</v>
      </c>
      <c r="O119" s="28">
        <v>6.6430594900856999E-4</v>
      </c>
    </row>
    <row r="120" spans="1:22" x14ac:dyDescent="0.2">
      <c r="A120" s="4" t="s">
        <v>999</v>
      </c>
      <c r="B120" s="3" t="s">
        <v>999</v>
      </c>
      <c r="C120" s="3" t="s">
        <v>65</v>
      </c>
      <c r="D120" s="3" t="s">
        <v>66</v>
      </c>
      <c r="E120" s="3" t="s">
        <v>67</v>
      </c>
      <c r="F120" s="6">
        <v>18</v>
      </c>
      <c r="G120" s="12">
        <v>19</v>
      </c>
      <c r="H120" s="12">
        <v>17</v>
      </c>
      <c r="I120" s="7">
        <v>0.9</v>
      </c>
      <c r="J120" s="7">
        <v>0.9</v>
      </c>
      <c r="K120" s="7">
        <v>0.9</v>
      </c>
      <c r="L120" s="12">
        <v>18</v>
      </c>
      <c r="M120" s="13">
        <v>0.9</v>
      </c>
      <c r="N120" s="8">
        <v>0.05</v>
      </c>
      <c r="O120" s="28">
        <v>1.13314447592068E-5</v>
      </c>
      <c r="V120" s="22"/>
    </row>
    <row r="121" spans="1:22" x14ac:dyDescent="0.2">
      <c r="A121" s="4" t="s">
        <v>1000</v>
      </c>
      <c r="B121" s="3" t="s">
        <v>1000</v>
      </c>
      <c r="C121" s="3" t="s">
        <v>68</v>
      </c>
      <c r="D121" s="3" t="s">
        <v>69</v>
      </c>
      <c r="E121" s="3" t="s">
        <v>70</v>
      </c>
      <c r="F121" s="6">
        <v>28</v>
      </c>
      <c r="G121" s="12">
        <v>25</v>
      </c>
      <c r="H121" s="12">
        <v>26</v>
      </c>
      <c r="I121" s="7">
        <v>1</v>
      </c>
      <c r="J121" s="7">
        <v>1</v>
      </c>
      <c r="K121" s="7">
        <v>0.9</v>
      </c>
      <c r="L121" s="12">
        <v>26.333333333333332</v>
      </c>
      <c r="M121" s="13">
        <v>0.96666666666666667</v>
      </c>
      <c r="N121" s="8">
        <v>3.6708860759493672E-2</v>
      </c>
      <c r="O121" s="28">
        <v>1.4164305949008499E-6</v>
      </c>
      <c r="V121" s="22"/>
    </row>
    <row r="122" spans="1:22" x14ac:dyDescent="0.2">
      <c r="A122" s="4" t="s">
        <v>1001</v>
      </c>
      <c r="B122" s="3" t="s">
        <v>1001</v>
      </c>
      <c r="C122" s="3" t="s">
        <v>71</v>
      </c>
      <c r="D122" s="3" t="s">
        <v>72</v>
      </c>
      <c r="E122" s="3" t="s">
        <v>73</v>
      </c>
      <c r="F122" s="6">
        <v>2</v>
      </c>
      <c r="G122" s="12">
        <v>2</v>
      </c>
      <c r="H122" s="12">
        <v>5</v>
      </c>
      <c r="I122" s="7">
        <v>10</v>
      </c>
      <c r="J122" s="7">
        <v>12</v>
      </c>
      <c r="K122" s="7">
        <v>10</v>
      </c>
      <c r="L122" s="12">
        <v>3</v>
      </c>
      <c r="M122" s="13">
        <v>10.666666666666666</v>
      </c>
      <c r="N122" s="8">
        <v>3.5555555555555554</v>
      </c>
      <c r="O122" s="28">
        <v>7.9603399433425504E-4</v>
      </c>
    </row>
    <row r="123" spans="1:22" x14ac:dyDescent="0.2">
      <c r="A123" s="4" t="s">
        <v>1002</v>
      </c>
      <c r="B123" s="3" t="s">
        <v>1002</v>
      </c>
      <c r="C123" s="3" t="s">
        <v>74</v>
      </c>
      <c r="D123" s="3" t="s">
        <v>75</v>
      </c>
      <c r="E123" s="3" t="s">
        <v>76</v>
      </c>
      <c r="F123" s="6">
        <v>0.9</v>
      </c>
      <c r="G123" s="12">
        <v>0.9</v>
      </c>
      <c r="H123" s="12">
        <v>0.9</v>
      </c>
      <c r="I123" s="7">
        <v>8</v>
      </c>
      <c r="J123" s="7">
        <v>12</v>
      </c>
      <c r="K123" s="7">
        <v>4</v>
      </c>
      <c r="L123" s="12">
        <v>0.9</v>
      </c>
      <c r="M123" s="13">
        <v>8</v>
      </c>
      <c r="N123" s="8">
        <v>8.8888888888888893</v>
      </c>
      <c r="O123" s="28">
        <v>3.2719546742199202E-4</v>
      </c>
    </row>
    <row r="124" spans="1:22" x14ac:dyDescent="0.2">
      <c r="A124" s="4" t="s">
        <v>1003</v>
      </c>
      <c r="B124" s="3" t="s">
        <v>1003</v>
      </c>
      <c r="C124" s="3" t="s">
        <v>77</v>
      </c>
      <c r="D124" s="3" t="s">
        <v>78</v>
      </c>
      <c r="E124" s="3" t="s">
        <v>79</v>
      </c>
      <c r="F124" s="6">
        <v>9</v>
      </c>
      <c r="G124" s="12">
        <v>7</v>
      </c>
      <c r="H124" s="12">
        <v>9</v>
      </c>
      <c r="I124" s="7">
        <v>3</v>
      </c>
      <c r="J124" s="7">
        <v>0.9</v>
      </c>
      <c r="K124" s="7">
        <v>0.9</v>
      </c>
      <c r="L124" s="12">
        <v>8.3333333333333339</v>
      </c>
      <c r="M124" s="13">
        <v>1.6</v>
      </c>
      <c r="N124" s="8">
        <v>0.19199999999999998</v>
      </c>
      <c r="O124" s="28">
        <v>5.9631728045325802E-4</v>
      </c>
    </row>
    <row r="125" spans="1:22" x14ac:dyDescent="0.2">
      <c r="A125" s="4" t="s">
        <v>1004</v>
      </c>
      <c r="B125" s="3" t="s">
        <v>1004</v>
      </c>
      <c r="C125" s="3" t="s">
        <v>80</v>
      </c>
      <c r="D125" s="3" t="s">
        <v>81</v>
      </c>
      <c r="E125" s="3" t="s">
        <v>82</v>
      </c>
      <c r="F125" s="6">
        <v>9</v>
      </c>
      <c r="G125" s="12">
        <v>6</v>
      </c>
      <c r="H125" s="12">
        <v>1</v>
      </c>
      <c r="I125" s="7">
        <v>62</v>
      </c>
      <c r="J125" s="7">
        <v>79</v>
      </c>
      <c r="K125" s="7">
        <v>45</v>
      </c>
      <c r="L125" s="12">
        <v>5.333333333333333</v>
      </c>
      <c r="M125" s="13">
        <v>62</v>
      </c>
      <c r="N125" s="8">
        <v>11.625</v>
      </c>
      <c r="O125" s="28">
        <v>0</v>
      </c>
    </row>
    <row r="126" spans="1:22" x14ac:dyDescent="0.2">
      <c r="A126" s="4" t="s">
        <v>1005</v>
      </c>
      <c r="B126" s="3" t="s">
        <v>1005</v>
      </c>
      <c r="C126" s="3" t="s">
        <v>83</v>
      </c>
      <c r="D126" s="3" t="s">
        <v>84</v>
      </c>
      <c r="E126" s="3" t="s">
        <v>85</v>
      </c>
      <c r="F126" s="6">
        <v>2</v>
      </c>
      <c r="G126" s="12">
        <v>1</v>
      </c>
      <c r="H126" s="12">
        <v>0.9</v>
      </c>
      <c r="I126" s="7">
        <v>10</v>
      </c>
      <c r="J126" s="7">
        <v>4</v>
      </c>
      <c r="K126" s="7">
        <v>8</v>
      </c>
      <c r="L126" s="12">
        <v>1.3</v>
      </c>
      <c r="M126" s="13">
        <v>7.333333333333333</v>
      </c>
      <c r="N126" s="8">
        <v>5.6410256410256405</v>
      </c>
      <c r="O126" s="28">
        <v>7.4220963172799703E-4</v>
      </c>
    </row>
    <row r="127" spans="1:22" x14ac:dyDescent="0.2">
      <c r="A127" s="4" t="s">
        <v>1006</v>
      </c>
      <c r="B127" s="3" t="s">
        <v>1006</v>
      </c>
      <c r="C127" s="3" t="s">
        <v>86</v>
      </c>
      <c r="D127" s="3" t="s">
        <v>87</v>
      </c>
      <c r="E127" s="3" t="s">
        <v>88</v>
      </c>
      <c r="F127" s="6">
        <v>4</v>
      </c>
      <c r="G127" s="12">
        <v>4</v>
      </c>
      <c r="H127" s="12">
        <v>3</v>
      </c>
      <c r="I127" s="7">
        <v>17</v>
      </c>
      <c r="J127" s="7">
        <v>10</v>
      </c>
      <c r="K127" s="7">
        <v>14</v>
      </c>
      <c r="L127" s="12">
        <v>3.6666666666666665</v>
      </c>
      <c r="M127" s="13">
        <v>13.666666666666666</v>
      </c>
      <c r="N127" s="8">
        <v>3.7272727272727271</v>
      </c>
      <c r="O127" s="28">
        <v>3.9093484419261399E-4</v>
      </c>
    </row>
    <row r="128" spans="1:22" x14ac:dyDescent="0.2">
      <c r="A128" s="4" t="s">
        <v>1007</v>
      </c>
      <c r="B128" s="3" t="s">
        <v>1007</v>
      </c>
      <c r="C128" s="3" t="s">
        <v>89</v>
      </c>
      <c r="D128" s="3" t="s">
        <v>90</v>
      </c>
      <c r="E128" s="3" t="s">
        <v>91</v>
      </c>
      <c r="F128" s="6">
        <v>15</v>
      </c>
      <c r="G128" s="12">
        <v>6</v>
      </c>
      <c r="H128" s="12">
        <v>16</v>
      </c>
      <c r="I128" s="7">
        <v>6</v>
      </c>
      <c r="J128" s="7">
        <v>3</v>
      </c>
      <c r="K128" s="7">
        <v>1</v>
      </c>
      <c r="L128" s="12">
        <v>12.333333333333334</v>
      </c>
      <c r="M128" s="13">
        <v>3.3333333333333335</v>
      </c>
      <c r="N128" s="8">
        <v>0.27027027027027029</v>
      </c>
      <c r="O128" s="28">
        <v>4.3484419263456101E-4</v>
      </c>
    </row>
    <row r="129" spans="1:22" x14ac:dyDescent="0.2">
      <c r="A129" s="4" t="s">
        <v>1008</v>
      </c>
      <c r="B129" s="3" t="s">
        <v>1008</v>
      </c>
      <c r="C129" s="3" t="s">
        <v>92</v>
      </c>
      <c r="D129" s="3" t="s">
        <v>93</v>
      </c>
      <c r="E129" s="3" t="s">
        <v>94</v>
      </c>
      <c r="F129" s="6">
        <v>7</v>
      </c>
      <c r="G129" s="12">
        <v>7</v>
      </c>
      <c r="H129" s="12">
        <v>5</v>
      </c>
      <c r="I129" s="7">
        <v>23</v>
      </c>
      <c r="J129" s="7">
        <v>14</v>
      </c>
      <c r="K129" s="7">
        <v>12</v>
      </c>
      <c r="L129" s="12">
        <v>6.333333333333333</v>
      </c>
      <c r="M129" s="13">
        <v>16.333333333333332</v>
      </c>
      <c r="N129" s="8">
        <v>2.5789473684210527</v>
      </c>
      <c r="O129" s="28">
        <v>8.6260623229472699E-4</v>
      </c>
    </row>
    <row r="130" spans="1:22" x14ac:dyDescent="0.2">
      <c r="A130" s="4" t="s">
        <v>1009</v>
      </c>
      <c r="B130" s="3" t="s">
        <v>1009</v>
      </c>
      <c r="C130" s="3" t="s">
        <v>95</v>
      </c>
      <c r="D130" s="3" t="s">
        <v>96</v>
      </c>
      <c r="E130" s="3" t="s">
        <v>97</v>
      </c>
      <c r="F130" s="6">
        <v>15</v>
      </c>
      <c r="G130" s="12">
        <v>13</v>
      </c>
      <c r="H130" s="12">
        <v>12</v>
      </c>
      <c r="I130" s="7">
        <v>46</v>
      </c>
      <c r="J130" s="7">
        <v>33</v>
      </c>
      <c r="K130" s="7">
        <v>39</v>
      </c>
      <c r="L130" s="12">
        <v>13.333333333333334</v>
      </c>
      <c r="M130" s="13">
        <v>39.333333333333336</v>
      </c>
      <c r="N130" s="8">
        <v>2.95</v>
      </c>
      <c r="O130" s="28">
        <v>5.9490084985736E-5</v>
      </c>
      <c r="V130" s="22"/>
    </row>
    <row r="131" spans="1:22" x14ac:dyDescent="0.2">
      <c r="A131" s="4" t="s">
        <v>1010</v>
      </c>
      <c r="B131" s="3" t="s">
        <v>1010</v>
      </c>
      <c r="C131" s="3" t="s">
        <v>98</v>
      </c>
      <c r="D131" s="3" t="s">
        <v>99</v>
      </c>
      <c r="E131" s="3" t="s">
        <v>100</v>
      </c>
      <c r="F131" s="6">
        <v>26</v>
      </c>
      <c r="G131" s="12">
        <v>21</v>
      </c>
      <c r="H131" s="12">
        <v>19</v>
      </c>
      <c r="I131" s="7">
        <v>57</v>
      </c>
      <c r="J131" s="7">
        <v>72</v>
      </c>
      <c r="K131" s="7">
        <v>42</v>
      </c>
      <c r="L131" s="12">
        <v>22</v>
      </c>
      <c r="M131" s="13">
        <v>57</v>
      </c>
      <c r="N131" s="8">
        <v>2.5909090909090908</v>
      </c>
      <c r="O131" s="28">
        <v>3.96600566572314E-5</v>
      </c>
      <c r="V131" s="22"/>
    </row>
    <row r="132" spans="1:22" x14ac:dyDescent="0.2">
      <c r="A132" s="4" t="s">
        <v>1011</v>
      </c>
      <c r="B132" s="3" t="s">
        <v>1011</v>
      </c>
      <c r="C132" s="3" t="s">
        <v>101</v>
      </c>
      <c r="D132" s="3" t="s">
        <v>102</v>
      </c>
      <c r="E132" s="3" t="s">
        <v>103</v>
      </c>
      <c r="F132" s="6">
        <v>4</v>
      </c>
      <c r="G132" s="12">
        <v>4</v>
      </c>
      <c r="H132" s="12">
        <v>5</v>
      </c>
      <c r="I132" s="7">
        <v>35</v>
      </c>
      <c r="J132" s="7">
        <v>33</v>
      </c>
      <c r="K132" s="7">
        <v>6</v>
      </c>
      <c r="L132" s="12">
        <v>4.333333333333333</v>
      </c>
      <c r="M132" s="13">
        <v>24.666666666666668</v>
      </c>
      <c r="N132" s="8">
        <v>5.6923076923076934</v>
      </c>
      <c r="O132" s="28">
        <v>3.96600566572314E-5</v>
      </c>
      <c r="V132" s="22"/>
    </row>
    <row r="133" spans="1:22" x14ac:dyDescent="0.2">
      <c r="A133" s="4" t="s">
        <v>1012</v>
      </c>
      <c r="B133" s="3" t="s">
        <v>1012</v>
      </c>
      <c r="C133" s="3" t="s">
        <v>104</v>
      </c>
      <c r="D133" s="3" t="s">
        <v>105</v>
      </c>
      <c r="E133" s="3" t="s">
        <v>106</v>
      </c>
      <c r="F133" s="6">
        <v>0.9</v>
      </c>
      <c r="G133" s="12">
        <v>1</v>
      </c>
      <c r="H133" s="12">
        <v>2</v>
      </c>
      <c r="I133" s="7">
        <v>9</v>
      </c>
      <c r="J133" s="7">
        <v>6</v>
      </c>
      <c r="K133" s="7">
        <v>6</v>
      </c>
      <c r="L133" s="12">
        <v>1.3</v>
      </c>
      <c r="M133" s="13">
        <v>7</v>
      </c>
      <c r="N133" s="8">
        <v>5.3846153846153841</v>
      </c>
      <c r="O133" s="28">
        <v>8.8526912181308105E-4</v>
      </c>
    </row>
    <row r="134" spans="1:22" x14ac:dyDescent="0.2">
      <c r="A134" s="4" t="s">
        <v>1013</v>
      </c>
      <c r="B134" s="3" t="s">
        <v>1013</v>
      </c>
      <c r="C134" s="3" t="s">
        <v>107</v>
      </c>
      <c r="D134" s="3" t="s">
        <v>108</v>
      </c>
      <c r="E134" s="3" t="s">
        <v>109</v>
      </c>
      <c r="F134" s="6">
        <v>8</v>
      </c>
      <c r="G134" s="12">
        <v>16</v>
      </c>
      <c r="H134" s="12">
        <v>10</v>
      </c>
      <c r="I134" s="7">
        <v>0.9</v>
      </c>
      <c r="J134" s="7">
        <v>0.9</v>
      </c>
      <c r="K134" s="7">
        <v>0.9</v>
      </c>
      <c r="L134" s="12">
        <v>11.333333333333334</v>
      </c>
      <c r="M134" s="13">
        <v>0.9</v>
      </c>
      <c r="N134" s="8">
        <v>7.9411764705882348E-2</v>
      </c>
      <c r="O134" s="28">
        <v>8.7818696883852699E-5</v>
      </c>
      <c r="V134" s="22"/>
    </row>
    <row r="135" spans="1:22" x14ac:dyDescent="0.2">
      <c r="A135" s="4" t="s">
        <v>1014</v>
      </c>
      <c r="B135" s="3" t="s">
        <v>1014</v>
      </c>
      <c r="C135" s="3" t="s">
        <v>110</v>
      </c>
      <c r="D135" s="3" t="s">
        <v>111</v>
      </c>
      <c r="E135" s="3" t="s">
        <v>112</v>
      </c>
      <c r="F135" s="6">
        <v>102</v>
      </c>
      <c r="G135" s="12">
        <v>136</v>
      </c>
      <c r="H135" s="12">
        <v>93</v>
      </c>
      <c r="I135" s="7">
        <v>223</v>
      </c>
      <c r="J135" s="7">
        <v>257</v>
      </c>
      <c r="K135" s="7">
        <v>174</v>
      </c>
      <c r="L135" s="12">
        <v>110.33333333333333</v>
      </c>
      <c r="M135" s="13">
        <v>218</v>
      </c>
      <c r="N135" s="8">
        <v>1.9758308157099698</v>
      </c>
      <c r="O135" s="28">
        <v>5.6657223796996397E-6</v>
      </c>
      <c r="V135" s="22"/>
    </row>
    <row r="136" spans="1:22" x14ac:dyDescent="0.2">
      <c r="A136" s="4" t="s">
        <v>1015</v>
      </c>
      <c r="B136" s="3" t="s">
        <v>1015</v>
      </c>
      <c r="C136" s="3" t="s">
        <v>113</v>
      </c>
      <c r="D136" s="3" t="s">
        <v>114</v>
      </c>
      <c r="E136" s="3" t="s">
        <v>115</v>
      </c>
      <c r="F136" s="6">
        <v>2</v>
      </c>
      <c r="G136" s="12">
        <v>2</v>
      </c>
      <c r="H136" s="12">
        <v>2</v>
      </c>
      <c r="I136" s="7">
        <v>17</v>
      </c>
      <c r="J136" s="7">
        <v>22</v>
      </c>
      <c r="K136" s="7">
        <v>21</v>
      </c>
      <c r="L136" s="12">
        <v>2</v>
      </c>
      <c r="M136" s="13">
        <v>20</v>
      </c>
      <c r="N136" s="8">
        <v>10</v>
      </c>
      <c r="O136" s="28">
        <v>3.2577903682717798E-5</v>
      </c>
      <c r="V136" s="22"/>
    </row>
    <row r="137" spans="1:22" x14ac:dyDescent="0.2">
      <c r="A137" s="4" t="s">
        <v>1016</v>
      </c>
      <c r="B137" s="3" t="s">
        <v>1016</v>
      </c>
      <c r="C137" s="3" t="s">
        <v>116</v>
      </c>
      <c r="D137" s="3" t="s">
        <v>117</v>
      </c>
      <c r="E137" s="3" t="s">
        <v>118</v>
      </c>
      <c r="F137" s="6">
        <v>1</v>
      </c>
      <c r="G137" s="12">
        <v>1</v>
      </c>
      <c r="H137" s="12">
        <v>2</v>
      </c>
      <c r="I137" s="7">
        <v>30</v>
      </c>
      <c r="J137" s="7">
        <v>28</v>
      </c>
      <c r="K137" s="7">
        <v>19</v>
      </c>
      <c r="L137" s="12">
        <v>1.3333333333333333</v>
      </c>
      <c r="M137" s="13">
        <v>25.666666666666668</v>
      </c>
      <c r="N137" s="8">
        <v>19.25</v>
      </c>
      <c r="O137" s="28">
        <v>5.6657223796996397E-6</v>
      </c>
      <c r="V137" s="22"/>
    </row>
    <row r="138" spans="1:22" x14ac:dyDescent="0.2">
      <c r="A138" s="4" t="s">
        <v>1017</v>
      </c>
      <c r="B138" s="3" t="s">
        <v>1017</v>
      </c>
      <c r="C138" s="3" t="s">
        <v>119</v>
      </c>
      <c r="D138" s="3" t="s">
        <v>120</v>
      </c>
      <c r="E138" s="3" t="s">
        <v>121</v>
      </c>
      <c r="F138" s="6">
        <v>11</v>
      </c>
      <c r="G138" s="12">
        <v>9</v>
      </c>
      <c r="H138" s="12">
        <v>5</v>
      </c>
      <c r="I138" s="7">
        <v>3</v>
      </c>
      <c r="J138" s="7">
        <v>1</v>
      </c>
      <c r="K138" s="7">
        <v>0.9</v>
      </c>
      <c r="L138" s="12">
        <v>8.3333333333333339</v>
      </c>
      <c r="M138" s="13">
        <v>1.6333333333333335</v>
      </c>
      <c r="N138" s="8">
        <v>0.19600000000000001</v>
      </c>
      <c r="O138" s="28">
        <v>5.9631728045325802E-4</v>
      </c>
    </row>
    <row r="139" spans="1:22" x14ac:dyDescent="0.2">
      <c r="A139" s="4" t="s">
        <v>1018</v>
      </c>
      <c r="B139" s="3" t="s">
        <v>1018</v>
      </c>
      <c r="C139" s="3" t="s">
        <v>122</v>
      </c>
      <c r="D139" s="3" t="s">
        <v>123</v>
      </c>
      <c r="E139" s="3" t="s">
        <v>124</v>
      </c>
      <c r="F139" s="6">
        <v>43</v>
      </c>
      <c r="G139" s="12">
        <v>55</v>
      </c>
      <c r="H139" s="12">
        <v>49</v>
      </c>
      <c r="I139" s="7">
        <v>0.9</v>
      </c>
      <c r="J139" s="7">
        <v>0.9</v>
      </c>
      <c r="K139" s="7">
        <v>0.9</v>
      </c>
      <c r="L139" s="12">
        <v>49</v>
      </c>
      <c r="M139" s="13">
        <v>0.9</v>
      </c>
      <c r="N139" s="8">
        <v>1.8367346938775512E-2</v>
      </c>
      <c r="O139" s="28">
        <v>0</v>
      </c>
    </row>
    <row r="140" spans="1:22" x14ac:dyDescent="0.2">
      <c r="A140" s="4" t="s">
        <v>1019</v>
      </c>
      <c r="B140" s="3" t="s">
        <v>1019</v>
      </c>
      <c r="C140" s="3" t="s">
        <v>125</v>
      </c>
      <c r="D140" s="3" t="s">
        <v>126</v>
      </c>
      <c r="E140" s="3" t="s">
        <v>127</v>
      </c>
      <c r="F140" s="6">
        <v>59</v>
      </c>
      <c r="G140" s="12">
        <v>56</v>
      </c>
      <c r="H140" s="12">
        <v>48</v>
      </c>
      <c r="I140" s="7">
        <v>116</v>
      </c>
      <c r="J140" s="7">
        <v>129</v>
      </c>
      <c r="K140" s="7">
        <v>73</v>
      </c>
      <c r="L140" s="12">
        <v>54.333333333333336</v>
      </c>
      <c r="M140" s="13">
        <v>106</v>
      </c>
      <c r="N140" s="8">
        <v>1.9509202453987728</v>
      </c>
      <c r="O140" s="28">
        <v>3.96600566572314E-5</v>
      </c>
      <c r="V140" s="22"/>
    </row>
    <row r="141" spans="1:22" x14ac:dyDescent="0.2">
      <c r="A141" s="4" t="s">
        <v>1020</v>
      </c>
      <c r="B141" s="3" t="s">
        <v>1020</v>
      </c>
      <c r="C141" s="3" t="s">
        <v>128</v>
      </c>
      <c r="D141" s="3" t="s">
        <v>129</v>
      </c>
      <c r="E141" s="3" t="s">
        <v>130</v>
      </c>
      <c r="F141" s="6">
        <v>4</v>
      </c>
      <c r="G141" s="12">
        <v>4</v>
      </c>
      <c r="H141" s="12">
        <v>2</v>
      </c>
      <c r="I141" s="7">
        <v>14</v>
      </c>
      <c r="J141" s="7">
        <v>9</v>
      </c>
      <c r="K141" s="7">
        <v>10</v>
      </c>
      <c r="L141" s="12">
        <v>3.3333333333333335</v>
      </c>
      <c r="M141" s="13">
        <v>11</v>
      </c>
      <c r="N141" s="8">
        <v>3.3</v>
      </c>
      <c r="O141" s="28">
        <v>8.9660056657225905E-4</v>
      </c>
    </row>
    <row r="142" spans="1:22" x14ac:dyDescent="0.2">
      <c r="A142" s="4" t="s">
        <v>1021</v>
      </c>
      <c r="B142" s="3" t="s">
        <v>1021</v>
      </c>
      <c r="C142" s="3" t="s">
        <v>131</v>
      </c>
      <c r="D142" s="3" t="s">
        <v>132</v>
      </c>
      <c r="E142" s="3" t="s">
        <v>133</v>
      </c>
      <c r="F142" s="6">
        <v>15</v>
      </c>
      <c r="G142" s="12">
        <v>8</v>
      </c>
      <c r="H142" s="12">
        <v>10</v>
      </c>
      <c r="I142" s="7">
        <v>32</v>
      </c>
      <c r="J142" s="7">
        <v>28</v>
      </c>
      <c r="K142" s="7">
        <v>25</v>
      </c>
      <c r="L142" s="12">
        <v>11</v>
      </c>
      <c r="M142" s="13">
        <v>28.333333333333332</v>
      </c>
      <c r="N142" s="8">
        <v>2.5757575757575757</v>
      </c>
      <c r="O142" s="28">
        <v>2.4645892351271602E-4</v>
      </c>
    </row>
    <row r="143" spans="1:22" x14ac:dyDescent="0.2">
      <c r="A143" s="4" t="s">
        <v>1022</v>
      </c>
      <c r="B143" s="3" t="s">
        <v>1022</v>
      </c>
      <c r="C143" s="3" t="s">
        <v>134</v>
      </c>
      <c r="D143" s="3" t="s">
        <v>135</v>
      </c>
      <c r="E143" s="3" t="s">
        <v>136</v>
      </c>
      <c r="F143" s="6">
        <v>21</v>
      </c>
      <c r="G143" s="12">
        <v>17</v>
      </c>
      <c r="H143" s="12">
        <v>13</v>
      </c>
      <c r="I143" s="7">
        <v>60</v>
      </c>
      <c r="J143" s="7">
        <v>74</v>
      </c>
      <c r="K143" s="7">
        <v>68</v>
      </c>
      <c r="L143" s="12">
        <v>17</v>
      </c>
      <c r="M143" s="13">
        <v>67.333333333333329</v>
      </c>
      <c r="N143" s="8">
        <v>3.9607843137254899</v>
      </c>
      <c r="O143" s="28">
        <v>5.6657223796996397E-6</v>
      </c>
      <c r="V143" s="22"/>
    </row>
    <row r="144" spans="1:22" x14ac:dyDescent="0.2">
      <c r="A144" s="4" t="s">
        <v>1023</v>
      </c>
      <c r="B144" s="3" t="s">
        <v>1023</v>
      </c>
      <c r="C144" s="3" t="s">
        <v>137</v>
      </c>
      <c r="D144" s="3" t="s">
        <v>138</v>
      </c>
      <c r="E144" s="3" t="s">
        <v>139</v>
      </c>
      <c r="F144" s="6">
        <v>2</v>
      </c>
      <c r="G144" s="12">
        <v>2</v>
      </c>
      <c r="H144" s="12">
        <v>4</v>
      </c>
      <c r="I144" s="7">
        <v>12</v>
      </c>
      <c r="J144" s="7">
        <v>10</v>
      </c>
      <c r="K144" s="7">
        <v>13</v>
      </c>
      <c r="L144" s="12">
        <v>2.6666666666666665</v>
      </c>
      <c r="M144" s="13">
        <v>11.666666666666666</v>
      </c>
      <c r="N144" s="8">
        <v>4.375</v>
      </c>
      <c r="O144" s="28">
        <v>3.9093484419261399E-4</v>
      </c>
    </row>
    <row r="145" spans="1:22" x14ac:dyDescent="0.2">
      <c r="A145" s="4" t="s">
        <v>1024</v>
      </c>
      <c r="B145" s="3" t="s">
        <v>1024</v>
      </c>
      <c r="C145" s="3" t="s">
        <v>140</v>
      </c>
      <c r="D145" s="3" t="s">
        <v>141</v>
      </c>
      <c r="E145" s="3" t="s">
        <v>142</v>
      </c>
      <c r="F145" s="6">
        <v>1</v>
      </c>
      <c r="G145" s="12">
        <v>0.9</v>
      </c>
      <c r="H145" s="12">
        <v>2</v>
      </c>
      <c r="I145" s="7">
        <v>8</v>
      </c>
      <c r="J145" s="7">
        <v>6</v>
      </c>
      <c r="K145" s="7">
        <v>8</v>
      </c>
      <c r="L145" s="12">
        <v>1.3</v>
      </c>
      <c r="M145" s="13">
        <v>7.333333333333333</v>
      </c>
      <c r="N145" s="8">
        <v>5.6410256410256405</v>
      </c>
      <c r="O145" s="28">
        <v>7.4220963172799703E-4</v>
      </c>
    </row>
    <row r="146" spans="1:22" x14ac:dyDescent="0.2">
      <c r="A146" s="4" t="s">
        <v>1025</v>
      </c>
      <c r="B146" s="3" t="s">
        <v>1025</v>
      </c>
      <c r="C146" s="3" t="s">
        <v>143</v>
      </c>
      <c r="D146" s="3" t="s">
        <v>144</v>
      </c>
      <c r="E146" s="3" t="s">
        <v>145</v>
      </c>
      <c r="F146" s="6">
        <v>0.9</v>
      </c>
      <c r="G146" s="12">
        <v>0.9</v>
      </c>
      <c r="H146" s="12">
        <v>0.9</v>
      </c>
      <c r="I146" s="7">
        <v>6</v>
      </c>
      <c r="J146" s="7">
        <v>12</v>
      </c>
      <c r="K146" s="7">
        <v>8</v>
      </c>
      <c r="L146" s="12">
        <v>0.9</v>
      </c>
      <c r="M146" s="13">
        <v>8.6666666666666661</v>
      </c>
      <c r="N146" s="8">
        <v>9.629629629629628</v>
      </c>
      <c r="O146" s="28">
        <v>2.4929178470256601E-4</v>
      </c>
    </row>
    <row r="147" spans="1:22" x14ac:dyDescent="0.2">
      <c r="A147" s="4" t="s">
        <v>1026</v>
      </c>
      <c r="B147" s="3" t="s">
        <v>893</v>
      </c>
      <c r="C147" s="3" t="s">
        <v>146</v>
      </c>
      <c r="D147" s="3" t="s">
        <v>1701</v>
      </c>
      <c r="E147" s="3" t="s">
        <v>147</v>
      </c>
      <c r="F147" s="6">
        <v>0.9</v>
      </c>
      <c r="G147" s="12">
        <v>0.9</v>
      </c>
      <c r="H147" s="12">
        <v>0.9</v>
      </c>
      <c r="I147" s="7">
        <v>2</v>
      </c>
      <c r="J147" s="7">
        <v>3</v>
      </c>
      <c r="K147" s="7">
        <v>16</v>
      </c>
      <c r="L147" s="12">
        <v>0.9</v>
      </c>
      <c r="M147" s="13">
        <v>7</v>
      </c>
      <c r="N147" s="8">
        <v>7.7777777777777777</v>
      </c>
      <c r="O147" s="28">
        <v>4.8016997167143999E-4</v>
      </c>
    </row>
    <row r="148" spans="1:22" x14ac:dyDescent="0.2">
      <c r="A148" s="4" t="s">
        <v>1027</v>
      </c>
      <c r="B148" s="3" t="s">
        <v>1027</v>
      </c>
      <c r="C148" s="3" t="s">
        <v>148</v>
      </c>
      <c r="D148" s="3" t="s">
        <v>149</v>
      </c>
      <c r="E148" s="3" t="s">
        <v>150</v>
      </c>
      <c r="F148" s="6">
        <v>15</v>
      </c>
      <c r="G148" s="12">
        <v>10</v>
      </c>
      <c r="H148" s="12">
        <v>7</v>
      </c>
      <c r="I148" s="7">
        <v>3</v>
      </c>
      <c r="J148" s="7">
        <v>3</v>
      </c>
      <c r="K148" s="7">
        <v>2</v>
      </c>
      <c r="L148" s="12">
        <v>10.666666666666666</v>
      </c>
      <c r="M148" s="13">
        <v>2.6666666666666665</v>
      </c>
      <c r="N148" s="8">
        <v>0.25</v>
      </c>
      <c r="O148" s="28">
        <v>5.1983002832861201E-4</v>
      </c>
    </row>
    <row r="149" spans="1:22" x14ac:dyDescent="0.2">
      <c r="A149" s="4" t="s">
        <v>1028</v>
      </c>
      <c r="B149" s="3" t="s">
        <v>1028</v>
      </c>
      <c r="C149" s="3" t="s">
        <v>151</v>
      </c>
      <c r="D149" s="3" t="s">
        <v>152</v>
      </c>
      <c r="E149" s="3" t="s">
        <v>153</v>
      </c>
      <c r="F149" s="6">
        <v>24</v>
      </c>
      <c r="G149" s="12">
        <v>8</v>
      </c>
      <c r="H149" s="12">
        <v>9</v>
      </c>
      <c r="I149" s="7">
        <v>5</v>
      </c>
      <c r="J149" s="7">
        <v>2</v>
      </c>
      <c r="K149" s="7">
        <v>2</v>
      </c>
      <c r="L149" s="12">
        <v>13.666666666666666</v>
      </c>
      <c r="M149" s="13">
        <v>3</v>
      </c>
      <c r="N149" s="8">
        <v>0.21951219512195122</v>
      </c>
      <c r="O149" s="28">
        <v>2.2946175637393799E-4</v>
      </c>
    </row>
    <row r="150" spans="1:22" x14ac:dyDescent="0.2">
      <c r="A150" s="4" t="s">
        <v>1029</v>
      </c>
      <c r="B150" s="3" t="s">
        <v>1029</v>
      </c>
      <c r="C150" s="3" t="s">
        <v>154</v>
      </c>
      <c r="D150" s="3" t="s">
        <v>155</v>
      </c>
      <c r="E150" s="3" t="s">
        <v>156</v>
      </c>
      <c r="F150" s="6">
        <v>0.9</v>
      </c>
      <c r="G150" s="12">
        <v>0.9</v>
      </c>
      <c r="H150" s="12">
        <v>0.9</v>
      </c>
      <c r="I150" s="7">
        <v>12</v>
      </c>
      <c r="J150" s="7">
        <v>10</v>
      </c>
      <c r="K150" s="7">
        <v>0.9</v>
      </c>
      <c r="L150" s="12">
        <v>0.9</v>
      </c>
      <c r="M150" s="13">
        <v>7.6333333333333329</v>
      </c>
      <c r="N150" s="8">
        <v>8.481481481481481</v>
      </c>
      <c r="O150" s="28">
        <v>3.9801699716712801E-4</v>
      </c>
    </row>
    <row r="151" spans="1:22" x14ac:dyDescent="0.2">
      <c r="A151" s="4" t="s">
        <v>1030</v>
      </c>
      <c r="B151" s="3" t="s">
        <v>1030</v>
      </c>
      <c r="C151" s="3" t="s">
        <v>157</v>
      </c>
      <c r="D151" s="3" t="s">
        <v>158</v>
      </c>
      <c r="E151" s="3" t="s">
        <v>159</v>
      </c>
      <c r="F151" s="6">
        <v>8</v>
      </c>
      <c r="G151" s="12">
        <v>2</v>
      </c>
      <c r="H151" s="12">
        <v>9</v>
      </c>
      <c r="I151" s="7">
        <v>0.9</v>
      </c>
      <c r="J151" s="7">
        <v>0.9</v>
      </c>
      <c r="K151" s="7">
        <v>0.9</v>
      </c>
      <c r="L151" s="12">
        <v>6.333333333333333</v>
      </c>
      <c r="M151" s="13">
        <v>0.9</v>
      </c>
      <c r="N151" s="8">
        <v>0.14210526315789473</v>
      </c>
      <c r="O151" s="28">
        <v>7.60623229461756E-4</v>
      </c>
    </row>
    <row r="152" spans="1:22" x14ac:dyDescent="0.2">
      <c r="A152" s="4" t="s">
        <v>1031</v>
      </c>
      <c r="B152" s="3" t="s">
        <v>1031</v>
      </c>
      <c r="C152" s="3" t="s">
        <v>160</v>
      </c>
      <c r="D152" s="3" t="s">
        <v>161</v>
      </c>
      <c r="E152" s="3" t="s">
        <v>162</v>
      </c>
      <c r="F152" s="6">
        <v>3</v>
      </c>
      <c r="G152" s="12">
        <v>3</v>
      </c>
      <c r="H152" s="12">
        <v>3</v>
      </c>
      <c r="I152" s="7">
        <v>18</v>
      </c>
      <c r="J152" s="7">
        <v>14</v>
      </c>
      <c r="K152" s="7">
        <v>3</v>
      </c>
      <c r="L152" s="12">
        <v>3</v>
      </c>
      <c r="M152" s="13">
        <v>11.666666666666666</v>
      </c>
      <c r="N152" s="8">
        <v>3.8888888888888888</v>
      </c>
      <c r="O152" s="28">
        <v>4.5892351274789999E-4</v>
      </c>
    </row>
    <row r="153" spans="1:22" x14ac:dyDescent="0.2">
      <c r="A153" s="4" t="s">
        <v>1032</v>
      </c>
      <c r="B153" s="3" t="s">
        <v>1032</v>
      </c>
      <c r="C153" s="3" t="s">
        <v>163</v>
      </c>
      <c r="D153" s="3" t="s">
        <v>164</v>
      </c>
      <c r="E153" s="3" t="s">
        <v>165</v>
      </c>
      <c r="F153" s="6">
        <v>8</v>
      </c>
      <c r="G153" s="12">
        <v>5</v>
      </c>
      <c r="H153" s="12">
        <v>9</v>
      </c>
      <c r="I153" s="7">
        <v>0.9</v>
      </c>
      <c r="J153" s="7">
        <v>0.9</v>
      </c>
      <c r="K153" s="7">
        <v>0.9</v>
      </c>
      <c r="L153" s="12">
        <v>7.333333333333333</v>
      </c>
      <c r="M153" s="13">
        <v>0.9</v>
      </c>
      <c r="N153" s="8">
        <v>0.12272727272727274</v>
      </c>
      <c r="O153" s="28">
        <v>4.1926345609065202E-4</v>
      </c>
    </row>
    <row r="154" spans="1:22" x14ac:dyDescent="0.2">
      <c r="A154" s="4" t="s">
        <v>1033</v>
      </c>
      <c r="B154" s="3" t="s">
        <v>166</v>
      </c>
      <c r="C154" s="3" t="s">
        <v>167</v>
      </c>
      <c r="D154" s="3" t="s">
        <v>168</v>
      </c>
      <c r="E154" s="3" t="s">
        <v>169</v>
      </c>
      <c r="F154" s="6">
        <v>7</v>
      </c>
      <c r="G154" s="12">
        <v>7</v>
      </c>
      <c r="H154" s="12">
        <v>9</v>
      </c>
      <c r="I154" s="7">
        <v>25</v>
      </c>
      <c r="J154" s="7">
        <v>31</v>
      </c>
      <c r="K154" s="7">
        <v>29</v>
      </c>
      <c r="L154" s="12">
        <v>7.666666666666667</v>
      </c>
      <c r="M154" s="13">
        <v>28.333333333333332</v>
      </c>
      <c r="N154" s="8">
        <v>3.695652173913043</v>
      </c>
      <c r="O154" s="28">
        <v>6.5155807365435705E-5</v>
      </c>
      <c r="V154" s="22"/>
    </row>
    <row r="155" spans="1:22" x14ac:dyDescent="0.2">
      <c r="A155" s="4" t="s">
        <v>1034</v>
      </c>
      <c r="B155" s="3" t="s">
        <v>1034</v>
      </c>
      <c r="C155" s="3" t="s">
        <v>170</v>
      </c>
      <c r="D155" s="3" t="s">
        <v>171</v>
      </c>
      <c r="E155" s="3" t="s">
        <v>172</v>
      </c>
      <c r="F155" s="6">
        <v>0.9</v>
      </c>
      <c r="G155" s="12">
        <v>0.9</v>
      </c>
      <c r="H155" s="12">
        <v>0.9</v>
      </c>
      <c r="I155" s="7">
        <v>5</v>
      </c>
      <c r="J155" s="7">
        <v>9</v>
      </c>
      <c r="K155" s="7">
        <v>5</v>
      </c>
      <c r="L155" s="12">
        <v>0.9</v>
      </c>
      <c r="M155" s="13">
        <v>6.333333333333333</v>
      </c>
      <c r="N155" s="8">
        <v>7.0370370370370363</v>
      </c>
      <c r="O155" s="28">
        <v>8.3711048158630096E-4</v>
      </c>
    </row>
    <row r="156" spans="1:22" x14ac:dyDescent="0.2">
      <c r="A156" s="4" t="s">
        <v>1035</v>
      </c>
      <c r="B156" s="3" t="s">
        <v>1035</v>
      </c>
      <c r="C156" s="3" t="s">
        <v>173</v>
      </c>
      <c r="D156" s="3" t="s">
        <v>174</v>
      </c>
      <c r="E156" s="3" t="s">
        <v>175</v>
      </c>
      <c r="F156" s="6">
        <v>0.9</v>
      </c>
      <c r="G156" s="12">
        <v>1</v>
      </c>
      <c r="H156" s="12">
        <v>2</v>
      </c>
      <c r="I156" s="7">
        <v>8</v>
      </c>
      <c r="J156" s="7">
        <v>7</v>
      </c>
      <c r="K156" s="7">
        <v>8</v>
      </c>
      <c r="L156" s="12">
        <v>1.3</v>
      </c>
      <c r="M156" s="13">
        <v>7.666666666666667</v>
      </c>
      <c r="N156" s="8">
        <v>5.8974358974358978</v>
      </c>
      <c r="O156" s="28">
        <v>6.0198300283276196E-4</v>
      </c>
    </row>
    <row r="157" spans="1:22" x14ac:dyDescent="0.2">
      <c r="A157" s="4" t="s">
        <v>1036</v>
      </c>
      <c r="B157" s="3" t="s">
        <v>1036</v>
      </c>
      <c r="C157" s="3" t="s">
        <v>176</v>
      </c>
      <c r="D157" s="3" t="s">
        <v>177</v>
      </c>
      <c r="E157" s="3" t="s">
        <v>178</v>
      </c>
      <c r="F157" s="6">
        <v>2</v>
      </c>
      <c r="G157" s="12">
        <v>4</v>
      </c>
      <c r="H157" s="12">
        <v>1</v>
      </c>
      <c r="I157" s="7">
        <v>9</v>
      </c>
      <c r="J157" s="7">
        <v>12</v>
      </c>
      <c r="K157" s="7">
        <v>8</v>
      </c>
      <c r="L157" s="12">
        <v>2.3333333333333335</v>
      </c>
      <c r="M157" s="13">
        <v>9.6666666666666661</v>
      </c>
      <c r="N157" s="8">
        <v>4.1428571428571423</v>
      </c>
      <c r="O157" s="28">
        <v>7.2237960339949204E-4</v>
      </c>
    </row>
    <row r="158" spans="1:22" x14ac:dyDescent="0.2">
      <c r="A158" s="4" t="s">
        <v>1037</v>
      </c>
      <c r="B158" s="3" t="s">
        <v>1037</v>
      </c>
      <c r="C158" s="3" t="s">
        <v>179</v>
      </c>
      <c r="D158" s="3" t="s">
        <v>180</v>
      </c>
      <c r="E158" s="3" t="s">
        <v>181</v>
      </c>
      <c r="F158" s="6">
        <v>5</v>
      </c>
      <c r="G158" s="12">
        <v>2</v>
      </c>
      <c r="H158" s="12">
        <v>5</v>
      </c>
      <c r="I158" s="7">
        <v>19</v>
      </c>
      <c r="J158" s="7">
        <v>9</v>
      </c>
      <c r="K158" s="7">
        <v>13</v>
      </c>
      <c r="L158" s="12">
        <v>4</v>
      </c>
      <c r="M158" s="13">
        <v>13.666666666666666</v>
      </c>
      <c r="N158" s="8">
        <v>3.4166666666666665</v>
      </c>
      <c r="O158" s="28">
        <v>4.57507082152864E-4</v>
      </c>
    </row>
    <row r="159" spans="1:22" x14ac:dyDescent="0.2">
      <c r="A159" s="4" t="s">
        <v>1038</v>
      </c>
      <c r="B159" s="3" t="s">
        <v>1038</v>
      </c>
      <c r="C159" s="3" t="s">
        <v>182</v>
      </c>
      <c r="D159" s="3" t="s">
        <v>183</v>
      </c>
      <c r="E159" s="3" t="s">
        <v>184</v>
      </c>
      <c r="F159" s="6">
        <v>3</v>
      </c>
      <c r="G159" s="12">
        <v>3</v>
      </c>
      <c r="H159" s="12">
        <v>4</v>
      </c>
      <c r="I159" s="7">
        <v>15</v>
      </c>
      <c r="J159" s="7">
        <v>6</v>
      </c>
      <c r="K159" s="7">
        <v>13</v>
      </c>
      <c r="L159" s="12">
        <v>3.3333333333333335</v>
      </c>
      <c r="M159" s="13">
        <v>11.333333333333334</v>
      </c>
      <c r="N159" s="8">
        <v>3.4</v>
      </c>
      <c r="O159" s="28">
        <v>7.8470254957507801E-4</v>
      </c>
    </row>
    <row r="160" spans="1:22" x14ac:dyDescent="0.2">
      <c r="A160" s="4" t="s">
        <v>1039</v>
      </c>
      <c r="B160" s="3" t="s">
        <v>1039</v>
      </c>
      <c r="C160" s="3" t="s">
        <v>185</v>
      </c>
      <c r="D160" s="3" t="s">
        <v>186</v>
      </c>
      <c r="E160" s="3" t="s">
        <v>187</v>
      </c>
      <c r="F160" s="6">
        <v>6</v>
      </c>
      <c r="G160" s="12">
        <v>6</v>
      </c>
      <c r="H160" s="12">
        <v>6</v>
      </c>
      <c r="I160" s="7">
        <v>19</v>
      </c>
      <c r="J160" s="7">
        <v>17</v>
      </c>
      <c r="K160" s="7">
        <v>17</v>
      </c>
      <c r="L160" s="12">
        <v>6</v>
      </c>
      <c r="M160" s="13">
        <v>17.666666666666668</v>
      </c>
      <c r="N160" s="8">
        <v>2.9444444444444446</v>
      </c>
      <c r="O160" s="28">
        <v>4.1501416430600501E-4</v>
      </c>
    </row>
    <row r="161" spans="1:22" x14ac:dyDescent="0.2">
      <c r="A161" s="4" t="s">
        <v>1040</v>
      </c>
      <c r="B161" s="3" t="s">
        <v>1040</v>
      </c>
      <c r="C161" s="3" t="s">
        <v>188</v>
      </c>
      <c r="D161" s="3" t="s">
        <v>189</v>
      </c>
      <c r="E161" s="3" t="s">
        <v>190</v>
      </c>
      <c r="F161" s="6">
        <v>0.9</v>
      </c>
      <c r="G161" s="12">
        <v>0.9</v>
      </c>
      <c r="H161" s="12">
        <v>0.9</v>
      </c>
      <c r="I161" s="7">
        <v>7</v>
      </c>
      <c r="J161" s="7">
        <v>11</v>
      </c>
      <c r="K161" s="7">
        <v>9</v>
      </c>
      <c r="L161" s="12">
        <v>0.9</v>
      </c>
      <c r="M161" s="13">
        <v>9</v>
      </c>
      <c r="N161" s="8">
        <v>10</v>
      </c>
      <c r="O161" s="28">
        <v>2.2521246458917499E-4</v>
      </c>
    </row>
    <row r="162" spans="1:22" x14ac:dyDescent="0.2">
      <c r="A162" s="4" t="s">
        <v>1041</v>
      </c>
      <c r="B162" s="3" t="s">
        <v>1041</v>
      </c>
      <c r="C162" s="3" t="s">
        <v>191</v>
      </c>
      <c r="D162" s="3" t="s">
        <v>192</v>
      </c>
      <c r="E162" s="3" t="s">
        <v>193</v>
      </c>
      <c r="F162" s="6">
        <v>13</v>
      </c>
      <c r="G162" s="12">
        <v>11</v>
      </c>
      <c r="H162" s="12">
        <v>13</v>
      </c>
      <c r="I162" s="7">
        <v>1</v>
      </c>
      <c r="J162" s="7">
        <v>2</v>
      </c>
      <c r="K162" s="7">
        <v>2</v>
      </c>
      <c r="L162" s="12">
        <v>12.333333333333334</v>
      </c>
      <c r="M162" s="13">
        <v>1.6666666666666667</v>
      </c>
      <c r="N162" s="8">
        <v>0.13513513513513514</v>
      </c>
      <c r="O162" s="28">
        <v>1.2747875354107599E-4</v>
      </c>
    </row>
    <row r="163" spans="1:22" x14ac:dyDescent="0.2">
      <c r="A163" s="4" t="s">
        <v>1042</v>
      </c>
      <c r="B163" s="3" t="s">
        <v>1042</v>
      </c>
      <c r="C163" s="3" t="s">
        <v>194</v>
      </c>
      <c r="D163" s="3" t="s">
        <v>195</v>
      </c>
      <c r="E163" s="3" t="s">
        <v>196</v>
      </c>
      <c r="F163" s="6">
        <v>16</v>
      </c>
      <c r="G163" s="12">
        <v>14</v>
      </c>
      <c r="H163" s="12">
        <v>27</v>
      </c>
      <c r="I163" s="7">
        <v>5</v>
      </c>
      <c r="J163" s="7">
        <v>6</v>
      </c>
      <c r="K163" s="7">
        <v>6</v>
      </c>
      <c r="L163" s="12">
        <v>19</v>
      </c>
      <c r="M163" s="13">
        <v>5.666666666666667</v>
      </c>
      <c r="N163" s="8">
        <v>0.29824561403508776</v>
      </c>
      <c r="O163" s="28">
        <v>2.2946175637393799E-4</v>
      </c>
    </row>
    <row r="164" spans="1:22" x14ac:dyDescent="0.2">
      <c r="A164" s="4" t="s">
        <v>1043</v>
      </c>
      <c r="B164" s="3" t="s">
        <v>1043</v>
      </c>
      <c r="C164" s="3" t="s">
        <v>197</v>
      </c>
      <c r="D164" s="3" t="s">
        <v>198</v>
      </c>
      <c r="E164" s="3" t="s">
        <v>199</v>
      </c>
      <c r="F164" s="6">
        <v>0.9</v>
      </c>
      <c r="G164" s="12">
        <v>0.9</v>
      </c>
      <c r="H164" s="12">
        <v>0.9</v>
      </c>
      <c r="I164" s="7">
        <v>7</v>
      </c>
      <c r="J164" s="7">
        <v>9</v>
      </c>
      <c r="K164" s="7">
        <v>13</v>
      </c>
      <c r="L164" s="12">
        <v>0.9</v>
      </c>
      <c r="M164" s="13">
        <v>9.6666666666666661</v>
      </c>
      <c r="N164" s="8">
        <v>10.74074074074074</v>
      </c>
      <c r="O164" s="28">
        <v>1.77053824362616E-4</v>
      </c>
    </row>
    <row r="165" spans="1:22" x14ac:dyDescent="0.2">
      <c r="A165" s="4" t="s">
        <v>1044</v>
      </c>
      <c r="B165" s="3" t="s">
        <v>1044</v>
      </c>
      <c r="C165" s="3" t="s">
        <v>200</v>
      </c>
      <c r="D165" s="3" t="s">
        <v>201</v>
      </c>
      <c r="E165" s="3" t="s">
        <v>202</v>
      </c>
      <c r="F165" s="6">
        <v>3</v>
      </c>
      <c r="G165" s="12">
        <v>2</v>
      </c>
      <c r="H165" s="12">
        <v>5</v>
      </c>
      <c r="I165" s="7">
        <v>14</v>
      </c>
      <c r="J165" s="7">
        <v>13</v>
      </c>
      <c r="K165" s="7">
        <v>6</v>
      </c>
      <c r="L165" s="12">
        <v>3.3333333333333335</v>
      </c>
      <c r="M165" s="13">
        <v>11</v>
      </c>
      <c r="N165" s="8">
        <v>3.3</v>
      </c>
      <c r="O165" s="28">
        <v>8.9660056657225905E-4</v>
      </c>
    </row>
    <row r="166" spans="1:22" x14ac:dyDescent="0.2">
      <c r="A166" s="4" t="s">
        <v>1045</v>
      </c>
      <c r="B166" s="3" t="s">
        <v>1045</v>
      </c>
      <c r="C166" s="3" t="s">
        <v>203</v>
      </c>
      <c r="D166" s="3" t="s">
        <v>204</v>
      </c>
      <c r="E166" s="3" t="s">
        <v>205</v>
      </c>
      <c r="F166" s="6">
        <v>2</v>
      </c>
      <c r="G166" s="12">
        <v>0.9</v>
      </c>
      <c r="H166" s="12">
        <v>1</v>
      </c>
      <c r="I166" s="7">
        <v>8</v>
      </c>
      <c r="J166" s="7">
        <v>12</v>
      </c>
      <c r="K166" s="7">
        <v>4</v>
      </c>
      <c r="L166" s="12">
        <v>1.3</v>
      </c>
      <c r="M166" s="13">
        <v>8</v>
      </c>
      <c r="N166" s="8">
        <v>6.1538461538461533</v>
      </c>
      <c r="O166" s="28">
        <v>4.6458923512737699E-4</v>
      </c>
    </row>
    <row r="167" spans="1:22" x14ac:dyDescent="0.2">
      <c r="A167" s="4" t="s">
        <v>1046</v>
      </c>
      <c r="B167" s="3" t="s">
        <v>1046</v>
      </c>
      <c r="C167" s="3" t="s">
        <v>206</v>
      </c>
      <c r="D167" s="3" t="s">
        <v>207</v>
      </c>
      <c r="E167" s="3" t="s">
        <v>208</v>
      </c>
      <c r="F167" s="6">
        <v>6</v>
      </c>
      <c r="G167" s="12">
        <v>11</v>
      </c>
      <c r="H167" s="12">
        <v>14</v>
      </c>
      <c r="I167" s="7">
        <v>34</v>
      </c>
      <c r="J167" s="7">
        <v>33</v>
      </c>
      <c r="K167" s="7">
        <v>33</v>
      </c>
      <c r="L167" s="12">
        <v>10.333333333333334</v>
      </c>
      <c r="M167" s="13">
        <v>33.333333333333336</v>
      </c>
      <c r="N167" s="8">
        <v>3.2258064516129035</v>
      </c>
      <c r="O167" s="28">
        <v>6.5155807365435705E-5</v>
      </c>
      <c r="V167" s="22"/>
    </row>
    <row r="168" spans="1:22" x14ac:dyDescent="0.2">
      <c r="A168" s="4" t="s">
        <v>1047</v>
      </c>
      <c r="B168" s="3" t="s">
        <v>1047</v>
      </c>
      <c r="C168" s="3" t="s">
        <v>209</v>
      </c>
      <c r="D168" s="3" t="s">
        <v>210</v>
      </c>
      <c r="E168" s="3" t="s">
        <v>211</v>
      </c>
      <c r="F168" s="6">
        <v>21</v>
      </c>
      <c r="G168" s="12">
        <v>11</v>
      </c>
      <c r="H168" s="12">
        <v>13</v>
      </c>
      <c r="I168" s="7">
        <v>4</v>
      </c>
      <c r="J168" s="7">
        <v>4</v>
      </c>
      <c r="K168" s="7">
        <v>3</v>
      </c>
      <c r="L168" s="12">
        <v>15</v>
      </c>
      <c r="M168" s="13">
        <v>3.6666666666666665</v>
      </c>
      <c r="N168" s="8">
        <v>0.24444444444444444</v>
      </c>
      <c r="O168" s="28">
        <v>2.2946175637393799E-4</v>
      </c>
    </row>
    <row r="169" spans="1:22" x14ac:dyDescent="0.2">
      <c r="A169" s="4" t="s">
        <v>1048</v>
      </c>
      <c r="B169" s="3" t="s">
        <v>1048</v>
      </c>
      <c r="C169" s="3" t="s">
        <v>212</v>
      </c>
      <c r="D169" s="3" t="s">
        <v>213</v>
      </c>
      <c r="E169" s="3" t="s">
        <v>214</v>
      </c>
      <c r="F169" s="6">
        <v>5</v>
      </c>
      <c r="G169" s="12">
        <v>8</v>
      </c>
      <c r="H169" s="12">
        <v>6</v>
      </c>
      <c r="I169" s="7">
        <v>0.9</v>
      </c>
      <c r="J169" s="7">
        <v>0.9</v>
      </c>
      <c r="K169" s="7">
        <v>0.9</v>
      </c>
      <c r="L169" s="12">
        <v>6.333333333333333</v>
      </c>
      <c r="M169" s="13">
        <v>0.9</v>
      </c>
      <c r="N169" s="8">
        <v>0.14210526315789473</v>
      </c>
      <c r="O169" s="28">
        <v>7.60623229461756E-4</v>
      </c>
    </row>
    <row r="170" spans="1:22" x14ac:dyDescent="0.2">
      <c r="A170" s="4" t="s">
        <v>1049</v>
      </c>
      <c r="B170" s="3" t="s">
        <v>1049</v>
      </c>
      <c r="C170" s="3" t="s">
        <v>215</v>
      </c>
      <c r="D170" s="3" t="s">
        <v>216</v>
      </c>
      <c r="E170" s="3" t="s">
        <v>217</v>
      </c>
      <c r="F170" s="6">
        <v>113</v>
      </c>
      <c r="G170" s="12">
        <v>117</v>
      </c>
      <c r="H170" s="12">
        <v>97</v>
      </c>
      <c r="I170" s="7">
        <v>78</v>
      </c>
      <c r="J170" s="7">
        <v>87</v>
      </c>
      <c r="K170" s="7">
        <v>72</v>
      </c>
      <c r="L170" s="12">
        <v>109</v>
      </c>
      <c r="M170" s="13">
        <v>79</v>
      </c>
      <c r="N170" s="8">
        <v>0.72477064220183485</v>
      </c>
      <c r="O170" s="28">
        <v>7.3796033994334297E-4</v>
      </c>
    </row>
    <row r="171" spans="1:22" x14ac:dyDescent="0.2">
      <c r="A171" s="4" t="s">
        <v>1050</v>
      </c>
      <c r="B171" s="3" t="s">
        <v>1050</v>
      </c>
      <c r="C171" s="3" t="s">
        <v>218</v>
      </c>
      <c r="D171" s="3" t="s">
        <v>219</v>
      </c>
      <c r="E171" s="3" t="s">
        <v>220</v>
      </c>
      <c r="F171" s="6">
        <v>79</v>
      </c>
      <c r="G171" s="12">
        <v>98</v>
      </c>
      <c r="H171" s="12">
        <v>64</v>
      </c>
      <c r="I171" s="7">
        <v>48</v>
      </c>
      <c r="J171" s="7">
        <v>60</v>
      </c>
      <c r="K171" s="7">
        <v>44</v>
      </c>
      <c r="L171" s="12">
        <v>80.333333333333329</v>
      </c>
      <c r="M171" s="13">
        <v>50.666666666666664</v>
      </c>
      <c r="N171" s="8">
        <v>0.63070539419087135</v>
      </c>
      <c r="O171" s="28">
        <v>3.37110481586402E-4</v>
      </c>
    </row>
    <row r="172" spans="1:22" x14ac:dyDescent="0.2">
      <c r="A172" s="4" t="s">
        <v>1051</v>
      </c>
      <c r="B172" s="3" t="s">
        <v>1051</v>
      </c>
      <c r="C172" s="3" t="s">
        <v>221</v>
      </c>
      <c r="D172" s="3" t="s">
        <v>222</v>
      </c>
      <c r="E172" s="3" t="s">
        <v>223</v>
      </c>
      <c r="F172" s="6">
        <v>2</v>
      </c>
      <c r="G172" s="12">
        <v>0.9</v>
      </c>
      <c r="H172" s="12">
        <v>0.9</v>
      </c>
      <c r="I172" s="7">
        <v>12</v>
      </c>
      <c r="J172" s="7">
        <v>9</v>
      </c>
      <c r="K172" s="7">
        <v>9</v>
      </c>
      <c r="L172" s="12">
        <v>1.2666666666666666</v>
      </c>
      <c r="M172" s="13">
        <v>10</v>
      </c>
      <c r="N172" s="8">
        <v>7.8947368421052637</v>
      </c>
      <c r="O172" s="28">
        <v>2.2521246458917499E-4</v>
      </c>
    </row>
    <row r="173" spans="1:22" x14ac:dyDescent="0.2">
      <c r="A173" s="4" t="s">
        <v>1052</v>
      </c>
      <c r="B173" s="3" t="s">
        <v>1052</v>
      </c>
      <c r="C173" s="3" t="s">
        <v>224</v>
      </c>
      <c r="D173" s="3" t="s">
        <v>225</v>
      </c>
      <c r="E173" s="3" t="s">
        <v>226</v>
      </c>
      <c r="F173" s="6">
        <v>19</v>
      </c>
      <c r="G173" s="12">
        <v>13</v>
      </c>
      <c r="H173" s="12">
        <v>14</v>
      </c>
      <c r="I173" s="7">
        <v>0.9</v>
      </c>
      <c r="J173" s="7">
        <v>0.9</v>
      </c>
      <c r="K173" s="7">
        <v>0.9</v>
      </c>
      <c r="L173" s="12">
        <v>15.333333333333334</v>
      </c>
      <c r="M173" s="13">
        <v>0.9</v>
      </c>
      <c r="N173" s="8">
        <v>5.8695652173913045E-2</v>
      </c>
      <c r="O173" s="28">
        <v>3.5410764872521197E-5</v>
      </c>
      <c r="V173" s="22"/>
    </row>
    <row r="174" spans="1:22" x14ac:dyDescent="0.2">
      <c r="A174" s="4" t="s">
        <v>1053</v>
      </c>
      <c r="B174" s="3" t="s">
        <v>1053</v>
      </c>
      <c r="C174" s="3" t="s">
        <v>227</v>
      </c>
      <c r="D174" s="3" t="s">
        <v>228</v>
      </c>
      <c r="E174" s="3" t="s">
        <v>229</v>
      </c>
      <c r="F174" s="6">
        <v>6</v>
      </c>
      <c r="G174" s="12">
        <v>9</v>
      </c>
      <c r="H174" s="12">
        <v>11</v>
      </c>
      <c r="I174" s="7">
        <v>1</v>
      </c>
      <c r="J174" s="7">
        <v>1</v>
      </c>
      <c r="K174" s="7">
        <v>1</v>
      </c>
      <c r="L174" s="12">
        <v>8.6666666666666661</v>
      </c>
      <c r="M174" s="13">
        <v>1</v>
      </c>
      <c r="N174" s="8">
        <v>0.11538461538461539</v>
      </c>
      <c r="O174" s="28">
        <v>2.3937677053824399E-4</v>
      </c>
    </row>
    <row r="175" spans="1:22" x14ac:dyDescent="0.2">
      <c r="A175" s="4" t="s">
        <v>1054</v>
      </c>
      <c r="B175" s="3" t="s">
        <v>1054</v>
      </c>
      <c r="C175" s="3" t="s">
        <v>230</v>
      </c>
      <c r="D175" s="3" t="s">
        <v>231</v>
      </c>
      <c r="E175" s="3" t="s">
        <v>232</v>
      </c>
      <c r="F175" s="6">
        <v>4</v>
      </c>
      <c r="G175" s="12">
        <v>10</v>
      </c>
      <c r="H175" s="12">
        <v>11</v>
      </c>
      <c r="I175" s="7">
        <v>4</v>
      </c>
      <c r="J175" s="7">
        <v>1</v>
      </c>
      <c r="K175" s="7">
        <v>1</v>
      </c>
      <c r="L175" s="12">
        <v>8.3333333333333339</v>
      </c>
      <c r="M175" s="13">
        <v>2</v>
      </c>
      <c r="N175" s="8">
        <v>0.24</v>
      </c>
      <c r="O175" s="28">
        <v>8.4702549575070801E-4</v>
      </c>
    </row>
    <row r="176" spans="1:22" x14ac:dyDescent="0.2">
      <c r="A176" s="4" t="s">
        <v>1055</v>
      </c>
      <c r="B176" s="3" t="s">
        <v>1055</v>
      </c>
      <c r="C176" s="3" t="s">
        <v>233</v>
      </c>
      <c r="D176" s="3" t="s">
        <v>234</v>
      </c>
      <c r="E176" s="3" t="s">
        <v>235</v>
      </c>
      <c r="F176" s="6">
        <v>1</v>
      </c>
      <c r="G176" s="12">
        <v>3</v>
      </c>
      <c r="H176" s="12">
        <v>0.9</v>
      </c>
      <c r="I176" s="7">
        <v>16</v>
      </c>
      <c r="J176" s="7">
        <v>17</v>
      </c>
      <c r="K176" s="7">
        <v>11</v>
      </c>
      <c r="L176" s="12">
        <v>1.6333333333333335</v>
      </c>
      <c r="M176" s="13">
        <v>14.666666666666666</v>
      </c>
      <c r="N176" s="8">
        <v>8.9795918367346932</v>
      </c>
      <c r="O176" s="28">
        <v>6.5155807365435705E-5</v>
      </c>
      <c r="V176" s="22"/>
    </row>
    <row r="177" spans="1:22" x14ac:dyDescent="0.2">
      <c r="A177" s="4" t="s">
        <v>1056</v>
      </c>
      <c r="B177" s="3" t="s">
        <v>1056</v>
      </c>
      <c r="C177" s="3" t="s">
        <v>236</v>
      </c>
      <c r="D177" s="3" t="s">
        <v>237</v>
      </c>
      <c r="E177" s="3" t="s">
        <v>238</v>
      </c>
      <c r="F177" s="6">
        <v>7</v>
      </c>
      <c r="G177" s="12">
        <v>6</v>
      </c>
      <c r="H177" s="12">
        <v>4</v>
      </c>
      <c r="I177" s="7">
        <v>19</v>
      </c>
      <c r="J177" s="7">
        <v>21</v>
      </c>
      <c r="K177" s="7">
        <v>18</v>
      </c>
      <c r="L177" s="12">
        <v>5.666666666666667</v>
      </c>
      <c r="M177" s="13">
        <v>19.333333333333332</v>
      </c>
      <c r="N177" s="8">
        <v>3.4117647058823524</v>
      </c>
      <c r="O177" s="28">
        <v>2.2521246458917499E-4</v>
      </c>
    </row>
    <row r="178" spans="1:22" x14ac:dyDescent="0.2">
      <c r="A178" s="4" t="s">
        <v>1057</v>
      </c>
      <c r="B178" s="3" t="s">
        <v>1057</v>
      </c>
      <c r="C178" s="3" t="s">
        <v>239</v>
      </c>
      <c r="D178" s="3" t="s">
        <v>240</v>
      </c>
      <c r="E178" s="3" t="s">
        <v>241</v>
      </c>
      <c r="F178" s="6">
        <v>35</v>
      </c>
      <c r="G178" s="12">
        <v>33</v>
      </c>
      <c r="H178" s="12">
        <v>37</v>
      </c>
      <c r="I178" s="7">
        <v>22</v>
      </c>
      <c r="J178" s="7">
        <v>17</v>
      </c>
      <c r="K178" s="7">
        <v>10</v>
      </c>
      <c r="L178" s="12">
        <v>35</v>
      </c>
      <c r="M178" s="13">
        <v>16.333333333333332</v>
      </c>
      <c r="N178" s="8">
        <v>0.46666666666666662</v>
      </c>
      <c r="O178" s="28">
        <v>2.9461756373937701E-4</v>
      </c>
    </row>
    <row r="179" spans="1:22" x14ac:dyDescent="0.2">
      <c r="A179" s="4" t="s">
        <v>1058</v>
      </c>
      <c r="B179" s="3" t="s">
        <v>1058</v>
      </c>
      <c r="C179" s="3" t="s">
        <v>242</v>
      </c>
      <c r="D179" s="3" t="s">
        <v>243</v>
      </c>
      <c r="E179" s="3" t="s">
        <v>244</v>
      </c>
      <c r="F179" s="6">
        <v>13</v>
      </c>
      <c r="G179" s="12">
        <v>12</v>
      </c>
      <c r="H179" s="12">
        <v>12</v>
      </c>
      <c r="I179" s="7">
        <v>40</v>
      </c>
      <c r="J179" s="7">
        <v>36</v>
      </c>
      <c r="K179" s="7">
        <v>42</v>
      </c>
      <c r="L179" s="12">
        <v>12.333333333333334</v>
      </c>
      <c r="M179" s="13">
        <v>39.333333333333336</v>
      </c>
      <c r="N179" s="8">
        <v>3.189189189189189</v>
      </c>
      <c r="O179" s="28">
        <v>4.9575070821594702E-5</v>
      </c>
      <c r="V179" s="22"/>
    </row>
    <row r="180" spans="1:22" x14ac:dyDescent="0.2">
      <c r="A180" s="4" t="s">
        <v>1059</v>
      </c>
      <c r="B180" s="3" t="s">
        <v>1059</v>
      </c>
      <c r="C180" s="3" t="s">
        <v>245</v>
      </c>
      <c r="D180" s="3" t="s">
        <v>246</v>
      </c>
      <c r="E180" s="3" t="s">
        <v>247</v>
      </c>
      <c r="F180" s="6">
        <v>8</v>
      </c>
      <c r="G180" s="12">
        <v>10</v>
      </c>
      <c r="H180" s="12">
        <v>13</v>
      </c>
      <c r="I180" s="7">
        <v>30</v>
      </c>
      <c r="J180" s="7">
        <v>23</v>
      </c>
      <c r="K180" s="7">
        <v>18</v>
      </c>
      <c r="L180" s="12">
        <v>10.333333333333334</v>
      </c>
      <c r="M180" s="13">
        <v>23.666666666666668</v>
      </c>
      <c r="N180" s="8">
        <v>2.2903225806451615</v>
      </c>
      <c r="O180" s="28">
        <v>5.7932011331440802E-4</v>
      </c>
    </row>
    <row r="181" spans="1:22" x14ac:dyDescent="0.2">
      <c r="A181" s="4" t="s">
        <v>1060</v>
      </c>
      <c r="B181" s="3" t="s">
        <v>1060</v>
      </c>
      <c r="C181" s="3" t="s">
        <v>248</v>
      </c>
      <c r="D181" s="3" t="s">
        <v>249</v>
      </c>
      <c r="E181" s="3" t="s">
        <v>250</v>
      </c>
      <c r="F181" s="6">
        <v>11</v>
      </c>
      <c r="G181" s="12">
        <v>12</v>
      </c>
      <c r="H181" s="12">
        <v>9</v>
      </c>
      <c r="I181" s="7">
        <v>50</v>
      </c>
      <c r="J181" s="7">
        <v>29</v>
      </c>
      <c r="K181" s="7">
        <v>27</v>
      </c>
      <c r="L181" s="12">
        <v>10.666666666666666</v>
      </c>
      <c r="M181" s="13">
        <v>35.333333333333336</v>
      </c>
      <c r="N181" s="8">
        <v>3.3125</v>
      </c>
      <c r="O181" s="28">
        <v>5.9490084985736E-5</v>
      </c>
      <c r="V181" s="22"/>
    </row>
    <row r="182" spans="1:22" x14ac:dyDescent="0.2">
      <c r="A182" s="4" t="s">
        <v>1061</v>
      </c>
      <c r="B182" s="3" t="s">
        <v>1061</v>
      </c>
      <c r="C182" s="3" t="s">
        <v>251</v>
      </c>
      <c r="D182" s="3" t="s">
        <v>252</v>
      </c>
      <c r="E182" s="3" t="s">
        <v>253</v>
      </c>
      <c r="F182" s="6">
        <v>17</v>
      </c>
      <c r="G182" s="12">
        <v>15</v>
      </c>
      <c r="H182" s="12">
        <v>17</v>
      </c>
      <c r="I182" s="7">
        <v>47</v>
      </c>
      <c r="J182" s="7">
        <v>50</v>
      </c>
      <c r="K182" s="7">
        <v>39</v>
      </c>
      <c r="L182" s="12">
        <v>16.333333333333332</v>
      </c>
      <c r="M182" s="13">
        <v>45.333333333333336</v>
      </c>
      <c r="N182" s="8">
        <v>2.7755102040816331</v>
      </c>
      <c r="O182" s="28">
        <v>5.9490084985736E-5</v>
      </c>
      <c r="V182" s="22"/>
    </row>
    <row r="183" spans="1:22" x14ac:dyDescent="0.2">
      <c r="A183" s="4" t="s">
        <v>1062</v>
      </c>
      <c r="B183" s="3" t="s">
        <v>1062</v>
      </c>
      <c r="C183" s="3" t="s">
        <v>254</v>
      </c>
      <c r="D183" s="3" t="s">
        <v>255</v>
      </c>
      <c r="E183" s="3" t="s">
        <v>256</v>
      </c>
      <c r="F183" s="6">
        <v>0.9</v>
      </c>
      <c r="G183" s="12">
        <v>0.9</v>
      </c>
      <c r="H183" s="12">
        <v>0.9</v>
      </c>
      <c r="I183" s="7">
        <v>21</v>
      </c>
      <c r="J183" s="7">
        <v>22</v>
      </c>
      <c r="K183" s="7">
        <v>21</v>
      </c>
      <c r="L183" s="12">
        <v>0.9</v>
      </c>
      <c r="M183" s="13">
        <v>21.333333333333332</v>
      </c>
      <c r="N183" s="8">
        <v>23.703703703703702</v>
      </c>
      <c r="O183" s="28">
        <v>1.4164305949027099E-5</v>
      </c>
      <c r="V183" s="22"/>
    </row>
    <row r="184" spans="1:22" x14ac:dyDescent="0.2">
      <c r="A184" s="4" t="s">
        <v>1063</v>
      </c>
      <c r="B184" s="3" t="s">
        <v>1063</v>
      </c>
      <c r="C184" s="3" t="s">
        <v>257</v>
      </c>
      <c r="D184" s="3" t="s">
        <v>258</v>
      </c>
      <c r="E184" s="3" t="s">
        <v>259</v>
      </c>
      <c r="F184" s="6">
        <v>0.9</v>
      </c>
      <c r="G184" s="12">
        <v>0.9</v>
      </c>
      <c r="H184" s="12">
        <v>0.9</v>
      </c>
      <c r="I184" s="7">
        <v>11</v>
      </c>
      <c r="J184" s="7">
        <v>7</v>
      </c>
      <c r="K184" s="7">
        <v>3</v>
      </c>
      <c r="L184" s="12">
        <v>0.9</v>
      </c>
      <c r="M184" s="13">
        <v>7</v>
      </c>
      <c r="N184" s="8">
        <v>7.7777777777777777</v>
      </c>
      <c r="O184" s="28">
        <v>4.8016997167143999E-4</v>
      </c>
    </row>
    <row r="185" spans="1:22" x14ac:dyDescent="0.2">
      <c r="A185" s="4" t="s">
        <v>1064</v>
      </c>
      <c r="B185" s="3" t="s">
        <v>1064</v>
      </c>
      <c r="C185" s="3" t="s">
        <v>260</v>
      </c>
      <c r="D185" s="3" t="s">
        <v>261</v>
      </c>
      <c r="E185" s="3" t="s">
        <v>262</v>
      </c>
      <c r="F185" s="6">
        <v>28</v>
      </c>
      <c r="G185" s="12">
        <v>35</v>
      </c>
      <c r="H185" s="12">
        <v>31</v>
      </c>
      <c r="I185" s="7">
        <v>24</v>
      </c>
      <c r="J185" s="7">
        <v>20</v>
      </c>
      <c r="K185" s="7">
        <v>3</v>
      </c>
      <c r="L185" s="12">
        <v>31.333333333333332</v>
      </c>
      <c r="M185" s="13">
        <v>15.666666666666666</v>
      </c>
      <c r="N185" s="8">
        <v>0.5</v>
      </c>
      <c r="O185" s="28">
        <v>5.2549575070821495E-4</v>
      </c>
    </row>
    <row r="186" spans="1:22" x14ac:dyDescent="0.2">
      <c r="A186" s="4" t="s">
        <v>1065</v>
      </c>
      <c r="B186" s="3" t="s">
        <v>1065</v>
      </c>
      <c r="C186" s="3" t="s">
        <v>263</v>
      </c>
      <c r="D186" s="3" t="s">
        <v>264</v>
      </c>
      <c r="E186" s="3" t="s">
        <v>265</v>
      </c>
      <c r="F186" s="6">
        <v>3</v>
      </c>
      <c r="G186" s="12">
        <v>3</v>
      </c>
      <c r="H186" s="12">
        <v>2</v>
      </c>
      <c r="I186" s="7">
        <v>10</v>
      </c>
      <c r="J186" s="7">
        <v>8</v>
      </c>
      <c r="K186" s="7">
        <v>12</v>
      </c>
      <c r="L186" s="12">
        <v>2.6666666666666665</v>
      </c>
      <c r="M186" s="13">
        <v>10</v>
      </c>
      <c r="N186" s="8">
        <v>3.75</v>
      </c>
      <c r="O186" s="28">
        <v>8.3144475920682304E-4</v>
      </c>
    </row>
    <row r="187" spans="1:22" x14ac:dyDescent="0.2">
      <c r="A187" s="4" t="s">
        <v>1066</v>
      </c>
      <c r="B187" s="3" t="s">
        <v>1066</v>
      </c>
      <c r="C187" s="3" t="s">
        <v>266</v>
      </c>
      <c r="D187" s="3" t="s">
        <v>267</v>
      </c>
      <c r="E187" s="3" t="s">
        <v>268</v>
      </c>
      <c r="F187" s="6">
        <v>1</v>
      </c>
      <c r="G187" s="12">
        <v>2</v>
      </c>
      <c r="H187" s="12">
        <v>4</v>
      </c>
      <c r="I187" s="7">
        <v>10</v>
      </c>
      <c r="J187" s="7">
        <v>11</v>
      </c>
      <c r="K187" s="7">
        <v>12</v>
      </c>
      <c r="L187" s="12">
        <v>2.3333333333333335</v>
      </c>
      <c r="M187" s="13">
        <v>11</v>
      </c>
      <c r="N187" s="8">
        <v>4.7142857142857144</v>
      </c>
      <c r="O187" s="28">
        <v>3.7818696883862302E-4</v>
      </c>
    </row>
    <row r="188" spans="1:22" x14ac:dyDescent="0.2">
      <c r="A188" s="4" t="s">
        <v>1067</v>
      </c>
      <c r="B188" s="3" t="s">
        <v>1067</v>
      </c>
      <c r="C188" s="3" t="s">
        <v>269</v>
      </c>
      <c r="D188" s="3" t="s">
        <v>270</v>
      </c>
      <c r="E188" s="3" t="s">
        <v>271</v>
      </c>
      <c r="F188" s="6">
        <v>17</v>
      </c>
      <c r="G188" s="12">
        <v>1</v>
      </c>
      <c r="H188" s="12">
        <v>33</v>
      </c>
      <c r="I188" s="7">
        <v>34</v>
      </c>
      <c r="J188" s="7">
        <v>73</v>
      </c>
      <c r="K188" s="7">
        <v>22</v>
      </c>
      <c r="L188" s="12">
        <v>17</v>
      </c>
      <c r="M188" s="13">
        <v>43</v>
      </c>
      <c r="N188" s="8">
        <v>2.5294117647058822</v>
      </c>
      <c r="O188" s="28">
        <v>9.3484419263489799E-5</v>
      </c>
      <c r="V188" s="22"/>
    </row>
    <row r="189" spans="1:22" x14ac:dyDescent="0.2">
      <c r="A189" s="4" t="s">
        <v>1068</v>
      </c>
      <c r="B189" s="3" t="s">
        <v>1068</v>
      </c>
      <c r="C189" s="3" t="s">
        <v>272</v>
      </c>
      <c r="D189" s="3" t="s">
        <v>273</v>
      </c>
      <c r="E189" s="3" t="s">
        <v>274</v>
      </c>
      <c r="F189" s="6">
        <v>16</v>
      </c>
      <c r="G189" s="12">
        <v>4</v>
      </c>
      <c r="H189" s="12">
        <v>16</v>
      </c>
      <c r="I189" s="7">
        <v>2</v>
      </c>
      <c r="J189" s="7">
        <v>1</v>
      </c>
      <c r="K189" s="7">
        <v>2</v>
      </c>
      <c r="L189" s="12">
        <v>12</v>
      </c>
      <c r="M189" s="13">
        <v>1.6666666666666667</v>
      </c>
      <c r="N189" s="8">
        <v>0.1388888888888889</v>
      </c>
      <c r="O189" s="28">
        <v>1.5297450424929201E-4</v>
      </c>
    </row>
    <row r="190" spans="1:22" x14ac:dyDescent="0.2">
      <c r="A190" s="4" t="s">
        <v>1069</v>
      </c>
      <c r="B190" s="3" t="s">
        <v>1069</v>
      </c>
      <c r="C190" s="3" t="s">
        <v>275</v>
      </c>
      <c r="D190" s="3" t="s">
        <v>276</v>
      </c>
      <c r="E190" s="3" t="s">
        <v>277</v>
      </c>
      <c r="F190" s="6">
        <v>3</v>
      </c>
      <c r="G190" s="12">
        <v>3</v>
      </c>
      <c r="H190" s="12">
        <v>5</v>
      </c>
      <c r="I190" s="7">
        <v>24</v>
      </c>
      <c r="J190" s="7">
        <v>19</v>
      </c>
      <c r="K190" s="7">
        <v>11</v>
      </c>
      <c r="L190" s="12">
        <v>3.6666666666666665</v>
      </c>
      <c r="M190" s="13">
        <v>18</v>
      </c>
      <c r="N190" s="8">
        <v>4.9090909090909092</v>
      </c>
      <c r="O190" s="28">
        <v>9.9150141642967399E-5</v>
      </c>
      <c r="V190" s="22"/>
    </row>
    <row r="191" spans="1:22" x14ac:dyDescent="0.2">
      <c r="A191" s="4" t="s">
        <v>1070</v>
      </c>
      <c r="B191" s="3" t="s">
        <v>1070</v>
      </c>
      <c r="C191" s="3" t="s">
        <v>278</v>
      </c>
      <c r="D191" s="3" t="s">
        <v>279</v>
      </c>
      <c r="E191" s="3" t="s">
        <v>280</v>
      </c>
      <c r="F191" s="6">
        <v>24</v>
      </c>
      <c r="G191" s="12">
        <v>25</v>
      </c>
      <c r="H191" s="12">
        <v>39</v>
      </c>
      <c r="I191" s="7">
        <v>0.9</v>
      </c>
      <c r="J191" s="7">
        <v>0.9</v>
      </c>
      <c r="K191" s="7">
        <v>0.9</v>
      </c>
      <c r="L191" s="12">
        <v>29.333333333333332</v>
      </c>
      <c r="M191" s="13">
        <v>0.9</v>
      </c>
      <c r="N191" s="8">
        <v>3.0681818181818185E-2</v>
      </c>
      <c r="O191" s="28">
        <v>0</v>
      </c>
    </row>
    <row r="192" spans="1:22" x14ac:dyDescent="0.2">
      <c r="A192" s="4" t="s">
        <v>1071</v>
      </c>
      <c r="B192" s="3" t="s">
        <v>1071</v>
      </c>
      <c r="C192" s="3" t="s">
        <v>281</v>
      </c>
      <c r="D192" s="3" t="s">
        <v>282</v>
      </c>
      <c r="E192" s="3" t="s">
        <v>283</v>
      </c>
      <c r="F192" s="6">
        <v>2</v>
      </c>
      <c r="G192" s="12">
        <v>1</v>
      </c>
      <c r="H192" s="12">
        <v>0.9</v>
      </c>
      <c r="I192" s="7">
        <v>7</v>
      </c>
      <c r="J192" s="7">
        <v>7</v>
      </c>
      <c r="K192" s="7">
        <v>8</v>
      </c>
      <c r="L192" s="12">
        <v>1.3</v>
      </c>
      <c r="M192" s="13">
        <v>7.333333333333333</v>
      </c>
      <c r="N192" s="8">
        <v>5.6410256410256405</v>
      </c>
      <c r="O192" s="28">
        <v>7.4220963172799703E-4</v>
      </c>
    </row>
    <row r="193" spans="1:22" x14ac:dyDescent="0.2">
      <c r="A193" s="4" t="s">
        <v>1072</v>
      </c>
      <c r="B193" s="3" t="s">
        <v>1072</v>
      </c>
      <c r="C193" s="3" t="s">
        <v>284</v>
      </c>
      <c r="D193" s="3" t="s">
        <v>285</v>
      </c>
      <c r="E193" s="3" t="s">
        <v>286</v>
      </c>
      <c r="F193" s="6">
        <v>3</v>
      </c>
      <c r="G193" s="12">
        <v>3</v>
      </c>
      <c r="H193" s="12">
        <v>2</v>
      </c>
      <c r="I193" s="7">
        <v>16</v>
      </c>
      <c r="J193" s="7">
        <v>6</v>
      </c>
      <c r="K193" s="7">
        <v>7</v>
      </c>
      <c r="L193" s="12">
        <v>2.6666666666666665</v>
      </c>
      <c r="M193" s="13">
        <v>9.6666666666666661</v>
      </c>
      <c r="N193" s="8">
        <v>3.625</v>
      </c>
      <c r="O193" s="28">
        <v>9.4050991501415404E-4</v>
      </c>
    </row>
    <row r="194" spans="1:22" x14ac:dyDescent="0.2">
      <c r="A194" s="4" t="s">
        <v>1073</v>
      </c>
      <c r="B194" s="3" t="s">
        <v>1073</v>
      </c>
      <c r="C194" s="3" t="s">
        <v>287</v>
      </c>
      <c r="D194" s="3" t="s">
        <v>288</v>
      </c>
      <c r="E194" s="3" t="s">
        <v>289</v>
      </c>
      <c r="F194" s="6">
        <v>7</v>
      </c>
      <c r="G194" s="12">
        <v>8</v>
      </c>
      <c r="H194" s="12">
        <v>12</v>
      </c>
      <c r="I194" s="7">
        <v>43</v>
      </c>
      <c r="J194" s="7">
        <v>42</v>
      </c>
      <c r="K194" s="7">
        <v>1</v>
      </c>
      <c r="L194" s="12">
        <v>9</v>
      </c>
      <c r="M194" s="13">
        <v>28.666666666666668</v>
      </c>
      <c r="N194" s="8">
        <v>3.1851851851851851</v>
      </c>
      <c r="O194" s="28">
        <v>9.9150141642967399E-5</v>
      </c>
      <c r="V194" s="22"/>
    </row>
    <row r="195" spans="1:22" x14ac:dyDescent="0.2">
      <c r="A195" s="4" t="s">
        <v>1074</v>
      </c>
      <c r="B195" s="3" t="s">
        <v>1074</v>
      </c>
      <c r="C195" s="3" t="s">
        <v>290</v>
      </c>
      <c r="D195" s="3" t="s">
        <v>291</v>
      </c>
      <c r="E195" s="3" t="s">
        <v>292</v>
      </c>
      <c r="F195" s="6">
        <v>3</v>
      </c>
      <c r="G195" s="12">
        <v>5</v>
      </c>
      <c r="H195" s="12">
        <v>3</v>
      </c>
      <c r="I195" s="7">
        <v>26</v>
      </c>
      <c r="J195" s="7">
        <v>27</v>
      </c>
      <c r="K195" s="7">
        <v>21</v>
      </c>
      <c r="L195" s="12">
        <v>3.6666666666666665</v>
      </c>
      <c r="M195" s="13">
        <v>24.666666666666668</v>
      </c>
      <c r="N195" s="8">
        <v>6.7272727272727275</v>
      </c>
      <c r="O195" s="28">
        <v>3.2577903682717798E-5</v>
      </c>
      <c r="V195" s="22"/>
    </row>
    <row r="196" spans="1:22" x14ac:dyDescent="0.2">
      <c r="A196" s="4" t="s">
        <v>1075</v>
      </c>
      <c r="B196" s="3" t="s">
        <v>1075</v>
      </c>
      <c r="C196" s="3" t="s">
        <v>293</v>
      </c>
      <c r="D196" s="3" t="s">
        <v>294</v>
      </c>
      <c r="E196" s="3" t="s">
        <v>295</v>
      </c>
      <c r="F196" s="6">
        <v>4</v>
      </c>
      <c r="G196" s="12">
        <v>5</v>
      </c>
      <c r="H196" s="12">
        <v>2</v>
      </c>
      <c r="I196" s="7">
        <v>12</v>
      </c>
      <c r="J196" s="7">
        <v>10</v>
      </c>
      <c r="K196" s="7">
        <v>15</v>
      </c>
      <c r="L196" s="12">
        <v>3.6666666666666665</v>
      </c>
      <c r="M196" s="13">
        <v>12.333333333333334</v>
      </c>
      <c r="N196" s="8">
        <v>3.3636363636363638</v>
      </c>
      <c r="O196" s="28">
        <v>6.6430594900856999E-4</v>
      </c>
    </row>
    <row r="197" spans="1:22" x14ac:dyDescent="0.2">
      <c r="A197" s="4" t="s">
        <v>1076</v>
      </c>
      <c r="B197" s="3" t="s">
        <v>1076</v>
      </c>
      <c r="C197" s="3" t="s">
        <v>296</v>
      </c>
      <c r="D197" s="3" t="s">
        <v>297</v>
      </c>
      <c r="E197" s="3" t="s">
        <v>298</v>
      </c>
      <c r="F197" s="6">
        <v>28</v>
      </c>
      <c r="G197" s="12">
        <v>31</v>
      </c>
      <c r="H197" s="12">
        <v>32</v>
      </c>
      <c r="I197" s="7">
        <v>6</v>
      </c>
      <c r="J197" s="7">
        <v>5</v>
      </c>
      <c r="K197" s="7">
        <v>3</v>
      </c>
      <c r="L197" s="12">
        <v>30.333333333333332</v>
      </c>
      <c r="M197" s="13">
        <v>4.666666666666667</v>
      </c>
      <c r="N197" s="8">
        <v>0.15384615384615385</v>
      </c>
      <c r="O197" s="28">
        <v>1.13314447592068E-5</v>
      </c>
      <c r="V197" s="22"/>
    </row>
    <row r="198" spans="1:22" x14ac:dyDescent="0.2">
      <c r="A198" s="4" t="s">
        <v>1077</v>
      </c>
      <c r="B198" s="3" t="s">
        <v>1077</v>
      </c>
      <c r="C198" s="3" t="s">
        <v>299</v>
      </c>
      <c r="D198" s="3" t="s">
        <v>300</v>
      </c>
      <c r="E198" s="3" t="s">
        <v>301</v>
      </c>
      <c r="F198" s="6">
        <v>18</v>
      </c>
      <c r="G198" s="12">
        <v>16</v>
      </c>
      <c r="H198" s="12">
        <v>33</v>
      </c>
      <c r="I198" s="7">
        <v>7</v>
      </c>
      <c r="J198" s="7">
        <v>8</v>
      </c>
      <c r="K198" s="7">
        <v>0.9</v>
      </c>
      <c r="L198" s="12">
        <v>22.333333333333332</v>
      </c>
      <c r="M198" s="13">
        <v>5.3</v>
      </c>
      <c r="N198" s="8">
        <v>0.2373134328358209</v>
      </c>
      <c r="O198" s="28">
        <v>8.6402266288951803E-5</v>
      </c>
      <c r="V198" s="22"/>
    </row>
    <row r="199" spans="1:22" x14ac:dyDescent="0.2">
      <c r="A199" s="4" t="s">
        <v>1078</v>
      </c>
      <c r="B199" s="3" t="s">
        <v>1078</v>
      </c>
      <c r="C199" s="3" t="s">
        <v>302</v>
      </c>
      <c r="D199" s="3" t="s">
        <v>303</v>
      </c>
      <c r="E199" s="3" t="s">
        <v>304</v>
      </c>
      <c r="F199" s="6">
        <v>2</v>
      </c>
      <c r="G199" s="12">
        <v>12</v>
      </c>
      <c r="H199" s="12">
        <v>12</v>
      </c>
      <c r="I199" s="7">
        <v>1</v>
      </c>
      <c r="J199" s="7">
        <v>1</v>
      </c>
      <c r="K199" s="7">
        <v>1</v>
      </c>
      <c r="L199" s="12">
        <v>8.6666666666666661</v>
      </c>
      <c r="M199" s="13">
        <v>1</v>
      </c>
      <c r="N199" s="8">
        <v>0.11538461538461539</v>
      </c>
      <c r="O199" s="28">
        <v>2.3937677053824399E-4</v>
      </c>
    </row>
    <row r="200" spans="1:22" x14ac:dyDescent="0.2">
      <c r="A200" s="4" t="s">
        <v>1079</v>
      </c>
      <c r="B200" s="3" t="s">
        <v>1079</v>
      </c>
      <c r="C200" s="3" t="s">
        <v>305</v>
      </c>
      <c r="D200" s="3" t="s">
        <v>306</v>
      </c>
      <c r="E200" s="3" t="s">
        <v>307</v>
      </c>
      <c r="F200" s="6">
        <v>9</v>
      </c>
      <c r="G200" s="12">
        <v>33</v>
      </c>
      <c r="H200" s="12">
        <v>14</v>
      </c>
      <c r="I200" s="7">
        <v>4</v>
      </c>
      <c r="J200" s="7">
        <v>7</v>
      </c>
      <c r="K200" s="7">
        <v>4</v>
      </c>
      <c r="L200" s="12">
        <v>18.666666666666668</v>
      </c>
      <c r="M200" s="13">
        <v>5</v>
      </c>
      <c r="N200" s="8">
        <v>0.26785714285714285</v>
      </c>
      <c r="O200" s="28">
        <v>1.69971671388102E-4</v>
      </c>
    </row>
    <row r="201" spans="1:22" x14ac:dyDescent="0.2">
      <c r="A201" s="4" t="s">
        <v>1080</v>
      </c>
      <c r="B201" s="3" t="s">
        <v>1080</v>
      </c>
      <c r="C201" s="3" t="s">
        <v>308</v>
      </c>
      <c r="D201" s="3" t="s">
        <v>309</v>
      </c>
      <c r="E201" s="3" t="s">
        <v>310</v>
      </c>
      <c r="F201" s="6">
        <v>11</v>
      </c>
      <c r="G201" s="12">
        <v>9</v>
      </c>
      <c r="H201" s="12">
        <v>14</v>
      </c>
      <c r="I201" s="7">
        <v>2</v>
      </c>
      <c r="J201" s="7">
        <v>3</v>
      </c>
      <c r="K201" s="7">
        <v>4</v>
      </c>
      <c r="L201" s="12">
        <v>11.333333333333334</v>
      </c>
      <c r="M201" s="13">
        <v>3</v>
      </c>
      <c r="N201" s="8">
        <v>0.26470588235294118</v>
      </c>
      <c r="O201" s="28">
        <v>5.1983002832861201E-4</v>
      </c>
    </row>
    <row r="202" spans="1:22" x14ac:dyDescent="0.2">
      <c r="A202" s="4" t="s">
        <v>1081</v>
      </c>
      <c r="B202" s="3" t="s">
        <v>1081</v>
      </c>
      <c r="C202" s="3" t="s">
        <v>311</v>
      </c>
      <c r="D202" s="3" t="s">
        <v>312</v>
      </c>
      <c r="E202" s="3" t="s">
        <v>313</v>
      </c>
      <c r="F202" s="6">
        <v>99</v>
      </c>
      <c r="G202" s="12">
        <v>122</v>
      </c>
      <c r="H202" s="12">
        <v>113</v>
      </c>
      <c r="I202" s="7">
        <v>275</v>
      </c>
      <c r="J202" s="7">
        <v>226</v>
      </c>
      <c r="K202" s="7">
        <v>222</v>
      </c>
      <c r="L202" s="12">
        <v>111.33333333333333</v>
      </c>
      <c r="M202" s="13">
        <v>241</v>
      </c>
      <c r="N202" s="8">
        <v>2.1646706586826348</v>
      </c>
      <c r="O202" s="28">
        <v>0</v>
      </c>
    </row>
    <row r="203" spans="1:22" x14ac:dyDescent="0.2">
      <c r="A203" s="4" t="s">
        <v>1082</v>
      </c>
      <c r="B203" s="3" t="s">
        <v>1082</v>
      </c>
      <c r="C203" s="3" t="s">
        <v>314</v>
      </c>
      <c r="D203" s="3" t="s">
        <v>315</v>
      </c>
      <c r="E203" s="3" t="s">
        <v>316</v>
      </c>
      <c r="F203" s="6">
        <v>8</v>
      </c>
      <c r="G203" s="12">
        <v>10</v>
      </c>
      <c r="H203" s="12">
        <v>8</v>
      </c>
      <c r="I203" s="7">
        <v>2</v>
      </c>
      <c r="J203" s="7">
        <v>2</v>
      </c>
      <c r="K203" s="7">
        <v>2</v>
      </c>
      <c r="L203" s="12">
        <v>8.6666666666666661</v>
      </c>
      <c r="M203" s="13">
        <v>2</v>
      </c>
      <c r="N203" s="8">
        <v>0.23076923076923078</v>
      </c>
      <c r="O203" s="28">
        <v>7.3087818696883898E-4</v>
      </c>
    </row>
    <row r="204" spans="1:22" x14ac:dyDescent="0.2">
      <c r="A204" s="4" t="s">
        <v>1083</v>
      </c>
      <c r="B204" s="3" t="s">
        <v>1083</v>
      </c>
      <c r="C204" s="3" t="s">
        <v>317</v>
      </c>
      <c r="D204" s="3" t="s">
        <v>318</v>
      </c>
      <c r="E204" s="3" t="s">
        <v>319</v>
      </c>
      <c r="F204" s="6">
        <v>14</v>
      </c>
      <c r="G204" s="12">
        <v>14</v>
      </c>
      <c r="H204" s="12">
        <v>19</v>
      </c>
      <c r="I204" s="7">
        <v>2</v>
      </c>
      <c r="J204" s="7">
        <v>1</v>
      </c>
      <c r="K204" s="7">
        <v>0.9</v>
      </c>
      <c r="L204" s="12">
        <v>15.666666666666666</v>
      </c>
      <c r="M204" s="13">
        <v>1.3</v>
      </c>
      <c r="N204" s="8">
        <v>8.2978723404255328E-2</v>
      </c>
      <c r="O204" s="28">
        <v>4.1076487252124598E-5</v>
      </c>
      <c r="V204" s="22"/>
    </row>
    <row r="205" spans="1:22" x14ac:dyDescent="0.2">
      <c r="A205" s="4" t="s">
        <v>1084</v>
      </c>
      <c r="B205" s="3" t="s">
        <v>1084</v>
      </c>
      <c r="C205" s="3" t="s">
        <v>320</v>
      </c>
      <c r="D205" s="3" t="s">
        <v>321</v>
      </c>
      <c r="E205" s="3" t="s">
        <v>322</v>
      </c>
      <c r="F205" s="6">
        <v>8</v>
      </c>
      <c r="G205" s="12">
        <v>10</v>
      </c>
      <c r="H205" s="12">
        <v>6</v>
      </c>
      <c r="I205" s="7">
        <v>22</v>
      </c>
      <c r="J205" s="7">
        <v>19</v>
      </c>
      <c r="K205" s="7">
        <v>18</v>
      </c>
      <c r="L205" s="12">
        <v>8</v>
      </c>
      <c r="M205" s="13">
        <v>19.666666666666668</v>
      </c>
      <c r="N205" s="8">
        <v>2.4583333333333335</v>
      </c>
      <c r="O205" s="28">
        <v>6.6430594900856999E-4</v>
      </c>
    </row>
  </sheetData>
  <sortState ref="T2:V207">
    <sortCondition ref="T2:T207"/>
  </sortState>
  <phoneticPr fontId="1" type="noConversion"/>
  <pageMargins left="0.75" right="0.75" top="1" bottom="1" header="0.5" footer="0.5"/>
  <pageSetup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15"/>
  <sheetViews>
    <sheetView tabSelected="1" zoomScale="90" zoomScaleNormal="90" workbookViewId="0"/>
  </sheetViews>
  <sheetFormatPr defaultRowHeight="12.75" x14ac:dyDescent="0.2"/>
  <cols>
    <col min="1" max="1" width="16.28515625" style="1" bestFit="1" customWidth="1"/>
    <col min="2" max="3" width="11.5703125" bestFit="1" customWidth="1"/>
    <col min="5" max="5" width="23.5703125" customWidth="1"/>
    <col min="6" max="10" width="9.140625" style="21"/>
    <col min="11" max="11" width="9.140625" style="16"/>
    <col min="12" max="12" width="9.140625" style="17"/>
    <col min="13" max="13" width="11.42578125" style="1" customWidth="1"/>
    <col min="14" max="14" width="11.42578125" style="32" customWidth="1"/>
  </cols>
  <sheetData>
    <row r="1" spans="1:18" ht="15" x14ac:dyDescent="0.25">
      <c r="A1" s="18" t="s">
        <v>3054</v>
      </c>
      <c r="B1" s="18" t="s">
        <v>3055</v>
      </c>
      <c r="C1" s="2" t="s">
        <v>3056</v>
      </c>
      <c r="D1" s="2" t="s">
        <v>3062</v>
      </c>
      <c r="E1" s="2" t="s">
        <v>3057</v>
      </c>
      <c r="F1" s="19" t="s">
        <v>1085</v>
      </c>
      <c r="G1" s="19" t="s">
        <v>1086</v>
      </c>
      <c r="H1" s="19" t="s">
        <v>1087</v>
      </c>
      <c r="I1" s="19" t="s">
        <v>3699</v>
      </c>
      <c r="J1" s="19" t="s">
        <v>3700</v>
      </c>
      <c r="K1" s="18" t="s">
        <v>1091</v>
      </c>
      <c r="L1" s="18" t="s">
        <v>3602</v>
      </c>
      <c r="M1" s="18" t="s">
        <v>3601</v>
      </c>
      <c r="N1" s="30" t="s">
        <v>3701</v>
      </c>
      <c r="P1" s="24" t="s">
        <v>1339</v>
      </c>
      <c r="Q1" s="1">
        <f>2.467*100/351</f>
        <v>0.70284900284900287</v>
      </c>
      <c r="R1" s="25" t="s">
        <v>3710</v>
      </c>
    </row>
    <row r="2" spans="1:18" ht="15" x14ac:dyDescent="0.25">
      <c r="A2" s="4" t="s">
        <v>3202</v>
      </c>
      <c r="B2" s="3" t="s">
        <v>3202</v>
      </c>
      <c r="C2" s="3" t="s">
        <v>3201</v>
      </c>
      <c r="D2" s="3" t="s">
        <v>3203</v>
      </c>
      <c r="E2" s="3" t="s">
        <v>3204</v>
      </c>
      <c r="F2" s="20">
        <v>13</v>
      </c>
      <c r="G2" s="20">
        <v>6</v>
      </c>
      <c r="H2" s="20">
        <v>30</v>
      </c>
      <c r="I2" s="15">
        <v>69</v>
      </c>
      <c r="J2" s="15">
        <v>68</v>
      </c>
      <c r="K2" s="20">
        <v>16.333333333333332</v>
      </c>
      <c r="L2" s="15">
        <v>68.5</v>
      </c>
      <c r="M2" s="29">
        <v>4.1938775510204085</v>
      </c>
      <c r="N2" s="31">
        <v>1.0000000000000001E-5</v>
      </c>
      <c r="O2" s="14"/>
      <c r="R2" s="14"/>
    </row>
    <row r="3" spans="1:18" ht="15" x14ac:dyDescent="0.25">
      <c r="A3" s="4" t="s">
        <v>1094</v>
      </c>
      <c r="B3" s="3" t="s">
        <v>1094</v>
      </c>
      <c r="C3" s="3" t="s">
        <v>329</v>
      </c>
      <c r="D3" s="3" t="s">
        <v>330</v>
      </c>
      <c r="E3" s="3" t="s">
        <v>331</v>
      </c>
      <c r="F3" s="20">
        <v>28</v>
      </c>
      <c r="G3" s="20">
        <v>26</v>
      </c>
      <c r="H3" s="20">
        <v>22</v>
      </c>
      <c r="I3" s="15">
        <v>92</v>
      </c>
      <c r="J3" s="15">
        <v>91</v>
      </c>
      <c r="K3" s="20">
        <v>25.333333333333332</v>
      </c>
      <c r="L3" s="15">
        <v>91.5</v>
      </c>
      <c r="M3" s="29">
        <v>3.611842105263158</v>
      </c>
      <c r="N3" s="31">
        <v>3.3400000000000002E-6</v>
      </c>
    </row>
    <row r="4" spans="1:18" ht="15" x14ac:dyDescent="0.25">
      <c r="A4" s="4" t="s">
        <v>3294</v>
      </c>
      <c r="B4" s="3" t="s">
        <v>3294</v>
      </c>
      <c r="C4" s="3" t="s">
        <v>3293</v>
      </c>
      <c r="D4" s="3" t="s">
        <v>3295</v>
      </c>
      <c r="E4" s="3" t="s">
        <v>3296</v>
      </c>
      <c r="F4" s="20">
        <v>6</v>
      </c>
      <c r="G4" s="20">
        <v>1</v>
      </c>
      <c r="H4" s="20">
        <v>7</v>
      </c>
      <c r="I4" s="15">
        <v>28</v>
      </c>
      <c r="J4" s="15">
        <v>31</v>
      </c>
      <c r="K4" s="20">
        <v>4.666666666666667</v>
      </c>
      <c r="L4" s="15">
        <v>29.5</v>
      </c>
      <c r="M4" s="29">
        <v>6.3214285714285712</v>
      </c>
      <c r="N4" s="31">
        <v>3.3399999999999999E-5</v>
      </c>
      <c r="O4" s="22"/>
      <c r="R4" s="22"/>
    </row>
    <row r="5" spans="1:18" ht="15" x14ac:dyDescent="0.25">
      <c r="A5" s="4" t="s">
        <v>1514</v>
      </c>
      <c r="B5" s="3" t="s">
        <v>1514</v>
      </c>
      <c r="C5" s="3" t="s">
        <v>332</v>
      </c>
      <c r="D5" s="3" t="s">
        <v>333</v>
      </c>
      <c r="E5" s="3" t="s">
        <v>334</v>
      </c>
      <c r="F5" s="20">
        <v>9</v>
      </c>
      <c r="G5" s="20">
        <v>0.9</v>
      </c>
      <c r="H5" s="20">
        <v>16</v>
      </c>
      <c r="I5" s="15">
        <v>34</v>
      </c>
      <c r="J5" s="15">
        <v>21</v>
      </c>
      <c r="K5" s="20">
        <v>8.6333333333333329</v>
      </c>
      <c r="L5" s="15">
        <v>27.5</v>
      </c>
      <c r="M5" s="29">
        <v>3.1853281853281854</v>
      </c>
      <c r="N5" s="31">
        <v>2.00173E-4</v>
      </c>
    </row>
    <row r="6" spans="1:18" ht="15" x14ac:dyDescent="0.25">
      <c r="A6" s="4" t="s">
        <v>1515</v>
      </c>
      <c r="B6" s="3" t="s">
        <v>1515</v>
      </c>
      <c r="C6" s="3" t="s">
        <v>335</v>
      </c>
      <c r="D6" s="3" t="s">
        <v>336</v>
      </c>
      <c r="E6" s="3" t="s">
        <v>337</v>
      </c>
      <c r="F6" s="20">
        <v>50</v>
      </c>
      <c r="G6" s="20">
        <v>8</v>
      </c>
      <c r="H6" s="20">
        <v>21</v>
      </c>
      <c r="I6" s="15">
        <v>185</v>
      </c>
      <c r="J6" s="15">
        <v>162</v>
      </c>
      <c r="K6" s="20">
        <v>26.333333333333332</v>
      </c>
      <c r="L6" s="15">
        <v>173.5</v>
      </c>
      <c r="M6" s="29">
        <v>6.5886075949367093</v>
      </c>
      <c r="N6" s="31">
        <v>0</v>
      </c>
    </row>
    <row r="7" spans="1:18" ht="15" x14ac:dyDescent="0.25">
      <c r="A7" s="4" t="s">
        <v>3622</v>
      </c>
      <c r="B7" s="3" t="s">
        <v>3622</v>
      </c>
      <c r="C7" s="3" t="s">
        <v>3621</v>
      </c>
      <c r="D7" s="3" t="s">
        <v>3623</v>
      </c>
      <c r="E7" s="3" t="s">
        <v>3682</v>
      </c>
      <c r="F7" s="20">
        <v>5</v>
      </c>
      <c r="G7" s="20">
        <v>8</v>
      </c>
      <c r="H7" s="20">
        <v>9</v>
      </c>
      <c r="I7" s="15">
        <v>1</v>
      </c>
      <c r="J7" s="15">
        <v>1</v>
      </c>
      <c r="K7" s="20">
        <v>7.333333333333333</v>
      </c>
      <c r="L7" s="15">
        <v>1</v>
      </c>
      <c r="M7" s="29">
        <v>0.13636363636363638</v>
      </c>
      <c r="N7" s="31">
        <v>9.4415000000000005E-4</v>
      </c>
    </row>
    <row r="8" spans="1:18" ht="15" x14ac:dyDescent="0.25">
      <c r="A8" s="4" t="s">
        <v>3086</v>
      </c>
      <c r="B8" s="3" t="s">
        <v>3086</v>
      </c>
      <c r="C8" s="3" t="s">
        <v>3085</v>
      </c>
      <c r="D8" s="3" t="s">
        <v>3087</v>
      </c>
      <c r="E8" s="3" t="s">
        <v>3088</v>
      </c>
      <c r="F8" s="20">
        <v>0.9</v>
      </c>
      <c r="G8" s="20">
        <v>0.9</v>
      </c>
      <c r="H8" s="20">
        <v>0.9</v>
      </c>
      <c r="I8" s="15">
        <v>88</v>
      </c>
      <c r="J8" s="15">
        <v>82</v>
      </c>
      <c r="K8" s="20">
        <v>0.9</v>
      </c>
      <c r="L8" s="15">
        <v>85</v>
      </c>
      <c r="M8" s="29">
        <v>94.444444444444443</v>
      </c>
      <c r="N8" s="31">
        <v>0</v>
      </c>
      <c r="O8" s="22"/>
      <c r="R8" s="22"/>
    </row>
    <row r="9" spans="1:18" ht="15" x14ac:dyDescent="0.25">
      <c r="A9" s="4" t="s">
        <v>1516</v>
      </c>
      <c r="B9" s="3" t="s">
        <v>1516</v>
      </c>
      <c r="C9" s="3" t="s">
        <v>338</v>
      </c>
      <c r="D9" s="3" t="s">
        <v>339</v>
      </c>
      <c r="E9" s="3" t="s">
        <v>340</v>
      </c>
      <c r="F9" s="20">
        <v>1</v>
      </c>
      <c r="G9" s="20">
        <v>2</v>
      </c>
      <c r="H9" s="20">
        <v>2</v>
      </c>
      <c r="I9" s="15">
        <v>22</v>
      </c>
      <c r="J9" s="15">
        <v>13</v>
      </c>
      <c r="K9" s="20">
        <v>1.6666666666666667</v>
      </c>
      <c r="L9" s="15">
        <v>17.5</v>
      </c>
      <c r="M9" s="29">
        <v>10.5</v>
      </c>
      <c r="N9" s="31">
        <v>7.6699999999999994E-5</v>
      </c>
    </row>
    <row r="10" spans="1:18" ht="15" x14ac:dyDescent="0.25">
      <c r="A10" s="4" t="s">
        <v>3447</v>
      </c>
      <c r="B10" s="3" t="s">
        <v>3447</v>
      </c>
      <c r="C10" s="3" t="s">
        <v>3446</v>
      </c>
      <c r="D10" s="3" t="s">
        <v>501</v>
      </c>
      <c r="E10" s="3" t="s">
        <v>3448</v>
      </c>
      <c r="F10" s="20">
        <v>0.9</v>
      </c>
      <c r="G10" s="20">
        <v>0.9</v>
      </c>
      <c r="H10" s="20">
        <v>0.9</v>
      </c>
      <c r="I10" s="15">
        <v>11</v>
      </c>
      <c r="J10" s="15">
        <v>13</v>
      </c>
      <c r="K10" s="20">
        <v>0.9</v>
      </c>
      <c r="L10" s="15">
        <v>12</v>
      </c>
      <c r="M10" s="29">
        <v>13.333333333333332</v>
      </c>
      <c r="N10" s="31">
        <v>1.46794E-4</v>
      </c>
      <c r="O10" s="22"/>
      <c r="R10" s="22"/>
    </row>
    <row r="11" spans="1:18" ht="15" x14ac:dyDescent="0.25">
      <c r="A11" s="4" t="s">
        <v>3278</v>
      </c>
      <c r="B11" s="3" t="s">
        <v>3278</v>
      </c>
      <c r="C11" s="3" t="s">
        <v>3277</v>
      </c>
      <c r="D11" s="3" t="s">
        <v>3279</v>
      </c>
      <c r="E11" s="3" t="s">
        <v>3280</v>
      </c>
      <c r="F11" s="20">
        <v>0.9</v>
      </c>
      <c r="G11" s="20">
        <v>0.9</v>
      </c>
      <c r="H11" s="20">
        <v>0.9</v>
      </c>
      <c r="I11" s="15">
        <v>24</v>
      </c>
      <c r="J11" s="15">
        <v>14</v>
      </c>
      <c r="K11" s="20">
        <v>0.9</v>
      </c>
      <c r="L11" s="15">
        <v>19</v>
      </c>
      <c r="M11" s="29">
        <v>21.111111111111111</v>
      </c>
      <c r="N11" s="31">
        <v>3.3399999999999999E-5</v>
      </c>
    </row>
    <row r="12" spans="1:18" ht="15" x14ac:dyDescent="0.25">
      <c r="A12" s="4" t="s">
        <v>1520</v>
      </c>
      <c r="B12" s="3" t="s">
        <v>1520</v>
      </c>
      <c r="C12" s="3" t="s">
        <v>349</v>
      </c>
      <c r="D12" s="3" t="s">
        <v>350</v>
      </c>
      <c r="E12" s="3" t="s">
        <v>351</v>
      </c>
      <c r="F12" s="20">
        <v>2</v>
      </c>
      <c r="G12" s="20">
        <v>8</v>
      </c>
      <c r="H12" s="20">
        <v>9</v>
      </c>
      <c r="I12" s="15">
        <v>21</v>
      </c>
      <c r="J12" s="15">
        <v>29</v>
      </c>
      <c r="K12" s="20">
        <v>6.333333333333333</v>
      </c>
      <c r="L12" s="15">
        <v>25</v>
      </c>
      <c r="M12" s="29">
        <v>3.9473684210526319</v>
      </c>
      <c r="N12" s="31">
        <v>1.2677599999999999E-4</v>
      </c>
    </row>
    <row r="13" spans="1:18" ht="15" x14ac:dyDescent="0.25">
      <c r="A13" s="4" t="s">
        <v>1524</v>
      </c>
      <c r="B13" s="3" t="s">
        <v>1524</v>
      </c>
      <c r="C13" s="3" t="s">
        <v>358</v>
      </c>
      <c r="D13" s="3" t="s">
        <v>359</v>
      </c>
      <c r="E13" s="3" t="s">
        <v>360</v>
      </c>
      <c r="F13" s="20">
        <v>12</v>
      </c>
      <c r="G13" s="20">
        <v>14</v>
      </c>
      <c r="H13" s="20">
        <v>12</v>
      </c>
      <c r="I13" s="15">
        <v>5</v>
      </c>
      <c r="J13" s="15">
        <v>2</v>
      </c>
      <c r="K13" s="20">
        <v>12.666666666666666</v>
      </c>
      <c r="L13" s="15">
        <v>3.5</v>
      </c>
      <c r="M13" s="29">
        <v>0.27631578947368424</v>
      </c>
      <c r="N13" s="31">
        <v>9.5082200000000004E-4</v>
      </c>
      <c r="O13" s="22"/>
      <c r="R13" s="22"/>
    </row>
    <row r="14" spans="1:18" ht="15" x14ac:dyDescent="0.25">
      <c r="A14" s="4" t="s">
        <v>1243</v>
      </c>
      <c r="B14" s="3" t="s">
        <v>1243</v>
      </c>
      <c r="C14" s="3" t="s">
        <v>2116</v>
      </c>
      <c r="D14" s="3" t="s">
        <v>2117</v>
      </c>
      <c r="E14" s="3" t="s">
        <v>2118</v>
      </c>
      <c r="F14" s="20">
        <v>18</v>
      </c>
      <c r="G14" s="20">
        <v>22</v>
      </c>
      <c r="H14" s="20">
        <v>12</v>
      </c>
      <c r="I14" s="15">
        <v>8</v>
      </c>
      <c r="J14" s="15">
        <v>3</v>
      </c>
      <c r="K14" s="20">
        <v>17.333333333333332</v>
      </c>
      <c r="L14" s="15">
        <v>5.5</v>
      </c>
      <c r="M14" s="29">
        <v>0.31730769230769235</v>
      </c>
      <c r="N14" s="31">
        <v>7.3730400000000004E-4</v>
      </c>
    </row>
    <row r="15" spans="1:18" ht="15" x14ac:dyDescent="0.25">
      <c r="A15" s="4" t="s">
        <v>886</v>
      </c>
      <c r="B15" s="3" t="s">
        <v>886</v>
      </c>
      <c r="C15" s="3" t="s">
        <v>1679</v>
      </c>
      <c r="D15" s="3" t="s">
        <v>1680</v>
      </c>
      <c r="E15" s="3" t="s">
        <v>1681</v>
      </c>
      <c r="F15" s="20">
        <v>25</v>
      </c>
      <c r="G15" s="20">
        <v>28</v>
      </c>
      <c r="H15" s="20">
        <v>30</v>
      </c>
      <c r="I15" s="15">
        <v>242</v>
      </c>
      <c r="J15" s="15">
        <v>223</v>
      </c>
      <c r="K15" s="20">
        <v>27.666666666666668</v>
      </c>
      <c r="L15" s="15">
        <v>232.5</v>
      </c>
      <c r="M15" s="29">
        <v>8.4036144578313241</v>
      </c>
      <c r="N15" s="31">
        <v>0</v>
      </c>
    </row>
    <row r="16" spans="1:18" ht="15" x14ac:dyDescent="0.25">
      <c r="A16" s="4" t="s">
        <v>887</v>
      </c>
      <c r="B16" s="3" t="s">
        <v>887</v>
      </c>
      <c r="C16" s="3" t="s">
        <v>1682</v>
      </c>
      <c r="D16" s="3" t="s">
        <v>1683</v>
      </c>
      <c r="E16" s="3" t="s">
        <v>1684</v>
      </c>
      <c r="F16" s="20">
        <v>26</v>
      </c>
      <c r="G16" s="20">
        <v>38</v>
      </c>
      <c r="H16" s="20">
        <v>37</v>
      </c>
      <c r="I16" s="15">
        <v>209</v>
      </c>
      <c r="J16" s="15">
        <v>189</v>
      </c>
      <c r="K16" s="20">
        <v>33.666666666666664</v>
      </c>
      <c r="L16" s="15">
        <v>199</v>
      </c>
      <c r="M16" s="29">
        <v>5.9108910891089117</v>
      </c>
      <c r="N16" s="31">
        <v>0</v>
      </c>
    </row>
    <row r="17" spans="1:18" ht="15" x14ac:dyDescent="0.25">
      <c r="A17" s="4" t="s">
        <v>888</v>
      </c>
      <c r="B17" s="3" t="s">
        <v>888</v>
      </c>
      <c r="C17" s="3" t="s">
        <v>1685</v>
      </c>
      <c r="D17" s="3" t="s">
        <v>1686</v>
      </c>
      <c r="E17" s="3" t="s">
        <v>1687</v>
      </c>
      <c r="F17" s="20">
        <v>23</v>
      </c>
      <c r="G17" s="20">
        <v>20</v>
      </c>
      <c r="H17" s="20">
        <v>27</v>
      </c>
      <c r="I17" s="15">
        <v>76</v>
      </c>
      <c r="J17" s="15">
        <v>76</v>
      </c>
      <c r="K17" s="20">
        <v>23.333333333333332</v>
      </c>
      <c r="L17" s="15">
        <v>76</v>
      </c>
      <c r="M17" s="29">
        <v>3.2571428571428571</v>
      </c>
      <c r="N17" s="31">
        <v>2.0000000000000002E-5</v>
      </c>
      <c r="O17" s="22"/>
      <c r="R17" s="22"/>
    </row>
    <row r="18" spans="1:18" ht="15" x14ac:dyDescent="0.25">
      <c r="A18" s="4" t="s">
        <v>1345</v>
      </c>
      <c r="B18" s="3" t="s">
        <v>1345</v>
      </c>
      <c r="C18" s="3" t="s">
        <v>379</v>
      </c>
      <c r="D18" s="3" t="s">
        <v>380</v>
      </c>
      <c r="E18" s="3" t="s">
        <v>381</v>
      </c>
      <c r="F18" s="20">
        <v>15</v>
      </c>
      <c r="G18" s="20">
        <v>13</v>
      </c>
      <c r="H18" s="20">
        <v>17</v>
      </c>
      <c r="I18" s="15">
        <v>31</v>
      </c>
      <c r="J18" s="15">
        <v>40</v>
      </c>
      <c r="K18" s="20">
        <v>15</v>
      </c>
      <c r="L18" s="15">
        <v>35.5</v>
      </c>
      <c r="M18" s="29">
        <v>2.3666666666666667</v>
      </c>
      <c r="N18" s="31">
        <v>2.7357E-4</v>
      </c>
      <c r="O18" s="22"/>
      <c r="R18" s="22"/>
    </row>
    <row r="19" spans="1:18" ht="15" x14ac:dyDescent="0.25">
      <c r="A19" s="4" t="s">
        <v>3493</v>
      </c>
      <c r="B19" s="3" t="s">
        <v>3493</v>
      </c>
      <c r="C19" s="3" t="s">
        <v>3492</v>
      </c>
      <c r="D19" s="3" t="s">
        <v>3494</v>
      </c>
      <c r="E19" s="3" t="s">
        <v>3495</v>
      </c>
      <c r="F19" s="20">
        <v>0.9</v>
      </c>
      <c r="G19" s="20">
        <v>0.9</v>
      </c>
      <c r="H19" s="20">
        <v>0.9</v>
      </c>
      <c r="I19" s="15">
        <v>10</v>
      </c>
      <c r="J19" s="15">
        <v>11</v>
      </c>
      <c r="K19" s="20">
        <v>0.9</v>
      </c>
      <c r="L19" s="15">
        <v>10.5</v>
      </c>
      <c r="M19" s="29">
        <v>11.666666666666666</v>
      </c>
      <c r="N19" s="31">
        <v>2.06846E-4</v>
      </c>
      <c r="O19" s="22"/>
      <c r="R19" s="22"/>
    </row>
    <row r="20" spans="1:18" ht="15" x14ac:dyDescent="0.25">
      <c r="A20" s="4" t="s">
        <v>889</v>
      </c>
      <c r="B20" s="3" t="s">
        <v>889</v>
      </c>
      <c r="C20" s="3" t="s">
        <v>1688</v>
      </c>
      <c r="D20" s="3" t="s">
        <v>1689</v>
      </c>
      <c r="E20" s="3" t="s">
        <v>1690</v>
      </c>
      <c r="F20" s="20">
        <v>245</v>
      </c>
      <c r="G20" s="20">
        <v>270</v>
      </c>
      <c r="H20" s="20">
        <v>234</v>
      </c>
      <c r="I20" s="15">
        <v>11</v>
      </c>
      <c r="J20" s="15">
        <v>8</v>
      </c>
      <c r="K20" s="20">
        <v>249.66666666666666</v>
      </c>
      <c r="L20" s="15">
        <v>9.5</v>
      </c>
      <c r="M20" s="29">
        <v>3.8050734312416554E-2</v>
      </c>
      <c r="N20" s="31">
        <v>0</v>
      </c>
    </row>
    <row r="21" spans="1:18" ht="15" x14ac:dyDescent="0.25">
      <c r="A21" s="4" t="s">
        <v>1346</v>
      </c>
      <c r="B21" s="3" t="s">
        <v>1346</v>
      </c>
      <c r="C21" s="3" t="s">
        <v>388</v>
      </c>
      <c r="D21" s="3" t="s">
        <v>389</v>
      </c>
      <c r="E21" s="3" t="s">
        <v>390</v>
      </c>
      <c r="F21" s="20">
        <v>0.9</v>
      </c>
      <c r="G21" s="20">
        <v>0.9</v>
      </c>
      <c r="H21" s="20">
        <v>0.9</v>
      </c>
      <c r="I21" s="15">
        <v>35</v>
      </c>
      <c r="J21" s="15">
        <v>27</v>
      </c>
      <c r="K21" s="20">
        <v>0.9</v>
      </c>
      <c r="L21" s="15">
        <v>31</v>
      </c>
      <c r="M21" s="29">
        <v>34.444444444444443</v>
      </c>
      <c r="N21" s="31">
        <v>3.3400000000000002E-6</v>
      </c>
      <c r="O21" s="22"/>
      <c r="R21" s="22"/>
    </row>
    <row r="22" spans="1:18" ht="15" x14ac:dyDescent="0.25">
      <c r="A22" s="4" t="s">
        <v>3102</v>
      </c>
      <c r="B22" s="3" t="s">
        <v>3102</v>
      </c>
      <c r="C22" s="3" t="s">
        <v>3101</v>
      </c>
      <c r="D22" s="3" t="s">
        <v>3103</v>
      </c>
      <c r="E22" s="3" t="s">
        <v>3104</v>
      </c>
      <c r="F22" s="20">
        <v>5</v>
      </c>
      <c r="G22" s="20">
        <v>6</v>
      </c>
      <c r="H22" s="20">
        <v>2</v>
      </c>
      <c r="I22" s="15">
        <v>756</v>
      </c>
      <c r="J22" s="15">
        <v>713</v>
      </c>
      <c r="K22" s="20">
        <v>4.333333333333333</v>
      </c>
      <c r="L22" s="15">
        <v>734.5</v>
      </c>
      <c r="M22" s="29">
        <v>169.5</v>
      </c>
      <c r="N22" s="31">
        <v>0</v>
      </c>
      <c r="O22" s="22"/>
      <c r="R22" s="22"/>
    </row>
    <row r="23" spans="1:18" ht="15" x14ac:dyDescent="0.25">
      <c r="A23" s="4" t="s">
        <v>893</v>
      </c>
      <c r="B23" s="3" t="s">
        <v>893</v>
      </c>
      <c r="C23" s="3" t="s">
        <v>1700</v>
      </c>
      <c r="D23" s="3" t="s">
        <v>1701</v>
      </c>
      <c r="E23" s="3" t="s">
        <v>1702</v>
      </c>
      <c r="F23" s="20">
        <v>16</v>
      </c>
      <c r="G23" s="20">
        <v>18</v>
      </c>
      <c r="H23" s="20">
        <v>13</v>
      </c>
      <c r="I23" s="15">
        <v>137</v>
      </c>
      <c r="J23" s="15">
        <v>115</v>
      </c>
      <c r="K23" s="20">
        <v>15.666666666666666</v>
      </c>
      <c r="L23" s="15">
        <v>126</v>
      </c>
      <c r="M23" s="29">
        <v>8.0425531914893629</v>
      </c>
      <c r="N23" s="31">
        <v>0</v>
      </c>
      <c r="O23" s="22"/>
      <c r="R23" s="22"/>
    </row>
    <row r="24" spans="1:18" ht="15" x14ac:dyDescent="0.25">
      <c r="A24" s="4" t="s">
        <v>1347</v>
      </c>
      <c r="B24" s="3" t="s">
        <v>1347</v>
      </c>
      <c r="C24" s="3" t="s">
        <v>3075</v>
      </c>
      <c r="D24" s="3" t="s">
        <v>3076</v>
      </c>
      <c r="E24" s="3" t="s">
        <v>3077</v>
      </c>
      <c r="F24" s="20">
        <v>8</v>
      </c>
      <c r="G24" s="20">
        <v>6</v>
      </c>
      <c r="H24" s="20">
        <v>6</v>
      </c>
      <c r="I24" s="15">
        <v>23</v>
      </c>
      <c r="J24" s="15">
        <v>21</v>
      </c>
      <c r="K24" s="20">
        <v>6.666666666666667</v>
      </c>
      <c r="L24" s="15">
        <v>22</v>
      </c>
      <c r="M24" s="29">
        <v>3.3</v>
      </c>
      <c r="N24" s="31">
        <v>2.7357E-4</v>
      </c>
    </row>
    <row r="25" spans="1:18" ht="15" x14ac:dyDescent="0.25">
      <c r="A25" s="4" t="s">
        <v>3477</v>
      </c>
      <c r="B25" s="3" t="s">
        <v>3477</v>
      </c>
      <c r="C25" s="3" t="s">
        <v>3476</v>
      </c>
      <c r="D25" s="3" t="s">
        <v>3478</v>
      </c>
      <c r="E25" s="3" t="s">
        <v>3479</v>
      </c>
      <c r="F25" s="20">
        <v>4</v>
      </c>
      <c r="G25" s="20">
        <v>2</v>
      </c>
      <c r="H25" s="20">
        <v>1</v>
      </c>
      <c r="I25" s="15">
        <v>15</v>
      </c>
      <c r="J25" s="15">
        <v>15</v>
      </c>
      <c r="K25" s="20">
        <v>2.3333333333333335</v>
      </c>
      <c r="L25" s="15">
        <v>15</v>
      </c>
      <c r="M25" s="29">
        <v>6.4285714285714279</v>
      </c>
      <c r="N25" s="31">
        <v>1.80156E-4</v>
      </c>
      <c r="O25" s="22"/>
      <c r="R25" s="22"/>
    </row>
    <row r="26" spans="1:18" ht="15" x14ac:dyDescent="0.25">
      <c r="A26" s="4" t="s">
        <v>894</v>
      </c>
      <c r="B26" s="3" t="s">
        <v>894</v>
      </c>
      <c r="C26" s="3" t="s">
        <v>1703</v>
      </c>
      <c r="D26" s="3" t="s">
        <v>1704</v>
      </c>
      <c r="E26" s="3" t="s">
        <v>1705</v>
      </c>
      <c r="F26" s="20">
        <v>3</v>
      </c>
      <c r="G26" s="20">
        <v>1</v>
      </c>
      <c r="H26" s="20">
        <v>2</v>
      </c>
      <c r="I26" s="15">
        <v>137</v>
      </c>
      <c r="J26" s="15">
        <v>137</v>
      </c>
      <c r="K26" s="20">
        <v>2</v>
      </c>
      <c r="L26" s="15">
        <v>137</v>
      </c>
      <c r="M26" s="29">
        <v>68.5</v>
      </c>
      <c r="N26" s="31">
        <v>0</v>
      </c>
      <c r="O26" s="22"/>
      <c r="R26" s="22"/>
    </row>
    <row r="27" spans="1:18" ht="15" x14ac:dyDescent="0.25">
      <c r="A27" s="4" t="s">
        <v>1101</v>
      </c>
      <c r="B27" s="3" t="s">
        <v>1101</v>
      </c>
      <c r="C27" s="3" t="s">
        <v>394</v>
      </c>
      <c r="D27" s="3" t="s">
        <v>395</v>
      </c>
      <c r="E27" s="3" t="s">
        <v>396</v>
      </c>
      <c r="F27" s="20">
        <v>58</v>
      </c>
      <c r="G27" s="20">
        <v>65</v>
      </c>
      <c r="H27" s="20">
        <v>62</v>
      </c>
      <c r="I27" s="15">
        <v>282</v>
      </c>
      <c r="J27" s="15">
        <v>278</v>
      </c>
      <c r="K27" s="20">
        <v>61.666666666666664</v>
      </c>
      <c r="L27" s="15">
        <v>280</v>
      </c>
      <c r="M27" s="29">
        <v>4.5405405405405403</v>
      </c>
      <c r="N27" s="31">
        <v>0</v>
      </c>
    </row>
    <row r="28" spans="1:18" ht="15" x14ac:dyDescent="0.25">
      <c r="A28" s="4" t="s">
        <v>3500</v>
      </c>
      <c r="B28" s="3" t="s">
        <v>3500</v>
      </c>
      <c r="C28" s="3" t="s">
        <v>3499</v>
      </c>
      <c r="D28" s="3" t="s">
        <v>3501</v>
      </c>
      <c r="E28" s="3" t="s">
        <v>3502</v>
      </c>
      <c r="F28" s="20">
        <v>10</v>
      </c>
      <c r="G28" s="20">
        <v>9</v>
      </c>
      <c r="H28" s="20">
        <v>10</v>
      </c>
      <c r="I28" s="15">
        <v>34</v>
      </c>
      <c r="J28" s="15">
        <v>23</v>
      </c>
      <c r="K28" s="20">
        <v>9.6666666666666661</v>
      </c>
      <c r="L28" s="15">
        <v>28.5</v>
      </c>
      <c r="M28" s="29">
        <v>2.9482758620689657</v>
      </c>
      <c r="N28" s="31">
        <v>2.13518E-4</v>
      </c>
    </row>
    <row r="29" spans="1:18" ht="15" x14ac:dyDescent="0.25">
      <c r="A29" s="4" t="s">
        <v>895</v>
      </c>
      <c r="B29" s="3" t="s">
        <v>895</v>
      </c>
      <c r="C29" s="3" t="s">
        <v>1706</v>
      </c>
      <c r="D29" s="3" t="s">
        <v>1707</v>
      </c>
      <c r="E29" s="3" t="s">
        <v>1708</v>
      </c>
      <c r="F29" s="20">
        <v>48</v>
      </c>
      <c r="G29" s="20">
        <v>46</v>
      </c>
      <c r="H29" s="20">
        <v>54</v>
      </c>
      <c r="I29" s="15">
        <v>204</v>
      </c>
      <c r="J29" s="15">
        <v>233</v>
      </c>
      <c r="K29" s="20">
        <v>49.333333333333336</v>
      </c>
      <c r="L29" s="15">
        <v>218.5</v>
      </c>
      <c r="M29" s="29">
        <v>4.4290540540540535</v>
      </c>
      <c r="N29" s="31">
        <v>0</v>
      </c>
    </row>
    <row r="30" spans="1:18" ht="15" x14ac:dyDescent="0.25">
      <c r="A30" s="4" t="s">
        <v>1102</v>
      </c>
      <c r="B30" s="3" t="s">
        <v>1102</v>
      </c>
      <c r="C30" s="3" t="s">
        <v>2392</v>
      </c>
      <c r="D30" s="3" t="s">
        <v>2393</v>
      </c>
      <c r="E30" s="3" t="s">
        <v>2394</v>
      </c>
      <c r="F30" s="20">
        <v>8</v>
      </c>
      <c r="G30" s="20">
        <v>14</v>
      </c>
      <c r="H30" s="20">
        <v>6</v>
      </c>
      <c r="I30" s="15">
        <v>28</v>
      </c>
      <c r="J30" s="15">
        <v>19</v>
      </c>
      <c r="K30" s="20">
        <v>9.3333333333333339</v>
      </c>
      <c r="L30" s="15">
        <v>23.5</v>
      </c>
      <c r="M30" s="29">
        <v>2.5178571428571428</v>
      </c>
      <c r="N30" s="31">
        <v>6.67244E-4</v>
      </c>
    </row>
    <row r="31" spans="1:18" ht="15" x14ac:dyDescent="0.25">
      <c r="A31" s="4" t="s">
        <v>3178</v>
      </c>
      <c r="B31" s="3" t="s">
        <v>3178</v>
      </c>
      <c r="C31" s="3" t="s">
        <v>3177</v>
      </c>
      <c r="D31" s="3" t="s">
        <v>3179</v>
      </c>
      <c r="E31" s="3" t="s">
        <v>3180</v>
      </c>
      <c r="F31" s="20">
        <v>0.9</v>
      </c>
      <c r="G31" s="20">
        <v>0.9</v>
      </c>
      <c r="H31" s="20">
        <v>0.9</v>
      </c>
      <c r="I31" s="15">
        <v>32</v>
      </c>
      <c r="J31" s="15">
        <v>30</v>
      </c>
      <c r="K31" s="20">
        <v>0.9</v>
      </c>
      <c r="L31" s="15">
        <v>31</v>
      </c>
      <c r="M31" s="29">
        <v>34.444444444444443</v>
      </c>
      <c r="N31" s="31">
        <v>3.3400000000000002E-6</v>
      </c>
      <c r="O31" s="22"/>
      <c r="R31" s="22"/>
    </row>
    <row r="32" spans="1:18" ht="15" x14ac:dyDescent="0.25">
      <c r="A32" s="4" t="s">
        <v>1352</v>
      </c>
      <c r="B32" s="3" t="s">
        <v>1352</v>
      </c>
      <c r="C32" s="3" t="s">
        <v>440</v>
      </c>
      <c r="D32" s="3" t="s">
        <v>441</v>
      </c>
      <c r="E32" s="3" t="s">
        <v>442</v>
      </c>
      <c r="F32" s="20">
        <v>12</v>
      </c>
      <c r="G32" s="20">
        <v>12</v>
      </c>
      <c r="H32" s="20">
        <v>11</v>
      </c>
      <c r="I32" s="15">
        <v>34</v>
      </c>
      <c r="J32" s="15">
        <v>42</v>
      </c>
      <c r="K32" s="20">
        <v>11.666666666666666</v>
      </c>
      <c r="L32" s="15">
        <v>38</v>
      </c>
      <c r="M32" s="29">
        <v>3.2571428571428571</v>
      </c>
      <c r="N32" s="31">
        <v>7.6699999999999994E-5</v>
      </c>
    </row>
    <row r="33" spans="1:18" ht="15" x14ac:dyDescent="0.25">
      <c r="A33" s="4" t="s">
        <v>3607</v>
      </c>
      <c r="B33" s="3" t="s">
        <v>3607</v>
      </c>
      <c r="C33" s="3" t="s">
        <v>3606</v>
      </c>
      <c r="D33" s="3" t="s">
        <v>3608</v>
      </c>
      <c r="E33" s="3" t="s">
        <v>3677</v>
      </c>
      <c r="F33" s="20">
        <v>3</v>
      </c>
      <c r="G33" s="20">
        <v>2</v>
      </c>
      <c r="H33" s="20">
        <v>3</v>
      </c>
      <c r="I33" s="15">
        <v>11</v>
      </c>
      <c r="J33" s="15">
        <v>11</v>
      </c>
      <c r="K33" s="20">
        <v>2.6666666666666665</v>
      </c>
      <c r="L33" s="15">
        <v>11</v>
      </c>
      <c r="M33" s="29">
        <v>4.125</v>
      </c>
      <c r="N33" s="31">
        <v>8.0736499999999999E-4</v>
      </c>
    </row>
    <row r="34" spans="1:18" ht="15" x14ac:dyDescent="0.25">
      <c r="A34" s="4" t="s">
        <v>1105</v>
      </c>
      <c r="B34" s="3" t="s">
        <v>1105</v>
      </c>
      <c r="C34" s="3" t="s">
        <v>2398</v>
      </c>
      <c r="D34" s="3" t="s">
        <v>2399</v>
      </c>
      <c r="E34" s="3" t="s">
        <v>2400</v>
      </c>
      <c r="F34" s="20">
        <v>18</v>
      </c>
      <c r="G34" s="20">
        <v>12</v>
      </c>
      <c r="H34" s="20">
        <v>17</v>
      </c>
      <c r="I34" s="15">
        <v>2</v>
      </c>
      <c r="J34" s="15">
        <v>2</v>
      </c>
      <c r="K34" s="20">
        <v>15.666666666666666</v>
      </c>
      <c r="L34" s="15">
        <v>2</v>
      </c>
      <c r="M34" s="29">
        <v>0.12765957446808512</v>
      </c>
      <c r="N34" s="31">
        <v>1.63475E-4</v>
      </c>
      <c r="O34" s="22"/>
      <c r="R34" s="22"/>
    </row>
    <row r="35" spans="1:18" ht="15" x14ac:dyDescent="0.25">
      <c r="A35" s="4" t="s">
        <v>3550</v>
      </c>
      <c r="B35" s="3" t="s">
        <v>3550</v>
      </c>
      <c r="C35" s="3" t="s">
        <v>3549</v>
      </c>
      <c r="D35" s="3" t="s">
        <v>3551</v>
      </c>
      <c r="E35" s="3" t="s">
        <v>3552</v>
      </c>
      <c r="F35" s="20">
        <v>5</v>
      </c>
      <c r="G35" s="20">
        <v>2</v>
      </c>
      <c r="H35" s="20">
        <v>5</v>
      </c>
      <c r="I35" s="15">
        <v>13</v>
      </c>
      <c r="J35" s="15">
        <v>18</v>
      </c>
      <c r="K35" s="20">
        <v>4</v>
      </c>
      <c r="L35" s="15">
        <v>15.5</v>
      </c>
      <c r="M35" s="29">
        <v>3.875</v>
      </c>
      <c r="N35" s="31">
        <v>4.4371699999999999E-4</v>
      </c>
      <c r="O35" s="22"/>
      <c r="R35" s="22"/>
    </row>
    <row r="36" spans="1:18" ht="15" x14ac:dyDescent="0.25">
      <c r="A36" s="4" t="s">
        <v>1248</v>
      </c>
      <c r="B36" s="3" t="s">
        <v>1248</v>
      </c>
      <c r="C36" s="3" t="s">
        <v>400</v>
      </c>
      <c r="D36" s="3" t="s">
        <v>401</v>
      </c>
      <c r="E36" s="3" t="s">
        <v>402</v>
      </c>
      <c r="F36" s="20">
        <v>29</v>
      </c>
      <c r="G36" s="20">
        <v>39</v>
      </c>
      <c r="H36" s="20">
        <v>35</v>
      </c>
      <c r="I36" s="15">
        <v>13</v>
      </c>
      <c r="J36" s="15">
        <v>14</v>
      </c>
      <c r="K36" s="20">
        <v>34.333333333333336</v>
      </c>
      <c r="L36" s="15">
        <v>13.5</v>
      </c>
      <c r="M36" s="29">
        <v>0.39320388349514562</v>
      </c>
      <c r="N36" s="31">
        <v>3.20277E-4</v>
      </c>
      <c r="O36" s="22"/>
      <c r="R36" s="22"/>
    </row>
    <row r="37" spans="1:18" ht="15" x14ac:dyDescent="0.25">
      <c r="A37" s="4" t="s">
        <v>1355</v>
      </c>
      <c r="B37" s="3" t="s">
        <v>1355</v>
      </c>
      <c r="C37" s="3" t="s">
        <v>403</v>
      </c>
      <c r="D37" s="3" t="s">
        <v>404</v>
      </c>
      <c r="E37" s="3" t="s">
        <v>405</v>
      </c>
      <c r="F37" s="20">
        <v>8</v>
      </c>
      <c r="G37" s="20">
        <v>14</v>
      </c>
      <c r="H37" s="20">
        <v>12</v>
      </c>
      <c r="I37" s="15">
        <v>2</v>
      </c>
      <c r="J37" s="15">
        <v>3</v>
      </c>
      <c r="K37" s="20">
        <v>11.333333333333334</v>
      </c>
      <c r="L37" s="15">
        <v>2.5</v>
      </c>
      <c r="M37" s="29">
        <v>0.22058823529411764</v>
      </c>
      <c r="N37" s="31">
        <v>7.53986E-4</v>
      </c>
    </row>
    <row r="38" spans="1:18" ht="15" x14ac:dyDescent="0.25">
      <c r="A38" s="4" t="s">
        <v>1357</v>
      </c>
      <c r="B38" s="3" t="s">
        <v>1357</v>
      </c>
      <c r="C38" s="3" t="s">
        <v>418</v>
      </c>
      <c r="D38" s="3" t="s">
        <v>419</v>
      </c>
      <c r="E38" s="3" t="s">
        <v>420</v>
      </c>
      <c r="F38" s="20">
        <v>28</v>
      </c>
      <c r="G38" s="20">
        <v>30</v>
      </c>
      <c r="H38" s="20">
        <v>31</v>
      </c>
      <c r="I38" s="15">
        <v>212</v>
      </c>
      <c r="J38" s="15">
        <v>181</v>
      </c>
      <c r="K38" s="20">
        <v>29.666666666666668</v>
      </c>
      <c r="L38" s="15">
        <v>196.5</v>
      </c>
      <c r="M38" s="29">
        <v>6.6235955056179776</v>
      </c>
      <c r="N38" s="31">
        <v>0</v>
      </c>
    </row>
    <row r="39" spans="1:18" ht="15" x14ac:dyDescent="0.25">
      <c r="A39" s="4" t="s">
        <v>1358</v>
      </c>
      <c r="B39" s="3" t="s">
        <v>1358</v>
      </c>
      <c r="C39" s="3" t="s">
        <v>421</v>
      </c>
      <c r="D39" s="3" t="s">
        <v>422</v>
      </c>
      <c r="E39" s="3" t="s">
        <v>423</v>
      </c>
      <c r="F39" s="20">
        <v>43</v>
      </c>
      <c r="G39" s="20">
        <v>41</v>
      </c>
      <c r="H39" s="20">
        <v>45</v>
      </c>
      <c r="I39" s="15">
        <v>286</v>
      </c>
      <c r="J39" s="15">
        <v>280</v>
      </c>
      <c r="K39" s="20">
        <v>43</v>
      </c>
      <c r="L39" s="15">
        <v>283</v>
      </c>
      <c r="M39" s="29">
        <v>6.5813953488372094</v>
      </c>
      <c r="N39" s="31">
        <v>0</v>
      </c>
      <c r="O39" s="22"/>
      <c r="R39" s="22"/>
    </row>
    <row r="40" spans="1:18" ht="15" x14ac:dyDescent="0.25">
      <c r="A40" s="4" t="s">
        <v>3625</v>
      </c>
      <c r="B40" s="3" t="s">
        <v>3625</v>
      </c>
      <c r="C40" s="3" t="s">
        <v>3624</v>
      </c>
      <c r="D40" s="3" t="s">
        <v>3626</v>
      </c>
      <c r="E40" s="3" t="s">
        <v>3683</v>
      </c>
      <c r="F40" s="20">
        <v>5</v>
      </c>
      <c r="G40" s="20">
        <v>9</v>
      </c>
      <c r="H40" s="20">
        <v>6</v>
      </c>
      <c r="I40" s="15">
        <v>24</v>
      </c>
      <c r="J40" s="15">
        <v>13</v>
      </c>
      <c r="K40" s="20">
        <v>6.666666666666667</v>
      </c>
      <c r="L40" s="15">
        <v>18.5</v>
      </c>
      <c r="M40" s="29">
        <v>2.7749999999999999</v>
      </c>
      <c r="N40" s="31">
        <v>7.6065799999999999E-4</v>
      </c>
    </row>
    <row r="41" spans="1:18" ht="15" x14ac:dyDescent="0.25">
      <c r="A41" s="4" t="s">
        <v>3634</v>
      </c>
      <c r="B41" s="3" t="s">
        <v>3634</v>
      </c>
      <c r="C41" s="3" t="s">
        <v>3633</v>
      </c>
      <c r="D41" s="3" t="s">
        <v>3635</v>
      </c>
      <c r="E41" s="3" t="s">
        <v>3686</v>
      </c>
      <c r="F41" s="20">
        <v>3</v>
      </c>
      <c r="G41" s="20">
        <v>3</v>
      </c>
      <c r="H41" s="20">
        <v>2</v>
      </c>
      <c r="I41" s="15">
        <v>9</v>
      </c>
      <c r="J41" s="15">
        <v>13</v>
      </c>
      <c r="K41" s="20">
        <v>2.6666666666666665</v>
      </c>
      <c r="L41" s="15">
        <v>11</v>
      </c>
      <c r="M41" s="29">
        <v>4.125</v>
      </c>
      <c r="N41" s="31">
        <v>8.0736499999999999E-4</v>
      </c>
    </row>
    <row r="42" spans="1:18" ht="15" x14ac:dyDescent="0.25">
      <c r="A42" s="4" t="s">
        <v>1536</v>
      </c>
      <c r="B42" s="3" t="s">
        <v>1536</v>
      </c>
      <c r="C42" s="3" t="s">
        <v>424</v>
      </c>
      <c r="D42" s="3" t="s">
        <v>425</v>
      </c>
      <c r="E42" s="3" t="s">
        <v>426</v>
      </c>
      <c r="F42" s="20">
        <v>10</v>
      </c>
      <c r="G42" s="20">
        <v>10</v>
      </c>
      <c r="H42" s="20">
        <v>7</v>
      </c>
      <c r="I42" s="15">
        <v>73</v>
      </c>
      <c r="J42" s="15">
        <v>75</v>
      </c>
      <c r="K42" s="20">
        <v>9</v>
      </c>
      <c r="L42" s="15">
        <v>74</v>
      </c>
      <c r="M42" s="29">
        <v>8.2222222222222214</v>
      </c>
      <c r="N42" s="31">
        <v>0</v>
      </c>
      <c r="O42" s="22"/>
      <c r="R42" s="22"/>
    </row>
    <row r="43" spans="1:18" ht="15" x14ac:dyDescent="0.25">
      <c r="A43" s="4" t="s">
        <v>3314</v>
      </c>
      <c r="B43" s="3" t="s">
        <v>3314</v>
      </c>
      <c r="C43" s="3" t="s">
        <v>3313</v>
      </c>
      <c r="D43" s="3" t="s">
        <v>501</v>
      </c>
      <c r="E43" s="3" t="s">
        <v>3315</v>
      </c>
      <c r="F43" s="20">
        <v>0.9</v>
      </c>
      <c r="G43" s="20">
        <v>0.9</v>
      </c>
      <c r="H43" s="20">
        <v>0.9</v>
      </c>
      <c r="I43" s="15">
        <v>17</v>
      </c>
      <c r="J43" s="15">
        <v>18</v>
      </c>
      <c r="K43" s="20">
        <v>0.9</v>
      </c>
      <c r="L43" s="15">
        <v>17.5</v>
      </c>
      <c r="M43" s="29">
        <v>19.444444444444443</v>
      </c>
      <c r="N43" s="31">
        <v>3.6699999999999998E-5</v>
      </c>
      <c r="O43" s="22"/>
      <c r="R43" s="22"/>
    </row>
    <row r="44" spans="1:18" ht="15" x14ac:dyDescent="0.25">
      <c r="A44" s="4" t="s">
        <v>3508</v>
      </c>
      <c r="B44" s="3" t="s">
        <v>3508</v>
      </c>
      <c r="C44" s="3" t="s">
        <v>3507</v>
      </c>
      <c r="D44" s="3" t="s">
        <v>501</v>
      </c>
      <c r="E44" s="3" t="s">
        <v>3509</v>
      </c>
      <c r="F44" s="20">
        <v>0.9</v>
      </c>
      <c r="G44" s="20">
        <v>0.9</v>
      </c>
      <c r="H44" s="20">
        <v>0.9</v>
      </c>
      <c r="I44" s="15">
        <v>11</v>
      </c>
      <c r="J44" s="15">
        <v>9</v>
      </c>
      <c r="K44" s="20">
        <v>0.9</v>
      </c>
      <c r="L44" s="15">
        <v>10</v>
      </c>
      <c r="M44" s="29">
        <v>11.111111111111111</v>
      </c>
      <c r="N44" s="31">
        <v>2.53553E-4</v>
      </c>
    </row>
    <row r="45" spans="1:18" ht="15" x14ac:dyDescent="0.25">
      <c r="A45" s="4" t="s">
        <v>3450</v>
      </c>
      <c r="B45" s="3" t="s">
        <v>3450</v>
      </c>
      <c r="C45" s="3" t="s">
        <v>3449</v>
      </c>
      <c r="D45" s="3" t="s">
        <v>501</v>
      </c>
      <c r="E45" s="3" t="s">
        <v>3451</v>
      </c>
      <c r="F45" s="20">
        <v>0.9</v>
      </c>
      <c r="G45" s="20">
        <v>0.9</v>
      </c>
      <c r="H45" s="20">
        <v>0.9</v>
      </c>
      <c r="I45" s="15">
        <v>10</v>
      </c>
      <c r="J45" s="15">
        <v>14</v>
      </c>
      <c r="K45" s="20">
        <v>0.9</v>
      </c>
      <c r="L45" s="15">
        <v>12</v>
      </c>
      <c r="M45" s="29">
        <v>13.333333333333332</v>
      </c>
      <c r="N45" s="31">
        <v>1.46794E-4</v>
      </c>
      <c r="O45" s="22"/>
      <c r="R45" s="22"/>
    </row>
    <row r="46" spans="1:18" ht="15" x14ac:dyDescent="0.25">
      <c r="A46" s="4" t="s">
        <v>3302</v>
      </c>
      <c r="B46" s="3" t="s">
        <v>3302</v>
      </c>
      <c r="C46" s="3" t="s">
        <v>3301</v>
      </c>
      <c r="D46" s="3" t="s">
        <v>3303</v>
      </c>
      <c r="E46" s="3" t="s">
        <v>3304</v>
      </c>
      <c r="F46" s="20">
        <v>0.9</v>
      </c>
      <c r="G46" s="20">
        <v>0.9</v>
      </c>
      <c r="H46" s="20">
        <v>0.9</v>
      </c>
      <c r="I46" s="15">
        <v>17</v>
      </c>
      <c r="J46" s="15">
        <v>24</v>
      </c>
      <c r="K46" s="20">
        <v>0.9</v>
      </c>
      <c r="L46" s="15">
        <v>20.5</v>
      </c>
      <c r="M46" s="29">
        <v>22.777777777777779</v>
      </c>
      <c r="N46" s="31">
        <v>3.3399999999999999E-5</v>
      </c>
    </row>
    <row r="47" spans="1:18" ht="15" x14ac:dyDescent="0.25">
      <c r="A47" s="4" t="s">
        <v>3566</v>
      </c>
      <c r="B47" s="3" t="s">
        <v>3566</v>
      </c>
      <c r="C47" s="3" t="s">
        <v>3565</v>
      </c>
      <c r="D47" s="3" t="s">
        <v>3567</v>
      </c>
      <c r="E47" s="3" t="s">
        <v>3568</v>
      </c>
      <c r="F47" s="20">
        <v>4</v>
      </c>
      <c r="G47" s="20">
        <v>4</v>
      </c>
      <c r="H47" s="20">
        <v>5</v>
      </c>
      <c r="I47" s="15">
        <v>17</v>
      </c>
      <c r="J47" s="15">
        <v>15</v>
      </c>
      <c r="K47" s="20">
        <v>4.333333333333333</v>
      </c>
      <c r="L47" s="15">
        <v>16</v>
      </c>
      <c r="M47" s="29">
        <v>3.6923076923076925</v>
      </c>
      <c r="N47" s="31">
        <v>4.4371699999999999E-4</v>
      </c>
    </row>
    <row r="48" spans="1:18" ht="15" x14ac:dyDescent="0.25">
      <c r="A48" s="4" t="s">
        <v>1359</v>
      </c>
      <c r="B48" s="3" t="s">
        <v>1359</v>
      </c>
      <c r="C48" s="3" t="s">
        <v>433</v>
      </c>
      <c r="D48" s="3" t="s">
        <v>434</v>
      </c>
      <c r="E48" s="3" t="s">
        <v>2410</v>
      </c>
      <c r="F48" s="20">
        <v>2</v>
      </c>
      <c r="G48" s="20">
        <v>0.9</v>
      </c>
      <c r="H48" s="20">
        <v>2</v>
      </c>
      <c r="I48" s="15">
        <v>13</v>
      </c>
      <c r="J48" s="15">
        <v>13</v>
      </c>
      <c r="K48" s="20">
        <v>1.6333333333333335</v>
      </c>
      <c r="L48" s="15">
        <v>13</v>
      </c>
      <c r="M48" s="29">
        <v>7.9591836734693864</v>
      </c>
      <c r="N48" s="31">
        <v>2.00173E-4</v>
      </c>
    </row>
    <row r="49" spans="1:18" ht="15" x14ac:dyDescent="0.25">
      <c r="A49" s="4" t="s">
        <v>909</v>
      </c>
      <c r="B49" s="3" t="s">
        <v>909</v>
      </c>
      <c r="C49" s="3" t="s">
        <v>1748</v>
      </c>
      <c r="D49" s="3" t="s">
        <v>1749</v>
      </c>
      <c r="E49" s="3" t="s">
        <v>1750</v>
      </c>
      <c r="F49" s="20">
        <v>21</v>
      </c>
      <c r="G49" s="20">
        <v>16</v>
      </c>
      <c r="H49" s="20">
        <v>8</v>
      </c>
      <c r="I49" s="15">
        <v>1</v>
      </c>
      <c r="J49" s="15">
        <v>2</v>
      </c>
      <c r="K49" s="20">
        <v>15</v>
      </c>
      <c r="L49" s="15">
        <v>1.5</v>
      </c>
      <c r="M49" s="29">
        <v>0.1</v>
      </c>
      <c r="N49" s="31">
        <v>1.2344E-4</v>
      </c>
    </row>
    <row r="50" spans="1:18" ht="15" x14ac:dyDescent="0.25">
      <c r="A50" s="4" t="s">
        <v>1110</v>
      </c>
      <c r="B50" s="3" t="s">
        <v>1110</v>
      </c>
      <c r="C50" s="3" t="s">
        <v>2417</v>
      </c>
      <c r="D50" s="3" t="s">
        <v>2418</v>
      </c>
      <c r="E50" s="3" t="s">
        <v>2419</v>
      </c>
      <c r="F50" s="20">
        <v>11</v>
      </c>
      <c r="G50" s="20">
        <v>14</v>
      </c>
      <c r="H50" s="20">
        <v>14</v>
      </c>
      <c r="I50" s="15">
        <v>1</v>
      </c>
      <c r="J50" s="15">
        <v>1</v>
      </c>
      <c r="K50" s="20">
        <v>13</v>
      </c>
      <c r="L50" s="15">
        <v>1</v>
      </c>
      <c r="M50" s="29">
        <v>7.6923076923076927E-2</v>
      </c>
      <c r="N50" s="31">
        <v>1.2344E-4</v>
      </c>
    </row>
    <row r="51" spans="1:18" ht="15" x14ac:dyDescent="0.25">
      <c r="A51" s="4" t="s">
        <v>910</v>
      </c>
      <c r="B51" s="3" t="s">
        <v>910</v>
      </c>
      <c r="C51" s="3" t="s">
        <v>1751</v>
      </c>
      <c r="D51" s="3" t="s">
        <v>1752</v>
      </c>
      <c r="E51" s="3" t="s">
        <v>1753</v>
      </c>
      <c r="F51" s="20">
        <v>4</v>
      </c>
      <c r="G51" s="20">
        <v>2</v>
      </c>
      <c r="H51" s="20">
        <v>9</v>
      </c>
      <c r="I51" s="15">
        <v>41</v>
      </c>
      <c r="J51" s="15">
        <v>21</v>
      </c>
      <c r="K51" s="20">
        <v>5</v>
      </c>
      <c r="L51" s="15">
        <v>31</v>
      </c>
      <c r="M51" s="29">
        <v>6.2</v>
      </c>
      <c r="N51" s="31">
        <v>3.3399999999999999E-5</v>
      </c>
    </row>
    <row r="52" spans="1:18" ht="15" x14ac:dyDescent="0.25">
      <c r="A52" s="4" t="s">
        <v>911</v>
      </c>
      <c r="B52" s="3" t="s">
        <v>911</v>
      </c>
      <c r="C52" s="3" t="s">
        <v>1754</v>
      </c>
      <c r="D52" s="3" t="s">
        <v>1755</v>
      </c>
      <c r="E52" s="3" t="s">
        <v>1756</v>
      </c>
      <c r="F52" s="20">
        <v>70</v>
      </c>
      <c r="G52" s="20">
        <v>37</v>
      </c>
      <c r="H52" s="20">
        <v>68</v>
      </c>
      <c r="I52" s="15">
        <v>119</v>
      </c>
      <c r="J52" s="15">
        <v>126</v>
      </c>
      <c r="K52" s="20">
        <v>58.333333333333336</v>
      </c>
      <c r="L52" s="15">
        <v>122.5</v>
      </c>
      <c r="M52" s="29">
        <v>2.1</v>
      </c>
      <c r="N52" s="31">
        <v>3.3399999999999999E-5</v>
      </c>
    </row>
    <row r="53" spans="1:18" ht="15" x14ac:dyDescent="0.25">
      <c r="A53" s="4" t="s">
        <v>3286</v>
      </c>
      <c r="B53" s="3" t="s">
        <v>3286</v>
      </c>
      <c r="C53" s="3" t="s">
        <v>3285</v>
      </c>
      <c r="D53" s="3" t="s">
        <v>3287</v>
      </c>
      <c r="E53" s="3" t="s">
        <v>3288</v>
      </c>
      <c r="F53" s="20">
        <v>2</v>
      </c>
      <c r="G53" s="20">
        <v>7</v>
      </c>
      <c r="H53" s="20">
        <v>8</v>
      </c>
      <c r="I53" s="15">
        <v>32</v>
      </c>
      <c r="J53" s="15">
        <v>35</v>
      </c>
      <c r="K53" s="20">
        <v>5.666666666666667</v>
      </c>
      <c r="L53" s="15">
        <v>33.5</v>
      </c>
      <c r="M53" s="29">
        <v>5.9117647058823524</v>
      </c>
      <c r="N53" s="31">
        <v>3.3399999999999999E-5</v>
      </c>
    </row>
    <row r="54" spans="1:18" ht="15" x14ac:dyDescent="0.25">
      <c r="A54" s="4" t="s">
        <v>3546</v>
      </c>
      <c r="B54" s="3" t="s">
        <v>3546</v>
      </c>
      <c r="C54" s="3" t="s">
        <v>3545</v>
      </c>
      <c r="D54" s="3" t="s">
        <v>3547</v>
      </c>
      <c r="E54" s="3" t="s">
        <v>3548</v>
      </c>
      <c r="F54" s="20">
        <v>0.9</v>
      </c>
      <c r="G54" s="20">
        <v>0.9</v>
      </c>
      <c r="H54" s="20">
        <v>0.9</v>
      </c>
      <c r="I54" s="15">
        <v>10</v>
      </c>
      <c r="J54" s="15">
        <v>7</v>
      </c>
      <c r="K54" s="20">
        <v>0.9</v>
      </c>
      <c r="L54" s="15">
        <v>8.5</v>
      </c>
      <c r="M54" s="29">
        <v>9.4444444444444446</v>
      </c>
      <c r="N54" s="31">
        <v>4.6373399999999999E-4</v>
      </c>
    </row>
    <row r="55" spans="1:18" ht="15" x14ac:dyDescent="0.25">
      <c r="A55" s="4" t="s">
        <v>1112</v>
      </c>
      <c r="B55" s="3" t="s">
        <v>1112</v>
      </c>
      <c r="C55" s="3" t="s">
        <v>465</v>
      </c>
      <c r="D55" s="3" t="s">
        <v>466</v>
      </c>
      <c r="E55" s="3" t="s">
        <v>467</v>
      </c>
      <c r="F55" s="20">
        <v>13</v>
      </c>
      <c r="G55" s="20">
        <v>17</v>
      </c>
      <c r="H55" s="20">
        <v>20</v>
      </c>
      <c r="I55" s="15">
        <v>1</v>
      </c>
      <c r="J55" s="15">
        <v>0.9</v>
      </c>
      <c r="K55" s="20">
        <v>16.666666666666668</v>
      </c>
      <c r="L55" s="15">
        <v>0.95</v>
      </c>
      <c r="M55" s="29">
        <v>5.6999999999999995E-2</v>
      </c>
      <c r="N55" s="31">
        <v>7.6699999999999994E-5</v>
      </c>
    </row>
    <row r="56" spans="1:18" ht="15" x14ac:dyDescent="0.25">
      <c r="A56" s="4" t="s">
        <v>1363</v>
      </c>
      <c r="B56" s="3" t="s">
        <v>1363</v>
      </c>
      <c r="C56" s="3" t="s">
        <v>468</v>
      </c>
      <c r="D56" s="3" t="s">
        <v>469</v>
      </c>
      <c r="E56" s="3" t="s">
        <v>470</v>
      </c>
      <c r="F56" s="20">
        <v>5</v>
      </c>
      <c r="G56" s="20">
        <v>7</v>
      </c>
      <c r="H56" s="20">
        <v>8</v>
      </c>
      <c r="I56" s="15">
        <v>29</v>
      </c>
      <c r="J56" s="15">
        <v>26</v>
      </c>
      <c r="K56" s="20">
        <v>6.666666666666667</v>
      </c>
      <c r="L56" s="15">
        <v>27.5</v>
      </c>
      <c r="M56" s="29">
        <v>4.125</v>
      </c>
      <c r="N56" s="31">
        <v>9.6799999999999995E-5</v>
      </c>
    </row>
    <row r="57" spans="1:18" ht="15" x14ac:dyDescent="0.25">
      <c r="A57" s="4" t="s">
        <v>1115</v>
      </c>
      <c r="B57" s="3" t="s">
        <v>1115</v>
      </c>
      <c r="C57" s="3" t="s">
        <v>2423</v>
      </c>
      <c r="D57" s="3" t="s">
        <v>2424</v>
      </c>
      <c r="E57" s="3" t="s">
        <v>2425</v>
      </c>
      <c r="F57" s="20">
        <v>35</v>
      </c>
      <c r="G57" s="20">
        <v>32</v>
      </c>
      <c r="H57" s="20">
        <v>33</v>
      </c>
      <c r="I57" s="15">
        <v>233</v>
      </c>
      <c r="J57" s="15">
        <v>183</v>
      </c>
      <c r="K57" s="20">
        <v>33.333333333333336</v>
      </c>
      <c r="L57" s="15">
        <v>208</v>
      </c>
      <c r="M57" s="29">
        <v>6.2399999999999993</v>
      </c>
      <c r="N57" s="31">
        <v>0</v>
      </c>
      <c r="O57" s="22"/>
      <c r="R57" s="22"/>
    </row>
    <row r="58" spans="1:18" ht="15" x14ac:dyDescent="0.25">
      <c r="A58" s="4" t="s">
        <v>3214</v>
      </c>
      <c r="B58" s="3" t="s">
        <v>3214</v>
      </c>
      <c r="C58" s="3" t="s">
        <v>3213</v>
      </c>
      <c r="D58" s="3" t="s">
        <v>3215</v>
      </c>
      <c r="E58" s="3" t="s">
        <v>3216</v>
      </c>
      <c r="F58" s="20">
        <v>17</v>
      </c>
      <c r="G58" s="20">
        <v>5</v>
      </c>
      <c r="H58" s="20">
        <v>10</v>
      </c>
      <c r="I58" s="15">
        <v>48</v>
      </c>
      <c r="J58" s="15">
        <v>47</v>
      </c>
      <c r="K58" s="20">
        <v>10.666666666666666</v>
      </c>
      <c r="L58" s="15">
        <v>47.5</v>
      </c>
      <c r="M58" s="29">
        <v>4.453125</v>
      </c>
      <c r="N58" s="31">
        <v>2.0000000000000002E-5</v>
      </c>
      <c r="O58" s="22"/>
      <c r="R58" s="22"/>
    </row>
    <row r="59" spans="1:18" ht="15" x14ac:dyDescent="0.25">
      <c r="A59" s="4" t="s">
        <v>3574</v>
      </c>
      <c r="B59" s="3" t="s">
        <v>3574</v>
      </c>
      <c r="C59" s="3" t="s">
        <v>3573</v>
      </c>
      <c r="D59" s="3" t="s">
        <v>3575</v>
      </c>
      <c r="E59" s="3" t="s">
        <v>3576</v>
      </c>
      <c r="F59" s="20">
        <v>11</v>
      </c>
      <c r="G59" s="20">
        <v>5</v>
      </c>
      <c r="H59" s="20">
        <v>11</v>
      </c>
      <c r="I59" s="15">
        <v>1</v>
      </c>
      <c r="J59" s="15">
        <v>1</v>
      </c>
      <c r="K59" s="20">
        <v>9</v>
      </c>
      <c r="L59" s="15">
        <v>1</v>
      </c>
      <c r="M59" s="29">
        <v>0.1111111111111111</v>
      </c>
      <c r="N59" s="31">
        <v>5.27123E-4</v>
      </c>
      <c r="O59" s="22"/>
      <c r="R59" s="22"/>
    </row>
    <row r="60" spans="1:18" ht="15" x14ac:dyDescent="0.25">
      <c r="A60" s="4" t="s">
        <v>3098</v>
      </c>
      <c r="B60" s="3" t="s">
        <v>3098</v>
      </c>
      <c r="C60" s="3" t="s">
        <v>3097</v>
      </c>
      <c r="D60" s="3" t="s">
        <v>3099</v>
      </c>
      <c r="E60" s="3" t="s">
        <v>3100</v>
      </c>
      <c r="F60" s="20">
        <v>0.9</v>
      </c>
      <c r="G60" s="20">
        <v>0.9</v>
      </c>
      <c r="H60" s="20">
        <v>0.9</v>
      </c>
      <c r="I60" s="15">
        <v>83</v>
      </c>
      <c r="J60" s="15">
        <v>87</v>
      </c>
      <c r="K60" s="20">
        <v>0.9</v>
      </c>
      <c r="L60" s="15">
        <v>85</v>
      </c>
      <c r="M60" s="29">
        <v>94.444444444444443</v>
      </c>
      <c r="N60" s="31">
        <v>0</v>
      </c>
    </row>
    <row r="61" spans="1:18" ht="15" x14ac:dyDescent="0.25">
      <c r="A61" s="4" t="s">
        <v>3110</v>
      </c>
      <c r="B61" s="3" t="s">
        <v>3110</v>
      </c>
      <c r="C61" s="3" t="s">
        <v>3109</v>
      </c>
      <c r="D61" s="3" t="s">
        <v>3111</v>
      </c>
      <c r="E61" s="3" t="s">
        <v>3112</v>
      </c>
      <c r="F61" s="20">
        <v>0.9</v>
      </c>
      <c r="G61" s="20">
        <v>0.9</v>
      </c>
      <c r="H61" s="20">
        <v>0.9</v>
      </c>
      <c r="I61" s="15">
        <v>47</v>
      </c>
      <c r="J61" s="15">
        <v>58</v>
      </c>
      <c r="K61" s="20">
        <v>0.9</v>
      </c>
      <c r="L61" s="15">
        <v>52.5</v>
      </c>
      <c r="M61" s="29">
        <v>58.333333333333329</v>
      </c>
      <c r="N61" s="31">
        <v>0</v>
      </c>
    </row>
    <row r="62" spans="1:18" ht="15" x14ac:dyDescent="0.25">
      <c r="A62" s="4" t="s">
        <v>3222</v>
      </c>
      <c r="B62" s="3" t="s">
        <v>3222</v>
      </c>
      <c r="C62" s="3" t="s">
        <v>3221</v>
      </c>
      <c r="D62" s="3" t="s">
        <v>3223</v>
      </c>
      <c r="E62" s="3" t="s">
        <v>3224</v>
      </c>
      <c r="F62" s="20">
        <v>0.9</v>
      </c>
      <c r="G62" s="20">
        <v>0.9</v>
      </c>
      <c r="H62" s="20">
        <v>0.9</v>
      </c>
      <c r="I62" s="15">
        <v>26</v>
      </c>
      <c r="J62" s="15">
        <v>22</v>
      </c>
      <c r="K62" s="20">
        <v>0.9</v>
      </c>
      <c r="L62" s="15">
        <v>24</v>
      </c>
      <c r="M62" s="29">
        <v>26.666666666666664</v>
      </c>
      <c r="N62" s="31">
        <v>2.0000000000000002E-5</v>
      </c>
    </row>
    <row r="63" spans="1:18" ht="15" x14ac:dyDescent="0.25">
      <c r="A63" s="4" t="s">
        <v>3114</v>
      </c>
      <c r="B63" s="3" t="s">
        <v>3114</v>
      </c>
      <c r="C63" s="3" t="s">
        <v>3113</v>
      </c>
      <c r="D63" s="3" t="s">
        <v>3115</v>
      </c>
      <c r="E63" s="3" t="s">
        <v>3116</v>
      </c>
      <c r="F63" s="20">
        <v>0.9</v>
      </c>
      <c r="G63" s="20">
        <v>0.9</v>
      </c>
      <c r="H63" s="20">
        <v>0.9</v>
      </c>
      <c r="I63" s="15">
        <v>106</v>
      </c>
      <c r="J63" s="15">
        <v>101</v>
      </c>
      <c r="K63" s="20">
        <v>0.9</v>
      </c>
      <c r="L63" s="15">
        <v>103.5</v>
      </c>
      <c r="M63" s="29">
        <v>115</v>
      </c>
      <c r="N63" s="31">
        <v>0</v>
      </c>
    </row>
    <row r="64" spans="1:18" ht="15" x14ac:dyDescent="0.25">
      <c r="A64" s="4" t="s">
        <v>3118</v>
      </c>
      <c r="B64" s="3" t="s">
        <v>3118</v>
      </c>
      <c r="C64" s="3" t="s">
        <v>3117</v>
      </c>
      <c r="D64" s="3" t="s">
        <v>3119</v>
      </c>
      <c r="E64" s="3" t="s">
        <v>3120</v>
      </c>
      <c r="F64" s="20">
        <v>0.9</v>
      </c>
      <c r="G64" s="20">
        <v>0.9</v>
      </c>
      <c r="H64" s="20">
        <v>0.9</v>
      </c>
      <c r="I64" s="15">
        <v>68</v>
      </c>
      <c r="J64" s="15">
        <v>64</v>
      </c>
      <c r="K64" s="20">
        <v>0.9</v>
      </c>
      <c r="L64" s="15">
        <v>66</v>
      </c>
      <c r="M64" s="29">
        <v>73.333333333333329</v>
      </c>
      <c r="N64" s="31">
        <v>0</v>
      </c>
    </row>
    <row r="65" spans="1:18" ht="15" x14ac:dyDescent="0.25">
      <c r="A65" s="4" t="s">
        <v>3122</v>
      </c>
      <c r="B65" s="3" t="s">
        <v>3122</v>
      </c>
      <c r="C65" s="3" t="s">
        <v>3121</v>
      </c>
      <c r="D65" s="3" t="s">
        <v>3123</v>
      </c>
      <c r="E65" s="3" t="s">
        <v>3124</v>
      </c>
      <c r="F65" s="20">
        <v>0.9</v>
      </c>
      <c r="G65" s="20">
        <v>0.9</v>
      </c>
      <c r="H65" s="20">
        <v>0.9</v>
      </c>
      <c r="I65" s="15">
        <v>655</v>
      </c>
      <c r="J65" s="15">
        <v>559</v>
      </c>
      <c r="K65" s="20">
        <v>0.9</v>
      </c>
      <c r="L65" s="15">
        <v>607</v>
      </c>
      <c r="M65" s="29">
        <v>674.44444444444446</v>
      </c>
      <c r="N65" s="31">
        <v>0</v>
      </c>
    </row>
    <row r="66" spans="1:18" ht="15" x14ac:dyDescent="0.25">
      <c r="A66" s="4" t="s">
        <v>1253</v>
      </c>
      <c r="B66" s="3" t="s">
        <v>1253</v>
      </c>
      <c r="C66" s="3" t="s">
        <v>2143</v>
      </c>
      <c r="D66" s="3" t="s">
        <v>2144</v>
      </c>
      <c r="E66" s="3" t="s">
        <v>2145</v>
      </c>
      <c r="F66" s="20">
        <v>0.9</v>
      </c>
      <c r="G66" s="20">
        <v>0.9</v>
      </c>
      <c r="H66" s="20">
        <v>0.9</v>
      </c>
      <c r="I66" s="15">
        <v>39</v>
      </c>
      <c r="J66" s="15">
        <v>42</v>
      </c>
      <c r="K66" s="20">
        <v>0.9</v>
      </c>
      <c r="L66" s="15">
        <v>40.5</v>
      </c>
      <c r="M66" s="29">
        <v>45</v>
      </c>
      <c r="N66" s="31">
        <v>0</v>
      </c>
    </row>
    <row r="67" spans="1:18" ht="15" x14ac:dyDescent="0.25">
      <c r="A67" s="4" t="s">
        <v>3397</v>
      </c>
      <c r="B67" s="3" t="s">
        <v>3397</v>
      </c>
      <c r="C67" s="3" t="s">
        <v>3396</v>
      </c>
      <c r="D67" s="3" t="s">
        <v>3398</v>
      </c>
      <c r="E67" s="3" t="s">
        <v>3399</v>
      </c>
      <c r="F67" s="20">
        <v>0.9</v>
      </c>
      <c r="G67" s="20">
        <v>0.9</v>
      </c>
      <c r="H67" s="20">
        <v>0.9</v>
      </c>
      <c r="I67" s="15">
        <v>13</v>
      </c>
      <c r="J67" s="15">
        <v>14</v>
      </c>
      <c r="K67" s="20">
        <v>0.9</v>
      </c>
      <c r="L67" s="15">
        <v>13.5</v>
      </c>
      <c r="M67" s="29">
        <v>15</v>
      </c>
      <c r="N67" s="31">
        <v>8.6700000000000007E-5</v>
      </c>
      <c r="O67" s="22"/>
      <c r="R67" s="22"/>
    </row>
    <row r="68" spans="1:18" ht="15" x14ac:dyDescent="0.25">
      <c r="A68" s="4" t="s">
        <v>919</v>
      </c>
      <c r="B68" s="3" t="s">
        <v>919</v>
      </c>
      <c r="C68" s="3" t="s">
        <v>1778</v>
      </c>
      <c r="D68" s="3" t="s">
        <v>1779</v>
      </c>
      <c r="E68" s="3" t="s">
        <v>1780</v>
      </c>
      <c r="F68" s="20">
        <v>6</v>
      </c>
      <c r="G68" s="20">
        <v>10</v>
      </c>
      <c r="H68" s="20">
        <v>13</v>
      </c>
      <c r="I68" s="15">
        <v>34</v>
      </c>
      <c r="J68" s="15">
        <v>36</v>
      </c>
      <c r="K68" s="20">
        <v>9.6666666666666661</v>
      </c>
      <c r="L68" s="15">
        <v>35</v>
      </c>
      <c r="M68" s="29">
        <v>3.6206896551724141</v>
      </c>
      <c r="N68" s="31">
        <v>7.6699999999999994E-5</v>
      </c>
    </row>
    <row r="69" spans="1:18" ht="15" x14ac:dyDescent="0.25">
      <c r="A69" s="4" t="s">
        <v>3457</v>
      </c>
      <c r="B69" s="3" t="s">
        <v>3457</v>
      </c>
      <c r="C69" s="3" t="s">
        <v>3456</v>
      </c>
      <c r="D69" s="3" t="s">
        <v>3458</v>
      </c>
      <c r="E69" s="3" t="s">
        <v>3459</v>
      </c>
      <c r="F69" s="20">
        <v>0.9</v>
      </c>
      <c r="G69" s="20">
        <v>0.9</v>
      </c>
      <c r="H69" s="20">
        <v>0.9</v>
      </c>
      <c r="I69" s="15">
        <v>12</v>
      </c>
      <c r="J69" s="15">
        <v>12</v>
      </c>
      <c r="K69" s="20">
        <v>0.9</v>
      </c>
      <c r="L69" s="15">
        <v>12</v>
      </c>
      <c r="M69" s="29">
        <v>13.333333333333332</v>
      </c>
      <c r="N69" s="31">
        <v>1.46794E-4</v>
      </c>
    </row>
    <row r="70" spans="1:18" ht="15" x14ac:dyDescent="0.25">
      <c r="A70" s="4" t="s">
        <v>924</v>
      </c>
      <c r="B70" s="3" t="s">
        <v>924</v>
      </c>
      <c r="C70" s="3" t="s">
        <v>1793</v>
      </c>
      <c r="D70" s="3" t="s">
        <v>1794</v>
      </c>
      <c r="E70" s="3" t="s">
        <v>1795</v>
      </c>
      <c r="F70" s="20">
        <v>4</v>
      </c>
      <c r="G70" s="20">
        <v>9</v>
      </c>
      <c r="H70" s="20">
        <v>9</v>
      </c>
      <c r="I70" s="15">
        <v>0.9</v>
      </c>
      <c r="J70" s="15">
        <v>1</v>
      </c>
      <c r="K70" s="20">
        <v>7.333333333333333</v>
      </c>
      <c r="L70" s="15">
        <v>0.95</v>
      </c>
      <c r="M70" s="29">
        <v>0.12954545454545455</v>
      </c>
      <c r="N70" s="31">
        <v>9.4415000000000005E-4</v>
      </c>
    </row>
    <row r="71" spans="1:18" ht="15" x14ac:dyDescent="0.25">
      <c r="A71" s="4" t="s">
        <v>925</v>
      </c>
      <c r="B71" s="3" t="s">
        <v>925</v>
      </c>
      <c r="C71" s="3" t="s">
        <v>1796</v>
      </c>
      <c r="D71" s="3" t="s">
        <v>1797</v>
      </c>
      <c r="E71" s="3" t="s">
        <v>1798</v>
      </c>
      <c r="F71" s="20">
        <v>7</v>
      </c>
      <c r="G71" s="20">
        <v>12</v>
      </c>
      <c r="H71" s="20">
        <v>3</v>
      </c>
      <c r="I71" s="15">
        <v>0.9</v>
      </c>
      <c r="J71" s="15">
        <v>0.9</v>
      </c>
      <c r="K71" s="20">
        <v>7.333333333333333</v>
      </c>
      <c r="L71" s="15">
        <v>0.9</v>
      </c>
      <c r="M71" s="29">
        <v>0.12272727272727274</v>
      </c>
      <c r="N71" s="31">
        <v>9.4415000000000005E-4</v>
      </c>
    </row>
    <row r="72" spans="1:18" ht="15" x14ac:dyDescent="0.25">
      <c r="A72" s="4" t="s">
        <v>1367</v>
      </c>
      <c r="B72" s="3" t="s">
        <v>1367</v>
      </c>
      <c r="C72" s="3" t="s">
        <v>477</v>
      </c>
      <c r="D72" s="3" t="s">
        <v>478</v>
      </c>
      <c r="E72" s="3" t="s">
        <v>479</v>
      </c>
      <c r="F72" s="20">
        <v>8</v>
      </c>
      <c r="G72" s="20">
        <v>11</v>
      </c>
      <c r="H72" s="20">
        <v>9</v>
      </c>
      <c r="I72" s="15">
        <v>0.9</v>
      </c>
      <c r="J72" s="15">
        <v>2</v>
      </c>
      <c r="K72" s="20">
        <v>9.3333333333333339</v>
      </c>
      <c r="L72" s="15">
        <v>1.45</v>
      </c>
      <c r="M72" s="29">
        <v>0.15535714285714283</v>
      </c>
      <c r="N72" s="31">
        <v>6.7725200000000004E-4</v>
      </c>
      <c r="O72" s="22"/>
      <c r="R72" s="22"/>
    </row>
    <row r="73" spans="1:18" ht="15" x14ac:dyDescent="0.25">
      <c r="A73" s="4" t="s">
        <v>1368</v>
      </c>
      <c r="B73" s="3" t="s">
        <v>1368</v>
      </c>
      <c r="C73" s="3" t="s">
        <v>480</v>
      </c>
      <c r="D73" s="3" t="s">
        <v>481</v>
      </c>
      <c r="E73" s="3" t="s">
        <v>482</v>
      </c>
      <c r="F73" s="20">
        <v>7</v>
      </c>
      <c r="G73" s="20">
        <v>10</v>
      </c>
      <c r="H73" s="20">
        <v>7</v>
      </c>
      <c r="I73" s="15">
        <v>1</v>
      </c>
      <c r="J73" s="15">
        <v>0.9</v>
      </c>
      <c r="K73" s="20">
        <v>8</v>
      </c>
      <c r="L73" s="15">
        <v>0.95</v>
      </c>
      <c r="M73" s="29">
        <v>0.11874999999999999</v>
      </c>
      <c r="N73" s="31">
        <v>7.3730400000000004E-4</v>
      </c>
    </row>
    <row r="74" spans="1:18" ht="15" x14ac:dyDescent="0.25">
      <c r="A74" s="4" t="s">
        <v>1544</v>
      </c>
      <c r="B74" s="3" t="s">
        <v>1544</v>
      </c>
      <c r="C74" s="3" t="s">
        <v>2447</v>
      </c>
      <c r="D74" s="3" t="s">
        <v>2448</v>
      </c>
      <c r="E74" s="3" t="s">
        <v>2449</v>
      </c>
      <c r="F74" s="20">
        <v>17</v>
      </c>
      <c r="G74" s="20">
        <v>13</v>
      </c>
      <c r="H74" s="20">
        <v>16</v>
      </c>
      <c r="I74" s="15">
        <v>0.9</v>
      </c>
      <c r="J74" s="15">
        <v>0.9</v>
      </c>
      <c r="K74" s="20">
        <v>15.333333333333334</v>
      </c>
      <c r="L74" s="15">
        <v>0.9</v>
      </c>
      <c r="M74" s="29">
        <v>5.8695652173913045E-2</v>
      </c>
      <c r="N74" s="31">
        <v>9.0099999999999995E-5</v>
      </c>
    </row>
    <row r="75" spans="1:18" ht="15" x14ac:dyDescent="0.25">
      <c r="A75" s="4" t="s">
        <v>3443</v>
      </c>
      <c r="B75" s="3" t="s">
        <v>3443</v>
      </c>
      <c r="C75" s="3" t="s">
        <v>3442</v>
      </c>
      <c r="D75" s="3" t="s">
        <v>3444</v>
      </c>
      <c r="E75" s="3" t="s">
        <v>3445</v>
      </c>
      <c r="F75" s="20">
        <v>12</v>
      </c>
      <c r="G75" s="20">
        <v>4</v>
      </c>
      <c r="H75" s="20">
        <v>6</v>
      </c>
      <c r="I75" s="15">
        <v>27</v>
      </c>
      <c r="J75" s="15">
        <v>27</v>
      </c>
      <c r="K75" s="20">
        <v>7.333333333333333</v>
      </c>
      <c r="L75" s="15">
        <v>27</v>
      </c>
      <c r="M75" s="29">
        <v>3.6818181818181821</v>
      </c>
      <c r="N75" s="31">
        <v>1.2677599999999999E-4</v>
      </c>
    </row>
    <row r="76" spans="1:18" ht="15" x14ac:dyDescent="0.25">
      <c r="A76" s="4" t="s">
        <v>929</v>
      </c>
      <c r="B76" s="3" t="s">
        <v>929</v>
      </c>
      <c r="C76" s="3" t="s">
        <v>1808</v>
      </c>
      <c r="D76" s="3" t="s">
        <v>1809</v>
      </c>
      <c r="E76" s="3" t="s">
        <v>1810</v>
      </c>
      <c r="F76" s="20">
        <v>0.9</v>
      </c>
      <c r="G76" s="20">
        <v>0.9</v>
      </c>
      <c r="H76" s="20">
        <v>0.9</v>
      </c>
      <c r="I76" s="15">
        <v>9</v>
      </c>
      <c r="J76" s="15">
        <v>7</v>
      </c>
      <c r="K76" s="20">
        <v>0.9</v>
      </c>
      <c r="L76" s="15">
        <v>8</v>
      </c>
      <c r="M76" s="29">
        <v>8.8888888888888893</v>
      </c>
      <c r="N76" s="31">
        <v>6.1052800000000005E-4</v>
      </c>
    </row>
    <row r="77" spans="1:18" ht="15" x14ac:dyDescent="0.25">
      <c r="A77" s="4" t="s">
        <v>3461</v>
      </c>
      <c r="B77" s="3" t="s">
        <v>3461</v>
      </c>
      <c r="C77" s="3" t="s">
        <v>3460</v>
      </c>
      <c r="D77" s="3" t="s">
        <v>3462</v>
      </c>
      <c r="E77" s="3" t="s">
        <v>3463</v>
      </c>
      <c r="F77" s="20">
        <v>11</v>
      </c>
      <c r="G77" s="20">
        <v>6</v>
      </c>
      <c r="H77" s="20">
        <v>8</v>
      </c>
      <c r="I77" s="15">
        <v>30</v>
      </c>
      <c r="J77" s="15">
        <v>27</v>
      </c>
      <c r="K77" s="20">
        <v>8.3333333333333339</v>
      </c>
      <c r="L77" s="15">
        <v>28.5</v>
      </c>
      <c r="M77" s="29">
        <v>3.42</v>
      </c>
      <c r="N77" s="31">
        <v>1.46794E-4</v>
      </c>
      <c r="O77" s="22"/>
      <c r="R77" s="22"/>
    </row>
    <row r="78" spans="1:18" ht="15" x14ac:dyDescent="0.25">
      <c r="A78" s="4" t="s">
        <v>1122</v>
      </c>
      <c r="B78" s="3" t="s">
        <v>1122</v>
      </c>
      <c r="C78" s="3" t="s">
        <v>486</v>
      </c>
      <c r="D78" s="3" t="s">
        <v>487</v>
      </c>
      <c r="E78" s="3" t="s">
        <v>488</v>
      </c>
      <c r="F78" s="20">
        <v>1</v>
      </c>
      <c r="G78" s="20">
        <v>3</v>
      </c>
      <c r="H78" s="20">
        <v>3</v>
      </c>
      <c r="I78" s="15">
        <v>13</v>
      </c>
      <c r="J78" s="15">
        <v>10</v>
      </c>
      <c r="K78" s="20">
        <v>2.3333333333333335</v>
      </c>
      <c r="L78" s="15">
        <v>11.5</v>
      </c>
      <c r="M78" s="29">
        <v>4.9285714285714279</v>
      </c>
      <c r="N78" s="31">
        <v>5.9718300000000005E-4</v>
      </c>
      <c r="O78" s="22"/>
      <c r="R78" s="22"/>
    </row>
    <row r="79" spans="1:18" ht="15" x14ac:dyDescent="0.25">
      <c r="A79" s="4" t="s">
        <v>1370</v>
      </c>
      <c r="B79" s="3" t="s">
        <v>1370</v>
      </c>
      <c r="C79" s="3" t="s">
        <v>2459</v>
      </c>
      <c r="D79" s="3" t="s">
        <v>2460</v>
      </c>
      <c r="E79" s="3" t="s">
        <v>2461</v>
      </c>
      <c r="F79" s="20">
        <v>1</v>
      </c>
      <c r="G79" s="20">
        <v>1</v>
      </c>
      <c r="H79" s="20">
        <v>1</v>
      </c>
      <c r="I79" s="15">
        <v>7</v>
      </c>
      <c r="J79" s="15">
        <v>7</v>
      </c>
      <c r="K79" s="20">
        <v>1</v>
      </c>
      <c r="L79" s="15">
        <v>7</v>
      </c>
      <c r="M79" s="29">
        <v>7</v>
      </c>
      <c r="N79" s="31">
        <v>8.474E-4</v>
      </c>
      <c r="O79" s="22"/>
      <c r="R79" s="22"/>
    </row>
    <row r="80" spans="1:18" ht="15" x14ac:dyDescent="0.25">
      <c r="A80" s="4" t="s">
        <v>3655</v>
      </c>
      <c r="B80" s="3" t="s">
        <v>3655</v>
      </c>
      <c r="C80" s="3" t="s">
        <v>3654</v>
      </c>
      <c r="D80" s="3" t="s">
        <v>3656</v>
      </c>
      <c r="E80" s="3" t="s">
        <v>3657</v>
      </c>
      <c r="F80" s="20">
        <v>0.9</v>
      </c>
      <c r="G80" s="20">
        <v>0.9</v>
      </c>
      <c r="H80" s="20">
        <v>0.9</v>
      </c>
      <c r="I80" s="15">
        <v>7</v>
      </c>
      <c r="J80" s="15">
        <v>7</v>
      </c>
      <c r="K80" s="20">
        <v>0.9</v>
      </c>
      <c r="L80" s="15">
        <v>7</v>
      </c>
      <c r="M80" s="29">
        <v>7.7777777777777777</v>
      </c>
      <c r="N80" s="31">
        <v>8.474E-4</v>
      </c>
      <c r="O80" s="22"/>
      <c r="R80" s="22"/>
    </row>
    <row r="81" spans="1:18" ht="15" x14ac:dyDescent="0.25">
      <c r="A81" s="4" t="s">
        <v>1371</v>
      </c>
      <c r="B81" s="3" t="s">
        <v>1371</v>
      </c>
      <c r="C81" s="3" t="s">
        <v>489</v>
      </c>
      <c r="D81" s="3" t="s">
        <v>490</v>
      </c>
      <c r="E81" s="3" t="s">
        <v>491</v>
      </c>
      <c r="F81" s="20">
        <v>12</v>
      </c>
      <c r="G81" s="20">
        <v>14</v>
      </c>
      <c r="H81" s="20">
        <v>13</v>
      </c>
      <c r="I81" s="15">
        <v>101</v>
      </c>
      <c r="J81" s="15">
        <v>103</v>
      </c>
      <c r="K81" s="20">
        <v>13</v>
      </c>
      <c r="L81" s="15">
        <v>102</v>
      </c>
      <c r="M81" s="29">
        <v>7.8461538461538458</v>
      </c>
      <c r="N81" s="31">
        <v>0</v>
      </c>
    </row>
    <row r="82" spans="1:18" ht="15" x14ac:dyDescent="0.25">
      <c r="A82" s="4" t="s">
        <v>930</v>
      </c>
      <c r="B82" s="3" t="s">
        <v>930</v>
      </c>
      <c r="C82" s="3" t="s">
        <v>1811</v>
      </c>
      <c r="D82" s="3" t="s">
        <v>1812</v>
      </c>
      <c r="E82" s="3" t="s">
        <v>1813</v>
      </c>
      <c r="F82" s="20">
        <v>8</v>
      </c>
      <c r="G82" s="20">
        <v>4</v>
      </c>
      <c r="H82" s="20">
        <v>8</v>
      </c>
      <c r="I82" s="15">
        <v>26</v>
      </c>
      <c r="J82" s="15">
        <v>21</v>
      </c>
      <c r="K82" s="20">
        <v>6.666666666666667</v>
      </c>
      <c r="L82" s="15">
        <v>23.5</v>
      </c>
      <c r="M82" s="29">
        <v>3.5249999999999999</v>
      </c>
      <c r="N82" s="31">
        <v>2.06846E-4</v>
      </c>
    </row>
    <row r="83" spans="1:18" ht="15" x14ac:dyDescent="0.25">
      <c r="A83" s="4" t="s">
        <v>1124</v>
      </c>
      <c r="B83" s="3" t="s">
        <v>1124</v>
      </c>
      <c r="C83" s="3" t="s">
        <v>2487</v>
      </c>
      <c r="D83" s="3" t="s">
        <v>2488</v>
      </c>
      <c r="E83" s="3" t="s">
        <v>2489</v>
      </c>
      <c r="F83" s="20">
        <v>17</v>
      </c>
      <c r="G83" s="20">
        <v>12</v>
      </c>
      <c r="H83" s="20">
        <v>12</v>
      </c>
      <c r="I83" s="15">
        <v>57</v>
      </c>
      <c r="J83" s="15">
        <v>43</v>
      </c>
      <c r="K83" s="20">
        <v>13.666666666666666</v>
      </c>
      <c r="L83" s="15">
        <v>50</v>
      </c>
      <c r="M83" s="29">
        <v>3.6585365853658538</v>
      </c>
      <c r="N83" s="31">
        <v>3.3399999999999999E-5</v>
      </c>
    </row>
    <row r="84" spans="1:18" ht="15" x14ac:dyDescent="0.25">
      <c r="A84" s="4" t="s">
        <v>933</v>
      </c>
      <c r="B84" s="3" t="s">
        <v>1820</v>
      </c>
      <c r="C84" s="3" t="s">
        <v>1821</v>
      </c>
      <c r="D84" s="3" t="s">
        <v>1822</v>
      </c>
      <c r="E84" s="3" t="s">
        <v>1823</v>
      </c>
      <c r="F84" s="20">
        <v>14</v>
      </c>
      <c r="G84" s="20">
        <v>17</v>
      </c>
      <c r="H84" s="20">
        <v>17</v>
      </c>
      <c r="I84" s="15">
        <v>1</v>
      </c>
      <c r="J84" s="15">
        <v>0.9</v>
      </c>
      <c r="K84" s="20">
        <v>16</v>
      </c>
      <c r="L84" s="15">
        <v>0.95</v>
      </c>
      <c r="M84" s="29">
        <v>5.9374999999999997E-2</v>
      </c>
      <c r="N84" s="31">
        <v>9.0099999999999995E-5</v>
      </c>
    </row>
    <row r="85" spans="1:18" ht="15" x14ac:dyDescent="0.25">
      <c r="A85" s="4" t="s">
        <v>935</v>
      </c>
      <c r="B85" s="3" t="s">
        <v>935</v>
      </c>
      <c r="C85" s="3" t="s">
        <v>1827</v>
      </c>
      <c r="D85" s="3" t="s">
        <v>1828</v>
      </c>
      <c r="E85" s="3" t="s">
        <v>1829</v>
      </c>
      <c r="F85" s="20">
        <v>31</v>
      </c>
      <c r="G85" s="20">
        <v>25</v>
      </c>
      <c r="H85" s="20">
        <v>19</v>
      </c>
      <c r="I85" s="15">
        <v>0.9</v>
      </c>
      <c r="J85" s="15">
        <v>0.9</v>
      </c>
      <c r="K85" s="20">
        <v>25</v>
      </c>
      <c r="L85" s="15">
        <v>0.9</v>
      </c>
      <c r="M85" s="29">
        <v>3.6000000000000004E-2</v>
      </c>
      <c r="N85" s="31">
        <v>1.6699999999999999E-5</v>
      </c>
    </row>
    <row r="86" spans="1:18" ht="15" x14ac:dyDescent="0.25">
      <c r="A86" s="4" t="s">
        <v>3469</v>
      </c>
      <c r="B86" s="3" t="s">
        <v>3469</v>
      </c>
      <c r="C86" s="3" t="s">
        <v>3468</v>
      </c>
      <c r="D86" s="3" t="s">
        <v>3470</v>
      </c>
      <c r="E86" s="3" t="s">
        <v>3471</v>
      </c>
      <c r="F86" s="20">
        <v>2</v>
      </c>
      <c r="G86" s="20">
        <v>2</v>
      </c>
      <c r="H86" s="20">
        <v>2</v>
      </c>
      <c r="I86" s="15">
        <v>16</v>
      </c>
      <c r="J86" s="15">
        <v>13</v>
      </c>
      <c r="K86" s="20">
        <v>2</v>
      </c>
      <c r="L86" s="15">
        <v>14.5</v>
      </c>
      <c r="M86" s="29">
        <v>7.25</v>
      </c>
      <c r="N86" s="31">
        <v>1.6013900000000001E-4</v>
      </c>
      <c r="O86" s="22"/>
      <c r="R86" s="22"/>
    </row>
    <row r="87" spans="1:18" ht="15" x14ac:dyDescent="0.25">
      <c r="A87" s="4" t="s">
        <v>937</v>
      </c>
      <c r="B87" s="3" t="s">
        <v>1833</v>
      </c>
      <c r="C87" s="3" t="s">
        <v>1834</v>
      </c>
      <c r="D87" s="3" t="s">
        <v>1835</v>
      </c>
      <c r="E87" s="3" t="s">
        <v>1836</v>
      </c>
      <c r="F87" s="20">
        <v>167</v>
      </c>
      <c r="G87" s="20">
        <v>186</v>
      </c>
      <c r="H87" s="20">
        <v>149</v>
      </c>
      <c r="I87" s="15">
        <v>20</v>
      </c>
      <c r="J87" s="15">
        <v>23</v>
      </c>
      <c r="K87" s="20">
        <v>167.33333333333334</v>
      </c>
      <c r="L87" s="15">
        <v>21.5</v>
      </c>
      <c r="M87" s="29">
        <v>0.12848605577689243</v>
      </c>
      <c r="N87" s="31">
        <v>0</v>
      </c>
      <c r="O87" s="22"/>
      <c r="R87" s="22"/>
    </row>
    <row r="88" spans="1:18" ht="15" x14ac:dyDescent="0.25">
      <c r="A88" s="4" t="s">
        <v>3586</v>
      </c>
      <c r="B88" s="3" t="s">
        <v>3586</v>
      </c>
      <c r="C88" s="3" t="s">
        <v>3585</v>
      </c>
      <c r="D88" s="3" t="s">
        <v>3587</v>
      </c>
      <c r="E88" s="3" t="s">
        <v>3588</v>
      </c>
      <c r="F88" s="20">
        <v>7</v>
      </c>
      <c r="G88" s="20">
        <v>12</v>
      </c>
      <c r="H88" s="20">
        <v>11</v>
      </c>
      <c r="I88" s="15">
        <v>2</v>
      </c>
      <c r="J88" s="15">
        <v>0.9</v>
      </c>
      <c r="K88" s="20">
        <v>10</v>
      </c>
      <c r="L88" s="15">
        <v>1.45</v>
      </c>
      <c r="M88" s="29">
        <v>0.14499999999999999</v>
      </c>
      <c r="N88" s="31">
        <v>5.6382100000000005E-4</v>
      </c>
    </row>
    <row r="89" spans="1:18" ht="15" x14ac:dyDescent="0.25">
      <c r="A89" s="4" t="s">
        <v>1552</v>
      </c>
      <c r="B89" s="3" t="s">
        <v>1552</v>
      </c>
      <c r="C89" s="3" t="s">
        <v>2502</v>
      </c>
      <c r="D89" s="3" t="s">
        <v>2503</v>
      </c>
      <c r="E89" s="3" t="s">
        <v>2504</v>
      </c>
      <c r="F89" s="20">
        <v>58</v>
      </c>
      <c r="G89" s="20">
        <v>46</v>
      </c>
      <c r="H89" s="20">
        <v>50</v>
      </c>
      <c r="I89" s="15">
        <v>134</v>
      </c>
      <c r="J89" s="15">
        <v>110</v>
      </c>
      <c r="K89" s="20">
        <v>51.333333333333336</v>
      </c>
      <c r="L89" s="15">
        <v>122</v>
      </c>
      <c r="M89" s="29">
        <v>2.3766233766233764</v>
      </c>
      <c r="N89" s="31">
        <v>2.0000000000000002E-5</v>
      </c>
      <c r="O89" s="22"/>
      <c r="R89" s="22"/>
    </row>
    <row r="90" spans="1:18" ht="15" x14ac:dyDescent="0.25">
      <c r="A90" s="4" t="s">
        <v>1128</v>
      </c>
      <c r="B90" s="3" t="s">
        <v>1128</v>
      </c>
      <c r="C90" s="3" t="s">
        <v>495</v>
      </c>
      <c r="D90" s="3" t="s">
        <v>496</v>
      </c>
      <c r="E90" s="3" t="s">
        <v>497</v>
      </c>
      <c r="F90" s="20">
        <v>7</v>
      </c>
      <c r="G90" s="20">
        <v>19</v>
      </c>
      <c r="H90" s="20">
        <v>5</v>
      </c>
      <c r="I90" s="15">
        <v>27</v>
      </c>
      <c r="J90" s="15">
        <v>28</v>
      </c>
      <c r="K90" s="20">
        <v>10.333333333333334</v>
      </c>
      <c r="L90" s="15">
        <v>27.5</v>
      </c>
      <c r="M90" s="29">
        <v>2.661290322580645</v>
      </c>
      <c r="N90" s="31">
        <v>3.2694899999999999E-4</v>
      </c>
      <c r="O90" s="22"/>
      <c r="R90" s="22"/>
    </row>
    <row r="91" spans="1:18" ht="15" x14ac:dyDescent="0.25">
      <c r="A91" s="4" t="s">
        <v>939</v>
      </c>
      <c r="B91" s="3" t="s">
        <v>939</v>
      </c>
      <c r="C91" s="3" t="s">
        <v>1840</v>
      </c>
      <c r="D91" s="3" t="s">
        <v>1841</v>
      </c>
      <c r="E91" s="3" t="s">
        <v>1842</v>
      </c>
      <c r="F91" s="20">
        <v>16</v>
      </c>
      <c r="G91" s="20">
        <v>16</v>
      </c>
      <c r="H91" s="20">
        <v>23</v>
      </c>
      <c r="I91" s="15">
        <v>98</v>
      </c>
      <c r="J91" s="15">
        <v>61</v>
      </c>
      <c r="K91" s="20">
        <v>18.333333333333332</v>
      </c>
      <c r="L91" s="15">
        <v>79.5</v>
      </c>
      <c r="M91" s="29">
        <v>4.3363636363636369</v>
      </c>
      <c r="N91" s="31">
        <v>3.3400000000000002E-6</v>
      </c>
    </row>
    <row r="92" spans="1:18" ht="15" x14ac:dyDescent="0.25">
      <c r="A92" s="4" t="s">
        <v>1376</v>
      </c>
      <c r="B92" s="3" t="s">
        <v>1376</v>
      </c>
      <c r="C92" s="3" t="s">
        <v>498</v>
      </c>
      <c r="D92" s="3" t="s">
        <v>499</v>
      </c>
      <c r="E92" s="3" t="s">
        <v>500</v>
      </c>
      <c r="F92" s="20">
        <v>13</v>
      </c>
      <c r="G92" s="20">
        <v>5</v>
      </c>
      <c r="H92" s="20">
        <v>10</v>
      </c>
      <c r="I92" s="15">
        <v>81</v>
      </c>
      <c r="J92" s="15">
        <v>75</v>
      </c>
      <c r="K92" s="20">
        <v>9.3333333333333339</v>
      </c>
      <c r="L92" s="15">
        <v>78</v>
      </c>
      <c r="M92" s="29">
        <v>8.3571428571428559</v>
      </c>
      <c r="N92" s="31">
        <v>0</v>
      </c>
    </row>
    <row r="93" spans="1:18" ht="15" x14ac:dyDescent="0.25">
      <c r="A93" s="4" t="s">
        <v>941</v>
      </c>
      <c r="B93" s="3" t="s">
        <v>941</v>
      </c>
      <c r="C93" s="3" t="s">
        <v>1846</v>
      </c>
      <c r="D93" s="3" t="s">
        <v>1847</v>
      </c>
      <c r="E93" s="3" t="s">
        <v>1848</v>
      </c>
      <c r="F93" s="20">
        <v>23</v>
      </c>
      <c r="G93" s="20">
        <v>17</v>
      </c>
      <c r="H93" s="20">
        <v>22</v>
      </c>
      <c r="I93" s="15">
        <v>278</v>
      </c>
      <c r="J93" s="15">
        <v>238</v>
      </c>
      <c r="K93" s="20">
        <v>20.666666666666668</v>
      </c>
      <c r="L93" s="15">
        <v>258</v>
      </c>
      <c r="M93" s="29">
        <v>12.483870967741934</v>
      </c>
      <c r="N93" s="31">
        <v>0</v>
      </c>
    </row>
    <row r="94" spans="1:18" ht="15" x14ac:dyDescent="0.25">
      <c r="A94" s="4" t="s">
        <v>1130</v>
      </c>
      <c r="B94" s="3" t="s">
        <v>1130</v>
      </c>
      <c r="C94" s="3" t="s">
        <v>2519</v>
      </c>
      <c r="D94" s="3" t="s">
        <v>2520</v>
      </c>
      <c r="E94" s="3" t="s">
        <v>2521</v>
      </c>
      <c r="F94" s="20">
        <v>8</v>
      </c>
      <c r="G94" s="20">
        <v>9</v>
      </c>
      <c r="H94" s="20">
        <v>8</v>
      </c>
      <c r="I94" s="15">
        <v>0.9</v>
      </c>
      <c r="J94" s="15">
        <v>0.9</v>
      </c>
      <c r="K94" s="20">
        <v>8.3333333333333339</v>
      </c>
      <c r="L94" s="15">
        <v>0.9</v>
      </c>
      <c r="M94" s="29">
        <v>0.108</v>
      </c>
      <c r="N94" s="31">
        <v>6.33882E-4</v>
      </c>
    </row>
    <row r="95" spans="1:18" ht="15" x14ac:dyDescent="0.25">
      <c r="A95" s="4" t="s">
        <v>942</v>
      </c>
      <c r="B95" s="3" t="s">
        <v>942</v>
      </c>
      <c r="C95" s="3" t="s">
        <v>1849</v>
      </c>
      <c r="D95" s="3" t="s">
        <v>1850</v>
      </c>
      <c r="E95" s="3" t="s">
        <v>1851</v>
      </c>
      <c r="F95" s="20">
        <v>27</v>
      </c>
      <c r="G95" s="20">
        <v>33</v>
      </c>
      <c r="H95" s="20">
        <v>28</v>
      </c>
      <c r="I95" s="15">
        <v>80</v>
      </c>
      <c r="J95" s="15">
        <v>76</v>
      </c>
      <c r="K95" s="20">
        <v>29.333333333333332</v>
      </c>
      <c r="L95" s="15">
        <v>78</v>
      </c>
      <c r="M95" s="29">
        <v>2.6590909090909092</v>
      </c>
      <c r="N95" s="31">
        <v>3.3399999999999999E-5</v>
      </c>
      <c r="O95" s="22"/>
      <c r="R95" s="22"/>
    </row>
    <row r="96" spans="1:18" ht="15" x14ac:dyDescent="0.25">
      <c r="A96" s="4" t="s">
        <v>1378</v>
      </c>
      <c r="B96" s="3" t="s">
        <v>1378</v>
      </c>
      <c r="C96" s="3" t="s">
        <v>503</v>
      </c>
      <c r="D96" s="3" t="s">
        <v>504</v>
      </c>
      <c r="E96" s="3" t="s">
        <v>505</v>
      </c>
      <c r="F96" s="20">
        <v>5</v>
      </c>
      <c r="G96" s="20">
        <v>9</v>
      </c>
      <c r="H96" s="20">
        <v>21</v>
      </c>
      <c r="I96" s="15">
        <v>43</v>
      </c>
      <c r="J96" s="15">
        <v>29</v>
      </c>
      <c r="K96" s="20">
        <v>11.666666666666666</v>
      </c>
      <c r="L96" s="15">
        <v>36</v>
      </c>
      <c r="M96" s="29">
        <v>3.0857142857142859</v>
      </c>
      <c r="N96" s="31">
        <v>1.0008700000000001E-4</v>
      </c>
    </row>
    <row r="97" spans="1:18" ht="15" x14ac:dyDescent="0.25">
      <c r="A97" s="4" t="s">
        <v>1132</v>
      </c>
      <c r="B97" s="3" t="s">
        <v>1132</v>
      </c>
      <c r="C97" s="3" t="s">
        <v>2536</v>
      </c>
      <c r="D97" s="3" t="s">
        <v>2537</v>
      </c>
      <c r="E97" s="3" t="s">
        <v>2538</v>
      </c>
      <c r="F97" s="20">
        <v>61</v>
      </c>
      <c r="G97" s="20">
        <v>69</v>
      </c>
      <c r="H97" s="20">
        <v>57</v>
      </c>
      <c r="I97" s="15">
        <v>10</v>
      </c>
      <c r="J97" s="15">
        <v>5</v>
      </c>
      <c r="K97" s="20">
        <v>62.333333333333336</v>
      </c>
      <c r="L97" s="15">
        <v>7.5</v>
      </c>
      <c r="M97" s="29">
        <v>0.12032085561497326</v>
      </c>
      <c r="N97" s="31">
        <v>0</v>
      </c>
    </row>
    <row r="98" spans="1:18" ht="15" x14ac:dyDescent="0.25">
      <c r="A98" s="4" t="s">
        <v>3481</v>
      </c>
      <c r="B98" s="3" t="s">
        <v>3481</v>
      </c>
      <c r="C98" s="3" t="s">
        <v>3480</v>
      </c>
      <c r="D98" s="3" t="s">
        <v>3482</v>
      </c>
      <c r="E98" s="3" t="s">
        <v>3483</v>
      </c>
      <c r="F98" s="20">
        <v>0.9</v>
      </c>
      <c r="G98" s="20">
        <v>0.9</v>
      </c>
      <c r="H98" s="20">
        <v>0.9</v>
      </c>
      <c r="I98" s="15">
        <v>8</v>
      </c>
      <c r="J98" s="15">
        <v>14</v>
      </c>
      <c r="K98" s="20">
        <v>0.9</v>
      </c>
      <c r="L98" s="15">
        <v>11</v>
      </c>
      <c r="M98" s="29">
        <v>12.222222222222221</v>
      </c>
      <c r="N98" s="31">
        <v>1.93501E-4</v>
      </c>
      <c r="O98" s="22"/>
      <c r="R98" s="22"/>
    </row>
    <row r="99" spans="1:18" ht="15" x14ac:dyDescent="0.25">
      <c r="A99" s="4" t="s">
        <v>3389</v>
      </c>
      <c r="B99" s="23" t="s">
        <v>3389</v>
      </c>
      <c r="C99" s="23" t="s">
        <v>3388</v>
      </c>
      <c r="D99" s="3" t="s">
        <v>3390</v>
      </c>
      <c r="E99" s="3" t="s">
        <v>3391</v>
      </c>
      <c r="F99" s="20">
        <v>0.9</v>
      </c>
      <c r="G99" s="20">
        <v>0.9</v>
      </c>
      <c r="H99" s="20">
        <v>0.9</v>
      </c>
      <c r="I99" s="15">
        <v>14</v>
      </c>
      <c r="J99" s="15">
        <v>13</v>
      </c>
      <c r="K99" s="20">
        <v>0.9</v>
      </c>
      <c r="L99" s="15">
        <v>13.5</v>
      </c>
      <c r="M99" s="29">
        <v>15</v>
      </c>
      <c r="N99" s="31">
        <v>8.6700000000000007E-5</v>
      </c>
    </row>
    <row r="100" spans="1:18" ht="15" x14ac:dyDescent="0.25">
      <c r="A100" s="4" t="s">
        <v>3427</v>
      </c>
      <c r="B100" s="3" t="s">
        <v>3427</v>
      </c>
      <c r="C100" s="3" t="s">
        <v>3426</v>
      </c>
      <c r="D100" s="3" t="s">
        <v>3428</v>
      </c>
      <c r="E100" s="3" t="s">
        <v>3429</v>
      </c>
      <c r="F100" s="20">
        <v>0.9</v>
      </c>
      <c r="G100" s="20">
        <v>0.9</v>
      </c>
      <c r="H100" s="20">
        <v>0.9</v>
      </c>
      <c r="I100" s="15">
        <v>18</v>
      </c>
      <c r="J100" s="15">
        <v>7</v>
      </c>
      <c r="K100" s="20">
        <v>0.9</v>
      </c>
      <c r="L100" s="15">
        <v>12.5</v>
      </c>
      <c r="M100" s="29">
        <v>13.888888888888889</v>
      </c>
      <c r="N100" s="31">
        <v>1.1343100000000001E-4</v>
      </c>
    </row>
    <row r="101" spans="1:18" ht="15" x14ac:dyDescent="0.25">
      <c r="A101" s="4" t="s">
        <v>944</v>
      </c>
      <c r="B101" s="3" t="s">
        <v>944</v>
      </c>
      <c r="C101" s="3" t="s">
        <v>1855</v>
      </c>
      <c r="D101" s="3" t="s">
        <v>1856</v>
      </c>
      <c r="E101" s="3" t="s">
        <v>1857</v>
      </c>
      <c r="F101" s="20">
        <v>1</v>
      </c>
      <c r="G101" s="20">
        <v>1</v>
      </c>
      <c r="H101" s="20">
        <v>2</v>
      </c>
      <c r="I101" s="15">
        <v>40</v>
      </c>
      <c r="J101" s="15">
        <v>54</v>
      </c>
      <c r="K101" s="20">
        <v>1.3333333333333333</v>
      </c>
      <c r="L101" s="15">
        <v>47</v>
      </c>
      <c r="M101" s="29">
        <v>35.25</v>
      </c>
      <c r="N101" s="31">
        <v>0</v>
      </c>
    </row>
    <row r="102" spans="1:18" ht="15" x14ac:dyDescent="0.25">
      <c r="A102" s="4" t="s">
        <v>1269</v>
      </c>
      <c r="B102" s="3" t="s">
        <v>1269</v>
      </c>
      <c r="C102" s="3" t="s">
        <v>2183</v>
      </c>
      <c r="D102" s="3" t="s">
        <v>2184</v>
      </c>
      <c r="E102" s="3" t="s">
        <v>2185</v>
      </c>
      <c r="F102" s="20">
        <v>124</v>
      </c>
      <c r="G102" s="20">
        <v>127</v>
      </c>
      <c r="H102" s="20">
        <v>118</v>
      </c>
      <c r="I102" s="15">
        <v>44</v>
      </c>
      <c r="J102" s="15">
        <v>28</v>
      </c>
      <c r="K102" s="20">
        <v>123</v>
      </c>
      <c r="L102" s="15">
        <v>36</v>
      </c>
      <c r="M102" s="29">
        <v>0.29268292682926828</v>
      </c>
      <c r="N102" s="31">
        <v>0</v>
      </c>
    </row>
    <row r="103" spans="1:18" ht="15" x14ac:dyDescent="0.25">
      <c r="A103" s="4" t="s">
        <v>1559</v>
      </c>
      <c r="B103" s="3" t="s">
        <v>1559</v>
      </c>
      <c r="C103" s="3" t="s">
        <v>2542</v>
      </c>
      <c r="D103" s="3" t="s">
        <v>2543</v>
      </c>
      <c r="E103" s="3" t="s">
        <v>2544</v>
      </c>
      <c r="F103" s="20">
        <v>9</v>
      </c>
      <c r="G103" s="20">
        <v>5</v>
      </c>
      <c r="H103" s="20">
        <v>7</v>
      </c>
      <c r="I103" s="15">
        <v>28</v>
      </c>
      <c r="J103" s="15">
        <v>39</v>
      </c>
      <c r="K103" s="20">
        <v>7</v>
      </c>
      <c r="L103" s="15">
        <v>33.5</v>
      </c>
      <c r="M103" s="29">
        <v>4.7857142857142856</v>
      </c>
      <c r="N103" s="31">
        <v>3.6699999999999998E-5</v>
      </c>
    </row>
    <row r="104" spans="1:18" ht="15" x14ac:dyDescent="0.25">
      <c r="A104" s="4" t="s">
        <v>948</v>
      </c>
      <c r="B104" s="3" t="s">
        <v>948</v>
      </c>
      <c r="C104" s="3" t="s">
        <v>1867</v>
      </c>
      <c r="D104" s="3" t="s">
        <v>1868</v>
      </c>
      <c r="E104" s="3" t="s">
        <v>1869</v>
      </c>
      <c r="F104" s="20">
        <v>34</v>
      </c>
      <c r="G104" s="20">
        <v>44</v>
      </c>
      <c r="H104" s="20">
        <v>33</v>
      </c>
      <c r="I104" s="15">
        <v>339</v>
      </c>
      <c r="J104" s="15">
        <v>283</v>
      </c>
      <c r="K104" s="20">
        <v>37</v>
      </c>
      <c r="L104" s="15">
        <v>311</v>
      </c>
      <c r="M104" s="29">
        <v>8.4054054054054053</v>
      </c>
      <c r="N104" s="31">
        <v>0</v>
      </c>
    </row>
    <row r="105" spans="1:18" ht="15" x14ac:dyDescent="0.25">
      <c r="A105" s="4" t="s">
        <v>950</v>
      </c>
      <c r="B105" s="3" t="s">
        <v>950</v>
      </c>
      <c r="C105" s="3" t="s">
        <v>1873</v>
      </c>
      <c r="D105" s="3" t="s">
        <v>1874</v>
      </c>
      <c r="E105" s="3" t="s">
        <v>1875</v>
      </c>
      <c r="F105" s="20">
        <v>16</v>
      </c>
      <c r="G105" s="20">
        <v>11</v>
      </c>
      <c r="H105" s="20">
        <v>17</v>
      </c>
      <c r="I105" s="15">
        <v>79</v>
      </c>
      <c r="J105" s="15">
        <v>70</v>
      </c>
      <c r="K105" s="20">
        <v>14.666666666666666</v>
      </c>
      <c r="L105" s="15">
        <v>74.5</v>
      </c>
      <c r="M105" s="29">
        <v>5.079545454545455</v>
      </c>
      <c r="N105" s="31">
        <v>0</v>
      </c>
    </row>
    <row r="106" spans="1:18" ht="15" x14ac:dyDescent="0.25">
      <c r="A106" s="4" t="s">
        <v>1382</v>
      </c>
      <c r="B106" s="3" t="s">
        <v>1382</v>
      </c>
      <c r="C106" s="3" t="s">
        <v>512</v>
      </c>
      <c r="D106" s="3" t="s">
        <v>513</v>
      </c>
      <c r="E106" s="3" t="s">
        <v>514</v>
      </c>
      <c r="F106" s="20">
        <v>26</v>
      </c>
      <c r="G106" s="20">
        <v>22</v>
      </c>
      <c r="H106" s="20">
        <v>15</v>
      </c>
      <c r="I106" s="15">
        <v>6</v>
      </c>
      <c r="J106" s="15">
        <v>7</v>
      </c>
      <c r="K106" s="20">
        <v>21</v>
      </c>
      <c r="L106" s="15">
        <v>6.5</v>
      </c>
      <c r="M106" s="29">
        <v>0.30952380952380953</v>
      </c>
      <c r="N106" s="31">
        <v>4.40381E-4</v>
      </c>
      <c r="O106" s="22"/>
      <c r="R106" s="22"/>
    </row>
    <row r="107" spans="1:18" ht="15" x14ac:dyDescent="0.25">
      <c r="A107" s="4" t="s">
        <v>3341</v>
      </c>
      <c r="B107" s="3" t="s">
        <v>3341</v>
      </c>
      <c r="C107" s="3" t="s">
        <v>3340</v>
      </c>
      <c r="D107" s="3" t="s">
        <v>3342</v>
      </c>
      <c r="E107" s="3" t="s">
        <v>3343</v>
      </c>
      <c r="F107" s="20">
        <v>12</v>
      </c>
      <c r="G107" s="20">
        <v>12</v>
      </c>
      <c r="H107" s="20">
        <v>15</v>
      </c>
      <c r="I107" s="15">
        <v>44</v>
      </c>
      <c r="J107" s="15">
        <v>43</v>
      </c>
      <c r="K107" s="20">
        <v>13</v>
      </c>
      <c r="L107" s="15">
        <v>43.5</v>
      </c>
      <c r="M107" s="29">
        <v>3.3461538461538463</v>
      </c>
      <c r="N107" s="31">
        <v>7.3399999999999995E-5</v>
      </c>
    </row>
    <row r="108" spans="1:18" ht="15" x14ac:dyDescent="0.25">
      <c r="A108" s="4" t="s">
        <v>3431</v>
      </c>
      <c r="B108" s="3" t="s">
        <v>3431</v>
      </c>
      <c r="C108" s="3" t="s">
        <v>3430</v>
      </c>
      <c r="D108" s="3" t="s">
        <v>3432</v>
      </c>
      <c r="E108" s="3" t="s">
        <v>3433</v>
      </c>
      <c r="F108" s="20">
        <v>12</v>
      </c>
      <c r="G108" s="20">
        <v>15</v>
      </c>
      <c r="H108" s="20">
        <v>12</v>
      </c>
      <c r="I108" s="15">
        <v>39</v>
      </c>
      <c r="J108" s="15">
        <v>37</v>
      </c>
      <c r="K108" s="20">
        <v>13</v>
      </c>
      <c r="L108" s="15">
        <v>38</v>
      </c>
      <c r="M108" s="29">
        <v>2.9230769230769229</v>
      </c>
      <c r="N108" s="31">
        <v>1.0008700000000001E-4</v>
      </c>
      <c r="O108" s="22"/>
      <c r="R108" s="22"/>
    </row>
    <row r="109" spans="1:18" ht="15" x14ac:dyDescent="0.25">
      <c r="A109" s="4" t="s">
        <v>954</v>
      </c>
      <c r="B109" s="3" t="s">
        <v>954</v>
      </c>
      <c r="C109" s="3" t="s">
        <v>1886</v>
      </c>
      <c r="D109" s="3" t="s">
        <v>1887</v>
      </c>
      <c r="E109" s="3" t="s">
        <v>1888</v>
      </c>
      <c r="F109" s="20">
        <v>0.9</v>
      </c>
      <c r="G109" s="20">
        <v>0.9</v>
      </c>
      <c r="H109" s="20">
        <v>0.9</v>
      </c>
      <c r="I109" s="15">
        <v>60</v>
      </c>
      <c r="J109" s="15">
        <v>43</v>
      </c>
      <c r="K109" s="20">
        <v>0.9</v>
      </c>
      <c r="L109" s="15">
        <v>51.5</v>
      </c>
      <c r="M109" s="29">
        <v>57.222222222222221</v>
      </c>
      <c r="N109" s="31">
        <v>0</v>
      </c>
    </row>
    <row r="110" spans="1:18" ht="15" x14ac:dyDescent="0.25">
      <c r="A110" s="4" t="s">
        <v>1138</v>
      </c>
      <c r="B110" s="3" t="s">
        <v>1138</v>
      </c>
      <c r="C110" s="3" t="s">
        <v>2545</v>
      </c>
      <c r="D110" s="3" t="s">
        <v>2546</v>
      </c>
      <c r="E110" s="3" t="s">
        <v>2547</v>
      </c>
      <c r="F110" s="20">
        <v>43</v>
      </c>
      <c r="G110" s="20">
        <v>48</v>
      </c>
      <c r="H110" s="20">
        <v>44</v>
      </c>
      <c r="I110" s="15">
        <v>80</v>
      </c>
      <c r="J110" s="15">
        <v>78</v>
      </c>
      <c r="K110" s="20">
        <v>45</v>
      </c>
      <c r="L110" s="15">
        <v>79</v>
      </c>
      <c r="M110" s="29">
        <v>1.7555555555555555</v>
      </c>
      <c r="N110" s="31">
        <v>2.5021599999999999E-4</v>
      </c>
    </row>
    <row r="111" spans="1:18" ht="15" x14ac:dyDescent="0.25">
      <c r="A111" s="4" t="s">
        <v>956</v>
      </c>
      <c r="B111" s="3" t="s">
        <v>956</v>
      </c>
      <c r="C111" s="3" t="s">
        <v>1892</v>
      </c>
      <c r="D111" s="3" t="s">
        <v>1893</v>
      </c>
      <c r="E111" s="3" t="s">
        <v>1894</v>
      </c>
      <c r="F111" s="20">
        <v>10</v>
      </c>
      <c r="G111" s="20">
        <v>9</v>
      </c>
      <c r="H111" s="20">
        <v>6</v>
      </c>
      <c r="I111" s="15">
        <v>2</v>
      </c>
      <c r="J111" s="15">
        <v>1</v>
      </c>
      <c r="K111" s="20">
        <v>8.3333333333333339</v>
      </c>
      <c r="L111" s="15">
        <v>1.5</v>
      </c>
      <c r="M111" s="29">
        <v>0.18</v>
      </c>
      <c r="N111" s="31">
        <v>9.7084000000000005E-4</v>
      </c>
    </row>
    <row r="112" spans="1:18" ht="15" x14ac:dyDescent="0.25">
      <c r="A112" s="4" t="s">
        <v>3604</v>
      </c>
      <c r="B112" s="3" t="s">
        <v>3604</v>
      </c>
      <c r="C112" s="3" t="s">
        <v>3603</v>
      </c>
      <c r="D112" s="3" t="s">
        <v>3605</v>
      </c>
      <c r="E112" s="3" t="s">
        <v>3676</v>
      </c>
      <c r="F112" s="20">
        <v>8</v>
      </c>
      <c r="G112" s="20">
        <v>9</v>
      </c>
      <c r="H112" s="20">
        <v>8</v>
      </c>
      <c r="I112" s="15">
        <v>0.9</v>
      </c>
      <c r="J112" s="15">
        <v>0.9</v>
      </c>
      <c r="K112" s="20">
        <v>8.3333333333333339</v>
      </c>
      <c r="L112" s="15">
        <v>0.9</v>
      </c>
      <c r="M112" s="29">
        <v>0.108</v>
      </c>
      <c r="N112" s="31">
        <v>6.33882E-4</v>
      </c>
      <c r="O112" s="22"/>
      <c r="R112" s="22"/>
    </row>
    <row r="113" spans="1:18" ht="15" x14ac:dyDescent="0.25">
      <c r="A113" s="4" t="s">
        <v>1389</v>
      </c>
      <c r="B113" s="3" t="s">
        <v>1389</v>
      </c>
      <c r="C113" s="3" t="s">
        <v>2560</v>
      </c>
      <c r="D113" s="3" t="s">
        <v>2561</v>
      </c>
      <c r="E113" s="3" t="s">
        <v>2562</v>
      </c>
      <c r="F113" s="20">
        <v>21</v>
      </c>
      <c r="G113" s="20">
        <v>31</v>
      </c>
      <c r="H113" s="20">
        <v>28</v>
      </c>
      <c r="I113" s="15">
        <v>101</v>
      </c>
      <c r="J113" s="15">
        <v>81</v>
      </c>
      <c r="K113" s="20">
        <v>26.666666666666668</v>
      </c>
      <c r="L113" s="15">
        <v>91</v>
      </c>
      <c r="M113" s="29">
        <v>3.4124999999999996</v>
      </c>
      <c r="N113" s="31">
        <v>3.3400000000000002E-6</v>
      </c>
    </row>
    <row r="114" spans="1:18" ht="15" x14ac:dyDescent="0.25">
      <c r="A114" s="4" t="s">
        <v>1275</v>
      </c>
      <c r="B114" s="3" t="s">
        <v>1275</v>
      </c>
      <c r="C114" s="3" t="s">
        <v>530</v>
      </c>
      <c r="D114" s="3" t="s">
        <v>531</v>
      </c>
      <c r="E114" s="3" t="s">
        <v>532</v>
      </c>
      <c r="F114" s="20">
        <v>31</v>
      </c>
      <c r="G114" s="20">
        <v>36</v>
      </c>
      <c r="H114" s="20">
        <v>41</v>
      </c>
      <c r="I114" s="15">
        <v>86</v>
      </c>
      <c r="J114" s="15">
        <v>94</v>
      </c>
      <c r="K114" s="20">
        <v>36</v>
      </c>
      <c r="L114" s="15">
        <v>90</v>
      </c>
      <c r="M114" s="29">
        <v>2.5</v>
      </c>
      <c r="N114" s="31">
        <v>3.3399999999999999E-5</v>
      </c>
      <c r="O114" s="22"/>
      <c r="R114" s="22"/>
    </row>
    <row r="115" spans="1:18" ht="15" x14ac:dyDescent="0.25">
      <c r="A115" s="4" t="s">
        <v>3254</v>
      </c>
      <c r="B115" s="3" t="s">
        <v>3254</v>
      </c>
      <c r="C115" s="3" t="s">
        <v>3253</v>
      </c>
      <c r="D115" s="3" t="s">
        <v>3255</v>
      </c>
      <c r="E115" s="3" t="s">
        <v>3256</v>
      </c>
      <c r="F115" s="20">
        <v>3</v>
      </c>
      <c r="G115" s="20">
        <v>0.9</v>
      </c>
      <c r="H115" s="20">
        <v>3</v>
      </c>
      <c r="I115" s="15">
        <v>31</v>
      </c>
      <c r="J115" s="15">
        <v>29</v>
      </c>
      <c r="K115" s="20">
        <v>2.3000000000000003</v>
      </c>
      <c r="L115" s="15">
        <v>30</v>
      </c>
      <c r="M115" s="29">
        <v>13.043478260869565</v>
      </c>
      <c r="N115" s="31">
        <v>2.0000000000000002E-5</v>
      </c>
      <c r="O115" s="22"/>
      <c r="R115" s="22"/>
    </row>
    <row r="116" spans="1:18" ht="15" x14ac:dyDescent="0.25">
      <c r="A116" s="4" t="s">
        <v>1562</v>
      </c>
      <c r="B116" s="3" t="s">
        <v>1562</v>
      </c>
      <c r="C116" s="3" t="s">
        <v>2566</v>
      </c>
      <c r="D116" s="3" t="s">
        <v>2567</v>
      </c>
      <c r="E116" s="3" t="s">
        <v>2568</v>
      </c>
      <c r="F116" s="20">
        <v>31</v>
      </c>
      <c r="G116" s="20">
        <v>33</v>
      </c>
      <c r="H116" s="20">
        <v>34</v>
      </c>
      <c r="I116" s="15">
        <v>58</v>
      </c>
      <c r="J116" s="15">
        <v>85</v>
      </c>
      <c r="K116" s="20">
        <v>32.666666666666664</v>
      </c>
      <c r="L116" s="15">
        <v>71.5</v>
      </c>
      <c r="M116" s="29">
        <v>2.1887755102040818</v>
      </c>
      <c r="N116" s="31">
        <v>8.3399999999999994E-5</v>
      </c>
    </row>
    <row r="117" spans="1:18" ht="15" x14ac:dyDescent="0.25">
      <c r="A117" s="4" t="s">
        <v>1144</v>
      </c>
      <c r="B117" s="3" t="s">
        <v>1144</v>
      </c>
      <c r="C117" s="3" t="s">
        <v>2572</v>
      </c>
      <c r="D117" s="3" t="s">
        <v>2573</v>
      </c>
      <c r="E117" s="3" t="s">
        <v>2574</v>
      </c>
      <c r="F117" s="20">
        <v>9</v>
      </c>
      <c r="G117" s="20">
        <v>8</v>
      </c>
      <c r="H117" s="20">
        <v>10</v>
      </c>
      <c r="I117" s="15">
        <v>39</v>
      </c>
      <c r="J117" s="15">
        <v>36</v>
      </c>
      <c r="K117" s="20">
        <v>9</v>
      </c>
      <c r="L117" s="15">
        <v>37.5</v>
      </c>
      <c r="M117" s="29">
        <v>4.166666666666667</v>
      </c>
      <c r="N117" s="31">
        <v>4.6699999999999997E-5</v>
      </c>
    </row>
    <row r="118" spans="1:18" ht="15" x14ac:dyDescent="0.25">
      <c r="A118" s="4" t="s">
        <v>1145</v>
      </c>
      <c r="B118" s="3" t="s">
        <v>1145</v>
      </c>
      <c r="C118" s="3" t="s">
        <v>2037</v>
      </c>
      <c r="D118" s="3" t="s">
        <v>2038</v>
      </c>
      <c r="E118" s="3" t="s">
        <v>2039</v>
      </c>
      <c r="F118" s="20">
        <v>9</v>
      </c>
      <c r="G118" s="20">
        <v>12</v>
      </c>
      <c r="H118" s="20">
        <v>10</v>
      </c>
      <c r="I118" s="15">
        <v>58</v>
      </c>
      <c r="J118" s="15">
        <v>55</v>
      </c>
      <c r="K118" s="20">
        <v>10.333333333333334</v>
      </c>
      <c r="L118" s="15">
        <v>56.5</v>
      </c>
      <c r="M118" s="29">
        <v>5.467741935483871</v>
      </c>
      <c r="N118" s="31">
        <v>3.3400000000000002E-6</v>
      </c>
      <c r="O118" s="22"/>
      <c r="R118" s="22"/>
    </row>
    <row r="119" spans="1:18" ht="15" x14ac:dyDescent="0.25">
      <c r="A119" s="4" t="s">
        <v>3668</v>
      </c>
      <c r="B119" s="3" t="s">
        <v>3668</v>
      </c>
      <c r="C119" s="3" t="s">
        <v>3667</v>
      </c>
      <c r="D119" s="3" t="s">
        <v>3669</v>
      </c>
      <c r="E119" s="3" t="s">
        <v>3696</v>
      </c>
      <c r="F119" s="20">
        <v>0.9</v>
      </c>
      <c r="G119" s="20">
        <v>0.9</v>
      </c>
      <c r="H119" s="20">
        <v>0.9</v>
      </c>
      <c r="I119" s="15">
        <v>9</v>
      </c>
      <c r="J119" s="15">
        <v>6</v>
      </c>
      <c r="K119" s="20">
        <v>0.9</v>
      </c>
      <c r="L119" s="15">
        <v>7.5</v>
      </c>
      <c r="M119" s="29">
        <v>8.3333333333333339</v>
      </c>
      <c r="N119" s="31">
        <v>7.1061500000000005E-4</v>
      </c>
      <c r="O119" s="22"/>
      <c r="R119" s="22"/>
    </row>
    <row r="120" spans="1:18" ht="15" x14ac:dyDescent="0.25">
      <c r="A120" s="4" t="s">
        <v>3170</v>
      </c>
      <c r="B120" s="3" t="s">
        <v>3170</v>
      </c>
      <c r="C120" s="3" t="s">
        <v>3169</v>
      </c>
      <c r="D120" s="3" t="s">
        <v>3171</v>
      </c>
      <c r="E120" s="3" t="s">
        <v>3172</v>
      </c>
      <c r="F120" s="20">
        <v>5</v>
      </c>
      <c r="G120" s="20">
        <v>7</v>
      </c>
      <c r="H120" s="20">
        <v>11</v>
      </c>
      <c r="I120" s="15">
        <v>92</v>
      </c>
      <c r="J120" s="15">
        <v>79</v>
      </c>
      <c r="K120" s="20">
        <v>7.666666666666667</v>
      </c>
      <c r="L120" s="15">
        <v>85.5</v>
      </c>
      <c r="M120" s="29">
        <v>11.152173913043478</v>
      </c>
      <c r="N120" s="31">
        <v>0</v>
      </c>
    </row>
    <row r="121" spans="1:18" ht="15" x14ac:dyDescent="0.25">
      <c r="A121" s="4" t="s">
        <v>961</v>
      </c>
      <c r="B121" s="3" t="s">
        <v>961</v>
      </c>
      <c r="C121" s="3" t="s">
        <v>1907</v>
      </c>
      <c r="D121" s="3" t="s">
        <v>1908</v>
      </c>
      <c r="E121" s="3" t="s">
        <v>1909</v>
      </c>
      <c r="F121" s="20">
        <v>0.9</v>
      </c>
      <c r="G121" s="20">
        <v>0.9</v>
      </c>
      <c r="H121" s="20">
        <v>0.9</v>
      </c>
      <c r="I121" s="15">
        <v>169</v>
      </c>
      <c r="J121" s="15">
        <v>230</v>
      </c>
      <c r="K121" s="20">
        <v>0.9</v>
      </c>
      <c r="L121" s="15">
        <v>199.5</v>
      </c>
      <c r="M121" s="29">
        <v>221.66666666666666</v>
      </c>
      <c r="N121" s="31">
        <v>0</v>
      </c>
      <c r="O121" s="22"/>
      <c r="R121" s="22"/>
    </row>
    <row r="122" spans="1:18" ht="15" x14ac:dyDescent="0.25">
      <c r="A122" s="4" t="s">
        <v>3385</v>
      </c>
      <c r="B122" s="3" t="s">
        <v>3385</v>
      </c>
      <c r="C122" s="3" t="s">
        <v>3384</v>
      </c>
      <c r="D122" s="3" t="s">
        <v>3386</v>
      </c>
      <c r="E122" s="3" t="s">
        <v>3387</v>
      </c>
      <c r="F122" s="20">
        <v>3</v>
      </c>
      <c r="G122" s="20">
        <v>2</v>
      </c>
      <c r="H122" s="20">
        <v>1</v>
      </c>
      <c r="I122" s="15">
        <v>21</v>
      </c>
      <c r="J122" s="15">
        <v>14</v>
      </c>
      <c r="K122" s="20">
        <v>2</v>
      </c>
      <c r="L122" s="15">
        <v>17.5</v>
      </c>
      <c r="M122" s="29">
        <v>8.75</v>
      </c>
      <c r="N122" s="31">
        <v>7.6699999999999994E-5</v>
      </c>
    </row>
    <row r="123" spans="1:18" ht="15" x14ac:dyDescent="0.25">
      <c r="A123" s="4" t="s">
        <v>3403</v>
      </c>
      <c r="B123" s="3" t="s">
        <v>3403</v>
      </c>
      <c r="C123" s="3" t="s">
        <v>3402</v>
      </c>
      <c r="D123" s="3" t="s">
        <v>3404</v>
      </c>
      <c r="E123" s="3" t="s">
        <v>3405</v>
      </c>
      <c r="F123" s="20">
        <v>0.9</v>
      </c>
      <c r="G123" s="20">
        <v>0.9</v>
      </c>
      <c r="H123" s="20">
        <v>0.9</v>
      </c>
      <c r="I123" s="15">
        <v>14</v>
      </c>
      <c r="J123" s="15">
        <v>13</v>
      </c>
      <c r="K123" s="20">
        <v>0.9</v>
      </c>
      <c r="L123" s="15">
        <v>13.5</v>
      </c>
      <c r="M123" s="29">
        <v>15</v>
      </c>
      <c r="N123" s="31">
        <v>8.6700000000000007E-5</v>
      </c>
    </row>
    <row r="124" spans="1:18" ht="15" x14ac:dyDescent="0.25">
      <c r="A124" s="4" t="s">
        <v>3174</v>
      </c>
      <c r="B124" s="3" t="s">
        <v>3174</v>
      </c>
      <c r="C124" s="3" t="s">
        <v>3173</v>
      </c>
      <c r="D124" s="3" t="s">
        <v>3175</v>
      </c>
      <c r="E124" s="3" t="s">
        <v>3176</v>
      </c>
      <c r="F124" s="20">
        <v>1</v>
      </c>
      <c r="G124" s="20">
        <v>1</v>
      </c>
      <c r="H124" s="20">
        <v>1</v>
      </c>
      <c r="I124" s="15">
        <v>31</v>
      </c>
      <c r="J124" s="15">
        <v>26</v>
      </c>
      <c r="K124" s="20">
        <v>1</v>
      </c>
      <c r="L124" s="15">
        <v>28.5</v>
      </c>
      <c r="M124" s="29">
        <v>28.5</v>
      </c>
      <c r="N124" s="31">
        <v>3.3400000000000002E-6</v>
      </c>
      <c r="O124" s="22"/>
      <c r="R124" s="22"/>
    </row>
    <row r="125" spans="1:18" ht="15" x14ac:dyDescent="0.25">
      <c r="A125" s="4" t="s">
        <v>3310</v>
      </c>
      <c r="B125" s="3" t="s">
        <v>3310</v>
      </c>
      <c r="C125" s="3" t="s">
        <v>3309</v>
      </c>
      <c r="D125" s="3" t="s">
        <v>3311</v>
      </c>
      <c r="E125" s="3" t="s">
        <v>3312</v>
      </c>
      <c r="F125" s="20">
        <v>1</v>
      </c>
      <c r="G125" s="20">
        <v>3</v>
      </c>
      <c r="H125" s="20">
        <v>2</v>
      </c>
      <c r="I125" s="15">
        <v>25</v>
      </c>
      <c r="J125" s="15">
        <v>23</v>
      </c>
      <c r="K125" s="20">
        <v>2</v>
      </c>
      <c r="L125" s="15">
        <v>24</v>
      </c>
      <c r="M125" s="29">
        <v>12</v>
      </c>
      <c r="N125" s="31">
        <v>3.3399999999999999E-5</v>
      </c>
    </row>
    <row r="126" spans="1:18" ht="15" x14ac:dyDescent="0.25">
      <c r="A126" s="4" t="s">
        <v>1390</v>
      </c>
      <c r="B126" s="3" t="s">
        <v>1390</v>
      </c>
      <c r="C126" s="3" t="s">
        <v>536</v>
      </c>
      <c r="D126" s="3" t="s">
        <v>537</v>
      </c>
      <c r="E126" s="3" t="s">
        <v>538</v>
      </c>
      <c r="F126" s="20">
        <v>20</v>
      </c>
      <c r="G126" s="20">
        <v>16</v>
      </c>
      <c r="H126" s="20">
        <v>22</v>
      </c>
      <c r="I126" s="15">
        <v>435</v>
      </c>
      <c r="J126" s="15">
        <v>399</v>
      </c>
      <c r="K126" s="20">
        <v>19.333333333333332</v>
      </c>
      <c r="L126" s="15">
        <v>417</v>
      </c>
      <c r="M126" s="29">
        <v>21.568965517241381</v>
      </c>
      <c r="N126" s="31">
        <v>0</v>
      </c>
    </row>
    <row r="127" spans="1:18" ht="15" x14ac:dyDescent="0.25">
      <c r="A127" s="4" t="s">
        <v>3665</v>
      </c>
      <c r="B127" s="3" t="s">
        <v>3665</v>
      </c>
      <c r="C127" s="3" t="s">
        <v>3664</v>
      </c>
      <c r="D127" s="3" t="s">
        <v>3666</v>
      </c>
      <c r="E127" s="3" t="s">
        <v>3695</v>
      </c>
      <c r="F127" s="20">
        <v>4</v>
      </c>
      <c r="G127" s="20">
        <v>2</v>
      </c>
      <c r="H127" s="20">
        <v>2</v>
      </c>
      <c r="I127" s="15">
        <v>10</v>
      </c>
      <c r="J127" s="15">
        <v>12</v>
      </c>
      <c r="K127" s="20">
        <v>2.6666666666666665</v>
      </c>
      <c r="L127" s="15">
        <v>11</v>
      </c>
      <c r="M127" s="29">
        <v>4.125</v>
      </c>
      <c r="N127" s="31">
        <v>8.0736499999999999E-4</v>
      </c>
    </row>
    <row r="128" spans="1:18" ht="15" x14ac:dyDescent="0.25">
      <c r="A128" s="4" t="s">
        <v>1391</v>
      </c>
      <c r="B128" s="3" t="s">
        <v>1391</v>
      </c>
      <c r="C128" s="3" t="s">
        <v>539</v>
      </c>
      <c r="D128" s="3" t="s">
        <v>540</v>
      </c>
      <c r="E128" s="3" t="s">
        <v>541</v>
      </c>
      <c r="F128" s="20">
        <v>34</v>
      </c>
      <c r="G128" s="20">
        <v>23</v>
      </c>
      <c r="H128" s="20">
        <v>23</v>
      </c>
      <c r="I128" s="15">
        <v>164</v>
      </c>
      <c r="J128" s="15">
        <v>171</v>
      </c>
      <c r="K128" s="20">
        <v>26.666666666666668</v>
      </c>
      <c r="L128" s="15">
        <v>167.5</v>
      </c>
      <c r="M128" s="29">
        <v>6.28125</v>
      </c>
      <c r="N128" s="31">
        <v>0</v>
      </c>
    </row>
    <row r="129" spans="1:18" ht="15" x14ac:dyDescent="0.25">
      <c r="A129" s="4" t="s">
        <v>3158</v>
      </c>
      <c r="B129" s="3" t="s">
        <v>3158</v>
      </c>
      <c r="C129" s="3" t="s">
        <v>3157</v>
      </c>
      <c r="D129" s="3" t="s">
        <v>3159</v>
      </c>
      <c r="E129" s="3" t="s">
        <v>3160</v>
      </c>
      <c r="F129" s="20">
        <v>0.9</v>
      </c>
      <c r="G129" s="20">
        <v>0.9</v>
      </c>
      <c r="H129" s="20">
        <v>0.9</v>
      </c>
      <c r="I129" s="15">
        <v>44</v>
      </c>
      <c r="J129" s="15">
        <v>30</v>
      </c>
      <c r="K129" s="20">
        <v>0.9</v>
      </c>
      <c r="L129" s="15">
        <v>37</v>
      </c>
      <c r="M129" s="29">
        <v>41.111111111111107</v>
      </c>
      <c r="N129" s="31">
        <v>0</v>
      </c>
    </row>
    <row r="130" spans="1:18" ht="15" x14ac:dyDescent="0.25">
      <c r="A130" s="4" t="s">
        <v>3154</v>
      </c>
      <c r="B130" s="3" t="s">
        <v>3154</v>
      </c>
      <c r="C130" s="3" t="s">
        <v>3153</v>
      </c>
      <c r="D130" s="3" t="s">
        <v>3155</v>
      </c>
      <c r="E130" s="3" t="s">
        <v>3156</v>
      </c>
      <c r="F130" s="20">
        <v>0.9</v>
      </c>
      <c r="G130" s="20">
        <v>0.9</v>
      </c>
      <c r="H130" s="20">
        <v>0.9</v>
      </c>
      <c r="I130" s="15">
        <v>63</v>
      </c>
      <c r="J130" s="15">
        <v>63</v>
      </c>
      <c r="K130" s="20">
        <v>0.9</v>
      </c>
      <c r="L130" s="15">
        <v>63</v>
      </c>
      <c r="M130" s="29">
        <v>70</v>
      </c>
      <c r="N130" s="31">
        <v>0</v>
      </c>
    </row>
    <row r="131" spans="1:18" ht="15" x14ac:dyDescent="0.25">
      <c r="A131" s="4" t="s">
        <v>1392</v>
      </c>
      <c r="B131" s="3" t="s">
        <v>1392</v>
      </c>
      <c r="C131" s="3" t="s">
        <v>542</v>
      </c>
      <c r="D131" s="3" t="s">
        <v>543</v>
      </c>
      <c r="E131" s="3" t="s">
        <v>544</v>
      </c>
      <c r="F131" s="20">
        <v>0.9</v>
      </c>
      <c r="G131" s="20">
        <v>0.9</v>
      </c>
      <c r="H131" s="20">
        <v>0.9</v>
      </c>
      <c r="I131" s="15">
        <v>111</v>
      </c>
      <c r="J131" s="15">
        <v>109</v>
      </c>
      <c r="K131" s="20">
        <v>0.9</v>
      </c>
      <c r="L131" s="15">
        <v>110</v>
      </c>
      <c r="M131" s="29">
        <v>122.22222222222221</v>
      </c>
      <c r="N131" s="31">
        <v>0</v>
      </c>
      <c r="O131" s="22"/>
      <c r="R131" s="22"/>
    </row>
    <row r="132" spans="1:18" ht="15" x14ac:dyDescent="0.25">
      <c r="A132" s="4" t="s">
        <v>3146</v>
      </c>
      <c r="B132" s="3" t="s">
        <v>3146</v>
      </c>
      <c r="C132" s="3" t="s">
        <v>3145</v>
      </c>
      <c r="D132" s="3" t="s">
        <v>3147</v>
      </c>
      <c r="E132" s="3" t="s">
        <v>3148</v>
      </c>
      <c r="F132" s="20">
        <v>2</v>
      </c>
      <c r="G132" s="20">
        <v>1</v>
      </c>
      <c r="H132" s="20">
        <v>0.9</v>
      </c>
      <c r="I132" s="15">
        <v>212</v>
      </c>
      <c r="J132" s="15">
        <v>246</v>
      </c>
      <c r="K132" s="20">
        <v>1.3</v>
      </c>
      <c r="L132" s="15">
        <v>229</v>
      </c>
      <c r="M132" s="29">
        <v>176.15384615384616</v>
      </c>
      <c r="N132" s="31">
        <v>0</v>
      </c>
    </row>
    <row r="133" spans="1:18" ht="15" x14ac:dyDescent="0.25">
      <c r="A133" s="4" t="s">
        <v>3535</v>
      </c>
      <c r="B133" s="3" t="s">
        <v>3535</v>
      </c>
      <c r="C133" s="3" t="s">
        <v>3534</v>
      </c>
      <c r="D133" s="3" t="s">
        <v>3536</v>
      </c>
      <c r="E133" s="3" t="s">
        <v>3537</v>
      </c>
      <c r="F133" s="20">
        <v>0.9</v>
      </c>
      <c r="G133" s="20">
        <v>0.9</v>
      </c>
      <c r="H133" s="20">
        <v>0.9</v>
      </c>
      <c r="I133" s="15">
        <v>6</v>
      </c>
      <c r="J133" s="15">
        <v>12</v>
      </c>
      <c r="K133" s="20">
        <v>0.9</v>
      </c>
      <c r="L133" s="15">
        <v>9</v>
      </c>
      <c r="M133" s="29">
        <v>10</v>
      </c>
      <c r="N133" s="31">
        <v>3.73657E-4</v>
      </c>
    </row>
    <row r="134" spans="1:18" ht="15" x14ac:dyDescent="0.25">
      <c r="A134" s="4" t="s">
        <v>962</v>
      </c>
      <c r="B134" s="3" t="s">
        <v>962</v>
      </c>
      <c r="C134" s="3" t="s">
        <v>1910</v>
      </c>
      <c r="D134" s="3" t="s">
        <v>1911</v>
      </c>
      <c r="E134" s="3" t="s">
        <v>1912</v>
      </c>
      <c r="F134" s="20">
        <v>4</v>
      </c>
      <c r="G134" s="20">
        <v>0.9</v>
      </c>
      <c r="H134" s="20">
        <v>2</v>
      </c>
      <c r="I134" s="15">
        <v>74</v>
      </c>
      <c r="J134" s="15">
        <v>77</v>
      </c>
      <c r="K134" s="20">
        <v>2.3000000000000003</v>
      </c>
      <c r="L134" s="15">
        <v>75.5</v>
      </c>
      <c r="M134" s="29">
        <v>32.826086956521735</v>
      </c>
      <c r="N134" s="31">
        <v>0</v>
      </c>
    </row>
    <row r="135" spans="1:18" ht="15" x14ac:dyDescent="0.25">
      <c r="A135" s="4" t="s">
        <v>3393</v>
      </c>
      <c r="B135" s="3" t="s">
        <v>3393</v>
      </c>
      <c r="C135" s="3" t="s">
        <v>3392</v>
      </c>
      <c r="D135" s="3" t="s">
        <v>3394</v>
      </c>
      <c r="E135" s="3" t="s">
        <v>3395</v>
      </c>
      <c r="F135" s="20">
        <v>7</v>
      </c>
      <c r="G135" s="20">
        <v>7</v>
      </c>
      <c r="H135" s="20">
        <v>7</v>
      </c>
      <c r="I135" s="15">
        <v>22</v>
      </c>
      <c r="J135" s="15">
        <v>35</v>
      </c>
      <c r="K135" s="20">
        <v>7</v>
      </c>
      <c r="L135" s="15">
        <v>28.5</v>
      </c>
      <c r="M135" s="29">
        <v>4.0714285714285712</v>
      </c>
      <c r="N135" s="31">
        <v>8.6700000000000007E-5</v>
      </c>
    </row>
    <row r="136" spans="1:18" ht="15" x14ac:dyDescent="0.25">
      <c r="A136" s="4" t="s">
        <v>3674</v>
      </c>
      <c r="B136" s="3" t="s">
        <v>3703</v>
      </c>
      <c r="C136" s="3" t="s">
        <v>3673</v>
      </c>
      <c r="D136" s="3" t="s">
        <v>3675</v>
      </c>
      <c r="E136" s="3" t="s">
        <v>3698</v>
      </c>
      <c r="F136" s="20">
        <v>8</v>
      </c>
      <c r="G136" s="20">
        <v>7</v>
      </c>
      <c r="H136" s="20">
        <v>8</v>
      </c>
      <c r="I136" s="15">
        <v>0.9</v>
      </c>
      <c r="J136" s="15">
        <v>0.9</v>
      </c>
      <c r="K136" s="20">
        <v>7.666666666666667</v>
      </c>
      <c r="L136" s="15">
        <v>0.9</v>
      </c>
      <c r="M136" s="29">
        <v>0.11739130434782609</v>
      </c>
      <c r="N136" s="31">
        <v>7.8067499999999999E-4</v>
      </c>
    </row>
    <row r="137" spans="1:18" ht="15" x14ac:dyDescent="0.25">
      <c r="A137" s="4" t="s">
        <v>3357</v>
      </c>
      <c r="B137" s="3" t="s">
        <v>3357</v>
      </c>
      <c r="C137" s="3" t="s">
        <v>3356</v>
      </c>
      <c r="D137" s="3" t="s">
        <v>3358</v>
      </c>
      <c r="E137" s="3" t="s">
        <v>3359</v>
      </c>
      <c r="F137" s="20">
        <v>2</v>
      </c>
      <c r="G137" s="20">
        <v>2</v>
      </c>
      <c r="H137" s="20">
        <v>2</v>
      </c>
      <c r="I137" s="15">
        <v>22</v>
      </c>
      <c r="J137" s="15">
        <v>16</v>
      </c>
      <c r="K137" s="20">
        <v>2</v>
      </c>
      <c r="L137" s="15">
        <v>19</v>
      </c>
      <c r="M137" s="29">
        <v>9.5</v>
      </c>
      <c r="N137" s="31">
        <v>7.6699999999999994E-5</v>
      </c>
    </row>
    <row r="138" spans="1:18" ht="15" x14ac:dyDescent="0.25">
      <c r="A138" s="4" t="s">
        <v>3190</v>
      </c>
      <c r="B138" s="3" t="s">
        <v>3190</v>
      </c>
      <c r="C138" s="3" t="s">
        <v>3189</v>
      </c>
      <c r="D138" s="3" t="s">
        <v>3191</v>
      </c>
      <c r="E138" s="3" t="s">
        <v>3192</v>
      </c>
      <c r="F138" s="20">
        <v>6</v>
      </c>
      <c r="G138" s="20">
        <v>3</v>
      </c>
      <c r="H138" s="20">
        <v>5</v>
      </c>
      <c r="I138" s="15">
        <v>46</v>
      </c>
      <c r="J138" s="15">
        <v>34</v>
      </c>
      <c r="K138" s="20">
        <v>4.666666666666667</v>
      </c>
      <c r="L138" s="15">
        <v>40</v>
      </c>
      <c r="M138" s="29">
        <v>8.5714285714285712</v>
      </c>
      <c r="N138" s="31">
        <v>1.0000000000000001E-5</v>
      </c>
      <c r="O138" s="22"/>
      <c r="R138" s="22"/>
    </row>
    <row r="139" spans="1:18" ht="15" x14ac:dyDescent="0.25">
      <c r="A139" s="4" t="s">
        <v>3230</v>
      </c>
      <c r="B139" s="3" t="s">
        <v>3230</v>
      </c>
      <c r="C139" s="3" t="s">
        <v>3229</v>
      </c>
      <c r="D139" s="3" t="s">
        <v>3231</v>
      </c>
      <c r="E139" s="3" t="s">
        <v>3232</v>
      </c>
      <c r="F139" s="20">
        <v>15</v>
      </c>
      <c r="G139" s="20">
        <v>9</v>
      </c>
      <c r="H139" s="20">
        <v>8</v>
      </c>
      <c r="I139" s="15">
        <v>51</v>
      </c>
      <c r="J139" s="15">
        <v>50</v>
      </c>
      <c r="K139" s="20">
        <v>10.666666666666666</v>
      </c>
      <c r="L139" s="15">
        <v>50.5</v>
      </c>
      <c r="M139" s="29">
        <v>4.734375</v>
      </c>
      <c r="N139" s="31">
        <v>2.0000000000000002E-5</v>
      </c>
      <c r="O139" s="22"/>
      <c r="R139" s="22"/>
    </row>
    <row r="140" spans="1:18" ht="15" x14ac:dyDescent="0.25">
      <c r="A140" s="4" t="s">
        <v>1393</v>
      </c>
      <c r="B140" s="3" t="s">
        <v>1393</v>
      </c>
      <c r="C140" s="3" t="s">
        <v>545</v>
      </c>
      <c r="D140" s="3" t="s">
        <v>546</v>
      </c>
      <c r="E140" s="3" t="s">
        <v>547</v>
      </c>
      <c r="F140" s="20">
        <v>1</v>
      </c>
      <c r="G140" s="20">
        <v>4</v>
      </c>
      <c r="H140" s="20">
        <v>0.9</v>
      </c>
      <c r="I140" s="15">
        <v>23</v>
      </c>
      <c r="J140" s="15">
        <v>18</v>
      </c>
      <c r="K140" s="20">
        <v>1.9666666666666668</v>
      </c>
      <c r="L140" s="15">
        <v>20.5</v>
      </c>
      <c r="M140" s="29">
        <v>10.423728813559322</v>
      </c>
      <c r="N140" s="31">
        <v>6.0099999999999997E-5</v>
      </c>
      <c r="O140" s="22"/>
      <c r="R140" s="22"/>
    </row>
    <row r="141" spans="1:18" ht="15" x14ac:dyDescent="0.25">
      <c r="A141" s="4" t="s">
        <v>3194</v>
      </c>
      <c r="B141" s="3" t="s">
        <v>3194</v>
      </c>
      <c r="C141" s="3" t="s">
        <v>3193</v>
      </c>
      <c r="D141" s="3" t="s">
        <v>3195</v>
      </c>
      <c r="E141" s="3" t="s">
        <v>3196</v>
      </c>
      <c r="F141" s="20">
        <v>3</v>
      </c>
      <c r="G141" s="20">
        <v>6</v>
      </c>
      <c r="H141" s="20">
        <v>4</v>
      </c>
      <c r="I141" s="15">
        <v>34</v>
      </c>
      <c r="J141" s="15">
        <v>43</v>
      </c>
      <c r="K141" s="20">
        <v>4.333333333333333</v>
      </c>
      <c r="L141" s="15">
        <v>38.5</v>
      </c>
      <c r="M141" s="29">
        <v>8.884615384615385</v>
      </c>
      <c r="N141" s="31">
        <v>1.0000000000000001E-5</v>
      </c>
    </row>
    <row r="142" spans="1:18" ht="15" x14ac:dyDescent="0.25">
      <c r="A142" s="4" t="s">
        <v>3270</v>
      </c>
      <c r="B142" s="3" t="s">
        <v>3270</v>
      </c>
      <c r="C142" s="3" t="s">
        <v>3269</v>
      </c>
      <c r="D142" s="3" t="s">
        <v>3271</v>
      </c>
      <c r="E142" s="3" t="s">
        <v>3272</v>
      </c>
      <c r="F142" s="20">
        <v>4</v>
      </c>
      <c r="G142" s="20">
        <v>6</v>
      </c>
      <c r="H142" s="20">
        <v>5</v>
      </c>
      <c r="I142" s="15">
        <v>41</v>
      </c>
      <c r="J142" s="15">
        <v>37</v>
      </c>
      <c r="K142" s="20">
        <v>5</v>
      </c>
      <c r="L142" s="15">
        <v>39</v>
      </c>
      <c r="M142" s="29">
        <v>7.8</v>
      </c>
      <c r="N142" s="31">
        <v>1.0000000000000001E-5</v>
      </c>
    </row>
    <row r="143" spans="1:18" ht="15" x14ac:dyDescent="0.25">
      <c r="A143" s="4" t="s">
        <v>964</v>
      </c>
      <c r="B143" s="3" t="s">
        <v>964</v>
      </c>
      <c r="C143" s="3" t="s">
        <v>1916</v>
      </c>
      <c r="D143" s="3" t="s">
        <v>1917</v>
      </c>
      <c r="E143" s="3" t="s">
        <v>1918</v>
      </c>
      <c r="F143" s="20">
        <v>51</v>
      </c>
      <c r="G143" s="20">
        <v>32</v>
      </c>
      <c r="H143" s="20">
        <v>45</v>
      </c>
      <c r="I143" s="15">
        <v>94</v>
      </c>
      <c r="J143" s="15">
        <v>94</v>
      </c>
      <c r="K143" s="20">
        <v>42.666666666666664</v>
      </c>
      <c r="L143" s="15">
        <v>94</v>
      </c>
      <c r="M143" s="29">
        <v>2.203125</v>
      </c>
      <c r="N143" s="31">
        <v>3.6699999999999998E-5</v>
      </c>
    </row>
    <row r="144" spans="1:18" ht="15" x14ac:dyDescent="0.25">
      <c r="A144" s="4" t="s">
        <v>3515</v>
      </c>
      <c r="B144" s="3" t="s">
        <v>3515</v>
      </c>
      <c r="C144" s="3" t="s">
        <v>3514</v>
      </c>
      <c r="D144" s="3" t="s">
        <v>3516</v>
      </c>
      <c r="E144" s="3" t="s">
        <v>3517</v>
      </c>
      <c r="F144" s="20">
        <v>25</v>
      </c>
      <c r="G144" s="20">
        <v>19</v>
      </c>
      <c r="H144" s="20">
        <v>19</v>
      </c>
      <c r="I144" s="15">
        <v>43</v>
      </c>
      <c r="J144" s="15">
        <v>49</v>
      </c>
      <c r="K144" s="20">
        <v>21</v>
      </c>
      <c r="L144" s="15">
        <v>46</v>
      </c>
      <c r="M144" s="29">
        <v>2.1904761904761907</v>
      </c>
      <c r="N144" s="31">
        <v>2.36872E-4</v>
      </c>
      <c r="O144" s="22"/>
      <c r="R144" s="22"/>
    </row>
    <row r="145" spans="1:18" ht="15" x14ac:dyDescent="0.25">
      <c r="A145" s="4" t="s">
        <v>1147</v>
      </c>
      <c r="B145" s="3" t="s">
        <v>1147</v>
      </c>
      <c r="C145" s="3" t="s">
        <v>551</v>
      </c>
      <c r="D145" s="3" t="s">
        <v>552</v>
      </c>
      <c r="E145" s="3" t="s">
        <v>553</v>
      </c>
      <c r="F145" s="20">
        <v>3</v>
      </c>
      <c r="G145" s="20">
        <v>3</v>
      </c>
      <c r="H145" s="20">
        <v>4</v>
      </c>
      <c r="I145" s="15">
        <v>20</v>
      </c>
      <c r="J145" s="15">
        <v>26</v>
      </c>
      <c r="K145" s="20">
        <v>3.3333333333333335</v>
      </c>
      <c r="L145" s="15">
        <v>23</v>
      </c>
      <c r="M145" s="29">
        <v>6.8999999999999995</v>
      </c>
      <c r="N145" s="31">
        <v>7.6699999999999994E-5</v>
      </c>
      <c r="O145" s="22"/>
      <c r="R145" s="22"/>
    </row>
    <row r="146" spans="1:18" ht="15" x14ac:dyDescent="0.25">
      <c r="A146" s="4" t="s">
        <v>1394</v>
      </c>
      <c r="B146" s="3" t="s">
        <v>1394</v>
      </c>
      <c r="C146" s="3" t="s">
        <v>2581</v>
      </c>
      <c r="D146" s="3" t="s">
        <v>2582</v>
      </c>
      <c r="E146" s="3" t="s">
        <v>2583</v>
      </c>
      <c r="F146" s="20">
        <v>15</v>
      </c>
      <c r="G146" s="20">
        <v>17</v>
      </c>
      <c r="H146" s="20">
        <v>9</v>
      </c>
      <c r="I146" s="15">
        <v>71</v>
      </c>
      <c r="J146" s="15">
        <v>47</v>
      </c>
      <c r="K146" s="20">
        <v>13.666666666666666</v>
      </c>
      <c r="L146" s="15">
        <v>59</v>
      </c>
      <c r="M146" s="29">
        <v>4.3170731707317076</v>
      </c>
      <c r="N146" s="31">
        <v>2.0000000000000002E-5</v>
      </c>
    </row>
    <row r="147" spans="1:18" ht="15" x14ac:dyDescent="0.25">
      <c r="A147" s="4" t="s">
        <v>341</v>
      </c>
      <c r="B147" s="3" t="s">
        <v>341</v>
      </c>
      <c r="C147" s="3" t="s">
        <v>3400</v>
      </c>
      <c r="D147" s="3" t="s">
        <v>343</v>
      </c>
      <c r="E147" s="3" t="s">
        <v>3401</v>
      </c>
      <c r="F147" s="20">
        <v>0.9</v>
      </c>
      <c r="G147" s="20">
        <v>0.9</v>
      </c>
      <c r="H147" s="20">
        <v>0.9</v>
      </c>
      <c r="I147" s="15">
        <v>14</v>
      </c>
      <c r="J147" s="15">
        <v>13</v>
      </c>
      <c r="K147" s="20">
        <v>0.9</v>
      </c>
      <c r="L147" s="15">
        <v>13.5</v>
      </c>
      <c r="M147" s="29">
        <v>15</v>
      </c>
      <c r="N147" s="31">
        <v>8.6700000000000007E-5</v>
      </c>
    </row>
    <row r="148" spans="1:18" ht="15" x14ac:dyDescent="0.25">
      <c r="A148" s="4" t="s">
        <v>3274</v>
      </c>
      <c r="B148" s="3" t="s">
        <v>3274</v>
      </c>
      <c r="C148" s="3" t="s">
        <v>3273</v>
      </c>
      <c r="D148" s="3" t="s">
        <v>3275</v>
      </c>
      <c r="E148" s="3" t="s">
        <v>3276</v>
      </c>
      <c r="F148" s="20">
        <v>0.9</v>
      </c>
      <c r="G148" s="20">
        <v>0.9</v>
      </c>
      <c r="H148" s="20">
        <v>0.9</v>
      </c>
      <c r="I148" s="15">
        <v>20</v>
      </c>
      <c r="J148" s="15">
        <v>20</v>
      </c>
      <c r="K148" s="20">
        <v>0.9</v>
      </c>
      <c r="L148" s="15">
        <v>20</v>
      </c>
      <c r="M148" s="29">
        <v>22.222222222222221</v>
      </c>
      <c r="N148" s="31">
        <v>3.3399999999999999E-5</v>
      </c>
      <c r="O148" s="22"/>
      <c r="R148" s="22"/>
    </row>
    <row r="149" spans="1:18" ht="15" x14ac:dyDescent="0.25">
      <c r="A149" s="4" t="s">
        <v>3489</v>
      </c>
      <c r="B149" s="3" t="s">
        <v>3489</v>
      </c>
      <c r="C149" s="3" t="s">
        <v>3488</v>
      </c>
      <c r="D149" s="3" t="s">
        <v>3490</v>
      </c>
      <c r="E149" s="3" t="s">
        <v>3491</v>
      </c>
      <c r="F149" s="20">
        <v>1</v>
      </c>
      <c r="G149" s="20">
        <v>0.9</v>
      </c>
      <c r="H149" s="20">
        <v>1</v>
      </c>
      <c r="I149" s="15">
        <v>10</v>
      </c>
      <c r="J149" s="15">
        <v>11</v>
      </c>
      <c r="K149" s="20">
        <v>0.96666666666666667</v>
      </c>
      <c r="L149" s="15">
        <v>10.5</v>
      </c>
      <c r="M149" s="29">
        <v>10.862068965517242</v>
      </c>
      <c r="N149" s="31">
        <v>2.06846E-4</v>
      </c>
    </row>
    <row r="150" spans="1:18" ht="15" x14ac:dyDescent="0.25">
      <c r="A150" s="4" t="s">
        <v>3662</v>
      </c>
      <c r="B150" s="3" t="s">
        <v>3662</v>
      </c>
      <c r="C150" s="3" t="s">
        <v>3661</v>
      </c>
      <c r="D150" s="3" t="s">
        <v>3663</v>
      </c>
      <c r="E150" s="3" t="s">
        <v>3694</v>
      </c>
      <c r="F150" s="20">
        <v>0.9</v>
      </c>
      <c r="G150" s="20">
        <v>0.9</v>
      </c>
      <c r="H150" s="20">
        <v>0.9</v>
      </c>
      <c r="I150" s="15">
        <v>11</v>
      </c>
      <c r="J150" s="15">
        <v>4</v>
      </c>
      <c r="K150" s="20">
        <v>0.9</v>
      </c>
      <c r="L150" s="15">
        <v>7.5</v>
      </c>
      <c r="M150" s="29">
        <v>8.3333333333333339</v>
      </c>
      <c r="N150" s="31">
        <v>7.1061500000000005E-4</v>
      </c>
      <c r="O150" s="22"/>
      <c r="R150" s="22"/>
    </row>
    <row r="151" spans="1:18" ht="15" x14ac:dyDescent="0.25">
      <c r="A151" s="4" t="s">
        <v>3554</v>
      </c>
      <c r="B151" s="3" t="s">
        <v>3554</v>
      </c>
      <c r="C151" s="3" t="s">
        <v>3553</v>
      </c>
      <c r="D151" s="3" t="s">
        <v>3555</v>
      </c>
      <c r="E151" s="3" t="s">
        <v>3556</v>
      </c>
      <c r="F151" s="20">
        <v>0.9</v>
      </c>
      <c r="G151" s="20">
        <v>0.9</v>
      </c>
      <c r="H151" s="20">
        <v>0.9</v>
      </c>
      <c r="I151" s="15">
        <v>11</v>
      </c>
      <c r="J151" s="15">
        <v>6</v>
      </c>
      <c r="K151" s="20">
        <v>0.9</v>
      </c>
      <c r="L151" s="15">
        <v>8.5</v>
      </c>
      <c r="M151" s="29">
        <v>9.4444444444444446</v>
      </c>
      <c r="N151" s="31">
        <v>4.6373399999999999E-4</v>
      </c>
    </row>
    <row r="152" spans="1:18" ht="15" x14ac:dyDescent="0.25">
      <c r="A152" s="4" t="s">
        <v>1149</v>
      </c>
      <c r="B152" s="3" t="s">
        <v>1149</v>
      </c>
      <c r="C152" s="3" t="s">
        <v>554</v>
      </c>
      <c r="D152" s="3" t="s">
        <v>555</v>
      </c>
      <c r="E152" s="3" t="s">
        <v>556</v>
      </c>
      <c r="F152" s="20">
        <v>52</v>
      </c>
      <c r="G152" s="20">
        <v>51</v>
      </c>
      <c r="H152" s="20">
        <v>45</v>
      </c>
      <c r="I152" s="15">
        <v>121</v>
      </c>
      <c r="J152" s="15">
        <v>114</v>
      </c>
      <c r="K152" s="20">
        <v>49.333333333333336</v>
      </c>
      <c r="L152" s="15">
        <v>117.5</v>
      </c>
      <c r="M152" s="29">
        <v>2.3817567567567566</v>
      </c>
      <c r="N152" s="31">
        <v>2.0000000000000002E-5</v>
      </c>
    </row>
    <row r="153" spans="1:18" ht="15" x14ac:dyDescent="0.25">
      <c r="A153" s="4" t="s">
        <v>1150</v>
      </c>
      <c r="B153" s="3" t="s">
        <v>1150</v>
      </c>
      <c r="C153" s="3" t="s">
        <v>557</v>
      </c>
      <c r="D153" s="3" t="s">
        <v>558</v>
      </c>
      <c r="E153" s="3" t="s">
        <v>559</v>
      </c>
      <c r="F153" s="20">
        <v>11</v>
      </c>
      <c r="G153" s="20">
        <v>10</v>
      </c>
      <c r="H153" s="20">
        <v>18</v>
      </c>
      <c r="I153" s="15">
        <v>96</v>
      </c>
      <c r="J153" s="15">
        <v>81</v>
      </c>
      <c r="K153" s="20">
        <v>13</v>
      </c>
      <c r="L153" s="15">
        <v>88.5</v>
      </c>
      <c r="M153" s="29">
        <v>6.8076923076923075</v>
      </c>
      <c r="N153" s="31">
        <v>0</v>
      </c>
    </row>
    <row r="154" spans="1:18" ht="15" x14ac:dyDescent="0.25">
      <c r="A154" s="4" t="s">
        <v>965</v>
      </c>
      <c r="B154" s="3" t="s">
        <v>965</v>
      </c>
      <c r="C154" s="3" t="s">
        <v>1919</v>
      </c>
      <c r="D154" s="3" t="s">
        <v>1920</v>
      </c>
      <c r="E154" s="3" t="s">
        <v>1921</v>
      </c>
      <c r="F154" s="20">
        <v>25</v>
      </c>
      <c r="G154" s="20">
        <v>16</v>
      </c>
      <c r="H154" s="20">
        <v>17</v>
      </c>
      <c r="I154" s="15">
        <v>46</v>
      </c>
      <c r="J154" s="15">
        <v>36</v>
      </c>
      <c r="K154" s="20">
        <v>19.333333333333332</v>
      </c>
      <c r="L154" s="15">
        <v>41</v>
      </c>
      <c r="M154" s="29">
        <v>2.1206896551724137</v>
      </c>
      <c r="N154" s="31">
        <v>3.43631E-4</v>
      </c>
    </row>
    <row r="155" spans="1:18" ht="15" x14ac:dyDescent="0.25">
      <c r="A155" s="4" t="s">
        <v>1396</v>
      </c>
      <c r="B155" s="3" t="s">
        <v>1396</v>
      </c>
      <c r="C155" s="3" t="s">
        <v>563</v>
      </c>
      <c r="D155" s="3" t="s">
        <v>564</v>
      </c>
      <c r="E155" s="3" t="s">
        <v>565</v>
      </c>
      <c r="F155" s="20">
        <v>31</v>
      </c>
      <c r="G155" s="20">
        <v>29</v>
      </c>
      <c r="H155" s="20">
        <v>29</v>
      </c>
      <c r="I155" s="15">
        <v>141</v>
      </c>
      <c r="J155" s="15">
        <v>118</v>
      </c>
      <c r="K155" s="20">
        <v>29.666666666666668</v>
      </c>
      <c r="L155" s="15">
        <v>129.5</v>
      </c>
      <c r="M155" s="29">
        <v>4.3651685393258424</v>
      </c>
      <c r="N155" s="31">
        <v>0</v>
      </c>
    </row>
    <row r="156" spans="1:18" ht="15" x14ac:dyDescent="0.25">
      <c r="A156" s="4" t="s">
        <v>3578</v>
      </c>
      <c r="B156" s="3" t="s">
        <v>3578</v>
      </c>
      <c r="C156" s="3" t="s">
        <v>3577</v>
      </c>
      <c r="D156" s="3" t="s">
        <v>3579</v>
      </c>
      <c r="E156" s="3" t="s">
        <v>3580</v>
      </c>
      <c r="F156" s="20">
        <v>16</v>
      </c>
      <c r="G156" s="20">
        <v>1</v>
      </c>
      <c r="H156" s="20">
        <v>11</v>
      </c>
      <c r="I156" s="15">
        <v>30</v>
      </c>
      <c r="J156" s="15">
        <v>19</v>
      </c>
      <c r="K156" s="20">
        <v>9.3333333333333339</v>
      </c>
      <c r="L156" s="15">
        <v>24.5</v>
      </c>
      <c r="M156" s="29">
        <v>2.625</v>
      </c>
      <c r="N156" s="31">
        <v>5.2044999999999999E-4</v>
      </c>
      <c r="O156" s="22"/>
      <c r="R156" s="22"/>
    </row>
    <row r="157" spans="1:18" ht="15" x14ac:dyDescent="0.25">
      <c r="A157" s="4" t="s">
        <v>966</v>
      </c>
      <c r="B157" s="3" t="s">
        <v>966</v>
      </c>
      <c r="C157" s="3" t="s">
        <v>1922</v>
      </c>
      <c r="D157" s="3" t="s">
        <v>1923</v>
      </c>
      <c r="E157" s="3" t="s">
        <v>1924</v>
      </c>
      <c r="F157" s="20">
        <v>15</v>
      </c>
      <c r="G157" s="20">
        <v>10</v>
      </c>
      <c r="H157" s="20">
        <v>7</v>
      </c>
      <c r="I157" s="15">
        <v>0.9</v>
      </c>
      <c r="J157" s="15">
        <v>0.9</v>
      </c>
      <c r="K157" s="20">
        <v>10.666666666666666</v>
      </c>
      <c r="L157" s="15">
        <v>0.9</v>
      </c>
      <c r="M157" s="29">
        <v>8.4375000000000006E-2</v>
      </c>
      <c r="N157" s="31">
        <v>2.6689800000000001E-4</v>
      </c>
    </row>
    <row r="158" spans="1:18" ht="15" x14ac:dyDescent="0.25">
      <c r="A158" s="4" t="s">
        <v>3306</v>
      </c>
      <c r="B158" s="3" t="s">
        <v>3306</v>
      </c>
      <c r="C158" s="3" t="s">
        <v>3305</v>
      </c>
      <c r="D158" s="3" t="s">
        <v>3307</v>
      </c>
      <c r="E158" s="3" t="s">
        <v>3308</v>
      </c>
      <c r="F158" s="20">
        <v>2</v>
      </c>
      <c r="G158" s="20">
        <v>3</v>
      </c>
      <c r="H158" s="20">
        <v>2</v>
      </c>
      <c r="I158" s="15">
        <v>22</v>
      </c>
      <c r="J158" s="15">
        <v>24</v>
      </c>
      <c r="K158" s="20">
        <v>2.3333333333333335</v>
      </c>
      <c r="L158" s="15">
        <v>23</v>
      </c>
      <c r="M158" s="29">
        <v>9.8571428571428559</v>
      </c>
      <c r="N158" s="31">
        <v>3.3399999999999999E-5</v>
      </c>
      <c r="O158" s="22"/>
      <c r="R158" s="22"/>
    </row>
    <row r="159" spans="1:18" ht="15" x14ac:dyDescent="0.25">
      <c r="A159" s="4" t="s">
        <v>3531</v>
      </c>
      <c r="B159" s="3" t="s">
        <v>3704</v>
      </c>
      <c r="C159" s="3" t="s">
        <v>3530</v>
      </c>
      <c r="D159" s="3" t="s">
        <v>3532</v>
      </c>
      <c r="E159" s="3" t="s">
        <v>3533</v>
      </c>
      <c r="F159" s="20">
        <v>4</v>
      </c>
      <c r="G159" s="20">
        <v>2</v>
      </c>
      <c r="H159" s="20">
        <v>1</v>
      </c>
      <c r="I159" s="15">
        <v>15</v>
      </c>
      <c r="J159" s="15">
        <v>11</v>
      </c>
      <c r="K159" s="20">
        <v>2.3333333333333335</v>
      </c>
      <c r="L159" s="15">
        <v>13</v>
      </c>
      <c r="M159" s="29">
        <v>5.5714285714285712</v>
      </c>
      <c r="N159" s="31">
        <v>2.8024199999999999E-4</v>
      </c>
      <c r="O159" s="22"/>
      <c r="R159" s="22"/>
    </row>
    <row r="160" spans="1:18" ht="15" x14ac:dyDescent="0.25">
      <c r="A160" s="4" t="s">
        <v>3659</v>
      </c>
      <c r="B160" s="3" t="s">
        <v>3707</v>
      </c>
      <c r="C160" s="3" t="s">
        <v>3658</v>
      </c>
      <c r="D160" s="3" t="s">
        <v>3660</v>
      </c>
      <c r="E160" s="3" t="s">
        <v>3693</v>
      </c>
      <c r="F160" s="20">
        <v>12</v>
      </c>
      <c r="G160" s="20">
        <v>18</v>
      </c>
      <c r="H160" s="20">
        <v>18</v>
      </c>
      <c r="I160" s="15">
        <v>35</v>
      </c>
      <c r="J160" s="15">
        <v>30</v>
      </c>
      <c r="K160" s="20">
        <v>16</v>
      </c>
      <c r="L160" s="15">
        <v>32.5</v>
      </c>
      <c r="M160" s="29">
        <v>2.03125</v>
      </c>
      <c r="N160" s="31">
        <v>7.87348E-4</v>
      </c>
      <c r="O160" s="22"/>
      <c r="R160" s="22"/>
    </row>
    <row r="161" spans="1:18" ht="15" x14ac:dyDescent="0.25">
      <c r="A161" s="4" t="s">
        <v>3210</v>
      </c>
      <c r="B161" s="3" t="s">
        <v>3210</v>
      </c>
      <c r="C161" s="3" t="s">
        <v>3209</v>
      </c>
      <c r="D161" s="3" t="s">
        <v>3211</v>
      </c>
      <c r="E161" s="3" t="s">
        <v>3212</v>
      </c>
      <c r="F161" s="20">
        <v>14</v>
      </c>
      <c r="G161" s="20">
        <v>11</v>
      </c>
      <c r="H161" s="20">
        <v>14</v>
      </c>
      <c r="I161" s="15">
        <v>63</v>
      </c>
      <c r="J161" s="15">
        <v>57</v>
      </c>
      <c r="K161" s="20">
        <v>13</v>
      </c>
      <c r="L161" s="15">
        <v>60</v>
      </c>
      <c r="M161" s="29">
        <v>4.615384615384615</v>
      </c>
      <c r="N161" s="31">
        <v>1.0000000000000001E-5</v>
      </c>
    </row>
    <row r="162" spans="1:18" ht="15" x14ac:dyDescent="0.25">
      <c r="A162" s="4" t="s">
        <v>1156</v>
      </c>
      <c r="B162" s="3" t="s">
        <v>1156</v>
      </c>
      <c r="C162" s="3" t="s">
        <v>2233</v>
      </c>
      <c r="D162" s="3" t="s">
        <v>2234</v>
      </c>
      <c r="E162" s="3" t="s">
        <v>2235</v>
      </c>
      <c r="F162" s="20">
        <v>4</v>
      </c>
      <c r="G162" s="20">
        <v>12</v>
      </c>
      <c r="H162" s="20">
        <v>9</v>
      </c>
      <c r="I162" s="15">
        <v>0.9</v>
      </c>
      <c r="J162" s="15">
        <v>1</v>
      </c>
      <c r="K162" s="20">
        <v>8.3333333333333339</v>
      </c>
      <c r="L162" s="15">
        <v>0.95</v>
      </c>
      <c r="M162" s="29">
        <v>0.11399999999999999</v>
      </c>
      <c r="N162" s="31">
        <v>6.33882E-4</v>
      </c>
      <c r="O162" s="22"/>
      <c r="R162" s="22"/>
    </row>
    <row r="163" spans="1:18" ht="15" x14ac:dyDescent="0.25">
      <c r="A163" s="4" t="s">
        <v>969</v>
      </c>
      <c r="B163" s="3" t="s">
        <v>969</v>
      </c>
      <c r="C163" s="3" t="s">
        <v>1931</v>
      </c>
      <c r="D163" s="3" t="s">
        <v>1932</v>
      </c>
      <c r="E163" s="3" t="s">
        <v>1933</v>
      </c>
      <c r="F163" s="20">
        <v>1</v>
      </c>
      <c r="G163" s="20">
        <v>5</v>
      </c>
      <c r="H163" s="20">
        <v>1</v>
      </c>
      <c r="I163" s="15">
        <v>27</v>
      </c>
      <c r="J163" s="15">
        <v>31</v>
      </c>
      <c r="K163" s="20">
        <v>2.3333333333333335</v>
      </c>
      <c r="L163" s="15">
        <v>29</v>
      </c>
      <c r="M163" s="29">
        <v>12.428571428571427</v>
      </c>
      <c r="N163" s="31">
        <v>2.0000000000000002E-5</v>
      </c>
    </row>
    <row r="164" spans="1:18" ht="15" x14ac:dyDescent="0.25">
      <c r="A164" s="4" t="s">
        <v>3094</v>
      </c>
      <c r="B164" s="3" t="s">
        <v>3094</v>
      </c>
      <c r="C164" s="3" t="s">
        <v>3093</v>
      </c>
      <c r="D164" s="3" t="s">
        <v>3095</v>
      </c>
      <c r="E164" s="3" t="s">
        <v>3096</v>
      </c>
      <c r="F164" s="20">
        <v>2</v>
      </c>
      <c r="G164" s="20">
        <v>0.9</v>
      </c>
      <c r="H164" s="20">
        <v>0.9</v>
      </c>
      <c r="I164" s="15">
        <v>45</v>
      </c>
      <c r="J164" s="15">
        <v>37</v>
      </c>
      <c r="K164" s="20">
        <v>1.2666666666666666</v>
      </c>
      <c r="L164" s="15">
        <v>41</v>
      </c>
      <c r="M164" s="29">
        <v>32.368421052631582</v>
      </c>
      <c r="N164" s="31">
        <v>0</v>
      </c>
      <c r="O164" s="22"/>
      <c r="R164" s="22"/>
    </row>
    <row r="165" spans="1:18" ht="15" x14ac:dyDescent="0.25">
      <c r="A165" s="4" t="s">
        <v>3345</v>
      </c>
      <c r="B165" s="3" t="s">
        <v>3345</v>
      </c>
      <c r="C165" s="3" t="s">
        <v>3344</v>
      </c>
      <c r="D165" s="3" t="s">
        <v>3346</v>
      </c>
      <c r="E165" s="3" t="s">
        <v>3347</v>
      </c>
      <c r="F165" s="20">
        <v>0.9</v>
      </c>
      <c r="G165" s="20">
        <v>0.9</v>
      </c>
      <c r="H165" s="20">
        <v>0.9</v>
      </c>
      <c r="I165" s="15">
        <v>14</v>
      </c>
      <c r="J165" s="15">
        <v>15</v>
      </c>
      <c r="K165" s="20">
        <v>0.9</v>
      </c>
      <c r="L165" s="15">
        <v>14.5</v>
      </c>
      <c r="M165" s="29">
        <v>16.111111111111111</v>
      </c>
      <c r="N165" s="31">
        <v>7.6699999999999994E-5</v>
      </c>
      <c r="O165" s="22"/>
      <c r="R165" s="22"/>
    </row>
    <row r="166" spans="1:18" ht="15" x14ac:dyDescent="0.25">
      <c r="A166" s="4" t="s">
        <v>1402</v>
      </c>
      <c r="B166" s="3" t="s">
        <v>1402</v>
      </c>
      <c r="C166" s="3" t="s">
        <v>581</v>
      </c>
      <c r="D166" s="3" t="s">
        <v>582</v>
      </c>
      <c r="E166" s="3" t="s">
        <v>583</v>
      </c>
      <c r="F166" s="20">
        <v>7</v>
      </c>
      <c r="G166" s="20">
        <v>6</v>
      </c>
      <c r="H166" s="20">
        <v>4</v>
      </c>
      <c r="I166" s="15">
        <v>33</v>
      </c>
      <c r="J166" s="15">
        <v>51</v>
      </c>
      <c r="K166" s="20">
        <v>5.666666666666667</v>
      </c>
      <c r="L166" s="15">
        <v>42</v>
      </c>
      <c r="M166" s="29">
        <v>7.4117647058823524</v>
      </c>
      <c r="N166" s="31">
        <v>1.0000000000000001E-5</v>
      </c>
      <c r="O166" s="22"/>
      <c r="R166" s="22"/>
    </row>
    <row r="167" spans="1:18" ht="15" x14ac:dyDescent="0.25">
      <c r="A167" s="4" t="s">
        <v>3582</v>
      </c>
      <c r="B167" s="3" t="s">
        <v>3708</v>
      </c>
      <c r="C167" s="3" t="s">
        <v>3581</v>
      </c>
      <c r="D167" s="3" t="s">
        <v>3583</v>
      </c>
      <c r="E167" s="3" t="s">
        <v>3584</v>
      </c>
      <c r="F167" s="20">
        <v>8</v>
      </c>
      <c r="G167" s="20">
        <v>10</v>
      </c>
      <c r="H167" s="20">
        <v>8</v>
      </c>
      <c r="I167" s="15">
        <v>0.9</v>
      </c>
      <c r="J167" s="15">
        <v>1</v>
      </c>
      <c r="K167" s="20">
        <v>8.6666666666666661</v>
      </c>
      <c r="L167" s="15">
        <v>0.95</v>
      </c>
      <c r="M167" s="29">
        <v>0.10961538461538461</v>
      </c>
      <c r="N167" s="31">
        <v>5.60485E-4</v>
      </c>
      <c r="O167" s="22"/>
      <c r="R167" s="22"/>
    </row>
    <row r="168" spans="1:18" ht="15" x14ac:dyDescent="0.25">
      <c r="A168" s="4" t="s">
        <v>977</v>
      </c>
      <c r="B168" s="3" t="s">
        <v>977</v>
      </c>
      <c r="C168" s="3" t="s">
        <v>1955</v>
      </c>
      <c r="D168" s="3" t="s">
        <v>0</v>
      </c>
      <c r="E168" s="3" t="s">
        <v>1</v>
      </c>
      <c r="F168" s="20">
        <v>82</v>
      </c>
      <c r="G168" s="20">
        <v>82</v>
      </c>
      <c r="H168" s="20">
        <v>79</v>
      </c>
      <c r="I168" s="15">
        <v>345</v>
      </c>
      <c r="J168" s="15">
        <v>287</v>
      </c>
      <c r="K168" s="20">
        <v>81</v>
      </c>
      <c r="L168" s="15">
        <v>316</v>
      </c>
      <c r="M168" s="29">
        <v>3.9012345679012346</v>
      </c>
      <c r="N168" s="31">
        <v>0</v>
      </c>
    </row>
    <row r="169" spans="1:18" ht="15" x14ac:dyDescent="0.25">
      <c r="A169" s="4" t="s">
        <v>978</v>
      </c>
      <c r="B169" s="3" t="s">
        <v>978</v>
      </c>
      <c r="C169" s="3" t="s">
        <v>2</v>
      </c>
      <c r="D169" s="3" t="s">
        <v>3</v>
      </c>
      <c r="E169" s="3" t="s">
        <v>4</v>
      </c>
      <c r="F169" s="20">
        <v>41</v>
      </c>
      <c r="G169" s="20">
        <v>49</v>
      </c>
      <c r="H169" s="20">
        <v>59</v>
      </c>
      <c r="I169" s="15">
        <v>179</v>
      </c>
      <c r="J169" s="15">
        <v>121</v>
      </c>
      <c r="K169" s="20">
        <v>49.666666666666664</v>
      </c>
      <c r="L169" s="15">
        <v>150</v>
      </c>
      <c r="M169" s="29">
        <v>3.0201342281879198</v>
      </c>
      <c r="N169" s="31">
        <v>0</v>
      </c>
    </row>
    <row r="170" spans="1:18" ht="15" x14ac:dyDescent="0.25">
      <c r="A170" s="4" t="s">
        <v>979</v>
      </c>
      <c r="B170" s="3" t="s">
        <v>979</v>
      </c>
      <c r="C170" s="3" t="s">
        <v>5</v>
      </c>
      <c r="D170" s="3" t="s">
        <v>6</v>
      </c>
      <c r="E170" s="3" t="s">
        <v>7</v>
      </c>
      <c r="F170" s="20">
        <v>53</v>
      </c>
      <c r="G170" s="20">
        <v>51</v>
      </c>
      <c r="H170" s="20">
        <v>61</v>
      </c>
      <c r="I170" s="15">
        <v>205</v>
      </c>
      <c r="J170" s="15">
        <v>211</v>
      </c>
      <c r="K170" s="20">
        <v>55</v>
      </c>
      <c r="L170" s="15">
        <v>208</v>
      </c>
      <c r="M170" s="29">
        <v>3.7818181818181817</v>
      </c>
      <c r="N170" s="31">
        <v>0</v>
      </c>
    </row>
    <row r="171" spans="1:18" ht="15" x14ac:dyDescent="0.25">
      <c r="A171" s="4" t="s">
        <v>980</v>
      </c>
      <c r="B171" s="3" t="s">
        <v>980</v>
      </c>
      <c r="C171" s="3" t="s">
        <v>8</v>
      </c>
      <c r="D171" s="3" t="s">
        <v>9</v>
      </c>
      <c r="E171" s="3" t="s">
        <v>10</v>
      </c>
      <c r="F171" s="20">
        <v>96</v>
      </c>
      <c r="G171" s="20">
        <v>83</v>
      </c>
      <c r="H171" s="20">
        <v>82</v>
      </c>
      <c r="I171" s="15">
        <v>311</v>
      </c>
      <c r="J171" s="15">
        <v>284</v>
      </c>
      <c r="K171" s="20">
        <v>87</v>
      </c>
      <c r="L171" s="15">
        <v>297.5</v>
      </c>
      <c r="M171" s="29">
        <v>3.4195402298850577</v>
      </c>
      <c r="N171" s="31">
        <v>0</v>
      </c>
    </row>
    <row r="172" spans="1:18" ht="15" x14ac:dyDescent="0.25">
      <c r="A172" s="4" t="s">
        <v>3090</v>
      </c>
      <c r="B172" s="3" t="s">
        <v>3702</v>
      </c>
      <c r="C172" s="3" t="s">
        <v>3089</v>
      </c>
      <c r="D172" s="3" t="s">
        <v>3091</v>
      </c>
      <c r="E172" s="3" t="s">
        <v>3092</v>
      </c>
      <c r="F172" s="20">
        <v>3</v>
      </c>
      <c r="G172" s="20">
        <v>11</v>
      </c>
      <c r="H172" s="20">
        <v>3</v>
      </c>
      <c r="I172" s="15">
        <v>63</v>
      </c>
      <c r="J172" s="15">
        <v>63</v>
      </c>
      <c r="K172" s="20">
        <v>5.666666666666667</v>
      </c>
      <c r="L172" s="15">
        <v>63</v>
      </c>
      <c r="M172" s="29">
        <v>11.117647058823529</v>
      </c>
      <c r="N172" s="31">
        <v>0</v>
      </c>
      <c r="O172" s="22"/>
      <c r="R172" s="22"/>
    </row>
    <row r="173" spans="1:18" ht="15" x14ac:dyDescent="0.25">
      <c r="A173" s="4" t="s">
        <v>1162</v>
      </c>
      <c r="B173" s="3" t="s">
        <v>1162</v>
      </c>
      <c r="C173" s="3" t="s">
        <v>596</v>
      </c>
      <c r="D173" s="3" t="s">
        <v>597</v>
      </c>
      <c r="E173" s="3" t="s">
        <v>598</v>
      </c>
      <c r="F173" s="20">
        <v>65</v>
      </c>
      <c r="G173" s="20">
        <v>86</v>
      </c>
      <c r="H173" s="20">
        <v>74</v>
      </c>
      <c r="I173" s="15">
        <v>386</v>
      </c>
      <c r="J173" s="15">
        <v>351</v>
      </c>
      <c r="K173" s="20">
        <v>75</v>
      </c>
      <c r="L173" s="15">
        <v>368.5</v>
      </c>
      <c r="M173" s="29">
        <v>4.9133333333333331</v>
      </c>
      <c r="N173" s="31">
        <v>0</v>
      </c>
    </row>
    <row r="174" spans="1:18" ht="15" x14ac:dyDescent="0.25">
      <c r="A174" s="4" t="s">
        <v>984</v>
      </c>
      <c r="B174" s="3" t="s">
        <v>984</v>
      </c>
      <c r="C174" s="3" t="s">
        <v>20</v>
      </c>
      <c r="D174" s="3" t="s">
        <v>21</v>
      </c>
      <c r="E174" s="3" t="s">
        <v>22</v>
      </c>
      <c r="F174" s="20">
        <v>16</v>
      </c>
      <c r="G174" s="20">
        <v>17</v>
      </c>
      <c r="H174" s="20">
        <v>15</v>
      </c>
      <c r="I174" s="15">
        <v>0.9</v>
      </c>
      <c r="J174" s="15">
        <v>0.9</v>
      </c>
      <c r="K174" s="20">
        <v>16</v>
      </c>
      <c r="L174" s="15">
        <v>0.9</v>
      </c>
      <c r="M174" s="29">
        <v>5.6250000000000001E-2</v>
      </c>
      <c r="N174" s="31">
        <v>9.0099999999999995E-5</v>
      </c>
      <c r="O174" s="22"/>
      <c r="R174" s="22"/>
    </row>
    <row r="175" spans="1:18" ht="15" x14ac:dyDescent="0.25">
      <c r="A175" s="4" t="s">
        <v>985</v>
      </c>
      <c r="B175" s="3" t="s">
        <v>985</v>
      </c>
      <c r="C175" s="3" t="s">
        <v>23</v>
      </c>
      <c r="D175" s="3" t="s">
        <v>24</v>
      </c>
      <c r="E175" s="3" t="s">
        <v>25</v>
      </c>
      <c r="F175" s="20">
        <v>14</v>
      </c>
      <c r="G175" s="20">
        <v>15</v>
      </c>
      <c r="H175" s="20">
        <v>20</v>
      </c>
      <c r="I175" s="15">
        <v>3</v>
      </c>
      <c r="J175" s="15">
        <v>1</v>
      </c>
      <c r="K175" s="20">
        <v>16.333333333333332</v>
      </c>
      <c r="L175" s="15">
        <v>2</v>
      </c>
      <c r="M175" s="29">
        <v>0.12244897959183675</v>
      </c>
      <c r="N175" s="31">
        <v>1.2344E-4</v>
      </c>
    </row>
    <row r="176" spans="1:18" ht="15" x14ac:dyDescent="0.25">
      <c r="A176" s="4" t="s">
        <v>1163</v>
      </c>
      <c r="B176" s="3" t="s">
        <v>1163</v>
      </c>
      <c r="C176" s="3" t="s">
        <v>2608</v>
      </c>
      <c r="D176" s="3" t="s">
        <v>2609</v>
      </c>
      <c r="E176" s="3" t="s">
        <v>2610</v>
      </c>
      <c r="F176" s="20">
        <v>10</v>
      </c>
      <c r="G176" s="20">
        <v>16</v>
      </c>
      <c r="H176" s="20">
        <v>10</v>
      </c>
      <c r="I176" s="15">
        <v>136</v>
      </c>
      <c r="J176" s="15">
        <v>123</v>
      </c>
      <c r="K176" s="20">
        <v>12</v>
      </c>
      <c r="L176" s="15">
        <v>129.5</v>
      </c>
      <c r="M176" s="29">
        <v>10.791666666666666</v>
      </c>
      <c r="N176" s="31">
        <v>0</v>
      </c>
    </row>
    <row r="177" spans="1:18" ht="15" x14ac:dyDescent="0.25">
      <c r="A177" s="4" t="s">
        <v>1164</v>
      </c>
      <c r="B177" s="3" t="s">
        <v>1164</v>
      </c>
      <c r="C177" s="3" t="s">
        <v>2242</v>
      </c>
      <c r="D177" s="3" t="s">
        <v>2243</v>
      </c>
      <c r="E177" s="3" t="s">
        <v>2244</v>
      </c>
      <c r="F177" s="20">
        <v>9</v>
      </c>
      <c r="G177" s="20">
        <v>10</v>
      </c>
      <c r="H177" s="20">
        <v>6</v>
      </c>
      <c r="I177" s="15">
        <v>59</v>
      </c>
      <c r="J177" s="15">
        <v>42</v>
      </c>
      <c r="K177" s="20">
        <v>8.3333333333333339</v>
      </c>
      <c r="L177" s="15">
        <v>50.5</v>
      </c>
      <c r="M177" s="29">
        <v>6.06</v>
      </c>
      <c r="N177" s="31">
        <v>1.0000000000000001E-5</v>
      </c>
    </row>
    <row r="178" spans="1:18" ht="15" x14ac:dyDescent="0.25">
      <c r="A178" s="4" t="s">
        <v>3353</v>
      </c>
      <c r="B178" s="3" t="s">
        <v>3353</v>
      </c>
      <c r="C178" s="3" t="s">
        <v>3352</v>
      </c>
      <c r="D178" s="3" t="s">
        <v>3354</v>
      </c>
      <c r="E178" s="3" t="s">
        <v>3355</v>
      </c>
      <c r="F178" s="20">
        <v>7</v>
      </c>
      <c r="G178" s="20">
        <v>4</v>
      </c>
      <c r="H178" s="20">
        <v>13</v>
      </c>
      <c r="I178" s="15">
        <v>35</v>
      </c>
      <c r="J178" s="15">
        <v>30</v>
      </c>
      <c r="K178" s="20">
        <v>8</v>
      </c>
      <c r="L178" s="15">
        <v>32.5</v>
      </c>
      <c r="M178" s="29">
        <v>4.0625</v>
      </c>
      <c r="N178" s="31">
        <v>7.6699999999999994E-5</v>
      </c>
      <c r="O178" s="22"/>
      <c r="R178" s="22"/>
    </row>
    <row r="179" spans="1:18" ht="15" x14ac:dyDescent="0.25">
      <c r="A179" s="4" t="s">
        <v>3162</v>
      </c>
      <c r="B179" s="3" t="s">
        <v>3162</v>
      </c>
      <c r="C179" s="3" t="s">
        <v>3161</v>
      </c>
      <c r="D179" s="3" t="s">
        <v>3163</v>
      </c>
      <c r="E179" s="3" t="s">
        <v>3164</v>
      </c>
      <c r="F179" s="20">
        <v>0.9</v>
      </c>
      <c r="G179" s="20">
        <v>0.9</v>
      </c>
      <c r="H179" s="20">
        <v>0.9</v>
      </c>
      <c r="I179" s="15">
        <v>35</v>
      </c>
      <c r="J179" s="15">
        <v>39</v>
      </c>
      <c r="K179" s="20">
        <v>0.9</v>
      </c>
      <c r="L179" s="15">
        <v>37</v>
      </c>
      <c r="M179" s="29">
        <v>41.111111111111107</v>
      </c>
      <c r="N179" s="31">
        <v>0</v>
      </c>
      <c r="O179" s="22"/>
      <c r="R179" s="22"/>
    </row>
    <row r="180" spans="1:18" ht="15" x14ac:dyDescent="0.25">
      <c r="A180" s="4" t="s">
        <v>1407</v>
      </c>
      <c r="B180" s="3" t="s">
        <v>1407</v>
      </c>
      <c r="C180" s="3" t="s">
        <v>599</v>
      </c>
      <c r="D180" s="3" t="s">
        <v>600</v>
      </c>
      <c r="E180" s="3" t="s">
        <v>601</v>
      </c>
      <c r="F180" s="20">
        <v>22</v>
      </c>
      <c r="G180" s="20">
        <v>14</v>
      </c>
      <c r="H180" s="20">
        <v>11</v>
      </c>
      <c r="I180" s="15">
        <v>156</v>
      </c>
      <c r="J180" s="15">
        <v>155</v>
      </c>
      <c r="K180" s="20">
        <v>15.666666666666666</v>
      </c>
      <c r="L180" s="15">
        <v>155.5</v>
      </c>
      <c r="M180" s="29">
        <v>9.9255319148936181</v>
      </c>
      <c r="N180" s="31">
        <v>0</v>
      </c>
      <c r="O180" s="22"/>
      <c r="R180" s="22"/>
    </row>
    <row r="181" spans="1:18" ht="15" x14ac:dyDescent="0.25">
      <c r="A181" s="4" t="s">
        <v>1408</v>
      </c>
      <c r="B181" s="3" t="s">
        <v>1408</v>
      </c>
      <c r="C181" s="3" t="s">
        <v>602</v>
      </c>
      <c r="D181" s="3" t="s">
        <v>603</v>
      </c>
      <c r="E181" s="3" t="s">
        <v>604</v>
      </c>
      <c r="F181" s="20">
        <v>18</v>
      </c>
      <c r="G181" s="20">
        <v>20</v>
      </c>
      <c r="H181" s="20">
        <v>20</v>
      </c>
      <c r="I181" s="15">
        <v>114</v>
      </c>
      <c r="J181" s="15">
        <v>121</v>
      </c>
      <c r="K181" s="20">
        <v>19.333333333333332</v>
      </c>
      <c r="L181" s="15">
        <v>117.5</v>
      </c>
      <c r="M181" s="29">
        <v>6.0775862068965525</v>
      </c>
      <c r="N181" s="31">
        <v>0</v>
      </c>
      <c r="O181" s="22"/>
      <c r="R181" s="22"/>
    </row>
    <row r="182" spans="1:18" ht="15" x14ac:dyDescent="0.25">
      <c r="A182" s="4" t="s">
        <v>988</v>
      </c>
      <c r="B182" s="3" t="s">
        <v>988</v>
      </c>
      <c r="C182" s="3" t="s">
        <v>32</v>
      </c>
      <c r="D182" s="3" t="s">
        <v>33</v>
      </c>
      <c r="E182" s="3" t="s">
        <v>34</v>
      </c>
      <c r="F182" s="20">
        <v>20</v>
      </c>
      <c r="G182" s="20">
        <v>16</v>
      </c>
      <c r="H182" s="20">
        <v>23</v>
      </c>
      <c r="I182" s="15">
        <v>3</v>
      </c>
      <c r="J182" s="15">
        <v>2</v>
      </c>
      <c r="K182" s="20">
        <v>19.666666666666668</v>
      </c>
      <c r="L182" s="15">
        <v>2.5</v>
      </c>
      <c r="M182" s="29">
        <v>0.1271186440677966</v>
      </c>
      <c r="N182" s="31">
        <v>9.0099999999999995E-5</v>
      </c>
    </row>
    <row r="183" spans="1:18" ht="15" x14ac:dyDescent="0.25">
      <c r="A183" s="4" t="s">
        <v>1410</v>
      </c>
      <c r="B183" s="3" t="s">
        <v>1410</v>
      </c>
      <c r="C183" s="3" t="s">
        <v>605</v>
      </c>
      <c r="D183" s="3" t="s">
        <v>606</v>
      </c>
      <c r="E183" s="3" t="s">
        <v>607</v>
      </c>
      <c r="F183" s="20">
        <v>5</v>
      </c>
      <c r="G183" s="20">
        <v>7</v>
      </c>
      <c r="H183" s="20">
        <v>2</v>
      </c>
      <c r="I183" s="15">
        <v>33</v>
      </c>
      <c r="J183" s="15">
        <v>31</v>
      </c>
      <c r="K183" s="20">
        <v>4.666666666666667</v>
      </c>
      <c r="L183" s="15">
        <v>32</v>
      </c>
      <c r="M183" s="29">
        <v>6.8571428571428568</v>
      </c>
      <c r="N183" s="31">
        <v>3.3399999999999999E-5</v>
      </c>
    </row>
    <row r="184" spans="1:18" ht="15" x14ac:dyDescent="0.25">
      <c r="A184" s="4" t="s">
        <v>1289</v>
      </c>
      <c r="B184" s="3" t="s">
        <v>1289</v>
      </c>
      <c r="C184" s="3" t="s">
        <v>608</v>
      </c>
      <c r="D184" s="3" t="s">
        <v>609</v>
      </c>
      <c r="E184" s="3" t="s">
        <v>610</v>
      </c>
      <c r="F184" s="20">
        <v>97</v>
      </c>
      <c r="G184" s="20">
        <v>99</v>
      </c>
      <c r="H184" s="20">
        <v>81</v>
      </c>
      <c r="I184" s="15">
        <v>183</v>
      </c>
      <c r="J184" s="15">
        <v>178</v>
      </c>
      <c r="K184" s="20">
        <v>92.333333333333329</v>
      </c>
      <c r="L184" s="15">
        <v>180.5</v>
      </c>
      <c r="M184" s="29">
        <v>1.9548736462093863</v>
      </c>
      <c r="N184" s="31">
        <v>2.0000000000000002E-5</v>
      </c>
    </row>
    <row r="185" spans="1:18" ht="15" x14ac:dyDescent="0.25">
      <c r="A185" s="4" t="s">
        <v>3616</v>
      </c>
      <c r="B185" s="3" t="s">
        <v>3616</v>
      </c>
      <c r="C185" s="3" t="s">
        <v>3615</v>
      </c>
      <c r="D185" s="3" t="s">
        <v>3617</v>
      </c>
      <c r="E185" s="3" t="s">
        <v>3680</v>
      </c>
      <c r="F185" s="20">
        <v>9</v>
      </c>
      <c r="G185" s="20">
        <v>7</v>
      </c>
      <c r="H185" s="20">
        <v>9</v>
      </c>
      <c r="I185" s="15">
        <v>0.9</v>
      </c>
      <c r="J185" s="15">
        <v>0.9</v>
      </c>
      <c r="K185" s="20">
        <v>8.3333333333333339</v>
      </c>
      <c r="L185" s="15">
        <v>0.9</v>
      </c>
      <c r="M185" s="29">
        <v>0.108</v>
      </c>
      <c r="N185" s="31">
        <v>6.33882E-4</v>
      </c>
    </row>
    <row r="186" spans="1:18" ht="15" x14ac:dyDescent="0.25">
      <c r="A186" s="4" t="s">
        <v>3138</v>
      </c>
      <c r="B186" s="3" t="s">
        <v>3138</v>
      </c>
      <c r="C186" s="3" t="s">
        <v>3137</v>
      </c>
      <c r="D186" s="3" t="s">
        <v>3139</v>
      </c>
      <c r="E186" s="3" t="s">
        <v>3140</v>
      </c>
      <c r="F186" s="20">
        <v>0.9</v>
      </c>
      <c r="G186" s="20">
        <v>0.9</v>
      </c>
      <c r="H186" s="20">
        <v>0.9</v>
      </c>
      <c r="I186" s="15">
        <v>130</v>
      </c>
      <c r="J186" s="15">
        <v>106</v>
      </c>
      <c r="K186" s="20">
        <v>0.9</v>
      </c>
      <c r="L186" s="15">
        <v>118</v>
      </c>
      <c r="M186" s="29">
        <v>131.11111111111111</v>
      </c>
      <c r="N186" s="31">
        <v>0</v>
      </c>
    </row>
    <row r="187" spans="1:18" ht="15" x14ac:dyDescent="0.25">
      <c r="A187" s="4" t="s">
        <v>1569</v>
      </c>
      <c r="B187" s="3" t="s">
        <v>1569</v>
      </c>
      <c r="C187" s="3" t="s">
        <v>2623</v>
      </c>
      <c r="D187" s="3" t="s">
        <v>2624</v>
      </c>
      <c r="E187" s="3" t="s">
        <v>2625</v>
      </c>
      <c r="F187" s="20">
        <v>1</v>
      </c>
      <c r="G187" s="20">
        <v>1</v>
      </c>
      <c r="H187" s="20">
        <v>1</v>
      </c>
      <c r="I187" s="15">
        <v>11</v>
      </c>
      <c r="J187" s="15">
        <v>11</v>
      </c>
      <c r="K187" s="20">
        <v>1</v>
      </c>
      <c r="L187" s="15">
        <v>11</v>
      </c>
      <c r="M187" s="29">
        <v>11</v>
      </c>
      <c r="N187" s="31">
        <v>1.93501E-4</v>
      </c>
      <c r="O187" s="22"/>
      <c r="R187" s="22"/>
    </row>
    <row r="188" spans="1:18" ht="15" x14ac:dyDescent="0.25">
      <c r="A188" s="4" t="s">
        <v>993</v>
      </c>
      <c r="B188" s="3" t="s">
        <v>993</v>
      </c>
      <c r="C188" s="3" t="s">
        <v>47</v>
      </c>
      <c r="D188" s="3" t="s">
        <v>48</v>
      </c>
      <c r="E188" s="3" t="s">
        <v>49</v>
      </c>
      <c r="F188" s="20">
        <v>17</v>
      </c>
      <c r="G188" s="20">
        <v>12</v>
      </c>
      <c r="H188" s="20">
        <v>10</v>
      </c>
      <c r="I188" s="15">
        <v>1</v>
      </c>
      <c r="J188" s="15">
        <v>0.9</v>
      </c>
      <c r="K188" s="20">
        <v>13</v>
      </c>
      <c r="L188" s="15">
        <v>0.95</v>
      </c>
      <c r="M188" s="29">
        <v>7.3076923076923067E-2</v>
      </c>
      <c r="N188" s="31">
        <v>1.2344E-4</v>
      </c>
      <c r="O188" s="22"/>
      <c r="R188" s="22"/>
    </row>
    <row r="189" spans="1:18" ht="15" x14ac:dyDescent="0.25">
      <c r="A189" s="4" t="s">
        <v>1170</v>
      </c>
      <c r="B189" s="3" t="s">
        <v>1170</v>
      </c>
      <c r="C189" s="3" t="s">
        <v>2641</v>
      </c>
      <c r="D189" s="3" t="s">
        <v>2642</v>
      </c>
      <c r="E189" s="3" t="s">
        <v>2643</v>
      </c>
      <c r="F189" s="20">
        <v>1</v>
      </c>
      <c r="G189" s="20">
        <v>0.9</v>
      </c>
      <c r="H189" s="20">
        <v>2</v>
      </c>
      <c r="I189" s="15">
        <v>17</v>
      </c>
      <c r="J189" s="15">
        <v>21</v>
      </c>
      <c r="K189" s="20">
        <v>1.3</v>
      </c>
      <c r="L189" s="15">
        <v>19</v>
      </c>
      <c r="M189" s="29">
        <v>14.615384615384615</v>
      </c>
      <c r="N189" s="31">
        <v>3.6699999999999998E-5</v>
      </c>
    </row>
    <row r="190" spans="1:18" ht="15" x14ac:dyDescent="0.25">
      <c r="A190" s="4" t="s">
        <v>1290</v>
      </c>
      <c r="B190" s="3" t="s">
        <v>1290</v>
      </c>
      <c r="C190" s="3" t="s">
        <v>2654</v>
      </c>
      <c r="D190" s="3" t="s">
        <v>2655</v>
      </c>
      <c r="E190" s="3" t="s">
        <v>2656</v>
      </c>
      <c r="F190" s="20">
        <v>11</v>
      </c>
      <c r="G190" s="20">
        <v>15</v>
      </c>
      <c r="H190" s="20">
        <v>13</v>
      </c>
      <c r="I190" s="15">
        <v>280</v>
      </c>
      <c r="J190" s="15">
        <v>262</v>
      </c>
      <c r="K190" s="20">
        <v>13</v>
      </c>
      <c r="L190" s="15">
        <v>271</v>
      </c>
      <c r="M190" s="29">
        <v>20.846153846153847</v>
      </c>
      <c r="N190" s="31">
        <v>0</v>
      </c>
      <c r="O190" s="22"/>
      <c r="R190" s="22"/>
    </row>
    <row r="191" spans="1:18" ht="15" x14ac:dyDescent="0.25">
      <c r="A191" s="4" t="s">
        <v>1173</v>
      </c>
      <c r="B191" s="3" t="s">
        <v>1173</v>
      </c>
      <c r="C191" s="3" t="s">
        <v>620</v>
      </c>
      <c r="D191" s="3" t="s">
        <v>621</v>
      </c>
      <c r="E191" s="3" t="s">
        <v>622</v>
      </c>
      <c r="F191" s="20">
        <v>0.9</v>
      </c>
      <c r="G191" s="20">
        <v>0.9</v>
      </c>
      <c r="H191" s="20">
        <v>0.9</v>
      </c>
      <c r="I191" s="15">
        <v>20</v>
      </c>
      <c r="J191" s="15">
        <v>20</v>
      </c>
      <c r="K191" s="20">
        <v>0.9</v>
      </c>
      <c r="L191" s="15">
        <v>20</v>
      </c>
      <c r="M191" s="29">
        <v>22.222222222222221</v>
      </c>
      <c r="N191" s="31">
        <v>3.3399999999999999E-5</v>
      </c>
    </row>
    <row r="192" spans="1:18" ht="15" x14ac:dyDescent="0.25">
      <c r="A192" s="4" t="s">
        <v>3365</v>
      </c>
      <c r="B192" s="3" t="s">
        <v>3365</v>
      </c>
      <c r="C192" s="3" t="s">
        <v>3364</v>
      </c>
      <c r="D192" s="3" t="s">
        <v>3366</v>
      </c>
      <c r="E192" s="3" t="s">
        <v>3367</v>
      </c>
      <c r="F192" s="20">
        <v>0.9</v>
      </c>
      <c r="G192" s="20">
        <v>0.9</v>
      </c>
      <c r="H192" s="20">
        <v>0.9</v>
      </c>
      <c r="I192" s="15">
        <v>18</v>
      </c>
      <c r="J192" s="15">
        <v>11</v>
      </c>
      <c r="K192" s="20">
        <v>0.9</v>
      </c>
      <c r="L192" s="15">
        <v>14.5</v>
      </c>
      <c r="M192" s="29">
        <v>16.111111111111111</v>
      </c>
      <c r="N192" s="31">
        <v>7.6699999999999994E-5</v>
      </c>
      <c r="O192" s="22"/>
      <c r="R192" s="22"/>
    </row>
    <row r="193" spans="1:18" ht="15" x14ac:dyDescent="0.25">
      <c r="A193" s="4" t="s">
        <v>3613</v>
      </c>
      <c r="B193" s="3" t="s">
        <v>3705</v>
      </c>
      <c r="C193" s="3" t="s">
        <v>3612</v>
      </c>
      <c r="D193" s="3" t="s">
        <v>3614</v>
      </c>
      <c r="E193" s="3" t="s">
        <v>3679</v>
      </c>
      <c r="F193" s="20">
        <v>10</v>
      </c>
      <c r="G193" s="20">
        <v>9</v>
      </c>
      <c r="H193" s="20">
        <v>6</v>
      </c>
      <c r="I193" s="15">
        <v>0.9</v>
      </c>
      <c r="J193" s="15">
        <v>0.9</v>
      </c>
      <c r="K193" s="20">
        <v>8.3333333333333339</v>
      </c>
      <c r="L193" s="15">
        <v>0.9</v>
      </c>
      <c r="M193" s="29">
        <v>0.108</v>
      </c>
      <c r="N193" s="31">
        <v>6.33882E-4</v>
      </c>
      <c r="O193" s="22"/>
      <c r="R193" s="22"/>
    </row>
    <row r="194" spans="1:18" ht="15" x14ac:dyDescent="0.25">
      <c r="A194" s="4" t="s">
        <v>3329</v>
      </c>
      <c r="B194" s="3" t="s">
        <v>3329</v>
      </c>
      <c r="C194" s="3" t="s">
        <v>3328</v>
      </c>
      <c r="D194" s="3" t="s">
        <v>3330</v>
      </c>
      <c r="E194" s="3" t="s">
        <v>3331</v>
      </c>
      <c r="F194" s="20">
        <v>2</v>
      </c>
      <c r="G194" s="20">
        <v>1</v>
      </c>
      <c r="H194" s="20">
        <v>5</v>
      </c>
      <c r="I194" s="15">
        <v>26</v>
      </c>
      <c r="J194" s="15">
        <v>20</v>
      </c>
      <c r="K194" s="20">
        <v>2.6666666666666665</v>
      </c>
      <c r="L194" s="15">
        <v>23</v>
      </c>
      <c r="M194" s="29">
        <v>8.625</v>
      </c>
      <c r="N194" s="31">
        <v>3.6699999999999998E-5</v>
      </c>
      <c r="O194" s="22"/>
      <c r="R194" s="22"/>
    </row>
    <row r="195" spans="1:18" ht="15" x14ac:dyDescent="0.25">
      <c r="A195" s="4" t="s">
        <v>1582</v>
      </c>
      <c r="B195" s="3" t="s">
        <v>1582</v>
      </c>
      <c r="C195" s="3" t="s">
        <v>2681</v>
      </c>
      <c r="D195" s="3" t="s">
        <v>2682</v>
      </c>
      <c r="E195" s="3" t="s">
        <v>2683</v>
      </c>
      <c r="F195" s="20">
        <v>22</v>
      </c>
      <c r="G195" s="20">
        <v>19</v>
      </c>
      <c r="H195" s="20">
        <v>19</v>
      </c>
      <c r="I195" s="15">
        <v>2</v>
      </c>
      <c r="J195" s="15">
        <v>0.9</v>
      </c>
      <c r="K195" s="20">
        <v>20</v>
      </c>
      <c r="L195" s="15">
        <v>1.45</v>
      </c>
      <c r="M195" s="29">
        <v>7.2499999999999995E-2</v>
      </c>
      <c r="N195" s="31">
        <v>3.3399999999999999E-5</v>
      </c>
    </row>
    <row r="196" spans="1:18" ht="15" x14ac:dyDescent="0.25">
      <c r="A196" s="4" t="s">
        <v>996</v>
      </c>
      <c r="B196" s="3" t="s">
        <v>996</v>
      </c>
      <c r="C196" s="3" t="s">
        <v>56</v>
      </c>
      <c r="D196" s="3" t="s">
        <v>57</v>
      </c>
      <c r="E196" s="3" t="s">
        <v>58</v>
      </c>
      <c r="F196" s="20">
        <v>4</v>
      </c>
      <c r="G196" s="20">
        <v>11</v>
      </c>
      <c r="H196" s="20">
        <v>7</v>
      </c>
      <c r="I196" s="15">
        <v>0.9</v>
      </c>
      <c r="J196" s="15">
        <v>0.9</v>
      </c>
      <c r="K196" s="20">
        <v>7.333333333333333</v>
      </c>
      <c r="L196" s="15">
        <v>0.9</v>
      </c>
      <c r="M196" s="29">
        <v>0.12272727272727274</v>
      </c>
      <c r="N196" s="31">
        <v>9.4415000000000005E-4</v>
      </c>
    </row>
    <row r="197" spans="1:18" ht="15" x14ac:dyDescent="0.25">
      <c r="A197" s="4" t="s">
        <v>997</v>
      </c>
      <c r="B197" s="3" t="s">
        <v>997</v>
      </c>
      <c r="C197" s="3" t="s">
        <v>59</v>
      </c>
      <c r="D197" s="3" t="s">
        <v>60</v>
      </c>
      <c r="E197" s="3" t="s">
        <v>61</v>
      </c>
      <c r="F197" s="20">
        <v>66</v>
      </c>
      <c r="G197" s="20">
        <v>74</v>
      </c>
      <c r="H197" s="20">
        <v>62</v>
      </c>
      <c r="I197" s="15">
        <v>24</v>
      </c>
      <c r="J197" s="15">
        <v>25</v>
      </c>
      <c r="K197" s="20">
        <v>67.333333333333329</v>
      </c>
      <c r="L197" s="15">
        <v>24.5</v>
      </c>
      <c r="M197" s="29">
        <v>0.36386138613861391</v>
      </c>
      <c r="N197" s="31">
        <v>3.3399999999999999E-5</v>
      </c>
    </row>
    <row r="198" spans="1:18" ht="15" x14ac:dyDescent="0.25">
      <c r="A198" s="4" t="s">
        <v>999</v>
      </c>
      <c r="B198" s="3" t="s">
        <v>999</v>
      </c>
      <c r="C198" s="3" t="s">
        <v>65</v>
      </c>
      <c r="D198" s="3" t="s">
        <v>66</v>
      </c>
      <c r="E198" s="3" t="s">
        <v>67</v>
      </c>
      <c r="F198" s="20">
        <v>18</v>
      </c>
      <c r="G198" s="20">
        <v>19</v>
      </c>
      <c r="H198" s="20">
        <v>17</v>
      </c>
      <c r="I198" s="15">
        <v>3</v>
      </c>
      <c r="J198" s="15">
        <v>0.9</v>
      </c>
      <c r="K198" s="20">
        <v>18</v>
      </c>
      <c r="L198" s="15">
        <v>1.95</v>
      </c>
      <c r="M198" s="29">
        <v>0.10833333333333334</v>
      </c>
      <c r="N198" s="31">
        <v>9.0099999999999995E-5</v>
      </c>
    </row>
    <row r="199" spans="1:18" ht="15" x14ac:dyDescent="0.25">
      <c r="A199" s="4" t="s">
        <v>1000</v>
      </c>
      <c r="B199" s="3" t="s">
        <v>1000</v>
      </c>
      <c r="C199" s="3" t="s">
        <v>68</v>
      </c>
      <c r="D199" s="3" t="s">
        <v>69</v>
      </c>
      <c r="E199" s="3" t="s">
        <v>70</v>
      </c>
      <c r="F199" s="20">
        <v>28</v>
      </c>
      <c r="G199" s="20">
        <v>25</v>
      </c>
      <c r="H199" s="20">
        <v>26</v>
      </c>
      <c r="I199" s="15">
        <v>3</v>
      </c>
      <c r="J199" s="15">
        <v>4</v>
      </c>
      <c r="K199" s="20">
        <v>26.333333333333332</v>
      </c>
      <c r="L199" s="15">
        <v>3.5</v>
      </c>
      <c r="M199" s="29">
        <v>0.13291139240506331</v>
      </c>
      <c r="N199" s="31">
        <v>3.3399999999999999E-5</v>
      </c>
      <c r="O199" s="22"/>
      <c r="R199" s="22"/>
    </row>
    <row r="200" spans="1:18" ht="15" x14ac:dyDescent="0.25">
      <c r="A200" s="4" t="s">
        <v>1177</v>
      </c>
      <c r="B200" s="3" t="s">
        <v>1177</v>
      </c>
      <c r="C200" s="3" t="s">
        <v>623</v>
      </c>
      <c r="D200" s="3" t="s">
        <v>624</v>
      </c>
      <c r="E200" s="3" t="s">
        <v>625</v>
      </c>
      <c r="F200" s="20">
        <v>16</v>
      </c>
      <c r="G200" s="20">
        <v>13</v>
      </c>
      <c r="H200" s="20">
        <v>18</v>
      </c>
      <c r="I200" s="15">
        <v>1</v>
      </c>
      <c r="J200" s="15">
        <v>0.9</v>
      </c>
      <c r="K200" s="20">
        <v>15.666666666666666</v>
      </c>
      <c r="L200" s="15">
        <v>0.95</v>
      </c>
      <c r="M200" s="29">
        <v>6.0638297872340423E-2</v>
      </c>
      <c r="N200" s="31">
        <v>9.0099999999999995E-5</v>
      </c>
    </row>
    <row r="201" spans="1:18" ht="15" x14ac:dyDescent="0.25">
      <c r="A201" s="4" t="s">
        <v>3298</v>
      </c>
      <c r="B201" s="3" t="s">
        <v>3298</v>
      </c>
      <c r="C201" s="3" t="s">
        <v>3297</v>
      </c>
      <c r="D201" s="3" t="s">
        <v>3299</v>
      </c>
      <c r="E201" s="3" t="s">
        <v>3300</v>
      </c>
      <c r="F201" s="20">
        <v>5</v>
      </c>
      <c r="G201" s="20">
        <v>7</v>
      </c>
      <c r="H201" s="20">
        <v>7</v>
      </c>
      <c r="I201" s="15">
        <v>34</v>
      </c>
      <c r="J201" s="15">
        <v>36</v>
      </c>
      <c r="K201" s="20">
        <v>6.333333333333333</v>
      </c>
      <c r="L201" s="15">
        <v>35</v>
      </c>
      <c r="M201" s="29">
        <v>5.5263157894736841</v>
      </c>
      <c r="N201" s="31">
        <v>3.3399999999999999E-5</v>
      </c>
    </row>
    <row r="202" spans="1:18" ht="15" x14ac:dyDescent="0.25">
      <c r="A202" s="4" t="s">
        <v>1180</v>
      </c>
      <c r="B202" s="3" t="s">
        <v>1180</v>
      </c>
      <c r="C202" s="3" t="s">
        <v>1999</v>
      </c>
      <c r="D202" s="3" t="s">
        <v>2000</v>
      </c>
      <c r="E202" s="3" t="s">
        <v>2001</v>
      </c>
      <c r="F202" s="20">
        <v>12</v>
      </c>
      <c r="G202" s="20">
        <v>15</v>
      </c>
      <c r="H202" s="20">
        <v>17</v>
      </c>
      <c r="I202" s="15">
        <v>37</v>
      </c>
      <c r="J202" s="15">
        <v>24</v>
      </c>
      <c r="K202" s="20">
        <v>14.666666666666666</v>
      </c>
      <c r="L202" s="15">
        <v>30.5</v>
      </c>
      <c r="M202" s="29">
        <v>2.0795454545454546</v>
      </c>
      <c r="N202" s="31">
        <v>7.87348E-4</v>
      </c>
    </row>
    <row r="203" spans="1:18" ht="15" x14ac:dyDescent="0.25">
      <c r="A203" s="4" t="s">
        <v>1420</v>
      </c>
      <c r="B203" s="3" t="s">
        <v>1420</v>
      </c>
      <c r="C203" s="3" t="s">
        <v>626</v>
      </c>
      <c r="D203" s="3" t="s">
        <v>627</v>
      </c>
      <c r="E203" s="3" t="s">
        <v>628</v>
      </c>
      <c r="F203" s="20">
        <v>6</v>
      </c>
      <c r="G203" s="20">
        <v>6</v>
      </c>
      <c r="H203" s="20">
        <v>10</v>
      </c>
      <c r="I203" s="15">
        <v>0.9</v>
      </c>
      <c r="J203" s="15">
        <v>1</v>
      </c>
      <c r="K203" s="20">
        <v>7.333333333333333</v>
      </c>
      <c r="L203" s="15">
        <v>0.95</v>
      </c>
      <c r="M203" s="29">
        <v>0.12954545454545455</v>
      </c>
      <c r="N203" s="31">
        <v>9.4415000000000005E-4</v>
      </c>
    </row>
    <row r="204" spans="1:18" ht="15" x14ac:dyDescent="0.25">
      <c r="A204" s="4" t="s">
        <v>1421</v>
      </c>
      <c r="B204" s="3" t="s">
        <v>1421</v>
      </c>
      <c r="C204" s="3" t="s">
        <v>629</v>
      </c>
      <c r="D204" s="3" t="s">
        <v>630</v>
      </c>
      <c r="E204" s="3" t="s">
        <v>631</v>
      </c>
      <c r="F204" s="20">
        <v>6</v>
      </c>
      <c r="G204" s="20">
        <v>5</v>
      </c>
      <c r="H204" s="20">
        <v>6</v>
      </c>
      <c r="I204" s="15">
        <v>22</v>
      </c>
      <c r="J204" s="15">
        <v>19</v>
      </c>
      <c r="K204" s="20">
        <v>5.666666666666667</v>
      </c>
      <c r="L204" s="15">
        <v>20.5</v>
      </c>
      <c r="M204" s="29">
        <v>3.6176470588235294</v>
      </c>
      <c r="N204" s="31">
        <v>2.70234E-4</v>
      </c>
    </row>
    <row r="205" spans="1:18" ht="15" x14ac:dyDescent="0.25">
      <c r="A205" s="4" t="s">
        <v>1003</v>
      </c>
      <c r="B205" s="3" t="s">
        <v>1003</v>
      </c>
      <c r="C205" s="3" t="s">
        <v>77</v>
      </c>
      <c r="D205" s="3" t="s">
        <v>78</v>
      </c>
      <c r="E205" s="3" t="s">
        <v>79</v>
      </c>
      <c r="F205" s="20">
        <v>9</v>
      </c>
      <c r="G205" s="20">
        <v>7</v>
      </c>
      <c r="H205" s="20">
        <v>9</v>
      </c>
      <c r="I205" s="15">
        <v>0.9</v>
      </c>
      <c r="J205" s="15">
        <v>0.9</v>
      </c>
      <c r="K205" s="20">
        <v>8.3333333333333339</v>
      </c>
      <c r="L205" s="15">
        <v>0.9</v>
      </c>
      <c r="M205" s="29">
        <v>0.108</v>
      </c>
      <c r="N205" s="31">
        <v>6.33882E-4</v>
      </c>
    </row>
    <row r="206" spans="1:18" ht="15" x14ac:dyDescent="0.25">
      <c r="A206" s="4" t="s">
        <v>1004</v>
      </c>
      <c r="B206" s="3" t="s">
        <v>1004</v>
      </c>
      <c r="C206" s="3" t="s">
        <v>80</v>
      </c>
      <c r="D206" s="3" t="s">
        <v>81</v>
      </c>
      <c r="E206" s="3" t="s">
        <v>82</v>
      </c>
      <c r="F206" s="20">
        <v>9</v>
      </c>
      <c r="G206" s="20">
        <v>6</v>
      </c>
      <c r="H206" s="20">
        <v>1</v>
      </c>
      <c r="I206" s="15">
        <v>30</v>
      </c>
      <c r="J206" s="15">
        <v>34</v>
      </c>
      <c r="K206" s="20">
        <v>5.333333333333333</v>
      </c>
      <c r="L206" s="15">
        <v>32</v>
      </c>
      <c r="M206" s="29">
        <v>6</v>
      </c>
      <c r="N206" s="31">
        <v>3.3399999999999999E-5</v>
      </c>
      <c r="O206" s="22"/>
      <c r="R206" s="22"/>
    </row>
    <row r="207" spans="1:18" ht="15" x14ac:dyDescent="0.25">
      <c r="A207" s="4" t="s">
        <v>3671</v>
      </c>
      <c r="B207" s="3" t="s">
        <v>3671</v>
      </c>
      <c r="C207" s="3" t="s">
        <v>3670</v>
      </c>
      <c r="D207" s="3" t="s">
        <v>3672</v>
      </c>
      <c r="E207" s="3" t="s">
        <v>3697</v>
      </c>
      <c r="F207" s="20">
        <v>0.9</v>
      </c>
      <c r="G207" s="20">
        <v>2</v>
      </c>
      <c r="H207" s="20">
        <v>1</v>
      </c>
      <c r="I207" s="15">
        <v>10</v>
      </c>
      <c r="J207" s="15">
        <v>6</v>
      </c>
      <c r="K207" s="20">
        <v>1.3</v>
      </c>
      <c r="L207" s="15">
        <v>8</v>
      </c>
      <c r="M207" s="29">
        <v>6.1538461538461533</v>
      </c>
      <c r="N207" s="31">
        <v>8.0736499999999999E-4</v>
      </c>
    </row>
    <row r="208" spans="1:18" ht="15" x14ac:dyDescent="0.25">
      <c r="A208" s="4" t="s">
        <v>1425</v>
      </c>
      <c r="B208" s="3" t="s">
        <v>1425</v>
      </c>
      <c r="C208" s="3" t="s">
        <v>2713</v>
      </c>
      <c r="D208" s="3" t="s">
        <v>2714</v>
      </c>
      <c r="E208" s="3" t="s">
        <v>2715</v>
      </c>
      <c r="F208" s="20">
        <v>3</v>
      </c>
      <c r="G208" s="20">
        <v>0.9</v>
      </c>
      <c r="H208" s="20">
        <v>5</v>
      </c>
      <c r="I208" s="15">
        <v>30</v>
      </c>
      <c r="J208" s="15">
        <v>24</v>
      </c>
      <c r="K208" s="20">
        <v>2.9666666666666668</v>
      </c>
      <c r="L208" s="15">
        <v>27</v>
      </c>
      <c r="M208" s="29">
        <v>9.1011235955056176</v>
      </c>
      <c r="N208" s="31">
        <v>3.3399999999999999E-5</v>
      </c>
    </row>
    <row r="209" spans="1:18" ht="15" x14ac:dyDescent="0.25">
      <c r="A209" s="4" t="s">
        <v>1424</v>
      </c>
      <c r="B209" s="3" t="s">
        <v>1424</v>
      </c>
      <c r="C209" s="3" t="s">
        <v>636</v>
      </c>
      <c r="D209" s="3" t="s">
        <v>637</v>
      </c>
      <c r="E209" s="3" t="s">
        <v>638</v>
      </c>
      <c r="F209" s="20">
        <v>6</v>
      </c>
      <c r="G209" s="20">
        <v>4</v>
      </c>
      <c r="H209" s="20">
        <v>3</v>
      </c>
      <c r="I209" s="15">
        <v>31</v>
      </c>
      <c r="J209" s="15">
        <v>22</v>
      </c>
      <c r="K209" s="20">
        <v>4.333333333333333</v>
      </c>
      <c r="L209" s="15">
        <v>26.5</v>
      </c>
      <c r="M209" s="29">
        <v>6.1153846153846159</v>
      </c>
      <c r="N209" s="31">
        <v>6.0099999999999997E-5</v>
      </c>
      <c r="O209" s="22"/>
      <c r="R209" s="22"/>
    </row>
    <row r="210" spans="1:18" ht="15" x14ac:dyDescent="0.25">
      <c r="A210" s="4" t="s">
        <v>1589</v>
      </c>
      <c r="B210" s="3" t="s">
        <v>1589</v>
      </c>
      <c r="C210" s="3" t="s">
        <v>2719</v>
      </c>
      <c r="D210" s="3" t="s">
        <v>2720</v>
      </c>
      <c r="E210" s="3" t="s">
        <v>2721</v>
      </c>
      <c r="F210" s="20">
        <v>6</v>
      </c>
      <c r="G210" s="20">
        <v>6</v>
      </c>
      <c r="H210" s="20">
        <v>7</v>
      </c>
      <c r="I210" s="15">
        <v>32</v>
      </c>
      <c r="J210" s="15">
        <v>30</v>
      </c>
      <c r="K210" s="20">
        <v>6.333333333333333</v>
      </c>
      <c r="L210" s="15">
        <v>31</v>
      </c>
      <c r="M210" s="29">
        <v>4.8947368421052637</v>
      </c>
      <c r="N210" s="31">
        <v>6.0099999999999997E-5</v>
      </c>
    </row>
    <row r="211" spans="1:18" ht="15" x14ac:dyDescent="0.25">
      <c r="A211" s="4" t="s">
        <v>3570</v>
      </c>
      <c r="B211" s="3" t="s">
        <v>3570</v>
      </c>
      <c r="C211" s="3" t="s">
        <v>3569</v>
      </c>
      <c r="D211" s="3" t="s">
        <v>3571</v>
      </c>
      <c r="E211" s="3" t="s">
        <v>3572</v>
      </c>
      <c r="F211" s="20">
        <v>5</v>
      </c>
      <c r="G211" s="20">
        <v>4</v>
      </c>
      <c r="H211" s="20">
        <v>4</v>
      </c>
      <c r="I211" s="15">
        <v>19</v>
      </c>
      <c r="J211" s="15">
        <v>13</v>
      </c>
      <c r="K211" s="20">
        <v>4.333333333333333</v>
      </c>
      <c r="L211" s="15">
        <v>16</v>
      </c>
      <c r="M211" s="29">
        <v>3.6923076923076925</v>
      </c>
      <c r="N211" s="31">
        <v>4.4371699999999999E-4</v>
      </c>
    </row>
    <row r="212" spans="1:18" ht="15" x14ac:dyDescent="0.25">
      <c r="A212" s="4" t="s">
        <v>1426</v>
      </c>
      <c r="B212" s="3" t="s">
        <v>1426</v>
      </c>
      <c r="C212" s="3" t="s">
        <v>639</v>
      </c>
      <c r="D212" s="3" t="s">
        <v>640</v>
      </c>
      <c r="E212" s="3" t="s">
        <v>641</v>
      </c>
      <c r="F212" s="20">
        <v>14</v>
      </c>
      <c r="G212" s="20">
        <v>22</v>
      </c>
      <c r="H212" s="20">
        <v>33</v>
      </c>
      <c r="I212" s="15">
        <v>133</v>
      </c>
      <c r="J212" s="15">
        <v>101</v>
      </c>
      <c r="K212" s="20">
        <v>23</v>
      </c>
      <c r="L212" s="15">
        <v>117</v>
      </c>
      <c r="M212" s="29">
        <v>5.0869565217391308</v>
      </c>
      <c r="N212" s="31">
        <v>0</v>
      </c>
    </row>
    <row r="213" spans="1:18" ht="15" x14ac:dyDescent="0.25">
      <c r="A213" s="4" t="s">
        <v>1184</v>
      </c>
      <c r="B213" s="3" t="s">
        <v>1184</v>
      </c>
      <c r="C213" s="3" t="s">
        <v>2725</v>
      </c>
      <c r="D213" s="3" t="s">
        <v>2726</v>
      </c>
      <c r="E213" s="3" t="s">
        <v>2727</v>
      </c>
      <c r="F213" s="20">
        <v>11</v>
      </c>
      <c r="G213" s="20">
        <v>11</v>
      </c>
      <c r="H213" s="20">
        <v>12</v>
      </c>
      <c r="I213" s="15">
        <v>0.9</v>
      </c>
      <c r="J213" s="15">
        <v>0.9</v>
      </c>
      <c r="K213" s="20">
        <v>11.333333333333334</v>
      </c>
      <c r="L213" s="15">
        <v>0.9</v>
      </c>
      <c r="M213" s="29">
        <v>7.9411764705882348E-2</v>
      </c>
      <c r="N213" s="31">
        <v>2.00173E-4</v>
      </c>
    </row>
    <row r="214" spans="1:18" ht="15" x14ac:dyDescent="0.25">
      <c r="A214" s="4" t="s">
        <v>1187</v>
      </c>
      <c r="B214" s="3" t="s">
        <v>1187</v>
      </c>
      <c r="C214" s="3" t="s">
        <v>2743</v>
      </c>
      <c r="D214" s="3" t="s">
        <v>2744</v>
      </c>
      <c r="E214" s="3" t="s">
        <v>2745</v>
      </c>
      <c r="F214" s="20">
        <v>20</v>
      </c>
      <c r="G214" s="20">
        <v>13</v>
      </c>
      <c r="H214" s="20">
        <v>19</v>
      </c>
      <c r="I214" s="15">
        <v>147</v>
      </c>
      <c r="J214" s="15">
        <v>132</v>
      </c>
      <c r="K214" s="20">
        <v>17.333333333333332</v>
      </c>
      <c r="L214" s="15">
        <v>139.5</v>
      </c>
      <c r="M214" s="29">
        <v>8.0480769230769234</v>
      </c>
      <c r="N214" s="31">
        <v>0</v>
      </c>
      <c r="O214" s="22"/>
      <c r="R214" s="22"/>
    </row>
    <row r="215" spans="1:18" ht="15" x14ac:dyDescent="0.25">
      <c r="A215" s="4" t="s">
        <v>3369</v>
      </c>
      <c r="B215" s="3" t="s">
        <v>3369</v>
      </c>
      <c r="C215" s="3" t="s">
        <v>3368</v>
      </c>
      <c r="D215" s="3" t="s">
        <v>3370</v>
      </c>
      <c r="E215" s="3" t="s">
        <v>3371</v>
      </c>
      <c r="F215" s="20">
        <v>3</v>
      </c>
      <c r="G215" s="20">
        <v>3</v>
      </c>
      <c r="H215" s="20">
        <v>5</v>
      </c>
      <c r="I215" s="15">
        <v>22</v>
      </c>
      <c r="J215" s="15">
        <v>22</v>
      </c>
      <c r="K215" s="20">
        <v>3.6666666666666665</v>
      </c>
      <c r="L215" s="15">
        <v>22</v>
      </c>
      <c r="M215" s="29">
        <v>6</v>
      </c>
      <c r="N215" s="31">
        <v>7.6699999999999994E-5</v>
      </c>
    </row>
    <row r="216" spans="1:18" ht="15" x14ac:dyDescent="0.25">
      <c r="A216" s="4" t="s">
        <v>1007</v>
      </c>
      <c r="B216" s="3" t="s">
        <v>1007</v>
      </c>
      <c r="C216" s="3" t="s">
        <v>89</v>
      </c>
      <c r="D216" s="3" t="s">
        <v>90</v>
      </c>
      <c r="E216" s="3" t="s">
        <v>91</v>
      </c>
      <c r="F216" s="20">
        <v>15</v>
      </c>
      <c r="G216" s="20">
        <v>6</v>
      </c>
      <c r="H216" s="20">
        <v>16</v>
      </c>
      <c r="I216" s="15">
        <v>29</v>
      </c>
      <c r="J216" s="15">
        <v>26</v>
      </c>
      <c r="K216" s="20">
        <v>12.333333333333334</v>
      </c>
      <c r="L216" s="15">
        <v>27.5</v>
      </c>
      <c r="M216" s="29">
        <v>2.2297297297297298</v>
      </c>
      <c r="N216" s="31">
        <v>7.40641E-4</v>
      </c>
    </row>
    <row r="217" spans="1:18" ht="15" x14ac:dyDescent="0.25">
      <c r="A217" s="4" t="s">
        <v>3527</v>
      </c>
      <c r="B217" s="3" t="s">
        <v>3527</v>
      </c>
      <c r="C217" s="3" t="s">
        <v>3526</v>
      </c>
      <c r="D217" s="3" t="s">
        <v>3528</v>
      </c>
      <c r="E217" s="3" t="s">
        <v>3529</v>
      </c>
      <c r="F217" s="20">
        <v>2</v>
      </c>
      <c r="G217" s="20">
        <v>3</v>
      </c>
      <c r="H217" s="20">
        <v>3</v>
      </c>
      <c r="I217" s="15">
        <v>17</v>
      </c>
      <c r="J217" s="15">
        <v>11</v>
      </c>
      <c r="K217" s="20">
        <v>2.6666666666666665</v>
      </c>
      <c r="L217" s="15">
        <v>14</v>
      </c>
      <c r="M217" s="29">
        <v>5.25</v>
      </c>
      <c r="N217" s="31">
        <v>2.7357E-4</v>
      </c>
    </row>
    <row r="218" spans="1:18" ht="15" x14ac:dyDescent="0.25">
      <c r="A218" s="4" t="s">
        <v>1190</v>
      </c>
      <c r="B218" s="3" t="s">
        <v>1190</v>
      </c>
      <c r="C218" s="3" t="s">
        <v>2014</v>
      </c>
      <c r="D218" s="3" t="s">
        <v>2015</v>
      </c>
      <c r="E218" s="3" t="s">
        <v>2016</v>
      </c>
      <c r="F218" s="20">
        <v>18</v>
      </c>
      <c r="G218" s="20">
        <v>12</v>
      </c>
      <c r="H218" s="20">
        <v>21</v>
      </c>
      <c r="I218" s="15">
        <v>75</v>
      </c>
      <c r="J218" s="15">
        <v>56</v>
      </c>
      <c r="K218" s="20">
        <v>17</v>
      </c>
      <c r="L218" s="15">
        <v>65.5</v>
      </c>
      <c r="M218" s="29">
        <v>3.8529411764705883</v>
      </c>
      <c r="N218" s="31">
        <v>2.0000000000000002E-5</v>
      </c>
    </row>
    <row r="219" spans="1:18" ht="15" x14ac:dyDescent="0.25">
      <c r="A219" s="4" t="s">
        <v>3282</v>
      </c>
      <c r="B219" s="3" t="s">
        <v>3282</v>
      </c>
      <c r="C219" s="3" t="s">
        <v>3281</v>
      </c>
      <c r="D219" s="3" t="s">
        <v>3283</v>
      </c>
      <c r="E219" s="3" t="s">
        <v>3284</v>
      </c>
      <c r="F219" s="20">
        <v>3</v>
      </c>
      <c r="G219" s="20">
        <v>5</v>
      </c>
      <c r="H219" s="20">
        <v>8</v>
      </c>
      <c r="I219" s="15">
        <v>33</v>
      </c>
      <c r="J219" s="15">
        <v>33</v>
      </c>
      <c r="K219" s="20">
        <v>5.333333333333333</v>
      </c>
      <c r="L219" s="15">
        <v>33</v>
      </c>
      <c r="M219" s="29">
        <v>6.1875</v>
      </c>
      <c r="N219" s="31">
        <v>3.3399999999999999E-5</v>
      </c>
    </row>
    <row r="220" spans="1:18" ht="15" x14ac:dyDescent="0.25">
      <c r="A220" s="4" t="s">
        <v>1010</v>
      </c>
      <c r="B220" s="3" t="s">
        <v>1010</v>
      </c>
      <c r="C220" s="3" t="s">
        <v>98</v>
      </c>
      <c r="D220" s="3" t="s">
        <v>99</v>
      </c>
      <c r="E220" s="3" t="s">
        <v>100</v>
      </c>
      <c r="F220" s="20">
        <v>26</v>
      </c>
      <c r="G220" s="20">
        <v>21</v>
      </c>
      <c r="H220" s="20">
        <v>19</v>
      </c>
      <c r="I220" s="15">
        <v>66</v>
      </c>
      <c r="J220" s="15">
        <v>57</v>
      </c>
      <c r="K220" s="20">
        <v>22</v>
      </c>
      <c r="L220" s="15">
        <v>61.5</v>
      </c>
      <c r="M220" s="29">
        <v>2.7954545454545454</v>
      </c>
      <c r="N220" s="31">
        <v>3.6699999999999998E-5</v>
      </c>
    </row>
    <row r="221" spans="1:18" ht="15" x14ac:dyDescent="0.25">
      <c r="A221" s="4" t="s">
        <v>1300</v>
      </c>
      <c r="B221" s="3" t="s">
        <v>1300</v>
      </c>
      <c r="C221" s="3" t="s">
        <v>665</v>
      </c>
      <c r="D221" s="3" t="s">
        <v>666</v>
      </c>
      <c r="E221" s="3" t="s">
        <v>667</v>
      </c>
      <c r="F221" s="20">
        <v>15</v>
      </c>
      <c r="G221" s="20">
        <v>4</v>
      </c>
      <c r="H221" s="20">
        <v>9</v>
      </c>
      <c r="I221" s="15">
        <v>49</v>
      </c>
      <c r="J221" s="15">
        <v>50</v>
      </c>
      <c r="K221" s="20">
        <v>9.3333333333333339</v>
      </c>
      <c r="L221" s="15">
        <v>49.5</v>
      </c>
      <c r="M221" s="29">
        <v>5.3035714285714279</v>
      </c>
      <c r="N221" s="31">
        <v>2.0000000000000002E-5</v>
      </c>
      <c r="O221" s="22"/>
      <c r="R221" s="22"/>
    </row>
    <row r="222" spans="1:18" ht="15" x14ac:dyDescent="0.25">
      <c r="A222" s="4" t="s">
        <v>3186</v>
      </c>
      <c r="B222" s="3" t="s">
        <v>3186</v>
      </c>
      <c r="C222" s="3" t="s">
        <v>3185</v>
      </c>
      <c r="D222" s="3" t="s">
        <v>3187</v>
      </c>
      <c r="E222" s="3" t="s">
        <v>3188</v>
      </c>
      <c r="F222" s="20">
        <v>8</v>
      </c>
      <c r="G222" s="20">
        <v>6</v>
      </c>
      <c r="H222" s="20">
        <v>9</v>
      </c>
      <c r="I222" s="15">
        <v>57</v>
      </c>
      <c r="J222" s="15">
        <v>53</v>
      </c>
      <c r="K222" s="20">
        <v>7.666666666666667</v>
      </c>
      <c r="L222" s="15">
        <v>55</v>
      </c>
      <c r="M222" s="29">
        <v>7.1739130434782608</v>
      </c>
      <c r="N222" s="31">
        <v>3.3400000000000002E-6</v>
      </c>
      <c r="O222" s="22"/>
      <c r="R222" s="22"/>
    </row>
    <row r="223" spans="1:18" ht="15" x14ac:dyDescent="0.25">
      <c r="A223" s="4" t="s">
        <v>3381</v>
      </c>
      <c r="B223" s="3" t="s">
        <v>3381</v>
      </c>
      <c r="C223" s="3" t="s">
        <v>3380</v>
      </c>
      <c r="D223" s="3" t="s">
        <v>3382</v>
      </c>
      <c r="E223" s="3" t="s">
        <v>3383</v>
      </c>
      <c r="F223" s="20">
        <v>0.9</v>
      </c>
      <c r="G223" s="20">
        <v>0.9</v>
      </c>
      <c r="H223" s="20">
        <v>0.9</v>
      </c>
      <c r="I223" s="15">
        <v>17</v>
      </c>
      <c r="J223" s="15">
        <v>11</v>
      </c>
      <c r="K223" s="20">
        <v>0.9</v>
      </c>
      <c r="L223" s="15">
        <v>14</v>
      </c>
      <c r="M223" s="29">
        <v>15.555555555555555</v>
      </c>
      <c r="N223" s="31">
        <v>8.3399999999999994E-5</v>
      </c>
      <c r="O223" s="22"/>
      <c r="R223" s="22"/>
    </row>
    <row r="224" spans="1:18" ht="15" x14ac:dyDescent="0.25">
      <c r="A224" s="4" t="s">
        <v>1437</v>
      </c>
      <c r="B224" s="3" t="s">
        <v>1437</v>
      </c>
      <c r="C224" s="3" t="s">
        <v>671</v>
      </c>
      <c r="D224" s="3" t="s">
        <v>672</v>
      </c>
      <c r="E224" s="3" t="s">
        <v>673</v>
      </c>
      <c r="F224" s="20">
        <v>23</v>
      </c>
      <c r="G224" s="20">
        <v>29</v>
      </c>
      <c r="H224" s="20">
        <v>33</v>
      </c>
      <c r="I224" s="15">
        <v>139</v>
      </c>
      <c r="J224" s="15">
        <v>147</v>
      </c>
      <c r="K224" s="20">
        <v>28.333333333333332</v>
      </c>
      <c r="L224" s="15">
        <v>143</v>
      </c>
      <c r="M224" s="29">
        <v>5.0470588235294116</v>
      </c>
      <c r="N224" s="31">
        <v>0</v>
      </c>
    </row>
    <row r="225" spans="1:18" ht="15" x14ac:dyDescent="0.25">
      <c r="A225" s="4" t="s">
        <v>3126</v>
      </c>
      <c r="B225" s="3" t="s">
        <v>3126</v>
      </c>
      <c r="C225" s="3" t="s">
        <v>3125</v>
      </c>
      <c r="D225" s="3" t="s">
        <v>3127</v>
      </c>
      <c r="E225" s="3" t="s">
        <v>3128</v>
      </c>
      <c r="F225" s="20">
        <v>0.9</v>
      </c>
      <c r="G225" s="20">
        <v>0.9</v>
      </c>
      <c r="H225" s="20">
        <v>0.9</v>
      </c>
      <c r="I225" s="15">
        <v>55</v>
      </c>
      <c r="J225" s="15">
        <v>44</v>
      </c>
      <c r="K225" s="20">
        <v>0.9</v>
      </c>
      <c r="L225" s="15">
        <v>49.5</v>
      </c>
      <c r="M225" s="29">
        <v>55</v>
      </c>
      <c r="N225" s="31">
        <v>0</v>
      </c>
      <c r="O225" s="22"/>
      <c r="R225" s="22"/>
    </row>
    <row r="226" spans="1:18" ht="15" x14ac:dyDescent="0.25">
      <c r="A226" s="4" t="s">
        <v>1191</v>
      </c>
      <c r="B226" s="3" t="s">
        <v>1191</v>
      </c>
      <c r="C226" s="3" t="s">
        <v>2017</v>
      </c>
      <c r="D226" s="3" t="s">
        <v>2018</v>
      </c>
      <c r="E226" s="3" t="s">
        <v>2019</v>
      </c>
      <c r="F226" s="20">
        <v>13</v>
      </c>
      <c r="G226" s="20">
        <v>13</v>
      </c>
      <c r="H226" s="20">
        <v>16</v>
      </c>
      <c r="I226" s="15">
        <v>32</v>
      </c>
      <c r="J226" s="15">
        <v>33</v>
      </c>
      <c r="K226" s="20">
        <v>14</v>
      </c>
      <c r="L226" s="15">
        <v>32.5</v>
      </c>
      <c r="M226" s="29">
        <v>2.3214285714285716</v>
      </c>
      <c r="N226" s="31">
        <v>4.237E-4</v>
      </c>
      <c r="O226" s="22"/>
      <c r="R226" s="22"/>
    </row>
    <row r="227" spans="1:18" ht="15" x14ac:dyDescent="0.25">
      <c r="A227" s="4" t="s">
        <v>1439</v>
      </c>
      <c r="B227" s="3" t="s">
        <v>1439</v>
      </c>
      <c r="C227" s="3" t="s">
        <v>677</v>
      </c>
      <c r="D227" s="3" t="s">
        <v>678</v>
      </c>
      <c r="E227" s="3" t="s">
        <v>679</v>
      </c>
      <c r="F227" s="20">
        <v>8</v>
      </c>
      <c r="G227" s="20">
        <v>11</v>
      </c>
      <c r="H227" s="20">
        <v>13</v>
      </c>
      <c r="I227" s="15">
        <v>35</v>
      </c>
      <c r="J227" s="15">
        <v>21</v>
      </c>
      <c r="K227" s="20">
        <v>10.666666666666666</v>
      </c>
      <c r="L227" s="15">
        <v>28</v>
      </c>
      <c r="M227" s="29">
        <v>2.625</v>
      </c>
      <c r="N227" s="31">
        <v>3.2694899999999999E-4</v>
      </c>
      <c r="O227" s="22"/>
      <c r="R227" s="22"/>
    </row>
    <row r="228" spans="1:18" ht="15" x14ac:dyDescent="0.25">
      <c r="A228" s="4" t="s">
        <v>1013</v>
      </c>
      <c r="B228" s="3" t="s">
        <v>1013</v>
      </c>
      <c r="C228" s="3" t="s">
        <v>107</v>
      </c>
      <c r="D228" s="3" t="s">
        <v>108</v>
      </c>
      <c r="E228" s="3" t="s">
        <v>109</v>
      </c>
      <c r="F228" s="20">
        <v>8</v>
      </c>
      <c r="G228" s="20">
        <v>16</v>
      </c>
      <c r="H228" s="20">
        <v>10</v>
      </c>
      <c r="I228" s="15">
        <v>0.9</v>
      </c>
      <c r="J228" s="15">
        <v>0.9</v>
      </c>
      <c r="K228" s="20">
        <v>11.333333333333334</v>
      </c>
      <c r="L228" s="15">
        <v>0.9</v>
      </c>
      <c r="M228" s="29">
        <v>7.9411764705882348E-2</v>
      </c>
      <c r="N228" s="31">
        <v>2.00173E-4</v>
      </c>
    </row>
    <row r="229" spans="1:18" ht="15" x14ac:dyDescent="0.25">
      <c r="A229" s="4" t="s">
        <v>3439</v>
      </c>
      <c r="B229" s="3" t="s">
        <v>3439</v>
      </c>
      <c r="C229" s="3" t="s">
        <v>3438</v>
      </c>
      <c r="D229" s="3" t="s">
        <v>3440</v>
      </c>
      <c r="E229" s="3" t="s">
        <v>3441</v>
      </c>
      <c r="F229" s="20">
        <v>5</v>
      </c>
      <c r="G229" s="20">
        <v>5</v>
      </c>
      <c r="H229" s="20">
        <v>5</v>
      </c>
      <c r="I229" s="15">
        <v>22</v>
      </c>
      <c r="J229" s="15">
        <v>23</v>
      </c>
      <c r="K229" s="20">
        <v>5</v>
      </c>
      <c r="L229" s="15">
        <v>22.5</v>
      </c>
      <c r="M229" s="29">
        <v>4.5</v>
      </c>
      <c r="N229" s="31">
        <v>1.2344E-4</v>
      </c>
      <c r="O229" s="22"/>
      <c r="R229" s="22"/>
    </row>
    <row r="230" spans="1:18" ht="15" x14ac:dyDescent="0.25">
      <c r="A230" s="4" t="s">
        <v>1018</v>
      </c>
      <c r="B230" s="3" t="s">
        <v>1018</v>
      </c>
      <c r="C230" s="3" t="s">
        <v>122</v>
      </c>
      <c r="D230" s="3" t="s">
        <v>123</v>
      </c>
      <c r="E230" s="3" t="s">
        <v>124</v>
      </c>
      <c r="F230" s="20">
        <v>43</v>
      </c>
      <c r="G230" s="20">
        <v>55</v>
      </c>
      <c r="H230" s="20">
        <v>49</v>
      </c>
      <c r="I230" s="15">
        <v>13</v>
      </c>
      <c r="J230" s="15">
        <v>7</v>
      </c>
      <c r="K230" s="20">
        <v>49</v>
      </c>
      <c r="L230" s="15">
        <v>10</v>
      </c>
      <c r="M230" s="29">
        <v>0.20408163265306123</v>
      </c>
      <c r="N230" s="31">
        <v>1.6699999999999999E-5</v>
      </c>
    </row>
    <row r="231" spans="1:18" ht="15" x14ac:dyDescent="0.25">
      <c r="A231" s="4" t="s">
        <v>3150</v>
      </c>
      <c r="B231" s="3" t="s">
        <v>3150</v>
      </c>
      <c r="C231" s="3" t="s">
        <v>3149</v>
      </c>
      <c r="D231" s="3" t="s">
        <v>3151</v>
      </c>
      <c r="E231" s="3" t="s">
        <v>3152</v>
      </c>
      <c r="F231" s="20">
        <v>0.9</v>
      </c>
      <c r="G231" s="20">
        <v>0.9</v>
      </c>
      <c r="H231" s="20">
        <v>0.9</v>
      </c>
      <c r="I231" s="15">
        <v>310</v>
      </c>
      <c r="J231" s="15">
        <v>265</v>
      </c>
      <c r="K231" s="20">
        <v>0.9</v>
      </c>
      <c r="L231" s="15">
        <v>287.5</v>
      </c>
      <c r="M231" s="29">
        <v>319.44444444444446</v>
      </c>
      <c r="N231" s="31">
        <v>0</v>
      </c>
      <c r="O231" s="22"/>
      <c r="R231" s="22"/>
    </row>
    <row r="232" spans="1:18" ht="15" x14ac:dyDescent="0.25">
      <c r="A232" s="4" t="s">
        <v>1445</v>
      </c>
      <c r="B232" s="3" t="s">
        <v>1445</v>
      </c>
      <c r="C232" s="3" t="s">
        <v>689</v>
      </c>
      <c r="D232" s="3" t="s">
        <v>690</v>
      </c>
      <c r="E232" s="3" t="s">
        <v>691</v>
      </c>
      <c r="F232" s="20">
        <v>15</v>
      </c>
      <c r="G232" s="20">
        <v>13</v>
      </c>
      <c r="H232" s="20">
        <v>8</v>
      </c>
      <c r="I232" s="15">
        <v>117</v>
      </c>
      <c r="J232" s="15">
        <v>97</v>
      </c>
      <c r="K232" s="20">
        <v>12</v>
      </c>
      <c r="L232" s="15">
        <v>107</v>
      </c>
      <c r="M232" s="29">
        <v>8.9166666666666661</v>
      </c>
      <c r="N232" s="31">
        <v>0</v>
      </c>
      <c r="O232" s="22"/>
      <c r="R232" s="22"/>
    </row>
    <row r="233" spans="1:18" ht="15" x14ac:dyDescent="0.25">
      <c r="A233" s="4" t="s">
        <v>1446</v>
      </c>
      <c r="B233" s="3" t="s">
        <v>1446</v>
      </c>
      <c r="C233" s="3" t="s">
        <v>692</v>
      </c>
      <c r="D233" s="3" t="s">
        <v>693</v>
      </c>
      <c r="E233" s="3" t="s">
        <v>694</v>
      </c>
      <c r="F233" s="20">
        <v>16</v>
      </c>
      <c r="G233" s="20">
        <v>20</v>
      </c>
      <c r="H233" s="20">
        <v>15</v>
      </c>
      <c r="I233" s="15">
        <v>49</v>
      </c>
      <c r="J233" s="15">
        <v>64</v>
      </c>
      <c r="K233" s="20">
        <v>17</v>
      </c>
      <c r="L233" s="15">
        <v>56.5</v>
      </c>
      <c r="M233" s="29">
        <v>3.3235294117647061</v>
      </c>
      <c r="N233" s="31">
        <v>3.3399999999999999E-5</v>
      </c>
      <c r="O233" s="22"/>
      <c r="R233" s="22"/>
    </row>
    <row r="234" spans="1:18" ht="15" x14ac:dyDescent="0.25">
      <c r="A234" s="4" t="s">
        <v>1605</v>
      </c>
      <c r="B234" s="3" t="s">
        <v>1605</v>
      </c>
      <c r="C234" s="3" t="s">
        <v>2802</v>
      </c>
      <c r="D234" s="3" t="s">
        <v>2803</v>
      </c>
      <c r="E234" s="3" t="s">
        <v>2804</v>
      </c>
      <c r="F234" s="20">
        <v>14</v>
      </c>
      <c r="G234" s="20">
        <v>11</v>
      </c>
      <c r="H234" s="20">
        <v>9</v>
      </c>
      <c r="I234" s="15">
        <v>45</v>
      </c>
      <c r="J234" s="15">
        <v>41</v>
      </c>
      <c r="K234" s="20">
        <v>11.333333333333334</v>
      </c>
      <c r="L234" s="15">
        <v>43</v>
      </c>
      <c r="M234" s="29">
        <v>3.7941176470588234</v>
      </c>
      <c r="N234" s="31">
        <v>3.6699999999999998E-5</v>
      </c>
    </row>
    <row r="235" spans="1:18" ht="15" x14ac:dyDescent="0.25">
      <c r="A235" s="4" t="s">
        <v>1192</v>
      </c>
      <c r="B235" s="3" t="s">
        <v>1192</v>
      </c>
      <c r="C235" s="3" t="s">
        <v>704</v>
      </c>
      <c r="D235" s="3" t="s">
        <v>705</v>
      </c>
      <c r="E235" s="3" t="s">
        <v>706</v>
      </c>
      <c r="F235" s="20">
        <v>6</v>
      </c>
      <c r="G235" s="20">
        <v>1</v>
      </c>
      <c r="H235" s="20">
        <v>2</v>
      </c>
      <c r="I235" s="15">
        <v>22</v>
      </c>
      <c r="J235" s="15">
        <v>17</v>
      </c>
      <c r="K235" s="20">
        <v>3</v>
      </c>
      <c r="L235" s="15">
        <v>19.5</v>
      </c>
      <c r="M235" s="29">
        <v>6.5</v>
      </c>
      <c r="N235" s="31">
        <v>8.6700000000000007E-5</v>
      </c>
    </row>
    <row r="236" spans="1:18" ht="15" x14ac:dyDescent="0.25">
      <c r="A236" s="4" t="s">
        <v>3511</v>
      </c>
      <c r="B236" s="3" t="s">
        <v>3511</v>
      </c>
      <c r="C236" s="3" t="s">
        <v>3510</v>
      </c>
      <c r="D236" s="3" t="s">
        <v>3512</v>
      </c>
      <c r="E236" s="3" t="s">
        <v>3513</v>
      </c>
      <c r="F236" s="20">
        <v>0.9</v>
      </c>
      <c r="G236" s="20">
        <v>0.9</v>
      </c>
      <c r="H236" s="20">
        <v>0.9</v>
      </c>
      <c r="I236" s="15">
        <v>11</v>
      </c>
      <c r="J236" s="15">
        <v>9</v>
      </c>
      <c r="K236" s="20">
        <v>0.9</v>
      </c>
      <c r="L236" s="15">
        <v>10</v>
      </c>
      <c r="M236" s="29">
        <v>11.111111111111111</v>
      </c>
      <c r="N236" s="31">
        <v>2.53553E-4</v>
      </c>
    </row>
    <row r="237" spans="1:18" ht="15" x14ac:dyDescent="0.25">
      <c r="A237" s="4" t="s">
        <v>1450</v>
      </c>
      <c r="B237" s="3" t="s">
        <v>1450</v>
      </c>
      <c r="C237" s="3" t="s">
        <v>2808</v>
      </c>
      <c r="D237" s="3" t="s">
        <v>2809</v>
      </c>
      <c r="E237" s="3" t="s">
        <v>2810</v>
      </c>
      <c r="F237" s="20">
        <v>21</v>
      </c>
      <c r="G237" s="20">
        <v>19</v>
      </c>
      <c r="H237" s="20">
        <v>20</v>
      </c>
      <c r="I237" s="15">
        <v>109</v>
      </c>
      <c r="J237" s="15">
        <v>105</v>
      </c>
      <c r="K237" s="20">
        <v>20</v>
      </c>
      <c r="L237" s="15">
        <v>107</v>
      </c>
      <c r="M237" s="29">
        <v>5.35</v>
      </c>
      <c r="N237" s="31">
        <v>0</v>
      </c>
    </row>
    <row r="238" spans="1:18" ht="15" x14ac:dyDescent="0.25">
      <c r="A238" s="4" t="s">
        <v>3631</v>
      </c>
      <c r="B238" s="3" t="s">
        <v>3631</v>
      </c>
      <c r="C238" s="3" t="s">
        <v>3630</v>
      </c>
      <c r="D238" s="3" t="s">
        <v>3632</v>
      </c>
      <c r="E238" s="3" t="s">
        <v>3685</v>
      </c>
      <c r="F238" s="20">
        <v>6</v>
      </c>
      <c r="G238" s="20">
        <v>4</v>
      </c>
      <c r="H238" s="20">
        <v>7</v>
      </c>
      <c r="I238" s="15">
        <v>15</v>
      </c>
      <c r="J238" s="15">
        <v>18</v>
      </c>
      <c r="K238" s="20">
        <v>5.666666666666667</v>
      </c>
      <c r="L238" s="15">
        <v>16.5</v>
      </c>
      <c r="M238" s="29">
        <v>2.9117647058823528</v>
      </c>
      <c r="N238" s="31">
        <v>8.0736499999999999E-4</v>
      </c>
      <c r="O238" s="22"/>
      <c r="R238" s="22"/>
    </row>
    <row r="239" spans="1:18" ht="15" x14ac:dyDescent="0.25">
      <c r="A239" s="4" t="s">
        <v>1021</v>
      </c>
      <c r="B239" s="3" t="s">
        <v>1021</v>
      </c>
      <c r="C239" s="3" t="s">
        <v>131</v>
      </c>
      <c r="D239" s="3" t="s">
        <v>132</v>
      </c>
      <c r="E239" s="3" t="s">
        <v>133</v>
      </c>
      <c r="F239" s="20">
        <v>15</v>
      </c>
      <c r="G239" s="20">
        <v>8</v>
      </c>
      <c r="H239" s="20">
        <v>10</v>
      </c>
      <c r="I239" s="15">
        <v>76</v>
      </c>
      <c r="J239" s="15">
        <v>58</v>
      </c>
      <c r="K239" s="20">
        <v>11</v>
      </c>
      <c r="L239" s="15">
        <v>67</v>
      </c>
      <c r="M239" s="29">
        <v>6.0909090909090908</v>
      </c>
      <c r="N239" s="31">
        <v>0</v>
      </c>
      <c r="O239" s="22"/>
      <c r="R239" s="22"/>
    </row>
    <row r="240" spans="1:18" ht="15" x14ac:dyDescent="0.25">
      <c r="A240" s="4" t="s">
        <v>3590</v>
      </c>
      <c r="B240" s="3" t="s">
        <v>3590</v>
      </c>
      <c r="C240" s="3" t="s">
        <v>3589</v>
      </c>
      <c r="D240" s="3" t="s">
        <v>3591</v>
      </c>
      <c r="E240" s="3" t="s">
        <v>3592</v>
      </c>
      <c r="F240" s="20">
        <v>3</v>
      </c>
      <c r="G240" s="20">
        <v>4</v>
      </c>
      <c r="H240" s="20">
        <v>7</v>
      </c>
      <c r="I240" s="15">
        <v>14</v>
      </c>
      <c r="J240" s="15">
        <v>18</v>
      </c>
      <c r="K240" s="20">
        <v>4.666666666666667</v>
      </c>
      <c r="L240" s="15">
        <v>16</v>
      </c>
      <c r="M240" s="29">
        <v>3.4285714285714284</v>
      </c>
      <c r="N240" s="31">
        <v>6.07192E-4</v>
      </c>
    </row>
    <row r="241" spans="1:18" ht="15" x14ac:dyDescent="0.25">
      <c r="A241" s="4" t="s">
        <v>1454</v>
      </c>
      <c r="B241" s="3" t="s">
        <v>1454</v>
      </c>
      <c r="C241" s="3" t="s">
        <v>716</v>
      </c>
      <c r="D241" s="3" t="s">
        <v>717</v>
      </c>
      <c r="E241" s="3" t="s">
        <v>718</v>
      </c>
      <c r="F241" s="20">
        <v>9</v>
      </c>
      <c r="G241" s="20">
        <v>12</v>
      </c>
      <c r="H241" s="20">
        <v>11</v>
      </c>
      <c r="I241" s="15">
        <v>34</v>
      </c>
      <c r="J241" s="15">
        <v>22</v>
      </c>
      <c r="K241" s="20">
        <v>10.666666666666666</v>
      </c>
      <c r="L241" s="15">
        <v>28</v>
      </c>
      <c r="M241" s="29">
        <v>2.625</v>
      </c>
      <c r="N241" s="31">
        <v>3.2694899999999999E-4</v>
      </c>
    </row>
    <row r="242" spans="1:18" ht="15" x14ac:dyDescent="0.25">
      <c r="A242" s="4" t="s">
        <v>1022</v>
      </c>
      <c r="B242" s="3" t="s">
        <v>1022</v>
      </c>
      <c r="C242" s="3" t="s">
        <v>134</v>
      </c>
      <c r="D242" s="3" t="s">
        <v>135</v>
      </c>
      <c r="E242" s="3" t="s">
        <v>136</v>
      </c>
      <c r="F242" s="20">
        <v>21</v>
      </c>
      <c r="G242" s="20">
        <v>17</v>
      </c>
      <c r="H242" s="20">
        <v>13</v>
      </c>
      <c r="I242" s="15">
        <v>35</v>
      </c>
      <c r="J242" s="15">
        <v>38</v>
      </c>
      <c r="K242" s="20">
        <v>17</v>
      </c>
      <c r="L242" s="15">
        <v>36.5</v>
      </c>
      <c r="M242" s="29">
        <v>2.1470588235294117</v>
      </c>
      <c r="N242" s="31">
        <v>4.4371699999999999E-4</v>
      </c>
      <c r="O242" s="22"/>
      <c r="R242" s="22"/>
    </row>
    <row r="243" spans="1:18" ht="15" x14ac:dyDescent="0.25">
      <c r="A243" s="4" t="s">
        <v>1455</v>
      </c>
      <c r="B243" s="3" t="s">
        <v>1455</v>
      </c>
      <c r="C243" s="3" t="s">
        <v>2823</v>
      </c>
      <c r="D243" s="3" t="s">
        <v>2824</v>
      </c>
      <c r="E243" s="3" t="s">
        <v>2825</v>
      </c>
      <c r="F243" s="20">
        <v>11</v>
      </c>
      <c r="G243" s="20">
        <v>12</v>
      </c>
      <c r="H243" s="20">
        <v>6</v>
      </c>
      <c r="I243" s="15">
        <v>0.9</v>
      </c>
      <c r="J243" s="15">
        <v>0.9</v>
      </c>
      <c r="K243" s="20">
        <v>9.6666666666666661</v>
      </c>
      <c r="L243" s="15">
        <v>0.9</v>
      </c>
      <c r="M243" s="29">
        <v>9.3103448275862075E-2</v>
      </c>
      <c r="N243" s="31">
        <v>3.60312E-4</v>
      </c>
    </row>
    <row r="244" spans="1:18" ht="15" x14ac:dyDescent="0.25">
      <c r="A244" s="4" t="s">
        <v>3598</v>
      </c>
      <c r="B244" s="3" t="s">
        <v>3709</v>
      </c>
      <c r="C244" s="3" t="s">
        <v>3597</v>
      </c>
      <c r="D244" s="3" t="s">
        <v>3599</v>
      </c>
      <c r="E244" s="3" t="s">
        <v>3600</v>
      </c>
      <c r="F244" s="20">
        <v>0.9</v>
      </c>
      <c r="G244" s="20">
        <v>0.9</v>
      </c>
      <c r="H244" s="20">
        <v>0.9</v>
      </c>
      <c r="I244" s="15">
        <v>6</v>
      </c>
      <c r="J244" s="15">
        <v>10</v>
      </c>
      <c r="K244" s="20">
        <v>0.9</v>
      </c>
      <c r="L244" s="15">
        <v>8</v>
      </c>
      <c r="M244" s="29">
        <v>8.8888888888888893</v>
      </c>
      <c r="N244" s="31">
        <v>6.1052800000000005E-4</v>
      </c>
      <c r="O244" s="22"/>
      <c r="R244" s="22"/>
    </row>
    <row r="245" spans="1:18" ht="15" x14ac:dyDescent="0.25">
      <c r="A245" s="4" t="s">
        <v>3497</v>
      </c>
      <c r="B245" s="3" t="s">
        <v>3497</v>
      </c>
      <c r="C245" s="3" t="s">
        <v>3496</v>
      </c>
      <c r="D245" s="3" t="s">
        <v>501</v>
      </c>
      <c r="E245" s="3" t="s">
        <v>3498</v>
      </c>
      <c r="F245" s="20">
        <v>0.9</v>
      </c>
      <c r="G245" s="20">
        <v>0.9</v>
      </c>
      <c r="H245" s="20">
        <v>0.9</v>
      </c>
      <c r="I245" s="15">
        <v>12</v>
      </c>
      <c r="J245" s="15">
        <v>9</v>
      </c>
      <c r="K245" s="20">
        <v>0.9</v>
      </c>
      <c r="L245" s="15">
        <v>10.5</v>
      </c>
      <c r="M245" s="29">
        <v>11.666666666666666</v>
      </c>
      <c r="N245" s="31">
        <v>2.06846E-4</v>
      </c>
      <c r="O245" s="22"/>
      <c r="R245" s="22"/>
    </row>
    <row r="246" spans="1:18" ht="15" x14ac:dyDescent="0.25">
      <c r="A246" s="4" t="s">
        <v>1028</v>
      </c>
      <c r="B246" s="3" t="s">
        <v>1028</v>
      </c>
      <c r="C246" s="3" t="s">
        <v>151</v>
      </c>
      <c r="D246" s="3" t="s">
        <v>152</v>
      </c>
      <c r="E246" s="3" t="s">
        <v>153</v>
      </c>
      <c r="F246" s="20">
        <v>24</v>
      </c>
      <c r="G246" s="20">
        <v>8</v>
      </c>
      <c r="H246" s="20">
        <v>9</v>
      </c>
      <c r="I246" s="15">
        <v>5</v>
      </c>
      <c r="J246" s="15">
        <v>1</v>
      </c>
      <c r="K246" s="20">
        <v>13.666666666666666</v>
      </c>
      <c r="L246" s="15">
        <v>3</v>
      </c>
      <c r="M246" s="29">
        <v>0.21951219512195122</v>
      </c>
      <c r="N246" s="31">
        <v>5.3045900000000005E-4</v>
      </c>
      <c r="O246" s="22"/>
      <c r="R246" s="22"/>
    </row>
    <row r="247" spans="1:18" ht="15" x14ac:dyDescent="0.25">
      <c r="A247" s="4" t="s">
        <v>3250</v>
      </c>
      <c r="B247" s="3" t="s">
        <v>3250</v>
      </c>
      <c r="C247" s="3" t="s">
        <v>3249</v>
      </c>
      <c r="D247" s="3" t="s">
        <v>3251</v>
      </c>
      <c r="E247" s="3" t="s">
        <v>3252</v>
      </c>
      <c r="F247" s="20">
        <v>8</v>
      </c>
      <c r="G247" s="20">
        <v>5</v>
      </c>
      <c r="H247" s="20">
        <v>10</v>
      </c>
      <c r="I247" s="15">
        <v>43</v>
      </c>
      <c r="J247" s="15">
        <v>37</v>
      </c>
      <c r="K247" s="20">
        <v>7.666666666666667</v>
      </c>
      <c r="L247" s="15">
        <v>40</v>
      </c>
      <c r="M247" s="29">
        <v>5.2173913043478262</v>
      </c>
      <c r="N247" s="31">
        <v>3.3399999999999999E-5</v>
      </c>
    </row>
    <row r="248" spans="1:18" ht="15" x14ac:dyDescent="0.25">
      <c r="A248" s="4" t="s">
        <v>1032</v>
      </c>
      <c r="B248" s="3" t="s">
        <v>1032</v>
      </c>
      <c r="C248" s="3" t="s">
        <v>163</v>
      </c>
      <c r="D248" s="3" t="s">
        <v>164</v>
      </c>
      <c r="E248" s="3" t="s">
        <v>165</v>
      </c>
      <c r="F248" s="20">
        <v>8</v>
      </c>
      <c r="G248" s="20">
        <v>5</v>
      </c>
      <c r="H248" s="20">
        <v>9</v>
      </c>
      <c r="I248" s="15">
        <v>0.9</v>
      </c>
      <c r="J248" s="15">
        <v>0.9</v>
      </c>
      <c r="K248" s="20">
        <v>7.333333333333333</v>
      </c>
      <c r="L248" s="15">
        <v>0.9</v>
      </c>
      <c r="M248" s="29">
        <v>0.12272727272727274</v>
      </c>
      <c r="N248" s="31">
        <v>9.4415000000000005E-4</v>
      </c>
    </row>
    <row r="249" spans="1:18" ht="15" x14ac:dyDescent="0.25">
      <c r="A249" s="4" t="s">
        <v>3485</v>
      </c>
      <c r="B249" s="3" t="s">
        <v>3485</v>
      </c>
      <c r="C249" s="3" t="s">
        <v>3484</v>
      </c>
      <c r="D249" s="3" t="s">
        <v>3486</v>
      </c>
      <c r="E249" s="3" t="s">
        <v>3487</v>
      </c>
      <c r="F249" s="20">
        <v>6</v>
      </c>
      <c r="G249" s="20">
        <v>5</v>
      </c>
      <c r="H249" s="20">
        <v>8</v>
      </c>
      <c r="I249" s="15">
        <v>22</v>
      </c>
      <c r="J249" s="15">
        <v>24</v>
      </c>
      <c r="K249" s="20">
        <v>6.333333333333333</v>
      </c>
      <c r="L249" s="15">
        <v>23</v>
      </c>
      <c r="M249" s="29">
        <v>3.6315789473684212</v>
      </c>
      <c r="N249" s="31">
        <v>2.06846E-4</v>
      </c>
      <c r="O249" s="22"/>
      <c r="R249" s="22"/>
    </row>
    <row r="250" spans="1:18" ht="15" x14ac:dyDescent="0.25">
      <c r="A250" s="4" t="s">
        <v>3465</v>
      </c>
      <c r="B250" s="3" t="s">
        <v>3465</v>
      </c>
      <c r="C250" s="3" t="s">
        <v>3464</v>
      </c>
      <c r="D250" s="3" t="s">
        <v>3466</v>
      </c>
      <c r="E250" s="3" t="s">
        <v>3467</v>
      </c>
      <c r="F250" s="20">
        <v>2</v>
      </c>
      <c r="G250" s="20">
        <v>0.9</v>
      </c>
      <c r="H250" s="20">
        <v>0.9</v>
      </c>
      <c r="I250" s="15">
        <v>15</v>
      </c>
      <c r="J250" s="15">
        <v>10</v>
      </c>
      <c r="K250" s="20">
        <v>1.2666666666666666</v>
      </c>
      <c r="L250" s="15">
        <v>12.5</v>
      </c>
      <c r="M250" s="29">
        <v>9.8684210526315788</v>
      </c>
      <c r="N250" s="31">
        <v>1.7682E-4</v>
      </c>
    </row>
    <row r="251" spans="1:18" ht="15" x14ac:dyDescent="0.25">
      <c r="A251" s="4" t="s">
        <v>3337</v>
      </c>
      <c r="B251" s="3" t="s">
        <v>3337</v>
      </c>
      <c r="C251" s="3" t="s">
        <v>3336</v>
      </c>
      <c r="D251" s="3" t="s">
        <v>3338</v>
      </c>
      <c r="E251" s="3" t="s">
        <v>3339</v>
      </c>
      <c r="F251" s="20">
        <v>3</v>
      </c>
      <c r="G251" s="20">
        <v>0.9</v>
      </c>
      <c r="H251" s="20">
        <v>3</v>
      </c>
      <c r="I251" s="15">
        <v>19</v>
      </c>
      <c r="J251" s="15">
        <v>22</v>
      </c>
      <c r="K251" s="20">
        <v>2.3000000000000003</v>
      </c>
      <c r="L251" s="15">
        <v>20.5</v>
      </c>
      <c r="M251" s="29">
        <v>8.9130434782608692</v>
      </c>
      <c r="N251" s="31">
        <v>6.3399999999999996E-5</v>
      </c>
      <c r="O251" s="22"/>
      <c r="R251" s="22"/>
    </row>
    <row r="252" spans="1:18" ht="15" x14ac:dyDescent="0.25">
      <c r="A252" s="4" t="s">
        <v>3473</v>
      </c>
      <c r="B252" s="3" t="s">
        <v>3473</v>
      </c>
      <c r="C252" s="3" t="s">
        <v>3472</v>
      </c>
      <c r="D252" s="3" t="s">
        <v>3474</v>
      </c>
      <c r="E252" s="3" t="s">
        <v>3475</v>
      </c>
      <c r="F252" s="20">
        <v>3</v>
      </c>
      <c r="G252" s="20">
        <v>3</v>
      </c>
      <c r="H252" s="20">
        <v>2</v>
      </c>
      <c r="I252" s="15">
        <v>17</v>
      </c>
      <c r="J252" s="15">
        <v>16</v>
      </c>
      <c r="K252" s="20">
        <v>2.6666666666666665</v>
      </c>
      <c r="L252" s="15">
        <v>16.5</v>
      </c>
      <c r="M252" s="29">
        <v>6.1875</v>
      </c>
      <c r="N252" s="31">
        <v>1.6013900000000001E-4</v>
      </c>
    </row>
    <row r="253" spans="1:18" ht="15" x14ac:dyDescent="0.25">
      <c r="A253" s="4" t="s">
        <v>3182</v>
      </c>
      <c r="B253" s="3" t="s">
        <v>3182</v>
      </c>
      <c r="C253" s="3" t="s">
        <v>3181</v>
      </c>
      <c r="D253" s="3" t="s">
        <v>3183</v>
      </c>
      <c r="E253" s="3" t="s">
        <v>3184</v>
      </c>
      <c r="F253" s="20">
        <v>5</v>
      </c>
      <c r="G253" s="20">
        <v>3</v>
      </c>
      <c r="H253" s="20">
        <v>3</v>
      </c>
      <c r="I253" s="15">
        <v>38</v>
      </c>
      <c r="J253" s="15">
        <v>40</v>
      </c>
      <c r="K253" s="20">
        <v>3.6666666666666665</v>
      </c>
      <c r="L253" s="15">
        <v>39</v>
      </c>
      <c r="M253" s="29">
        <v>10.636363636363637</v>
      </c>
      <c r="N253" s="31">
        <v>3.3400000000000002E-6</v>
      </c>
    </row>
    <row r="254" spans="1:18" ht="15" x14ac:dyDescent="0.25">
      <c r="A254" s="4" t="s">
        <v>3290</v>
      </c>
      <c r="B254" s="3" t="s">
        <v>3290</v>
      </c>
      <c r="C254" s="3" t="s">
        <v>3289</v>
      </c>
      <c r="D254" s="3" t="s">
        <v>3291</v>
      </c>
      <c r="E254" s="3" t="s">
        <v>3292</v>
      </c>
      <c r="F254" s="20">
        <v>7</v>
      </c>
      <c r="G254" s="20">
        <v>1</v>
      </c>
      <c r="H254" s="20">
        <v>4</v>
      </c>
      <c r="I254" s="15">
        <v>33</v>
      </c>
      <c r="J254" s="15">
        <v>27</v>
      </c>
      <c r="K254" s="20">
        <v>4</v>
      </c>
      <c r="L254" s="15">
        <v>30</v>
      </c>
      <c r="M254" s="29">
        <v>7.5</v>
      </c>
      <c r="N254" s="31">
        <v>3.3399999999999999E-5</v>
      </c>
    </row>
    <row r="255" spans="1:18" ht="15" x14ac:dyDescent="0.25">
      <c r="A255" s="4" t="s">
        <v>3415</v>
      </c>
      <c r="B255" s="3" t="s">
        <v>3415</v>
      </c>
      <c r="C255" s="3" t="s">
        <v>3414</v>
      </c>
      <c r="D255" s="3" t="s">
        <v>3416</v>
      </c>
      <c r="E255" s="3" t="s">
        <v>3417</v>
      </c>
      <c r="F255" s="20">
        <v>1</v>
      </c>
      <c r="G255" s="20">
        <v>0.9</v>
      </c>
      <c r="H255" s="20">
        <v>3</v>
      </c>
      <c r="I255" s="15">
        <v>17</v>
      </c>
      <c r="J255" s="15">
        <v>14</v>
      </c>
      <c r="K255" s="20">
        <v>1.6333333333333335</v>
      </c>
      <c r="L255" s="15">
        <v>15.5</v>
      </c>
      <c r="M255" s="29">
        <v>9.4897959183673457</v>
      </c>
      <c r="N255" s="31">
        <v>9.6799999999999995E-5</v>
      </c>
    </row>
    <row r="256" spans="1:18" ht="15" x14ac:dyDescent="0.25">
      <c r="A256" s="4" t="s">
        <v>3610</v>
      </c>
      <c r="B256" s="3" t="s">
        <v>3610</v>
      </c>
      <c r="C256" s="3" t="s">
        <v>3609</v>
      </c>
      <c r="D256" s="3" t="s">
        <v>3611</v>
      </c>
      <c r="E256" s="3" t="s">
        <v>3678</v>
      </c>
      <c r="F256" s="20">
        <v>1</v>
      </c>
      <c r="G256" s="20">
        <v>3</v>
      </c>
      <c r="H256" s="20">
        <v>2</v>
      </c>
      <c r="I256" s="15">
        <v>13</v>
      </c>
      <c r="J256" s="15">
        <v>8</v>
      </c>
      <c r="K256" s="20">
        <v>2</v>
      </c>
      <c r="L256" s="15">
        <v>10.5</v>
      </c>
      <c r="M256" s="29">
        <v>5.25</v>
      </c>
      <c r="N256" s="31">
        <v>6.5723500000000005E-4</v>
      </c>
    </row>
    <row r="257" spans="1:18" ht="15" x14ac:dyDescent="0.25">
      <c r="A257" s="4" t="s">
        <v>3266</v>
      </c>
      <c r="B257" s="3" t="s">
        <v>3266</v>
      </c>
      <c r="C257" s="3" t="s">
        <v>3265</v>
      </c>
      <c r="D257" s="3" t="s">
        <v>3267</v>
      </c>
      <c r="E257" s="3" t="s">
        <v>3268</v>
      </c>
      <c r="F257" s="20">
        <v>5</v>
      </c>
      <c r="G257" s="20">
        <v>4</v>
      </c>
      <c r="H257" s="20">
        <v>6</v>
      </c>
      <c r="I257" s="15">
        <v>29</v>
      </c>
      <c r="J257" s="15">
        <v>38</v>
      </c>
      <c r="K257" s="20">
        <v>5</v>
      </c>
      <c r="L257" s="15">
        <v>33.5</v>
      </c>
      <c r="M257" s="29">
        <v>6.7</v>
      </c>
      <c r="N257" s="31">
        <v>3.3399999999999999E-5</v>
      </c>
      <c r="O257" s="22"/>
      <c r="R257" s="22"/>
    </row>
    <row r="258" spans="1:18" ht="15" x14ac:dyDescent="0.25">
      <c r="A258" s="4" t="s">
        <v>3262</v>
      </c>
      <c r="B258" s="3" t="s">
        <v>3262</v>
      </c>
      <c r="C258" s="3" t="s">
        <v>3261</v>
      </c>
      <c r="D258" s="3" t="s">
        <v>3263</v>
      </c>
      <c r="E258" s="3" t="s">
        <v>3264</v>
      </c>
      <c r="F258" s="20">
        <v>2</v>
      </c>
      <c r="G258" s="20">
        <v>2</v>
      </c>
      <c r="H258" s="20">
        <v>3</v>
      </c>
      <c r="I258" s="15">
        <v>27</v>
      </c>
      <c r="J258" s="15">
        <v>27</v>
      </c>
      <c r="K258" s="20">
        <v>2.3333333333333335</v>
      </c>
      <c r="L258" s="15">
        <v>27</v>
      </c>
      <c r="M258" s="29">
        <v>11.571428571428571</v>
      </c>
      <c r="N258" s="31">
        <v>2.0000000000000002E-5</v>
      </c>
      <c r="O258" s="22"/>
      <c r="R258" s="22"/>
    </row>
    <row r="259" spans="1:18" ht="15" x14ac:dyDescent="0.25">
      <c r="A259" s="4" t="s">
        <v>1459</v>
      </c>
      <c r="B259" s="3" t="s">
        <v>1459</v>
      </c>
      <c r="C259" s="3" t="s">
        <v>2860</v>
      </c>
      <c r="D259" s="3" t="s">
        <v>2861</v>
      </c>
      <c r="E259" s="3" t="s">
        <v>2862</v>
      </c>
      <c r="F259" s="20">
        <v>0.9</v>
      </c>
      <c r="G259" s="20">
        <v>0.9</v>
      </c>
      <c r="H259" s="20">
        <v>0.9</v>
      </c>
      <c r="I259" s="15">
        <v>21</v>
      </c>
      <c r="J259" s="15">
        <v>14</v>
      </c>
      <c r="K259" s="20">
        <v>0.9</v>
      </c>
      <c r="L259" s="15">
        <v>17.5</v>
      </c>
      <c r="M259" s="29">
        <v>19.444444444444443</v>
      </c>
      <c r="N259" s="31">
        <v>3.6699999999999998E-5</v>
      </c>
      <c r="O259" s="22"/>
      <c r="R259" s="22"/>
    </row>
    <row r="260" spans="1:18" ht="15" x14ac:dyDescent="0.25">
      <c r="A260" s="4" t="s">
        <v>3238</v>
      </c>
      <c r="B260" s="3" t="s">
        <v>3238</v>
      </c>
      <c r="C260" s="3" t="s">
        <v>3237</v>
      </c>
      <c r="D260" s="3" t="s">
        <v>3239</v>
      </c>
      <c r="E260" s="3" t="s">
        <v>3240</v>
      </c>
      <c r="F260" s="20">
        <v>5</v>
      </c>
      <c r="G260" s="20">
        <v>3</v>
      </c>
      <c r="H260" s="20">
        <v>1</v>
      </c>
      <c r="I260" s="15">
        <v>29</v>
      </c>
      <c r="J260" s="15">
        <v>34</v>
      </c>
      <c r="K260" s="20">
        <v>3</v>
      </c>
      <c r="L260" s="15">
        <v>31.5</v>
      </c>
      <c r="M260" s="29">
        <v>10.5</v>
      </c>
      <c r="N260" s="31">
        <v>2.0000000000000002E-5</v>
      </c>
    </row>
    <row r="261" spans="1:18" ht="15" x14ac:dyDescent="0.25">
      <c r="A261" s="4" t="s">
        <v>3411</v>
      </c>
      <c r="B261" s="3" t="s">
        <v>3411</v>
      </c>
      <c r="C261" s="3" t="s">
        <v>3410</v>
      </c>
      <c r="D261" s="3" t="s">
        <v>3412</v>
      </c>
      <c r="E261" s="3" t="s">
        <v>3413</v>
      </c>
      <c r="F261" s="20">
        <v>4</v>
      </c>
      <c r="G261" s="20">
        <v>3</v>
      </c>
      <c r="H261" s="20">
        <v>1</v>
      </c>
      <c r="I261" s="15">
        <v>20</v>
      </c>
      <c r="J261" s="15">
        <v>17</v>
      </c>
      <c r="K261" s="20">
        <v>2.6666666666666665</v>
      </c>
      <c r="L261" s="15">
        <v>18.5</v>
      </c>
      <c r="M261" s="29">
        <v>6.9375</v>
      </c>
      <c r="N261" s="31">
        <v>9.6799999999999995E-5</v>
      </c>
    </row>
    <row r="262" spans="1:18" ht="15" x14ac:dyDescent="0.25">
      <c r="A262" s="4" t="s">
        <v>1461</v>
      </c>
      <c r="B262" s="3" t="s">
        <v>1461</v>
      </c>
      <c r="C262" s="3" t="s">
        <v>738</v>
      </c>
      <c r="D262" s="3" t="s">
        <v>739</v>
      </c>
      <c r="E262" s="3" t="s">
        <v>740</v>
      </c>
      <c r="F262" s="20">
        <v>2</v>
      </c>
      <c r="G262" s="20">
        <v>3</v>
      </c>
      <c r="H262" s="20">
        <v>4</v>
      </c>
      <c r="I262" s="15">
        <v>35</v>
      </c>
      <c r="J262" s="15">
        <v>26</v>
      </c>
      <c r="K262" s="20">
        <v>3</v>
      </c>
      <c r="L262" s="15">
        <v>30.5</v>
      </c>
      <c r="M262" s="29">
        <v>10.166666666666666</v>
      </c>
      <c r="N262" s="31">
        <v>2.0000000000000002E-5</v>
      </c>
    </row>
    <row r="263" spans="1:18" ht="15" x14ac:dyDescent="0.25">
      <c r="A263" s="4" t="s">
        <v>1460</v>
      </c>
      <c r="B263" s="3" t="s">
        <v>1460</v>
      </c>
      <c r="C263" s="3" t="s">
        <v>741</v>
      </c>
      <c r="D263" s="3" t="s">
        <v>742</v>
      </c>
      <c r="E263" s="3" t="s">
        <v>743</v>
      </c>
      <c r="F263" s="20">
        <v>3</v>
      </c>
      <c r="G263" s="20">
        <v>1</v>
      </c>
      <c r="H263" s="20">
        <v>3</v>
      </c>
      <c r="I263" s="15">
        <v>17</v>
      </c>
      <c r="J263" s="15">
        <v>15</v>
      </c>
      <c r="K263" s="20">
        <v>2.3333333333333335</v>
      </c>
      <c r="L263" s="15">
        <v>16</v>
      </c>
      <c r="M263" s="29">
        <v>6.8571428571428568</v>
      </c>
      <c r="N263" s="31">
        <v>1.46794E-4</v>
      </c>
    </row>
    <row r="264" spans="1:18" ht="15" x14ac:dyDescent="0.25">
      <c r="A264" s="4" t="s">
        <v>3377</v>
      </c>
      <c r="B264" s="3" t="s">
        <v>3377</v>
      </c>
      <c r="C264" s="3" t="s">
        <v>3376</v>
      </c>
      <c r="D264" s="3" t="s">
        <v>3378</v>
      </c>
      <c r="E264" s="3" t="s">
        <v>3379</v>
      </c>
      <c r="F264" s="20">
        <v>4</v>
      </c>
      <c r="G264" s="20">
        <v>3</v>
      </c>
      <c r="H264" s="20">
        <v>0.9</v>
      </c>
      <c r="I264" s="15">
        <v>22</v>
      </c>
      <c r="J264" s="15">
        <v>19</v>
      </c>
      <c r="K264" s="20">
        <v>2.6333333333333333</v>
      </c>
      <c r="L264" s="15">
        <v>20.5</v>
      </c>
      <c r="M264" s="29">
        <v>7.7848101265822782</v>
      </c>
      <c r="N264" s="31">
        <v>7.6699999999999994E-5</v>
      </c>
      <c r="O264" s="22"/>
      <c r="R264" s="22"/>
    </row>
    <row r="265" spans="1:18" ht="15" x14ac:dyDescent="0.25">
      <c r="A265" s="4" t="s">
        <v>3234</v>
      </c>
      <c r="B265" s="3" t="s">
        <v>3234</v>
      </c>
      <c r="C265" s="3" t="s">
        <v>3233</v>
      </c>
      <c r="D265" s="3" t="s">
        <v>3235</v>
      </c>
      <c r="E265" s="3" t="s">
        <v>3236</v>
      </c>
      <c r="F265" s="20">
        <v>0.9</v>
      </c>
      <c r="G265" s="20">
        <v>0.9</v>
      </c>
      <c r="H265" s="20">
        <v>0.9</v>
      </c>
      <c r="I265" s="15">
        <v>28</v>
      </c>
      <c r="J265" s="15">
        <v>21</v>
      </c>
      <c r="K265" s="20">
        <v>0.9</v>
      </c>
      <c r="L265" s="15">
        <v>24.5</v>
      </c>
      <c r="M265" s="29">
        <v>27.222222222222221</v>
      </c>
      <c r="N265" s="31">
        <v>2.0000000000000002E-5</v>
      </c>
      <c r="O265" s="22"/>
      <c r="R265" s="22"/>
    </row>
    <row r="266" spans="1:18" ht="15" x14ac:dyDescent="0.25">
      <c r="A266" s="4" t="s">
        <v>3628</v>
      </c>
      <c r="B266" s="3" t="s">
        <v>3628</v>
      </c>
      <c r="C266" s="3" t="s">
        <v>3627</v>
      </c>
      <c r="D266" s="3" t="s">
        <v>3629</v>
      </c>
      <c r="E266" s="3" t="s">
        <v>3684</v>
      </c>
      <c r="F266" s="20">
        <v>5</v>
      </c>
      <c r="G266" s="20">
        <v>7</v>
      </c>
      <c r="H266" s="20">
        <v>15</v>
      </c>
      <c r="I266" s="15">
        <v>26</v>
      </c>
      <c r="J266" s="15">
        <v>20</v>
      </c>
      <c r="K266" s="20">
        <v>9</v>
      </c>
      <c r="L266" s="15">
        <v>23</v>
      </c>
      <c r="M266" s="29">
        <v>2.5555555555555554</v>
      </c>
      <c r="N266" s="31">
        <v>6.6057099999999999E-4</v>
      </c>
      <c r="O266" s="22"/>
      <c r="R266" s="22"/>
    </row>
    <row r="267" spans="1:18" ht="15" x14ac:dyDescent="0.25">
      <c r="A267" s="4" t="s">
        <v>3649</v>
      </c>
      <c r="B267" s="3" t="s">
        <v>3649</v>
      </c>
      <c r="C267" s="3" t="s">
        <v>3648</v>
      </c>
      <c r="D267" s="3" t="s">
        <v>3650</v>
      </c>
      <c r="E267" s="3" t="s">
        <v>3691</v>
      </c>
      <c r="F267" s="20">
        <v>3</v>
      </c>
      <c r="G267" s="20">
        <v>1</v>
      </c>
      <c r="H267" s="20">
        <v>1</v>
      </c>
      <c r="I267" s="15">
        <v>7</v>
      </c>
      <c r="J267" s="15">
        <v>12</v>
      </c>
      <c r="K267" s="20">
        <v>1.6666666666666667</v>
      </c>
      <c r="L267" s="15">
        <v>9.5</v>
      </c>
      <c r="M267" s="29">
        <v>5.7</v>
      </c>
      <c r="N267" s="31">
        <v>6.67244E-4</v>
      </c>
      <c r="O267" s="22"/>
      <c r="R267" s="22"/>
    </row>
    <row r="268" spans="1:18" ht="15" x14ac:dyDescent="0.25">
      <c r="A268" s="4" t="s">
        <v>3637</v>
      </c>
      <c r="B268" s="3" t="s">
        <v>3637</v>
      </c>
      <c r="C268" s="3" t="s">
        <v>3636</v>
      </c>
      <c r="D268" s="3" t="s">
        <v>3638</v>
      </c>
      <c r="E268" s="3" t="s">
        <v>3687</v>
      </c>
      <c r="F268" s="20">
        <v>0.9</v>
      </c>
      <c r="G268" s="20">
        <v>0.9</v>
      </c>
      <c r="H268" s="20">
        <v>0.9</v>
      </c>
      <c r="I268" s="15">
        <v>9</v>
      </c>
      <c r="J268" s="15">
        <v>6</v>
      </c>
      <c r="K268" s="20">
        <v>0.9</v>
      </c>
      <c r="L268" s="15">
        <v>7.5</v>
      </c>
      <c r="M268" s="29">
        <v>8.3333333333333339</v>
      </c>
      <c r="N268" s="31">
        <v>7.1061500000000005E-4</v>
      </c>
      <c r="O268" s="22"/>
      <c r="R268" s="22"/>
    </row>
    <row r="269" spans="1:18" ht="15" x14ac:dyDescent="0.25">
      <c r="A269" s="4" t="s">
        <v>3134</v>
      </c>
      <c r="B269" s="3" t="s">
        <v>3134</v>
      </c>
      <c r="C269" s="3" t="s">
        <v>3133</v>
      </c>
      <c r="D269" s="3" t="s">
        <v>3135</v>
      </c>
      <c r="E269" s="3" t="s">
        <v>3136</v>
      </c>
      <c r="F269" s="20">
        <v>5</v>
      </c>
      <c r="G269" s="20">
        <v>2</v>
      </c>
      <c r="H269" s="20">
        <v>13</v>
      </c>
      <c r="I269" s="15">
        <v>62</v>
      </c>
      <c r="J269" s="15">
        <v>79</v>
      </c>
      <c r="K269" s="20">
        <v>6.666666666666667</v>
      </c>
      <c r="L269" s="15">
        <v>70.5</v>
      </c>
      <c r="M269" s="29">
        <v>10.574999999999999</v>
      </c>
      <c r="N269" s="31">
        <v>0</v>
      </c>
    </row>
    <row r="270" spans="1:18" ht="15" x14ac:dyDescent="0.25">
      <c r="A270" s="4" t="s">
        <v>3562</v>
      </c>
      <c r="B270" s="3" t="s">
        <v>3562</v>
      </c>
      <c r="C270" s="3" t="s">
        <v>3561</v>
      </c>
      <c r="D270" s="3" t="s">
        <v>3563</v>
      </c>
      <c r="E270" s="3" t="s">
        <v>3564</v>
      </c>
      <c r="F270" s="20">
        <v>8</v>
      </c>
      <c r="G270" s="20">
        <v>6</v>
      </c>
      <c r="H270" s="20">
        <v>8</v>
      </c>
      <c r="I270" s="15">
        <v>23</v>
      </c>
      <c r="J270" s="15">
        <v>20</v>
      </c>
      <c r="K270" s="20">
        <v>7.333333333333333</v>
      </c>
      <c r="L270" s="15">
        <v>21.5</v>
      </c>
      <c r="M270" s="29">
        <v>2.9318181818181821</v>
      </c>
      <c r="N270" s="31">
        <v>4.4371699999999999E-4</v>
      </c>
      <c r="O270" s="22"/>
      <c r="R270" s="22"/>
    </row>
    <row r="271" spans="1:18" ht="15" x14ac:dyDescent="0.25">
      <c r="A271" s="4" t="s">
        <v>1462</v>
      </c>
      <c r="B271" s="3" t="s">
        <v>1462</v>
      </c>
      <c r="C271" s="3" t="s">
        <v>744</v>
      </c>
      <c r="D271" s="3" t="s">
        <v>745</v>
      </c>
      <c r="E271" s="3" t="s">
        <v>746</v>
      </c>
      <c r="F271" s="20">
        <v>11</v>
      </c>
      <c r="G271" s="20">
        <v>8</v>
      </c>
      <c r="H271" s="20">
        <v>7</v>
      </c>
      <c r="I271" s="15">
        <v>54</v>
      </c>
      <c r="J271" s="15">
        <v>25</v>
      </c>
      <c r="K271" s="20">
        <v>8.6666666666666661</v>
      </c>
      <c r="L271" s="15">
        <v>39.5</v>
      </c>
      <c r="M271" s="29">
        <v>4.5576923076923084</v>
      </c>
      <c r="N271" s="31">
        <v>3.3399999999999999E-5</v>
      </c>
      <c r="O271" s="22"/>
      <c r="R271" s="22"/>
    </row>
    <row r="272" spans="1:18" ht="15" x14ac:dyDescent="0.25">
      <c r="A272" s="4" t="s">
        <v>3419</v>
      </c>
      <c r="B272" s="3" t="s">
        <v>3419</v>
      </c>
      <c r="C272" s="3" t="s">
        <v>3418</v>
      </c>
      <c r="D272" s="3" t="s">
        <v>3420</v>
      </c>
      <c r="E272" s="3" t="s">
        <v>3421</v>
      </c>
      <c r="F272" s="20">
        <v>3</v>
      </c>
      <c r="G272" s="20">
        <v>6</v>
      </c>
      <c r="H272" s="20">
        <v>8</v>
      </c>
      <c r="I272" s="15">
        <v>24</v>
      </c>
      <c r="J272" s="15">
        <v>25</v>
      </c>
      <c r="K272" s="20">
        <v>5.666666666666667</v>
      </c>
      <c r="L272" s="15">
        <v>24.5</v>
      </c>
      <c r="M272" s="29">
        <v>4.3235294117647056</v>
      </c>
      <c r="N272" s="31">
        <v>1.0008700000000001E-4</v>
      </c>
      <c r="O272" s="22"/>
      <c r="R272" s="22"/>
    </row>
    <row r="273" spans="1:18" ht="15" x14ac:dyDescent="0.25">
      <c r="A273" s="4" t="s">
        <v>3246</v>
      </c>
      <c r="B273" s="3" t="s">
        <v>3246</v>
      </c>
      <c r="C273" s="3" t="s">
        <v>3245</v>
      </c>
      <c r="D273" s="3" t="s">
        <v>3247</v>
      </c>
      <c r="E273" s="3" t="s">
        <v>3248</v>
      </c>
      <c r="F273" s="20">
        <v>7</v>
      </c>
      <c r="G273" s="20">
        <v>11</v>
      </c>
      <c r="H273" s="20">
        <v>5</v>
      </c>
      <c r="I273" s="15">
        <v>42</v>
      </c>
      <c r="J273" s="15">
        <v>44</v>
      </c>
      <c r="K273" s="20">
        <v>7.666666666666667</v>
      </c>
      <c r="L273" s="15">
        <v>43</v>
      </c>
      <c r="M273" s="29">
        <v>5.6086956521739131</v>
      </c>
      <c r="N273" s="31">
        <v>2.0000000000000002E-5</v>
      </c>
      <c r="O273" s="22"/>
      <c r="R273" s="22"/>
    </row>
    <row r="274" spans="1:18" ht="15" x14ac:dyDescent="0.25">
      <c r="A274" s="4" t="s">
        <v>3504</v>
      </c>
      <c r="B274" s="3" t="s">
        <v>3504</v>
      </c>
      <c r="C274" s="3" t="s">
        <v>3503</v>
      </c>
      <c r="D274" s="3" t="s">
        <v>3505</v>
      </c>
      <c r="E274" s="3" t="s">
        <v>3506</v>
      </c>
      <c r="F274" s="20">
        <v>4</v>
      </c>
      <c r="G274" s="20">
        <v>4</v>
      </c>
      <c r="H274" s="20">
        <v>6</v>
      </c>
      <c r="I274" s="15">
        <v>22</v>
      </c>
      <c r="J274" s="15">
        <v>16</v>
      </c>
      <c r="K274" s="20">
        <v>4.666666666666667</v>
      </c>
      <c r="L274" s="15">
        <v>19</v>
      </c>
      <c r="M274" s="29">
        <v>4.0714285714285712</v>
      </c>
      <c r="N274" s="31">
        <v>2.36872E-4</v>
      </c>
    </row>
    <row r="275" spans="1:18" ht="15" x14ac:dyDescent="0.25">
      <c r="A275" s="4" t="s">
        <v>1203</v>
      </c>
      <c r="B275" s="3" t="s">
        <v>1203</v>
      </c>
      <c r="C275" s="3" t="s">
        <v>2863</v>
      </c>
      <c r="D275" s="3" t="s">
        <v>2864</v>
      </c>
      <c r="E275" s="3" t="s">
        <v>2865</v>
      </c>
      <c r="F275" s="20">
        <v>1</v>
      </c>
      <c r="G275" s="20">
        <v>3</v>
      </c>
      <c r="H275" s="20">
        <v>1</v>
      </c>
      <c r="I275" s="15">
        <v>20</v>
      </c>
      <c r="J275" s="15">
        <v>13</v>
      </c>
      <c r="K275" s="20">
        <v>1.6666666666666667</v>
      </c>
      <c r="L275" s="15">
        <v>16.5</v>
      </c>
      <c r="M275" s="29">
        <v>9.9</v>
      </c>
      <c r="N275" s="31">
        <v>7.6699999999999994E-5</v>
      </c>
    </row>
    <row r="276" spans="1:18" ht="15" x14ac:dyDescent="0.25">
      <c r="A276" s="4" t="s">
        <v>3166</v>
      </c>
      <c r="B276" s="3" t="s">
        <v>3166</v>
      </c>
      <c r="C276" s="3" t="s">
        <v>3165</v>
      </c>
      <c r="D276" s="3" t="s">
        <v>3167</v>
      </c>
      <c r="E276" s="3" t="s">
        <v>3168</v>
      </c>
      <c r="F276" s="20">
        <v>0.9</v>
      </c>
      <c r="G276" s="20">
        <v>0.9</v>
      </c>
      <c r="H276" s="20">
        <v>0.9</v>
      </c>
      <c r="I276" s="15">
        <v>96</v>
      </c>
      <c r="J276" s="15">
        <v>82</v>
      </c>
      <c r="K276" s="20">
        <v>0.9</v>
      </c>
      <c r="L276" s="15">
        <v>89</v>
      </c>
      <c r="M276" s="29">
        <v>98.888888888888886</v>
      </c>
      <c r="N276" s="31">
        <v>0</v>
      </c>
      <c r="O276" s="22"/>
      <c r="R276" s="22"/>
    </row>
    <row r="277" spans="1:18" ht="15" x14ac:dyDescent="0.25">
      <c r="A277" s="4" t="s">
        <v>3317</v>
      </c>
      <c r="B277" s="3" t="s">
        <v>3317</v>
      </c>
      <c r="C277" s="3" t="s">
        <v>3316</v>
      </c>
      <c r="D277" s="3" t="s">
        <v>3318</v>
      </c>
      <c r="E277" s="3" t="s">
        <v>3319</v>
      </c>
      <c r="F277" s="20">
        <v>0.9</v>
      </c>
      <c r="G277" s="20">
        <v>0.9</v>
      </c>
      <c r="H277" s="20">
        <v>0.9</v>
      </c>
      <c r="I277" s="15">
        <v>20</v>
      </c>
      <c r="J277" s="15">
        <v>14</v>
      </c>
      <c r="K277" s="20">
        <v>0.9</v>
      </c>
      <c r="L277" s="15">
        <v>17</v>
      </c>
      <c r="M277" s="29">
        <v>18.888888888888889</v>
      </c>
      <c r="N277" s="31">
        <v>4.6699999999999997E-5</v>
      </c>
      <c r="O277" s="22"/>
      <c r="R277" s="22"/>
    </row>
    <row r="278" spans="1:18" ht="15" x14ac:dyDescent="0.25">
      <c r="A278" s="4" t="s">
        <v>3349</v>
      </c>
      <c r="B278" s="3" t="s">
        <v>3349</v>
      </c>
      <c r="C278" s="3" t="s">
        <v>3348</v>
      </c>
      <c r="D278" s="3" t="s">
        <v>3350</v>
      </c>
      <c r="E278" s="3" t="s">
        <v>3351</v>
      </c>
      <c r="F278" s="20">
        <v>4</v>
      </c>
      <c r="G278" s="20">
        <v>6</v>
      </c>
      <c r="H278" s="20">
        <v>9</v>
      </c>
      <c r="I278" s="15">
        <v>28</v>
      </c>
      <c r="J278" s="15">
        <v>28</v>
      </c>
      <c r="K278" s="20">
        <v>6.333333333333333</v>
      </c>
      <c r="L278" s="15">
        <v>28</v>
      </c>
      <c r="M278" s="29">
        <v>4.4210526315789478</v>
      </c>
      <c r="N278" s="31">
        <v>7.6699999999999994E-5</v>
      </c>
    </row>
    <row r="279" spans="1:18" ht="15" x14ac:dyDescent="0.25">
      <c r="A279" s="4" t="s">
        <v>1463</v>
      </c>
      <c r="B279" s="3" t="s">
        <v>1463</v>
      </c>
      <c r="C279" s="3" t="s">
        <v>747</v>
      </c>
      <c r="D279" s="3" t="s">
        <v>748</v>
      </c>
      <c r="E279" s="3" t="s">
        <v>749</v>
      </c>
      <c r="F279" s="20">
        <v>8</v>
      </c>
      <c r="G279" s="20">
        <v>10</v>
      </c>
      <c r="H279" s="20">
        <v>8</v>
      </c>
      <c r="I279" s="15">
        <v>1</v>
      </c>
      <c r="J279" s="15">
        <v>2</v>
      </c>
      <c r="K279" s="20">
        <v>8.6666666666666661</v>
      </c>
      <c r="L279" s="15">
        <v>1.5</v>
      </c>
      <c r="M279" s="29">
        <v>0.1730769230769231</v>
      </c>
      <c r="N279" s="31">
        <v>9.2079599999999998E-4</v>
      </c>
    </row>
    <row r="280" spans="1:18" ht="15" x14ac:dyDescent="0.25">
      <c r="A280" s="4" t="s">
        <v>3423</v>
      </c>
      <c r="B280" s="3" t="s">
        <v>3423</v>
      </c>
      <c r="C280" s="3" t="s">
        <v>3422</v>
      </c>
      <c r="D280" s="3" t="s">
        <v>3424</v>
      </c>
      <c r="E280" s="3" t="s">
        <v>3425</v>
      </c>
      <c r="F280" s="20">
        <v>22</v>
      </c>
      <c r="G280" s="20">
        <v>26</v>
      </c>
      <c r="H280" s="20">
        <v>29</v>
      </c>
      <c r="I280" s="15">
        <v>65</v>
      </c>
      <c r="J280" s="15">
        <v>52</v>
      </c>
      <c r="K280" s="20">
        <v>25.666666666666668</v>
      </c>
      <c r="L280" s="15">
        <v>58.5</v>
      </c>
      <c r="M280" s="29">
        <v>2.279220779220779</v>
      </c>
      <c r="N280" s="31">
        <v>1.0008700000000001E-4</v>
      </c>
    </row>
    <row r="281" spans="1:18" ht="15" x14ac:dyDescent="0.25">
      <c r="A281" s="4" t="s">
        <v>1204</v>
      </c>
      <c r="B281" s="3" t="s">
        <v>1204</v>
      </c>
      <c r="C281" s="3" t="s">
        <v>1981</v>
      </c>
      <c r="D281" s="3" t="s">
        <v>1982</v>
      </c>
      <c r="E281" s="3" t="s">
        <v>1983</v>
      </c>
      <c r="F281" s="20">
        <v>11</v>
      </c>
      <c r="G281" s="20">
        <v>9</v>
      </c>
      <c r="H281" s="20">
        <v>7</v>
      </c>
      <c r="I281" s="15">
        <v>36</v>
      </c>
      <c r="J281" s="15">
        <v>30</v>
      </c>
      <c r="K281" s="20">
        <v>9</v>
      </c>
      <c r="L281" s="15">
        <v>33</v>
      </c>
      <c r="M281" s="29">
        <v>3.6666666666666665</v>
      </c>
      <c r="N281" s="31">
        <v>7.6699999999999994E-5</v>
      </c>
      <c r="O281" s="22"/>
      <c r="R281" s="22"/>
    </row>
    <row r="282" spans="1:18" ht="15" x14ac:dyDescent="0.25">
      <c r="A282" s="4" t="s">
        <v>1311</v>
      </c>
      <c r="B282" s="3" t="s">
        <v>1311</v>
      </c>
      <c r="C282" s="3" t="s">
        <v>2318</v>
      </c>
      <c r="D282" s="3" t="s">
        <v>2319</v>
      </c>
      <c r="E282" s="3" t="s">
        <v>2320</v>
      </c>
      <c r="F282" s="20">
        <v>3</v>
      </c>
      <c r="G282" s="20">
        <v>2</v>
      </c>
      <c r="H282" s="20">
        <v>4</v>
      </c>
      <c r="I282" s="15">
        <v>18</v>
      </c>
      <c r="J282" s="15">
        <v>15</v>
      </c>
      <c r="K282" s="20">
        <v>3</v>
      </c>
      <c r="L282" s="15">
        <v>16.5</v>
      </c>
      <c r="M282" s="29">
        <v>5.5</v>
      </c>
      <c r="N282" s="31">
        <v>1.93501E-4</v>
      </c>
      <c r="O282" s="22"/>
      <c r="R282" s="22"/>
    </row>
    <row r="283" spans="1:18" ht="15" x14ac:dyDescent="0.25">
      <c r="A283" s="4" t="s">
        <v>3643</v>
      </c>
      <c r="B283" s="3" t="s">
        <v>3643</v>
      </c>
      <c r="C283" s="3" t="s">
        <v>3642</v>
      </c>
      <c r="D283" s="3" t="s">
        <v>3644</v>
      </c>
      <c r="E283" s="3" t="s">
        <v>3689</v>
      </c>
      <c r="F283" s="20">
        <v>3</v>
      </c>
      <c r="G283" s="20">
        <v>3</v>
      </c>
      <c r="H283" s="20">
        <v>3</v>
      </c>
      <c r="I283" s="15">
        <v>11</v>
      </c>
      <c r="J283" s="15">
        <v>13</v>
      </c>
      <c r="K283" s="20">
        <v>3</v>
      </c>
      <c r="L283" s="15">
        <v>12</v>
      </c>
      <c r="M283" s="29">
        <v>4</v>
      </c>
      <c r="N283" s="31">
        <v>7.40641E-4</v>
      </c>
    </row>
    <row r="284" spans="1:18" ht="15" x14ac:dyDescent="0.25">
      <c r="A284" s="4" t="s">
        <v>3321</v>
      </c>
      <c r="B284" s="3" t="s">
        <v>3321</v>
      </c>
      <c r="C284" s="3" t="s">
        <v>3320</v>
      </c>
      <c r="D284" s="3" t="s">
        <v>3322</v>
      </c>
      <c r="E284" s="3" t="s">
        <v>3323</v>
      </c>
      <c r="F284" s="20">
        <v>9</v>
      </c>
      <c r="G284" s="20">
        <v>11</v>
      </c>
      <c r="H284" s="20">
        <v>5</v>
      </c>
      <c r="I284" s="15">
        <v>30</v>
      </c>
      <c r="J284" s="15">
        <v>43</v>
      </c>
      <c r="K284" s="20">
        <v>8.3333333333333339</v>
      </c>
      <c r="L284" s="15">
        <v>36.5</v>
      </c>
      <c r="M284" s="29">
        <v>4.38</v>
      </c>
      <c r="N284" s="31">
        <v>3.6699999999999998E-5</v>
      </c>
      <c r="O284" s="22"/>
      <c r="R284" s="22"/>
    </row>
    <row r="285" spans="1:18" ht="15" x14ac:dyDescent="0.25">
      <c r="A285" s="4" t="s">
        <v>1467</v>
      </c>
      <c r="B285" s="3" t="s">
        <v>1467</v>
      </c>
      <c r="C285" s="3" t="s">
        <v>2890</v>
      </c>
      <c r="D285" s="3" t="s">
        <v>2891</v>
      </c>
      <c r="E285" s="3" t="s">
        <v>2892</v>
      </c>
      <c r="F285" s="20">
        <v>0.9</v>
      </c>
      <c r="G285" s="20">
        <v>0.9</v>
      </c>
      <c r="H285" s="20">
        <v>0.9</v>
      </c>
      <c r="I285" s="15">
        <v>15</v>
      </c>
      <c r="J285" s="15">
        <v>23</v>
      </c>
      <c r="K285" s="20">
        <v>0.9</v>
      </c>
      <c r="L285" s="15">
        <v>19</v>
      </c>
      <c r="M285" s="29">
        <v>21.111111111111111</v>
      </c>
      <c r="N285" s="31">
        <v>3.3399999999999999E-5</v>
      </c>
      <c r="O285" s="22"/>
      <c r="R285" s="22"/>
    </row>
    <row r="286" spans="1:18" ht="15" x14ac:dyDescent="0.25">
      <c r="A286" s="4" t="s">
        <v>1466</v>
      </c>
      <c r="B286" s="3" t="s">
        <v>1466</v>
      </c>
      <c r="C286" s="3" t="s">
        <v>756</v>
      </c>
      <c r="D286" s="3" t="s">
        <v>757</v>
      </c>
      <c r="E286" s="3" t="s">
        <v>758</v>
      </c>
      <c r="F286" s="20">
        <v>0.9</v>
      </c>
      <c r="G286" s="20">
        <v>3</v>
      </c>
      <c r="H286" s="20">
        <v>3</v>
      </c>
      <c r="I286" s="15">
        <v>20</v>
      </c>
      <c r="J286" s="15">
        <v>11</v>
      </c>
      <c r="K286" s="20">
        <v>2.3000000000000003</v>
      </c>
      <c r="L286" s="15">
        <v>15.5</v>
      </c>
      <c r="M286" s="29">
        <v>6.7391304347826075</v>
      </c>
      <c r="N286" s="31">
        <v>1.6013900000000001E-4</v>
      </c>
      <c r="O286" s="22"/>
      <c r="R286" s="22"/>
    </row>
    <row r="287" spans="1:18" ht="15" x14ac:dyDescent="0.25">
      <c r="A287" s="4" t="s">
        <v>1468</v>
      </c>
      <c r="B287" s="3" t="s">
        <v>1468</v>
      </c>
      <c r="C287" s="3" t="s">
        <v>759</v>
      </c>
      <c r="D287" s="3" t="s">
        <v>760</v>
      </c>
      <c r="E287" s="3" t="s">
        <v>761</v>
      </c>
      <c r="F287" s="20">
        <v>6</v>
      </c>
      <c r="G287" s="20">
        <v>10</v>
      </c>
      <c r="H287" s="20">
        <v>4</v>
      </c>
      <c r="I287" s="15">
        <v>22</v>
      </c>
      <c r="J287" s="15">
        <v>35</v>
      </c>
      <c r="K287" s="20">
        <v>6.666666666666667</v>
      </c>
      <c r="L287" s="15">
        <v>28.5</v>
      </c>
      <c r="M287" s="29">
        <v>4.2749999999999995</v>
      </c>
      <c r="N287" s="31">
        <v>7.6699999999999994E-5</v>
      </c>
    </row>
    <row r="288" spans="1:18" ht="15" x14ac:dyDescent="0.25">
      <c r="A288" s="4" t="s">
        <v>1036</v>
      </c>
      <c r="B288" s="3" t="s">
        <v>1036</v>
      </c>
      <c r="C288" s="3" t="s">
        <v>176</v>
      </c>
      <c r="D288" s="3" t="s">
        <v>177</v>
      </c>
      <c r="E288" s="3" t="s">
        <v>178</v>
      </c>
      <c r="F288" s="20">
        <v>2</v>
      </c>
      <c r="G288" s="20">
        <v>4</v>
      </c>
      <c r="H288" s="20">
        <v>1</v>
      </c>
      <c r="I288" s="15">
        <v>14</v>
      </c>
      <c r="J288" s="15">
        <v>13</v>
      </c>
      <c r="K288" s="20">
        <v>2.3333333333333335</v>
      </c>
      <c r="L288" s="15">
        <v>13.5</v>
      </c>
      <c r="M288" s="29">
        <v>5.7857142857142856</v>
      </c>
      <c r="N288" s="31">
        <v>2.70234E-4</v>
      </c>
    </row>
    <row r="289" spans="1:18" ht="15" x14ac:dyDescent="0.25">
      <c r="A289" s="4" t="s">
        <v>1312</v>
      </c>
      <c r="B289" s="3" t="s">
        <v>1312</v>
      </c>
      <c r="C289" s="3" t="s">
        <v>2321</v>
      </c>
      <c r="D289" s="3" t="s">
        <v>2322</v>
      </c>
      <c r="E289" s="3" t="s">
        <v>2323</v>
      </c>
      <c r="F289" s="20">
        <v>22</v>
      </c>
      <c r="G289" s="20">
        <v>16</v>
      </c>
      <c r="H289" s="20">
        <v>11</v>
      </c>
      <c r="I289" s="15">
        <v>67</v>
      </c>
      <c r="J289" s="15">
        <v>91</v>
      </c>
      <c r="K289" s="20">
        <v>16.333333333333332</v>
      </c>
      <c r="L289" s="15">
        <v>79</v>
      </c>
      <c r="M289" s="29">
        <v>4.8367346938775517</v>
      </c>
      <c r="N289" s="31">
        <v>0</v>
      </c>
      <c r="O289" s="22"/>
      <c r="R289" s="22"/>
    </row>
    <row r="290" spans="1:18" ht="15" x14ac:dyDescent="0.25">
      <c r="A290" s="4" t="s">
        <v>3519</v>
      </c>
      <c r="B290" s="3" t="s">
        <v>3519</v>
      </c>
      <c r="C290" s="3" t="s">
        <v>3518</v>
      </c>
      <c r="D290" s="3" t="s">
        <v>3520</v>
      </c>
      <c r="E290" s="3" t="s">
        <v>3521</v>
      </c>
      <c r="F290" s="20">
        <v>5</v>
      </c>
      <c r="G290" s="20">
        <v>4</v>
      </c>
      <c r="H290" s="20">
        <v>7</v>
      </c>
      <c r="I290" s="15">
        <v>20</v>
      </c>
      <c r="J290" s="15">
        <v>20</v>
      </c>
      <c r="K290" s="20">
        <v>5.333333333333333</v>
      </c>
      <c r="L290" s="15">
        <v>20</v>
      </c>
      <c r="M290" s="29">
        <v>3.75</v>
      </c>
      <c r="N290" s="31">
        <v>2.53553E-4</v>
      </c>
    </row>
    <row r="291" spans="1:18" ht="15" x14ac:dyDescent="0.25">
      <c r="A291" s="4" t="s">
        <v>1037</v>
      </c>
      <c r="B291" s="3" t="s">
        <v>1037</v>
      </c>
      <c r="C291" s="3" t="s">
        <v>179</v>
      </c>
      <c r="D291" s="3" t="s">
        <v>180</v>
      </c>
      <c r="E291" s="3" t="s">
        <v>181</v>
      </c>
      <c r="F291" s="20">
        <v>5</v>
      </c>
      <c r="G291" s="20">
        <v>2</v>
      </c>
      <c r="H291" s="20">
        <v>5</v>
      </c>
      <c r="I291" s="15">
        <v>52</v>
      </c>
      <c r="J291" s="15">
        <v>43</v>
      </c>
      <c r="K291" s="20">
        <v>4</v>
      </c>
      <c r="L291" s="15">
        <v>47.5</v>
      </c>
      <c r="M291" s="29">
        <v>11.875</v>
      </c>
      <c r="N291" s="31">
        <v>0</v>
      </c>
    </row>
    <row r="292" spans="1:18" ht="15" x14ac:dyDescent="0.25">
      <c r="A292" s="4" t="s">
        <v>3640</v>
      </c>
      <c r="B292" s="3" t="s">
        <v>3640</v>
      </c>
      <c r="C292" s="3" t="s">
        <v>3639</v>
      </c>
      <c r="D292" s="3" t="s">
        <v>3641</v>
      </c>
      <c r="E292" s="3" t="s">
        <v>3688</v>
      </c>
      <c r="F292" s="20">
        <v>3</v>
      </c>
      <c r="G292" s="20">
        <v>3</v>
      </c>
      <c r="H292" s="20">
        <v>1</v>
      </c>
      <c r="I292" s="15">
        <v>12</v>
      </c>
      <c r="J292" s="15">
        <v>9</v>
      </c>
      <c r="K292" s="20">
        <v>2.3333333333333335</v>
      </c>
      <c r="L292" s="15">
        <v>10.5</v>
      </c>
      <c r="M292" s="29">
        <v>4.5</v>
      </c>
      <c r="N292" s="31">
        <v>7.74003E-4</v>
      </c>
      <c r="O292" s="22"/>
      <c r="R292" s="22"/>
    </row>
    <row r="293" spans="1:18" ht="15" x14ac:dyDescent="0.25">
      <c r="A293" s="4" t="s">
        <v>3646</v>
      </c>
      <c r="B293" s="3" t="s">
        <v>3646</v>
      </c>
      <c r="C293" s="3" t="s">
        <v>3645</v>
      </c>
      <c r="D293" s="3" t="s">
        <v>3647</v>
      </c>
      <c r="E293" s="3" t="s">
        <v>3690</v>
      </c>
      <c r="F293" s="20">
        <v>4</v>
      </c>
      <c r="G293" s="20">
        <v>6</v>
      </c>
      <c r="H293" s="20">
        <v>4</v>
      </c>
      <c r="I293" s="15">
        <v>16</v>
      </c>
      <c r="J293" s="15">
        <v>13</v>
      </c>
      <c r="K293" s="20">
        <v>4.666666666666667</v>
      </c>
      <c r="L293" s="15">
        <v>14.5</v>
      </c>
      <c r="M293" s="29">
        <v>3.1071428571428568</v>
      </c>
      <c r="N293" s="31">
        <v>8.474E-4</v>
      </c>
    </row>
    <row r="294" spans="1:18" ht="15" x14ac:dyDescent="0.25">
      <c r="A294" s="4" t="s">
        <v>1469</v>
      </c>
      <c r="B294" s="3" t="s">
        <v>1469</v>
      </c>
      <c r="C294" s="3" t="s">
        <v>762</v>
      </c>
      <c r="D294" s="3" t="s">
        <v>763</v>
      </c>
      <c r="E294" s="3" t="s">
        <v>764</v>
      </c>
      <c r="F294" s="20">
        <v>2</v>
      </c>
      <c r="G294" s="20">
        <v>1</v>
      </c>
      <c r="H294" s="20">
        <v>0.9</v>
      </c>
      <c r="I294" s="15">
        <v>13</v>
      </c>
      <c r="J294" s="15">
        <v>12</v>
      </c>
      <c r="K294" s="20">
        <v>1.3</v>
      </c>
      <c r="L294" s="15">
        <v>12.5</v>
      </c>
      <c r="M294" s="29">
        <v>9.615384615384615</v>
      </c>
      <c r="N294" s="31">
        <v>1.7682E-4</v>
      </c>
      <c r="O294" s="22"/>
      <c r="R294" s="22"/>
    </row>
    <row r="295" spans="1:18" ht="15" x14ac:dyDescent="0.25">
      <c r="A295" s="4" t="s">
        <v>3373</v>
      </c>
      <c r="B295" s="3" t="s">
        <v>3373</v>
      </c>
      <c r="C295" s="3" t="s">
        <v>3372</v>
      </c>
      <c r="D295" s="3" t="s">
        <v>3374</v>
      </c>
      <c r="E295" s="3" t="s">
        <v>3375</v>
      </c>
      <c r="F295" s="20">
        <v>0.9</v>
      </c>
      <c r="G295" s="20">
        <v>0.9</v>
      </c>
      <c r="H295" s="20">
        <v>0.9</v>
      </c>
      <c r="I295" s="15">
        <v>13</v>
      </c>
      <c r="J295" s="15">
        <v>17</v>
      </c>
      <c r="K295" s="20">
        <v>0.9</v>
      </c>
      <c r="L295" s="15">
        <v>15</v>
      </c>
      <c r="M295" s="29">
        <v>16.666666666666668</v>
      </c>
      <c r="N295" s="31">
        <v>7.6699999999999994E-5</v>
      </c>
    </row>
    <row r="296" spans="1:18" ht="15" x14ac:dyDescent="0.25">
      <c r="A296" s="4" t="s">
        <v>3226</v>
      </c>
      <c r="B296" s="3" t="s">
        <v>3226</v>
      </c>
      <c r="C296" s="3" t="s">
        <v>3225</v>
      </c>
      <c r="D296" s="3" t="s">
        <v>3227</v>
      </c>
      <c r="E296" s="3" t="s">
        <v>3228</v>
      </c>
      <c r="F296" s="20">
        <v>22</v>
      </c>
      <c r="G296" s="20">
        <v>18</v>
      </c>
      <c r="H296" s="20">
        <v>17</v>
      </c>
      <c r="I296" s="15">
        <v>62</v>
      </c>
      <c r="J296" s="15">
        <v>69</v>
      </c>
      <c r="K296" s="20">
        <v>19</v>
      </c>
      <c r="L296" s="15">
        <v>65.5</v>
      </c>
      <c r="M296" s="29">
        <v>3.4473684210526314</v>
      </c>
      <c r="N296" s="31">
        <v>2.0000000000000002E-5</v>
      </c>
    </row>
    <row r="297" spans="1:18" ht="15" x14ac:dyDescent="0.25">
      <c r="A297" s="4" t="s">
        <v>1470</v>
      </c>
      <c r="B297" s="3" t="s">
        <v>1470</v>
      </c>
      <c r="C297" s="3" t="s">
        <v>765</v>
      </c>
      <c r="D297" s="3" t="s">
        <v>766</v>
      </c>
      <c r="E297" s="3" t="s">
        <v>767</v>
      </c>
      <c r="F297" s="20">
        <v>1</v>
      </c>
      <c r="G297" s="20">
        <v>5</v>
      </c>
      <c r="H297" s="20">
        <v>3</v>
      </c>
      <c r="I297" s="15">
        <v>29</v>
      </c>
      <c r="J297" s="15">
        <v>34</v>
      </c>
      <c r="K297" s="20">
        <v>3</v>
      </c>
      <c r="L297" s="15">
        <v>31.5</v>
      </c>
      <c r="M297" s="29">
        <v>10.5</v>
      </c>
      <c r="N297" s="31">
        <v>2.0000000000000002E-5</v>
      </c>
      <c r="O297" s="22"/>
      <c r="R297" s="22"/>
    </row>
    <row r="298" spans="1:18" ht="15" x14ac:dyDescent="0.25">
      <c r="A298" s="4" t="s">
        <v>1038</v>
      </c>
      <c r="B298" s="3" t="s">
        <v>1038</v>
      </c>
      <c r="C298" s="3" t="s">
        <v>182</v>
      </c>
      <c r="D298" s="3" t="s">
        <v>183</v>
      </c>
      <c r="E298" s="3" t="s">
        <v>184</v>
      </c>
      <c r="F298" s="20">
        <v>3</v>
      </c>
      <c r="G298" s="20">
        <v>3</v>
      </c>
      <c r="H298" s="20">
        <v>4</v>
      </c>
      <c r="I298" s="15">
        <v>50</v>
      </c>
      <c r="J298" s="15">
        <v>48</v>
      </c>
      <c r="K298" s="20">
        <v>3.3333333333333335</v>
      </c>
      <c r="L298" s="15">
        <v>49</v>
      </c>
      <c r="M298" s="29">
        <v>14.7</v>
      </c>
      <c r="N298" s="31">
        <v>0</v>
      </c>
    </row>
    <row r="299" spans="1:18" ht="15" x14ac:dyDescent="0.25">
      <c r="A299" s="4" t="s">
        <v>3206</v>
      </c>
      <c r="B299" s="3" t="s">
        <v>3206</v>
      </c>
      <c r="C299" s="3" t="s">
        <v>3205</v>
      </c>
      <c r="D299" s="3" t="s">
        <v>3207</v>
      </c>
      <c r="E299" s="3" t="s">
        <v>3208</v>
      </c>
      <c r="F299" s="20">
        <v>1</v>
      </c>
      <c r="G299" s="20">
        <v>1</v>
      </c>
      <c r="H299" s="20">
        <v>1</v>
      </c>
      <c r="I299" s="15">
        <v>24</v>
      </c>
      <c r="J299" s="15">
        <v>28</v>
      </c>
      <c r="K299" s="20">
        <v>1</v>
      </c>
      <c r="L299" s="15">
        <v>26</v>
      </c>
      <c r="M299" s="29">
        <v>26</v>
      </c>
      <c r="N299" s="31">
        <v>1.0000000000000001E-5</v>
      </c>
    </row>
    <row r="300" spans="1:18" ht="15" x14ac:dyDescent="0.25">
      <c r="A300" s="4" t="s">
        <v>3333</v>
      </c>
      <c r="B300" s="3" t="s">
        <v>3333</v>
      </c>
      <c r="C300" s="3" t="s">
        <v>3332</v>
      </c>
      <c r="D300" s="3" t="s">
        <v>3334</v>
      </c>
      <c r="E300" s="3" t="s">
        <v>3335</v>
      </c>
      <c r="F300" s="20">
        <v>3</v>
      </c>
      <c r="G300" s="20">
        <v>1</v>
      </c>
      <c r="H300" s="20">
        <v>0.9</v>
      </c>
      <c r="I300" s="15">
        <v>26</v>
      </c>
      <c r="J300" s="15">
        <v>13</v>
      </c>
      <c r="K300" s="20">
        <v>1.6333333333333335</v>
      </c>
      <c r="L300" s="15">
        <v>19.5</v>
      </c>
      <c r="M300" s="29">
        <v>11.93877551020408</v>
      </c>
      <c r="N300" s="31">
        <v>4.6699999999999997E-5</v>
      </c>
      <c r="O300" s="22"/>
      <c r="R300" s="22"/>
    </row>
    <row r="301" spans="1:18" ht="15" x14ac:dyDescent="0.25">
      <c r="A301" s="4" t="s">
        <v>1313</v>
      </c>
      <c r="B301" s="3" t="s">
        <v>1313</v>
      </c>
      <c r="C301" s="3" t="s">
        <v>2893</v>
      </c>
      <c r="D301" s="3" t="s">
        <v>2894</v>
      </c>
      <c r="E301" s="3" t="s">
        <v>2895</v>
      </c>
      <c r="F301" s="20">
        <v>2</v>
      </c>
      <c r="G301" s="20">
        <v>2</v>
      </c>
      <c r="H301" s="20">
        <v>3</v>
      </c>
      <c r="I301" s="15">
        <v>39</v>
      </c>
      <c r="J301" s="15">
        <v>44</v>
      </c>
      <c r="K301" s="20">
        <v>2.3333333333333335</v>
      </c>
      <c r="L301" s="15">
        <v>41.5</v>
      </c>
      <c r="M301" s="29">
        <v>17.785714285714285</v>
      </c>
      <c r="N301" s="31">
        <v>0</v>
      </c>
      <c r="O301" s="22"/>
      <c r="R301" s="22"/>
    </row>
    <row r="302" spans="1:18" ht="15" x14ac:dyDescent="0.25">
      <c r="A302" s="4" t="s">
        <v>1206</v>
      </c>
      <c r="B302" s="3" t="s">
        <v>1206</v>
      </c>
      <c r="C302" s="3" t="s">
        <v>1984</v>
      </c>
      <c r="D302" s="3" t="s">
        <v>1985</v>
      </c>
      <c r="E302" s="3" t="s">
        <v>1986</v>
      </c>
      <c r="F302" s="20">
        <v>4</v>
      </c>
      <c r="G302" s="20">
        <v>0.9</v>
      </c>
      <c r="H302" s="20">
        <v>4</v>
      </c>
      <c r="I302" s="15">
        <v>33</v>
      </c>
      <c r="J302" s="15">
        <v>48</v>
      </c>
      <c r="K302" s="20">
        <v>2.9666666666666668</v>
      </c>
      <c r="L302" s="15">
        <v>40.5</v>
      </c>
      <c r="M302" s="29">
        <v>13.651685393258427</v>
      </c>
      <c r="N302" s="31">
        <v>3.3400000000000002E-6</v>
      </c>
      <c r="O302" s="22"/>
      <c r="R302" s="22"/>
    </row>
    <row r="303" spans="1:18" ht="15" x14ac:dyDescent="0.25">
      <c r="A303" s="4" t="s">
        <v>3242</v>
      </c>
      <c r="B303" s="3" t="s">
        <v>3242</v>
      </c>
      <c r="C303" s="3" t="s">
        <v>3241</v>
      </c>
      <c r="D303" s="3" t="s">
        <v>3243</v>
      </c>
      <c r="E303" s="3" t="s">
        <v>3244</v>
      </c>
      <c r="F303" s="20">
        <v>9</v>
      </c>
      <c r="G303" s="20">
        <v>6</v>
      </c>
      <c r="H303" s="20">
        <v>5</v>
      </c>
      <c r="I303" s="15">
        <v>43</v>
      </c>
      <c r="J303" s="15">
        <v>35</v>
      </c>
      <c r="K303" s="20">
        <v>6.666666666666667</v>
      </c>
      <c r="L303" s="15">
        <v>39</v>
      </c>
      <c r="M303" s="29">
        <v>5.85</v>
      </c>
      <c r="N303" s="31">
        <v>2.0000000000000002E-5</v>
      </c>
      <c r="O303" s="22"/>
      <c r="R303" s="22"/>
    </row>
    <row r="304" spans="1:18" ht="15" x14ac:dyDescent="0.25">
      <c r="A304" s="4" t="s">
        <v>3361</v>
      </c>
      <c r="B304" s="3" t="s">
        <v>3361</v>
      </c>
      <c r="C304" s="3" t="s">
        <v>3360</v>
      </c>
      <c r="D304" s="3" t="s">
        <v>3362</v>
      </c>
      <c r="E304" s="3" t="s">
        <v>3363</v>
      </c>
      <c r="F304" s="20">
        <v>2</v>
      </c>
      <c r="G304" s="20">
        <v>0.9</v>
      </c>
      <c r="H304" s="20">
        <v>4</v>
      </c>
      <c r="I304" s="15">
        <v>18</v>
      </c>
      <c r="J304" s="15">
        <v>19</v>
      </c>
      <c r="K304" s="20">
        <v>2.3000000000000003</v>
      </c>
      <c r="L304" s="15">
        <v>18.5</v>
      </c>
      <c r="M304" s="29">
        <v>8.0434782608695645</v>
      </c>
      <c r="N304" s="31">
        <v>7.6699999999999994E-5</v>
      </c>
      <c r="O304" s="22"/>
      <c r="R304" s="22"/>
    </row>
    <row r="305" spans="1:18" ht="15" x14ac:dyDescent="0.25">
      <c r="A305" s="4" t="s">
        <v>3198</v>
      </c>
      <c r="B305" s="3" t="s">
        <v>3198</v>
      </c>
      <c r="C305" s="3" t="s">
        <v>3197</v>
      </c>
      <c r="D305" s="3" t="s">
        <v>3199</v>
      </c>
      <c r="E305" s="3" t="s">
        <v>3200</v>
      </c>
      <c r="F305" s="20">
        <v>13</v>
      </c>
      <c r="G305" s="20">
        <v>16</v>
      </c>
      <c r="H305" s="20">
        <v>10</v>
      </c>
      <c r="I305" s="15">
        <v>59</v>
      </c>
      <c r="J305" s="15">
        <v>59</v>
      </c>
      <c r="K305" s="20">
        <v>13</v>
      </c>
      <c r="L305" s="15">
        <v>59</v>
      </c>
      <c r="M305" s="29">
        <v>4.5384615384615383</v>
      </c>
      <c r="N305" s="31">
        <v>1.0000000000000001E-5</v>
      </c>
    </row>
    <row r="306" spans="1:18" ht="15" x14ac:dyDescent="0.25">
      <c r="A306" s="4" t="s">
        <v>3558</v>
      </c>
      <c r="B306" s="3" t="s">
        <v>3558</v>
      </c>
      <c r="C306" s="3" t="s">
        <v>3557</v>
      </c>
      <c r="D306" s="3" t="s">
        <v>3559</v>
      </c>
      <c r="E306" s="3" t="s">
        <v>3560</v>
      </c>
      <c r="F306" s="20">
        <v>0.9</v>
      </c>
      <c r="G306" s="20">
        <v>0.9</v>
      </c>
      <c r="H306" s="20">
        <v>0.9</v>
      </c>
      <c r="I306" s="15">
        <v>10</v>
      </c>
      <c r="J306" s="15">
        <v>7</v>
      </c>
      <c r="K306" s="20">
        <v>0.9</v>
      </c>
      <c r="L306" s="15">
        <v>8.5</v>
      </c>
      <c r="M306" s="29">
        <v>9.4444444444444446</v>
      </c>
      <c r="N306" s="31">
        <v>4.6373399999999999E-4</v>
      </c>
      <c r="O306" s="22"/>
      <c r="R306" s="22"/>
    </row>
    <row r="307" spans="1:18" ht="15" x14ac:dyDescent="0.25">
      <c r="A307" s="4" t="s">
        <v>1041</v>
      </c>
      <c r="B307" s="3" t="s">
        <v>1041</v>
      </c>
      <c r="C307" s="3" t="s">
        <v>191</v>
      </c>
      <c r="D307" s="3" t="s">
        <v>192</v>
      </c>
      <c r="E307" s="3" t="s">
        <v>193</v>
      </c>
      <c r="F307" s="20">
        <v>13</v>
      </c>
      <c r="G307" s="20">
        <v>11</v>
      </c>
      <c r="H307" s="20">
        <v>13</v>
      </c>
      <c r="I307" s="15">
        <v>0.9</v>
      </c>
      <c r="J307" s="15">
        <v>0.9</v>
      </c>
      <c r="K307" s="20">
        <v>12.333333333333334</v>
      </c>
      <c r="L307" s="15">
        <v>0.9</v>
      </c>
      <c r="M307" s="29">
        <v>7.2972972972972977E-2</v>
      </c>
      <c r="N307" s="31">
        <v>1.63475E-4</v>
      </c>
    </row>
    <row r="308" spans="1:18" ht="15" x14ac:dyDescent="0.25">
      <c r="A308" s="4" t="s">
        <v>1042</v>
      </c>
      <c r="B308" s="3" t="s">
        <v>1042</v>
      </c>
      <c r="C308" s="3" t="s">
        <v>194</v>
      </c>
      <c r="D308" s="3" t="s">
        <v>195</v>
      </c>
      <c r="E308" s="3" t="s">
        <v>196</v>
      </c>
      <c r="F308" s="20">
        <v>16</v>
      </c>
      <c r="G308" s="20">
        <v>14</v>
      </c>
      <c r="H308" s="20">
        <v>27</v>
      </c>
      <c r="I308" s="15">
        <v>6</v>
      </c>
      <c r="J308" s="15">
        <v>8</v>
      </c>
      <c r="K308" s="20">
        <v>19</v>
      </c>
      <c r="L308" s="15">
        <v>7</v>
      </c>
      <c r="M308" s="29">
        <v>0.36842105263157893</v>
      </c>
      <c r="N308" s="31">
        <v>9.3747800000000005E-4</v>
      </c>
    </row>
    <row r="309" spans="1:18" ht="15" x14ac:dyDescent="0.25">
      <c r="A309" s="4" t="s">
        <v>3407</v>
      </c>
      <c r="B309" s="3" t="s">
        <v>3407</v>
      </c>
      <c r="C309" s="3" t="s">
        <v>3406</v>
      </c>
      <c r="D309" s="3" t="s">
        <v>3408</v>
      </c>
      <c r="E309" s="3" t="s">
        <v>3409</v>
      </c>
      <c r="F309" s="20">
        <v>8</v>
      </c>
      <c r="G309" s="20">
        <v>7</v>
      </c>
      <c r="H309" s="20">
        <v>10</v>
      </c>
      <c r="I309" s="15">
        <v>32</v>
      </c>
      <c r="J309" s="15">
        <v>28</v>
      </c>
      <c r="K309" s="20">
        <v>8.3333333333333339</v>
      </c>
      <c r="L309" s="15">
        <v>30</v>
      </c>
      <c r="M309" s="29">
        <v>3.5999999999999996</v>
      </c>
      <c r="N309" s="31">
        <v>9.6799999999999995E-5</v>
      </c>
    </row>
    <row r="310" spans="1:18" ht="15" x14ac:dyDescent="0.25">
      <c r="A310" s="4" t="s">
        <v>1046</v>
      </c>
      <c r="B310" s="3" t="s">
        <v>1046</v>
      </c>
      <c r="C310" s="3" t="s">
        <v>206</v>
      </c>
      <c r="D310" s="3" t="s">
        <v>207</v>
      </c>
      <c r="E310" s="3" t="s">
        <v>208</v>
      </c>
      <c r="F310" s="20">
        <v>6</v>
      </c>
      <c r="G310" s="20">
        <v>11</v>
      </c>
      <c r="H310" s="20">
        <v>14</v>
      </c>
      <c r="I310" s="15">
        <v>67</v>
      </c>
      <c r="J310" s="15">
        <v>58</v>
      </c>
      <c r="K310" s="20">
        <v>10.333333333333334</v>
      </c>
      <c r="L310" s="15">
        <v>62.5</v>
      </c>
      <c r="M310" s="29">
        <v>6.0483870967741931</v>
      </c>
      <c r="N310" s="31">
        <v>3.3400000000000002E-6</v>
      </c>
    </row>
    <row r="311" spans="1:18" ht="15" x14ac:dyDescent="0.25">
      <c r="A311" s="4" t="s">
        <v>3258</v>
      </c>
      <c r="B311" s="3" t="s">
        <v>3258</v>
      </c>
      <c r="C311" s="3" t="s">
        <v>3257</v>
      </c>
      <c r="D311" s="3" t="s">
        <v>3259</v>
      </c>
      <c r="E311" s="3" t="s">
        <v>3260</v>
      </c>
      <c r="F311" s="20">
        <v>8</v>
      </c>
      <c r="G311" s="20">
        <v>5</v>
      </c>
      <c r="H311" s="20">
        <v>3</v>
      </c>
      <c r="I311" s="15">
        <v>40</v>
      </c>
      <c r="J311" s="15">
        <v>38</v>
      </c>
      <c r="K311" s="20">
        <v>5.333333333333333</v>
      </c>
      <c r="L311" s="15">
        <v>39</v>
      </c>
      <c r="M311" s="29">
        <v>7.3125</v>
      </c>
      <c r="N311" s="31">
        <v>2.0000000000000002E-5</v>
      </c>
      <c r="O311" s="22"/>
      <c r="R311" s="22"/>
    </row>
    <row r="312" spans="1:18" ht="15" x14ac:dyDescent="0.25">
      <c r="A312" s="4" t="s">
        <v>3539</v>
      </c>
      <c r="B312" s="3" t="s">
        <v>3539</v>
      </c>
      <c r="C312" s="3" t="s">
        <v>3538</v>
      </c>
      <c r="D312" s="3" t="s">
        <v>3540</v>
      </c>
      <c r="E312" s="3" t="s">
        <v>3541</v>
      </c>
      <c r="F312" s="20">
        <v>13</v>
      </c>
      <c r="G312" s="20">
        <v>6</v>
      </c>
      <c r="H312" s="20">
        <v>5</v>
      </c>
      <c r="I312" s="15">
        <v>24</v>
      </c>
      <c r="J312" s="15">
        <v>22</v>
      </c>
      <c r="K312" s="20">
        <v>8</v>
      </c>
      <c r="L312" s="15">
        <v>23</v>
      </c>
      <c r="M312" s="29">
        <v>2.875</v>
      </c>
      <c r="N312" s="31">
        <v>4.237E-4</v>
      </c>
    </row>
    <row r="313" spans="1:18" ht="15" x14ac:dyDescent="0.25">
      <c r="A313" s="4" t="s">
        <v>1209</v>
      </c>
      <c r="B313" s="3" t="s">
        <v>1209</v>
      </c>
      <c r="C313" s="3" t="s">
        <v>2333</v>
      </c>
      <c r="D313" s="3" t="s">
        <v>2334</v>
      </c>
      <c r="E313" s="3" t="s">
        <v>2335</v>
      </c>
      <c r="F313" s="20">
        <v>12</v>
      </c>
      <c r="G313" s="20">
        <v>7</v>
      </c>
      <c r="H313" s="20">
        <v>12</v>
      </c>
      <c r="I313" s="15">
        <v>1</v>
      </c>
      <c r="J313" s="15">
        <v>2</v>
      </c>
      <c r="K313" s="20">
        <v>10.333333333333334</v>
      </c>
      <c r="L313" s="15">
        <v>1.5</v>
      </c>
      <c r="M313" s="29">
        <v>0.14516129032258063</v>
      </c>
      <c r="N313" s="31">
        <v>5.27123E-4</v>
      </c>
    </row>
    <row r="314" spans="1:18" ht="15" x14ac:dyDescent="0.25">
      <c r="A314" s="4" t="s">
        <v>3523</v>
      </c>
      <c r="B314" s="3" t="s">
        <v>3523</v>
      </c>
      <c r="C314" s="3" t="s">
        <v>3522</v>
      </c>
      <c r="D314" s="3" t="s">
        <v>3524</v>
      </c>
      <c r="E314" s="3" t="s">
        <v>3525</v>
      </c>
      <c r="F314" s="20">
        <v>1</v>
      </c>
      <c r="G314" s="20">
        <v>3</v>
      </c>
      <c r="H314" s="20">
        <v>3</v>
      </c>
      <c r="I314" s="15">
        <v>10</v>
      </c>
      <c r="J314" s="15">
        <v>17</v>
      </c>
      <c r="K314" s="20">
        <v>2.3333333333333335</v>
      </c>
      <c r="L314" s="15">
        <v>13.5</v>
      </c>
      <c r="M314" s="29">
        <v>5.7857142857142856</v>
      </c>
      <c r="N314" s="31">
        <v>2.70234E-4</v>
      </c>
    </row>
    <row r="315" spans="1:18" ht="15" x14ac:dyDescent="0.25">
      <c r="A315" s="4" t="s">
        <v>3325</v>
      </c>
      <c r="B315" s="3" t="s">
        <v>3325</v>
      </c>
      <c r="C315" s="3" t="s">
        <v>3324</v>
      </c>
      <c r="D315" s="3" t="s">
        <v>3326</v>
      </c>
      <c r="E315" s="3" t="s">
        <v>3327</v>
      </c>
      <c r="F315" s="20">
        <v>3</v>
      </c>
      <c r="G315" s="20">
        <v>0.9</v>
      </c>
      <c r="H315" s="20">
        <v>1</v>
      </c>
      <c r="I315" s="15">
        <v>20</v>
      </c>
      <c r="J315" s="15">
        <v>20</v>
      </c>
      <c r="K315" s="20">
        <v>1.6333333333333335</v>
      </c>
      <c r="L315" s="15">
        <v>20</v>
      </c>
      <c r="M315" s="29">
        <v>12.244897959183673</v>
      </c>
      <c r="N315" s="31">
        <v>3.6699999999999998E-5</v>
      </c>
    </row>
    <row r="316" spans="1:18" ht="15" x14ac:dyDescent="0.25">
      <c r="A316" s="4" t="s">
        <v>1047</v>
      </c>
      <c r="B316" s="3" t="s">
        <v>1047</v>
      </c>
      <c r="C316" s="3" t="s">
        <v>209</v>
      </c>
      <c r="D316" s="3" t="s">
        <v>210</v>
      </c>
      <c r="E316" s="3" t="s">
        <v>211</v>
      </c>
      <c r="F316" s="20">
        <v>21</v>
      </c>
      <c r="G316" s="20">
        <v>11</v>
      </c>
      <c r="H316" s="20">
        <v>13</v>
      </c>
      <c r="I316" s="15">
        <v>0.9</v>
      </c>
      <c r="J316" s="15">
        <v>1</v>
      </c>
      <c r="K316" s="20">
        <v>15</v>
      </c>
      <c r="L316" s="15">
        <v>0.95</v>
      </c>
      <c r="M316" s="29">
        <v>6.3333333333333325E-2</v>
      </c>
      <c r="N316" s="31">
        <v>9.0099999999999995E-5</v>
      </c>
    </row>
    <row r="317" spans="1:18" ht="15" x14ac:dyDescent="0.25">
      <c r="A317" s="4" t="s">
        <v>1049</v>
      </c>
      <c r="B317" s="3" t="s">
        <v>1049</v>
      </c>
      <c r="C317" s="3" t="s">
        <v>215</v>
      </c>
      <c r="D317" s="3" t="s">
        <v>216</v>
      </c>
      <c r="E317" s="3" t="s">
        <v>217</v>
      </c>
      <c r="F317" s="20">
        <v>113</v>
      </c>
      <c r="G317" s="20">
        <v>117</v>
      </c>
      <c r="H317" s="20">
        <v>97</v>
      </c>
      <c r="I317" s="15">
        <v>16</v>
      </c>
      <c r="J317" s="15">
        <v>7</v>
      </c>
      <c r="K317" s="20">
        <v>109</v>
      </c>
      <c r="L317" s="15">
        <v>11.5</v>
      </c>
      <c r="M317" s="29">
        <v>0.10550458715596331</v>
      </c>
      <c r="N317" s="31">
        <v>0</v>
      </c>
      <c r="O317" s="22"/>
      <c r="R317" s="22"/>
    </row>
    <row r="318" spans="1:18" ht="15" x14ac:dyDescent="0.25">
      <c r="A318" s="4" t="s">
        <v>1050</v>
      </c>
      <c r="B318" s="3" t="s">
        <v>1050</v>
      </c>
      <c r="C318" s="3" t="s">
        <v>218</v>
      </c>
      <c r="D318" s="3" t="s">
        <v>219</v>
      </c>
      <c r="E318" s="3" t="s">
        <v>220</v>
      </c>
      <c r="F318" s="20">
        <v>79</v>
      </c>
      <c r="G318" s="20">
        <v>98</v>
      </c>
      <c r="H318" s="20">
        <v>64</v>
      </c>
      <c r="I318" s="15">
        <v>8</v>
      </c>
      <c r="J318" s="15">
        <v>9</v>
      </c>
      <c r="K318" s="20">
        <v>80.333333333333329</v>
      </c>
      <c r="L318" s="15">
        <v>8.5</v>
      </c>
      <c r="M318" s="29">
        <v>0.10580912863070541</v>
      </c>
      <c r="N318" s="31">
        <v>0</v>
      </c>
    </row>
    <row r="319" spans="1:18" ht="15" x14ac:dyDescent="0.25">
      <c r="A319" s="4" t="s">
        <v>3652</v>
      </c>
      <c r="B319" s="3" t="s">
        <v>3706</v>
      </c>
      <c r="C319" s="3" t="s">
        <v>3651</v>
      </c>
      <c r="D319" s="3" t="s">
        <v>3653</v>
      </c>
      <c r="E319" s="3" t="s">
        <v>3692</v>
      </c>
      <c r="F319" s="20">
        <v>7</v>
      </c>
      <c r="G319" s="20">
        <v>6</v>
      </c>
      <c r="H319" s="20">
        <v>3</v>
      </c>
      <c r="I319" s="15">
        <v>17</v>
      </c>
      <c r="J319" s="15">
        <v>17</v>
      </c>
      <c r="K319" s="20">
        <v>5.333333333333333</v>
      </c>
      <c r="L319" s="15">
        <v>17</v>
      </c>
      <c r="M319" s="29">
        <v>3.1875</v>
      </c>
      <c r="N319" s="31">
        <v>6.6057099999999999E-4</v>
      </c>
    </row>
    <row r="320" spans="1:18" ht="15" x14ac:dyDescent="0.25">
      <c r="A320" s="4" t="s">
        <v>1052</v>
      </c>
      <c r="B320" s="3" t="s">
        <v>1052</v>
      </c>
      <c r="C320" s="3" t="s">
        <v>224</v>
      </c>
      <c r="D320" s="3" t="s">
        <v>225</v>
      </c>
      <c r="E320" s="3" t="s">
        <v>226</v>
      </c>
      <c r="F320" s="20">
        <v>19</v>
      </c>
      <c r="G320" s="20">
        <v>13</v>
      </c>
      <c r="H320" s="20">
        <v>14</v>
      </c>
      <c r="I320" s="15">
        <v>0.9</v>
      </c>
      <c r="J320" s="15">
        <v>0.9</v>
      </c>
      <c r="K320" s="20">
        <v>15.333333333333334</v>
      </c>
      <c r="L320" s="15">
        <v>0.9</v>
      </c>
      <c r="M320" s="29">
        <v>5.8695652173913045E-2</v>
      </c>
      <c r="N320" s="31">
        <v>9.0099999999999995E-5</v>
      </c>
    </row>
    <row r="321" spans="1:18" ht="15" x14ac:dyDescent="0.25">
      <c r="A321" s="4" t="s">
        <v>1485</v>
      </c>
      <c r="B321" s="3" t="s">
        <v>1485</v>
      </c>
      <c r="C321" s="3" t="s">
        <v>804</v>
      </c>
      <c r="D321" s="3" t="s">
        <v>805</v>
      </c>
      <c r="E321" s="3" t="s">
        <v>806</v>
      </c>
      <c r="F321" s="20">
        <v>4</v>
      </c>
      <c r="G321" s="20">
        <v>11</v>
      </c>
      <c r="H321" s="20">
        <v>7</v>
      </c>
      <c r="I321" s="15">
        <v>0.9</v>
      </c>
      <c r="J321" s="15">
        <v>0.9</v>
      </c>
      <c r="K321" s="20">
        <v>7.333333333333333</v>
      </c>
      <c r="L321" s="15">
        <v>0.9</v>
      </c>
      <c r="M321" s="29">
        <v>0.12272727272727274</v>
      </c>
      <c r="N321" s="31">
        <v>9.4415000000000005E-4</v>
      </c>
    </row>
    <row r="322" spans="1:18" ht="15" x14ac:dyDescent="0.25">
      <c r="A322" s="4" t="s">
        <v>1214</v>
      </c>
      <c r="B322" s="3" t="s">
        <v>1214</v>
      </c>
      <c r="C322" s="3" t="s">
        <v>810</v>
      </c>
      <c r="D322" s="3" t="s">
        <v>811</v>
      </c>
      <c r="E322" s="3" t="s">
        <v>812</v>
      </c>
      <c r="F322" s="20">
        <v>12</v>
      </c>
      <c r="G322" s="20">
        <v>10</v>
      </c>
      <c r="H322" s="20">
        <v>12</v>
      </c>
      <c r="I322" s="15">
        <v>3</v>
      </c>
      <c r="J322" s="15">
        <v>1</v>
      </c>
      <c r="K322" s="20">
        <v>11.333333333333334</v>
      </c>
      <c r="L322" s="15">
        <v>2</v>
      </c>
      <c r="M322" s="29">
        <v>0.1764705882352941</v>
      </c>
      <c r="N322" s="31">
        <v>5.3045900000000005E-4</v>
      </c>
    </row>
    <row r="323" spans="1:18" ht="15" x14ac:dyDescent="0.25">
      <c r="A323" s="4" t="s">
        <v>1216</v>
      </c>
      <c r="B323" s="3" t="s">
        <v>1216</v>
      </c>
      <c r="C323" s="3" t="s">
        <v>813</v>
      </c>
      <c r="D323" s="3" t="s">
        <v>814</v>
      </c>
      <c r="E323" s="3" t="s">
        <v>815</v>
      </c>
      <c r="F323" s="20">
        <v>2</v>
      </c>
      <c r="G323" s="20">
        <v>1</v>
      </c>
      <c r="H323" s="20">
        <v>0.9</v>
      </c>
      <c r="I323" s="15">
        <v>8</v>
      </c>
      <c r="J323" s="15">
        <v>10</v>
      </c>
      <c r="K323" s="20">
        <v>1.3</v>
      </c>
      <c r="L323" s="15">
        <v>9</v>
      </c>
      <c r="M323" s="29">
        <v>6.9230769230769225</v>
      </c>
      <c r="N323" s="31">
        <v>6.0051899999999999E-4</v>
      </c>
    </row>
    <row r="324" spans="1:18" ht="15" x14ac:dyDescent="0.25">
      <c r="A324" s="4" t="s">
        <v>1489</v>
      </c>
      <c r="B324" s="3" t="s">
        <v>1489</v>
      </c>
      <c r="C324" s="3" t="s">
        <v>828</v>
      </c>
      <c r="D324" s="3" t="s">
        <v>829</v>
      </c>
      <c r="E324" s="3" t="s">
        <v>830</v>
      </c>
      <c r="F324" s="20">
        <v>6</v>
      </c>
      <c r="G324" s="20">
        <v>7</v>
      </c>
      <c r="H324" s="20">
        <v>4</v>
      </c>
      <c r="I324" s="15">
        <v>27</v>
      </c>
      <c r="J324" s="15">
        <v>29</v>
      </c>
      <c r="K324" s="20">
        <v>5.666666666666667</v>
      </c>
      <c r="L324" s="15">
        <v>28</v>
      </c>
      <c r="M324" s="29">
        <v>4.9411764705882346</v>
      </c>
      <c r="N324" s="31">
        <v>7.6699999999999994E-5</v>
      </c>
    </row>
    <row r="325" spans="1:18" ht="15" x14ac:dyDescent="0.25">
      <c r="A325" s="4" t="s">
        <v>1490</v>
      </c>
      <c r="B325" s="3" t="s">
        <v>1490</v>
      </c>
      <c r="C325" s="3" t="s">
        <v>2976</v>
      </c>
      <c r="D325" s="3" t="s">
        <v>2977</v>
      </c>
      <c r="E325" s="3" t="s">
        <v>2978</v>
      </c>
      <c r="F325" s="20">
        <v>52</v>
      </c>
      <c r="G325" s="20">
        <v>57</v>
      </c>
      <c r="H325" s="20">
        <v>62</v>
      </c>
      <c r="I325" s="15">
        <v>308</v>
      </c>
      <c r="J325" s="15">
        <v>298</v>
      </c>
      <c r="K325" s="20">
        <v>57</v>
      </c>
      <c r="L325" s="15">
        <v>303</v>
      </c>
      <c r="M325" s="29">
        <v>5.3157894736842106</v>
      </c>
      <c r="N325" s="31">
        <v>0</v>
      </c>
    </row>
    <row r="326" spans="1:18" ht="15" x14ac:dyDescent="0.25">
      <c r="A326" s="4" t="s">
        <v>3142</v>
      </c>
      <c r="B326" s="3" t="s">
        <v>3142</v>
      </c>
      <c r="C326" s="3" t="s">
        <v>3141</v>
      </c>
      <c r="D326" s="3" t="s">
        <v>3143</v>
      </c>
      <c r="E326" s="3" t="s">
        <v>3144</v>
      </c>
      <c r="F326" s="20">
        <v>0.9</v>
      </c>
      <c r="G326" s="20">
        <v>0.9</v>
      </c>
      <c r="H326" s="20">
        <v>0.9</v>
      </c>
      <c r="I326" s="15">
        <v>85</v>
      </c>
      <c r="J326" s="15">
        <v>60</v>
      </c>
      <c r="K326" s="20">
        <v>0.9</v>
      </c>
      <c r="L326" s="15">
        <v>72.5</v>
      </c>
      <c r="M326" s="29">
        <v>80.555555555555557</v>
      </c>
      <c r="N326" s="31">
        <v>0</v>
      </c>
    </row>
    <row r="327" spans="1:18" ht="15" x14ac:dyDescent="0.25">
      <c r="A327" s="4" t="s">
        <v>1647</v>
      </c>
      <c r="B327" s="3" t="s">
        <v>1647</v>
      </c>
      <c r="C327" s="3" t="s">
        <v>2979</v>
      </c>
      <c r="D327" s="3" t="s">
        <v>2980</v>
      </c>
      <c r="E327" s="3" t="s">
        <v>2981</v>
      </c>
      <c r="F327" s="20">
        <v>17</v>
      </c>
      <c r="G327" s="20">
        <v>9</v>
      </c>
      <c r="H327" s="20">
        <v>24</v>
      </c>
      <c r="I327" s="15">
        <v>70</v>
      </c>
      <c r="J327" s="15">
        <v>71</v>
      </c>
      <c r="K327" s="20">
        <v>16.666666666666668</v>
      </c>
      <c r="L327" s="15">
        <v>70.5</v>
      </c>
      <c r="M327" s="29">
        <v>4.2299999999999995</v>
      </c>
      <c r="N327" s="31">
        <v>3.3400000000000002E-6</v>
      </c>
    </row>
    <row r="328" spans="1:18" ht="15" x14ac:dyDescent="0.25">
      <c r="A328" s="4" t="s">
        <v>1491</v>
      </c>
      <c r="B328" s="3" t="s">
        <v>1491</v>
      </c>
      <c r="C328" s="3" t="s">
        <v>2982</v>
      </c>
      <c r="D328" s="3" t="s">
        <v>2983</v>
      </c>
      <c r="E328" s="3" t="s">
        <v>2984</v>
      </c>
      <c r="F328" s="20">
        <v>74</v>
      </c>
      <c r="G328" s="20">
        <v>60</v>
      </c>
      <c r="H328" s="20">
        <v>63</v>
      </c>
      <c r="I328" s="15">
        <v>245</v>
      </c>
      <c r="J328" s="15">
        <v>242</v>
      </c>
      <c r="K328" s="20">
        <v>65.666666666666671</v>
      </c>
      <c r="L328" s="15">
        <v>243.5</v>
      </c>
      <c r="M328" s="29">
        <v>3.7081218274111674</v>
      </c>
      <c r="N328" s="31">
        <v>0</v>
      </c>
    </row>
    <row r="329" spans="1:18" ht="15" x14ac:dyDescent="0.25">
      <c r="A329" s="4" t="s">
        <v>1057</v>
      </c>
      <c r="B329" s="3" t="s">
        <v>1057</v>
      </c>
      <c r="C329" s="3" t="s">
        <v>239</v>
      </c>
      <c r="D329" s="3" t="s">
        <v>240</v>
      </c>
      <c r="E329" s="3" t="s">
        <v>241</v>
      </c>
      <c r="F329" s="20">
        <v>35</v>
      </c>
      <c r="G329" s="20">
        <v>33</v>
      </c>
      <c r="H329" s="20">
        <v>37</v>
      </c>
      <c r="I329" s="15">
        <v>67</v>
      </c>
      <c r="J329" s="15">
        <v>71</v>
      </c>
      <c r="K329" s="20">
        <v>35</v>
      </c>
      <c r="L329" s="15">
        <v>69</v>
      </c>
      <c r="M329" s="29">
        <v>1.9714285714285715</v>
      </c>
      <c r="N329" s="31">
        <v>1.6013900000000001E-4</v>
      </c>
    </row>
    <row r="330" spans="1:18" ht="15" x14ac:dyDescent="0.25">
      <c r="A330" s="4" t="s">
        <v>1221</v>
      </c>
      <c r="B330" s="3" t="s">
        <v>1221</v>
      </c>
      <c r="C330" s="3" t="s">
        <v>2985</v>
      </c>
      <c r="D330" s="3" t="s">
        <v>2986</v>
      </c>
      <c r="E330" s="3" t="s">
        <v>2987</v>
      </c>
      <c r="F330" s="20">
        <v>15</v>
      </c>
      <c r="G330" s="20">
        <v>30</v>
      </c>
      <c r="H330" s="20">
        <v>24</v>
      </c>
      <c r="I330" s="15">
        <v>92</v>
      </c>
      <c r="J330" s="15">
        <v>97</v>
      </c>
      <c r="K330" s="20">
        <v>23</v>
      </c>
      <c r="L330" s="15">
        <v>94.5</v>
      </c>
      <c r="M330" s="29">
        <v>4.1086956521739131</v>
      </c>
      <c r="N330" s="31">
        <v>0</v>
      </c>
    </row>
    <row r="331" spans="1:18" ht="15" x14ac:dyDescent="0.25">
      <c r="A331" s="4" t="s">
        <v>3130</v>
      </c>
      <c r="B331" s="3" t="s">
        <v>3130</v>
      </c>
      <c r="C331" s="3" t="s">
        <v>3129</v>
      </c>
      <c r="D331" s="3" t="s">
        <v>3131</v>
      </c>
      <c r="E331" s="3" t="s">
        <v>3132</v>
      </c>
      <c r="F331" s="20">
        <v>0.9</v>
      </c>
      <c r="G331" s="20">
        <v>0.9</v>
      </c>
      <c r="H331" s="20">
        <v>0.9</v>
      </c>
      <c r="I331" s="15">
        <v>77</v>
      </c>
      <c r="J331" s="15">
        <v>61</v>
      </c>
      <c r="K331" s="20">
        <v>0.9</v>
      </c>
      <c r="L331" s="15">
        <v>69</v>
      </c>
      <c r="M331" s="29">
        <v>76.666666666666671</v>
      </c>
      <c r="N331" s="31">
        <v>0</v>
      </c>
      <c r="O331" s="22"/>
      <c r="R331" s="22"/>
    </row>
    <row r="332" spans="1:18" ht="15" x14ac:dyDescent="0.25">
      <c r="A332" s="4" t="s">
        <v>1061</v>
      </c>
      <c r="B332" s="3" t="s">
        <v>1061</v>
      </c>
      <c r="C332" s="3" t="s">
        <v>251</v>
      </c>
      <c r="D332" s="3" t="s">
        <v>252</v>
      </c>
      <c r="E332" s="3" t="s">
        <v>253</v>
      </c>
      <c r="F332" s="20">
        <v>17</v>
      </c>
      <c r="G332" s="20">
        <v>15</v>
      </c>
      <c r="H332" s="20">
        <v>17</v>
      </c>
      <c r="I332" s="15">
        <v>52</v>
      </c>
      <c r="J332" s="15">
        <v>26</v>
      </c>
      <c r="K332" s="20">
        <v>16.333333333333332</v>
      </c>
      <c r="L332" s="15">
        <v>39</v>
      </c>
      <c r="M332" s="29">
        <v>2.3877551020408165</v>
      </c>
      <c r="N332" s="31">
        <v>2.36872E-4</v>
      </c>
    </row>
    <row r="333" spans="1:18" ht="15" x14ac:dyDescent="0.25">
      <c r="A333" s="4" t="s">
        <v>1498</v>
      </c>
      <c r="B333" s="3" t="s">
        <v>1498</v>
      </c>
      <c r="C333" s="3" t="s">
        <v>859</v>
      </c>
      <c r="D333" s="3" t="s">
        <v>860</v>
      </c>
      <c r="E333" s="3" t="s">
        <v>861</v>
      </c>
      <c r="F333" s="20">
        <v>11</v>
      </c>
      <c r="G333" s="20">
        <v>11</v>
      </c>
      <c r="H333" s="20">
        <v>14</v>
      </c>
      <c r="I333" s="15">
        <v>0.9</v>
      </c>
      <c r="J333" s="15">
        <v>0.9</v>
      </c>
      <c r="K333" s="20">
        <v>12</v>
      </c>
      <c r="L333" s="15">
        <v>0.9</v>
      </c>
      <c r="M333" s="29">
        <v>7.4999999999999997E-2</v>
      </c>
      <c r="N333" s="31">
        <v>1.7348299999999999E-4</v>
      </c>
    </row>
    <row r="334" spans="1:18" ht="15" x14ac:dyDescent="0.25">
      <c r="A334" s="4" t="s">
        <v>1064</v>
      </c>
      <c r="B334" s="3" t="s">
        <v>1064</v>
      </c>
      <c r="C334" s="3" t="s">
        <v>260</v>
      </c>
      <c r="D334" s="3" t="s">
        <v>261</v>
      </c>
      <c r="E334" s="3" t="s">
        <v>262</v>
      </c>
      <c r="F334" s="20">
        <v>28</v>
      </c>
      <c r="G334" s="20">
        <v>35</v>
      </c>
      <c r="H334" s="20">
        <v>31</v>
      </c>
      <c r="I334" s="15">
        <v>94</v>
      </c>
      <c r="J334" s="15">
        <v>63</v>
      </c>
      <c r="K334" s="20">
        <v>31.333333333333332</v>
      </c>
      <c r="L334" s="15">
        <v>78.5</v>
      </c>
      <c r="M334" s="29">
        <v>2.5053191489361701</v>
      </c>
      <c r="N334" s="31">
        <v>3.3399999999999999E-5</v>
      </c>
    </row>
    <row r="335" spans="1:18" ht="15" x14ac:dyDescent="0.25">
      <c r="A335" s="4" t="s">
        <v>1226</v>
      </c>
      <c r="B335" s="3" t="s">
        <v>1226</v>
      </c>
      <c r="C335" s="3" t="s">
        <v>2994</v>
      </c>
      <c r="D335" s="3" t="s">
        <v>2995</v>
      </c>
      <c r="E335" s="3" t="s">
        <v>2996</v>
      </c>
      <c r="F335" s="20">
        <v>75</v>
      </c>
      <c r="G335" s="20">
        <v>77</v>
      </c>
      <c r="H335" s="20">
        <v>75</v>
      </c>
      <c r="I335" s="15">
        <v>21</v>
      </c>
      <c r="J335" s="15">
        <v>17</v>
      </c>
      <c r="K335" s="20">
        <v>75.666666666666671</v>
      </c>
      <c r="L335" s="15">
        <v>19</v>
      </c>
      <c r="M335" s="29">
        <v>0.25110132158590309</v>
      </c>
      <c r="N335" s="31">
        <v>3.3400000000000002E-6</v>
      </c>
    </row>
    <row r="336" spans="1:18" ht="15" x14ac:dyDescent="0.25">
      <c r="A336" s="4" t="s">
        <v>1067</v>
      </c>
      <c r="B336" s="3" t="s">
        <v>1067</v>
      </c>
      <c r="C336" s="3" t="s">
        <v>269</v>
      </c>
      <c r="D336" s="3" t="s">
        <v>270</v>
      </c>
      <c r="E336" s="3" t="s">
        <v>271</v>
      </c>
      <c r="F336" s="20">
        <v>17</v>
      </c>
      <c r="G336" s="20">
        <v>1</v>
      </c>
      <c r="H336" s="20">
        <v>33</v>
      </c>
      <c r="I336" s="15">
        <v>147</v>
      </c>
      <c r="J336" s="15">
        <v>132</v>
      </c>
      <c r="K336" s="20">
        <v>17</v>
      </c>
      <c r="L336" s="15">
        <v>139.5</v>
      </c>
      <c r="M336" s="29">
        <v>8.2058823529411757</v>
      </c>
      <c r="N336" s="31">
        <v>0</v>
      </c>
    </row>
    <row r="337" spans="1:18" ht="15" x14ac:dyDescent="0.25">
      <c r="A337" s="4" t="s">
        <v>3594</v>
      </c>
      <c r="B337" s="3" t="s">
        <v>3594</v>
      </c>
      <c r="C337" s="3" t="s">
        <v>3593</v>
      </c>
      <c r="D337" s="3" t="s">
        <v>3595</v>
      </c>
      <c r="E337" s="3" t="s">
        <v>3596</v>
      </c>
      <c r="F337" s="20">
        <v>0.9</v>
      </c>
      <c r="G337" s="20">
        <v>0.9</v>
      </c>
      <c r="H337" s="20">
        <v>0.9</v>
      </c>
      <c r="I337" s="15">
        <v>8</v>
      </c>
      <c r="J337" s="15">
        <v>8</v>
      </c>
      <c r="K337" s="20">
        <v>0.9</v>
      </c>
      <c r="L337" s="15">
        <v>8</v>
      </c>
      <c r="M337" s="29">
        <v>8.8888888888888893</v>
      </c>
      <c r="N337" s="31">
        <v>6.1052800000000005E-4</v>
      </c>
      <c r="O337" s="22"/>
      <c r="R337" s="22"/>
    </row>
    <row r="338" spans="1:18" ht="15" x14ac:dyDescent="0.25">
      <c r="A338" s="4" t="s">
        <v>3543</v>
      </c>
      <c r="B338" s="23" t="s">
        <v>3543</v>
      </c>
      <c r="C338" s="23" t="s">
        <v>3542</v>
      </c>
      <c r="D338" s="3" t="s">
        <v>501</v>
      </c>
      <c r="E338" s="3" t="s">
        <v>3544</v>
      </c>
      <c r="F338" s="20">
        <v>0.9</v>
      </c>
      <c r="G338" s="20">
        <v>0.9</v>
      </c>
      <c r="H338" s="20">
        <v>0.9</v>
      </c>
      <c r="I338" s="15">
        <v>10</v>
      </c>
      <c r="J338" s="15">
        <v>7</v>
      </c>
      <c r="K338" s="20">
        <v>0.9</v>
      </c>
      <c r="L338" s="15">
        <v>8.5</v>
      </c>
      <c r="M338" s="29">
        <v>9.4444444444444446</v>
      </c>
      <c r="N338" s="31">
        <v>4.6373399999999999E-4</v>
      </c>
    </row>
    <row r="339" spans="1:18" ht="15" x14ac:dyDescent="0.25">
      <c r="A339" s="4" t="s">
        <v>3218</v>
      </c>
      <c r="B339" s="3" t="s">
        <v>3218</v>
      </c>
      <c r="C339" s="3" t="s">
        <v>3217</v>
      </c>
      <c r="D339" s="3" t="s">
        <v>3219</v>
      </c>
      <c r="E339" s="3" t="s">
        <v>3220</v>
      </c>
      <c r="F339" s="20">
        <v>5</v>
      </c>
      <c r="G339" s="20">
        <v>2</v>
      </c>
      <c r="H339" s="20">
        <v>2</v>
      </c>
      <c r="I339" s="15">
        <v>30</v>
      </c>
      <c r="J339" s="15">
        <v>29</v>
      </c>
      <c r="K339" s="20">
        <v>3</v>
      </c>
      <c r="L339" s="15">
        <v>29.5</v>
      </c>
      <c r="M339" s="29">
        <v>9.8333333333333339</v>
      </c>
      <c r="N339" s="31">
        <v>2.0000000000000002E-5</v>
      </c>
      <c r="O339" s="22"/>
      <c r="R339" s="22"/>
    </row>
    <row r="340" spans="1:18" ht="15" x14ac:dyDescent="0.25">
      <c r="A340" s="4" t="s">
        <v>3619</v>
      </c>
      <c r="B340" s="3" t="s">
        <v>3619</v>
      </c>
      <c r="C340" s="3" t="s">
        <v>3618</v>
      </c>
      <c r="D340" s="3" t="s">
        <v>3620</v>
      </c>
      <c r="E340" s="3" t="s">
        <v>3681</v>
      </c>
      <c r="F340" s="20">
        <v>6</v>
      </c>
      <c r="G340" s="20">
        <v>7</v>
      </c>
      <c r="H340" s="20">
        <v>9</v>
      </c>
      <c r="I340" s="15">
        <v>0.9</v>
      </c>
      <c r="J340" s="15">
        <v>0.9</v>
      </c>
      <c r="K340" s="20">
        <v>7.333333333333333</v>
      </c>
      <c r="L340" s="15">
        <v>0.9</v>
      </c>
      <c r="M340" s="29">
        <v>0.12272727272727274</v>
      </c>
      <c r="N340" s="31">
        <v>9.4415000000000005E-4</v>
      </c>
    </row>
    <row r="341" spans="1:18" ht="15" x14ac:dyDescent="0.25">
      <c r="A341" s="4" t="s">
        <v>3106</v>
      </c>
      <c r="B341" s="3" t="s">
        <v>3106</v>
      </c>
      <c r="C341" s="3" t="s">
        <v>3105</v>
      </c>
      <c r="D341" s="3" t="s">
        <v>3107</v>
      </c>
      <c r="E341" s="3" t="s">
        <v>3108</v>
      </c>
      <c r="F341" s="20">
        <v>0.9</v>
      </c>
      <c r="G341" s="20">
        <v>0.9</v>
      </c>
      <c r="H341" s="20">
        <v>0.9</v>
      </c>
      <c r="I341" s="15">
        <v>63</v>
      </c>
      <c r="J341" s="15">
        <v>69</v>
      </c>
      <c r="K341" s="20">
        <v>0.9</v>
      </c>
      <c r="L341" s="15">
        <v>66</v>
      </c>
      <c r="M341" s="29">
        <v>73.333333333333329</v>
      </c>
      <c r="N341" s="31">
        <v>0</v>
      </c>
    </row>
    <row r="342" spans="1:18" ht="15" x14ac:dyDescent="0.25">
      <c r="A342" s="4" t="s">
        <v>3453</v>
      </c>
      <c r="B342" s="3" t="s">
        <v>3453</v>
      </c>
      <c r="C342" s="3" t="s">
        <v>3452</v>
      </c>
      <c r="D342" s="3" t="s">
        <v>3454</v>
      </c>
      <c r="E342" s="3" t="s">
        <v>3455</v>
      </c>
      <c r="F342" s="20">
        <v>6</v>
      </c>
      <c r="G342" s="20">
        <v>3</v>
      </c>
      <c r="H342" s="20">
        <v>1</v>
      </c>
      <c r="I342" s="15">
        <v>17</v>
      </c>
      <c r="J342" s="15">
        <v>20</v>
      </c>
      <c r="K342" s="20">
        <v>3.3333333333333335</v>
      </c>
      <c r="L342" s="15">
        <v>18.5</v>
      </c>
      <c r="M342" s="29">
        <v>5.55</v>
      </c>
      <c r="N342" s="31">
        <v>1.46794E-4</v>
      </c>
    </row>
    <row r="343" spans="1:18" ht="15" x14ac:dyDescent="0.25">
      <c r="A343" s="4" t="s">
        <v>1070</v>
      </c>
      <c r="B343" s="3" t="s">
        <v>1070</v>
      </c>
      <c r="C343" s="3" t="s">
        <v>278</v>
      </c>
      <c r="D343" s="3" t="s">
        <v>279</v>
      </c>
      <c r="E343" s="3" t="s">
        <v>280</v>
      </c>
      <c r="F343" s="20">
        <v>24</v>
      </c>
      <c r="G343" s="20">
        <v>25</v>
      </c>
      <c r="H343" s="20">
        <v>39</v>
      </c>
      <c r="I343" s="15">
        <v>0.9</v>
      </c>
      <c r="J343" s="15">
        <v>0.9</v>
      </c>
      <c r="K343" s="20">
        <v>29.333333333333332</v>
      </c>
      <c r="L343" s="15">
        <v>0.9</v>
      </c>
      <c r="M343" s="29">
        <v>3.0681818181818185E-2</v>
      </c>
      <c r="N343" s="31">
        <v>3.3400000000000002E-6</v>
      </c>
      <c r="O343" s="22"/>
      <c r="R343" s="22"/>
    </row>
    <row r="344" spans="1:18" ht="15" x14ac:dyDescent="0.25">
      <c r="A344" s="4" t="s">
        <v>1071</v>
      </c>
      <c r="B344" s="3" t="s">
        <v>1071</v>
      </c>
      <c r="C344" s="3" t="s">
        <v>281</v>
      </c>
      <c r="D344" s="3" t="s">
        <v>282</v>
      </c>
      <c r="E344" s="3" t="s">
        <v>283</v>
      </c>
      <c r="F344" s="20">
        <v>2</v>
      </c>
      <c r="G344" s="20">
        <v>1</v>
      </c>
      <c r="H344" s="20">
        <v>0.9</v>
      </c>
      <c r="I344" s="15">
        <v>16</v>
      </c>
      <c r="J344" s="15">
        <v>15</v>
      </c>
      <c r="K344" s="20">
        <v>1.3</v>
      </c>
      <c r="L344" s="15">
        <v>15.5</v>
      </c>
      <c r="M344" s="29">
        <v>11.923076923076923</v>
      </c>
      <c r="N344" s="31">
        <v>7.6699999999999994E-5</v>
      </c>
      <c r="O344" s="22"/>
      <c r="R344" s="22"/>
    </row>
    <row r="345" spans="1:18" ht="15" x14ac:dyDescent="0.25">
      <c r="A345" s="4" t="s">
        <v>1329</v>
      </c>
      <c r="B345" s="3" t="s">
        <v>874</v>
      </c>
      <c r="C345" s="3" t="s">
        <v>875</v>
      </c>
      <c r="D345" s="3" t="s">
        <v>876</v>
      </c>
      <c r="E345" s="3" t="s">
        <v>877</v>
      </c>
      <c r="F345" s="20">
        <v>28</v>
      </c>
      <c r="G345" s="20">
        <v>27</v>
      </c>
      <c r="H345" s="20">
        <v>14</v>
      </c>
      <c r="I345" s="15">
        <v>110</v>
      </c>
      <c r="J345" s="15">
        <v>119</v>
      </c>
      <c r="K345" s="20">
        <v>23</v>
      </c>
      <c r="L345" s="15">
        <v>114.5</v>
      </c>
      <c r="M345" s="29">
        <v>4.9782608695652177</v>
      </c>
      <c r="N345" s="31">
        <v>0</v>
      </c>
    </row>
    <row r="346" spans="1:18" ht="15" x14ac:dyDescent="0.25">
      <c r="A346" s="4" t="s">
        <v>3435</v>
      </c>
      <c r="B346" s="3" t="s">
        <v>3435</v>
      </c>
      <c r="C346" s="3" t="s">
        <v>3434</v>
      </c>
      <c r="D346" s="3" t="s">
        <v>3436</v>
      </c>
      <c r="E346" s="3" t="s">
        <v>3437</v>
      </c>
      <c r="F346" s="20">
        <v>15</v>
      </c>
      <c r="G346" s="20">
        <v>17</v>
      </c>
      <c r="H346" s="20">
        <v>15</v>
      </c>
      <c r="I346" s="15">
        <v>40</v>
      </c>
      <c r="J346" s="15">
        <v>45</v>
      </c>
      <c r="K346" s="20">
        <v>15.666666666666666</v>
      </c>
      <c r="L346" s="15">
        <v>42.5</v>
      </c>
      <c r="M346" s="29">
        <v>2.7127659574468086</v>
      </c>
      <c r="N346" s="31">
        <v>1.0008700000000001E-4</v>
      </c>
    </row>
    <row r="347" spans="1:18" ht="15" x14ac:dyDescent="0.25">
      <c r="A347" s="4" t="s">
        <v>1073</v>
      </c>
      <c r="B347" s="3" t="s">
        <v>1073</v>
      </c>
      <c r="C347" s="3" t="s">
        <v>287</v>
      </c>
      <c r="D347" s="3" t="s">
        <v>288</v>
      </c>
      <c r="E347" s="3" t="s">
        <v>289</v>
      </c>
      <c r="F347" s="20">
        <v>7</v>
      </c>
      <c r="G347" s="20">
        <v>8</v>
      </c>
      <c r="H347" s="20">
        <v>12</v>
      </c>
      <c r="I347" s="15">
        <v>0.9</v>
      </c>
      <c r="J347" s="15">
        <v>0.9</v>
      </c>
      <c r="K347" s="20">
        <v>9</v>
      </c>
      <c r="L347" s="15">
        <v>0.9</v>
      </c>
      <c r="M347" s="29">
        <v>0.1</v>
      </c>
      <c r="N347" s="31">
        <v>5.27123E-4</v>
      </c>
    </row>
    <row r="348" spans="1:18" ht="15" x14ac:dyDescent="0.25">
      <c r="A348" s="4" t="s">
        <v>1656</v>
      </c>
      <c r="B348" s="3" t="s">
        <v>1656</v>
      </c>
      <c r="C348" s="3" t="s">
        <v>3036</v>
      </c>
      <c r="D348" s="3" t="s">
        <v>3037</v>
      </c>
      <c r="E348" s="3" t="s">
        <v>3038</v>
      </c>
      <c r="F348" s="20">
        <v>15</v>
      </c>
      <c r="G348" s="20">
        <v>5</v>
      </c>
      <c r="H348" s="20">
        <v>6</v>
      </c>
      <c r="I348" s="15">
        <v>1</v>
      </c>
      <c r="J348" s="15">
        <v>0.9</v>
      </c>
      <c r="K348" s="20">
        <v>8.6666666666666661</v>
      </c>
      <c r="L348" s="15">
        <v>0.95</v>
      </c>
      <c r="M348" s="29">
        <v>0.10961538461538461</v>
      </c>
      <c r="N348" s="31">
        <v>5.60485E-4</v>
      </c>
    </row>
    <row r="349" spans="1:18" ht="15" x14ac:dyDescent="0.25">
      <c r="A349" s="4" t="s">
        <v>1077</v>
      </c>
      <c r="B349" s="3" t="s">
        <v>1077</v>
      </c>
      <c r="C349" s="3" t="s">
        <v>299</v>
      </c>
      <c r="D349" s="3" t="s">
        <v>300</v>
      </c>
      <c r="E349" s="3" t="s">
        <v>301</v>
      </c>
      <c r="F349" s="20">
        <v>18</v>
      </c>
      <c r="G349" s="20">
        <v>16</v>
      </c>
      <c r="H349" s="20">
        <v>33</v>
      </c>
      <c r="I349" s="15">
        <v>3</v>
      </c>
      <c r="J349" s="15">
        <v>1</v>
      </c>
      <c r="K349" s="20">
        <v>22.333333333333332</v>
      </c>
      <c r="L349" s="15">
        <v>2</v>
      </c>
      <c r="M349" s="29">
        <v>8.9552238805970158E-2</v>
      </c>
      <c r="N349" s="31">
        <v>3.0000000000000001E-5</v>
      </c>
    </row>
    <row r="350" spans="1:18" ht="15" x14ac:dyDescent="0.25">
      <c r="A350" s="4" t="s">
        <v>1079</v>
      </c>
      <c r="B350" s="3" t="s">
        <v>1079</v>
      </c>
      <c r="C350" s="3" t="s">
        <v>305</v>
      </c>
      <c r="D350" s="3" t="s">
        <v>306</v>
      </c>
      <c r="E350" s="3" t="s">
        <v>307</v>
      </c>
      <c r="F350" s="20">
        <v>9</v>
      </c>
      <c r="G350" s="20">
        <v>33</v>
      </c>
      <c r="H350" s="20">
        <v>14</v>
      </c>
      <c r="I350" s="15">
        <v>5</v>
      </c>
      <c r="J350" s="15">
        <v>3</v>
      </c>
      <c r="K350" s="20">
        <v>18.666666666666668</v>
      </c>
      <c r="L350" s="15">
        <v>4</v>
      </c>
      <c r="M350" s="29">
        <v>0.21428571428571427</v>
      </c>
      <c r="N350" s="31">
        <v>2.13518E-4</v>
      </c>
      <c r="O350" s="22"/>
      <c r="R350" s="22"/>
    </row>
    <row r="351" spans="1:18" ht="15" x14ac:dyDescent="0.25">
      <c r="A351" s="4" t="s">
        <v>1081</v>
      </c>
      <c r="B351" s="3" t="s">
        <v>1081</v>
      </c>
      <c r="C351" s="3" t="s">
        <v>311</v>
      </c>
      <c r="D351" s="3" t="s">
        <v>312</v>
      </c>
      <c r="E351" s="3" t="s">
        <v>313</v>
      </c>
      <c r="F351" s="20">
        <v>99</v>
      </c>
      <c r="G351" s="20">
        <v>122</v>
      </c>
      <c r="H351" s="20">
        <v>113</v>
      </c>
      <c r="I351" s="15">
        <v>1024</v>
      </c>
      <c r="J351" s="15">
        <v>989</v>
      </c>
      <c r="K351" s="20">
        <v>111.33333333333333</v>
      </c>
      <c r="L351" s="15">
        <v>1006.5</v>
      </c>
      <c r="M351" s="29">
        <v>9.0404191616766472</v>
      </c>
      <c r="N351" s="31">
        <v>0</v>
      </c>
      <c r="O351" s="22"/>
      <c r="R351" s="22"/>
    </row>
    <row r="352" spans="1:18" ht="15" x14ac:dyDescent="0.25">
      <c r="A352" s="4" t="s">
        <v>1083</v>
      </c>
      <c r="B352" s="3" t="s">
        <v>1083</v>
      </c>
      <c r="C352" s="3" t="s">
        <v>317</v>
      </c>
      <c r="D352" s="3" t="s">
        <v>318</v>
      </c>
      <c r="E352" s="3" t="s">
        <v>319</v>
      </c>
      <c r="F352" s="20">
        <v>14</v>
      </c>
      <c r="G352" s="20">
        <v>14</v>
      </c>
      <c r="H352" s="20">
        <v>19</v>
      </c>
      <c r="I352" s="15">
        <v>0.9</v>
      </c>
      <c r="J352" s="15">
        <v>3</v>
      </c>
      <c r="K352" s="20">
        <v>15.666666666666666</v>
      </c>
      <c r="L352" s="15">
        <v>1.95</v>
      </c>
      <c r="M352" s="29">
        <v>0.12446808510638298</v>
      </c>
      <c r="N352" s="31">
        <v>1.63475E-4</v>
      </c>
      <c r="O352" s="22"/>
      <c r="R352" s="22"/>
    </row>
    <row r="353" spans="6:12" x14ac:dyDescent="0.2">
      <c r="F353"/>
      <c r="G353"/>
      <c r="H353"/>
      <c r="I353"/>
      <c r="J353"/>
      <c r="K353"/>
      <c r="L353"/>
    </row>
    <row r="354" spans="6:12" x14ac:dyDescent="0.2">
      <c r="F354"/>
      <c r="G354"/>
      <c r="H354"/>
      <c r="I354"/>
      <c r="J354"/>
      <c r="K354"/>
      <c r="L354"/>
    </row>
    <row r="355" spans="6:12" x14ac:dyDescent="0.2">
      <c r="F355"/>
      <c r="G355"/>
      <c r="H355"/>
      <c r="I355"/>
      <c r="J355"/>
      <c r="K355"/>
      <c r="L355"/>
    </row>
    <row r="356" spans="6:12" x14ac:dyDescent="0.2">
      <c r="F356"/>
      <c r="G356"/>
      <c r="H356"/>
      <c r="I356"/>
      <c r="J356"/>
      <c r="K356"/>
      <c r="L356"/>
    </row>
    <row r="357" spans="6:12" x14ac:dyDescent="0.2">
      <c r="F357"/>
      <c r="G357"/>
      <c r="H357"/>
      <c r="I357"/>
      <c r="J357"/>
      <c r="K357"/>
      <c r="L357"/>
    </row>
    <row r="358" spans="6:12" x14ac:dyDescent="0.2">
      <c r="F358"/>
      <c r="G358"/>
      <c r="H358"/>
      <c r="I358"/>
      <c r="J358"/>
      <c r="K358"/>
      <c r="L358"/>
    </row>
    <row r="359" spans="6:12" x14ac:dyDescent="0.2">
      <c r="F359"/>
      <c r="G359"/>
      <c r="H359"/>
      <c r="I359"/>
      <c r="J359"/>
      <c r="K359"/>
      <c r="L359"/>
    </row>
    <row r="360" spans="6:12" x14ac:dyDescent="0.2">
      <c r="F360"/>
      <c r="G360"/>
      <c r="H360"/>
      <c r="I360"/>
      <c r="J360"/>
      <c r="K360"/>
      <c r="L360"/>
    </row>
    <row r="361" spans="6:12" x14ac:dyDescent="0.2">
      <c r="F361"/>
      <c r="G361"/>
      <c r="H361"/>
      <c r="I361"/>
      <c r="J361"/>
      <c r="K361"/>
      <c r="L361"/>
    </row>
    <row r="362" spans="6:12" x14ac:dyDescent="0.2">
      <c r="F362"/>
      <c r="G362"/>
      <c r="H362"/>
      <c r="I362"/>
      <c r="J362"/>
      <c r="K362"/>
      <c r="L362"/>
    </row>
    <row r="363" spans="6:12" x14ac:dyDescent="0.2">
      <c r="F363"/>
      <c r="G363"/>
      <c r="H363"/>
      <c r="I363"/>
      <c r="J363"/>
      <c r="K363"/>
      <c r="L363"/>
    </row>
    <row r="364" spans="6:12" x14ac:dyDescent="0.2">
      <c r="F364"/>
      <c r="G364"/>
      <c r="H364"/>
      <c r="I364"/>
      <c r="J364"/>
      <c r="K364"/>
      <c r="L364"/>
    </row>
    <row r="365" spans="6:12" x14ac:dyDescent="0.2">
      <c r="F365"/>
      <c r="G365"/>
      <c r="H365"/>
      <c r="I365"/>
      <c r="J365"/>
      <c r="K365"/>
      <c r="L365"/>
    </row>
    <row r="366" spans="6:12" x14ac:dyDescent="0.2">
      <c r="F366"/>
      <c r="G366"/>
      <c r="H366"/>
      <c r="I366"/>
      <c r="J366"/>
      <c r="K366"/>
      <c r="L366"/>
    </row>
    <row r="367" spans="6:12" x14ac:dyDescent="0.2">
      <c r="F367"/>
      <c r="G367"/>
      <c r="H367"/>
      <c r="I367"/>
      <c r="J367"/>
      <c r="K367"/>
      <c r="L367"/>
    </row>
    <row r="368" spans="6:12" x14ac:dyDescent="0.2">
      <c r="F368"/>
      <c r="G368"/>
      <c r="H368"/>
      <c r="I368"/>
      <c r="J368"/>
      <c r="K368"/>
      <c r="L368"/>
    </row>
    <row r="369" spans="6:12" x14ac:dyDescent="0.2">
      <c r="F369"/>
      <c r="G369"/>
      <c r="H369"/>
      <c r="I369"/>
      <c r="J369"/>
      <c r="K369"/>
      <c r="L369"/>
    </row>
    <row r="370" spans="6:12" x14ac:dyDescent="0.2">
      <c r="F370"/>
      <c r="G370"/>
      <c r="H370"/>
      <c r="I370"/>
      <c r="J370"/>
      <c r="K370"/>
      <c r="L370"/>
    </row>
    <row r="371" spans="6:12" x14ac:dyDescent="0.2">
      <c r="F371"/>
      <c r="G371"/>
      <c r="H371"/>
      <c r="I371"/>
      <c r="J371"/>
      <c r="K371"/>
      <c r="L371"/>
    </row>
    <row r="372" spans="6:12" x14ac:dyDescent="0.2">
      <c r="F372"/>
      <c r="G372"/>
      <c r="H372"/>
      <c r="I372"/>
      <c r="J372"/>
      <c r="K372"/>
      <c r="L372"/>
    </row>
    <row r="373" spans="6:12" x14ac:dyDescent="0.2">
      <c r="F373"/>
      <c r="G373"/>
      <c r="H373"/>
      <c r="I373"/>
      <c r="J373"/>
      <c r="K373"/>
      <c r="L373"/>
    </row>
    <row r="374" spans="6:12" x14ac:dyDescent="0.2">
      <c r="F374"/>
      <c r="G374"/>
      <c r="H374"/>
      <c r="I374"/>
      <c r="J374"/>
      <c r="K374"/>
      <c r="L374"/>
    </row>
    <row r="375" spans="6:12" x14ac:dyDescent="0.2">
      <c r="F375"/>
      <c r="G375"/>
      <c r="H375"/>
      <c r="I375"/>
      <c r="J375"/>
      <c r="K375"/>
      <c r="L375"/>
    </row>
    <row r="376" spans="6:12" x14ac:dyDescent="0.2">
      <c r="F376"/>
      <c r="G376"/>
      <c r="H376"/>
      <c r="I376"/>
      <c r="J376"/>
      <c r="K376"/>
      <c r="L376"/>
    </row>
    <row r="377" spans="6:12" x14ac:dyDescent="0.2">
      <c r="F377"/>
      <c r="G377"/>
      <c r="H377"/>
      <c r="I377"/>
      <c r="J377"/>
      <c r="K377"/>
      <c r="L377"/>
    </row>
    <row r="378" spans="6:12" x14ac:dyDescent="0.2">
      <c r="F378"/>
      <c r="G378"/>
      <c r="H378"/>
      <c r="I378"/>
      <c r="J378"/>
      <c r="K378"/>
      <c r="L378"/>
    </row>
    <row r="379" spans="6:12" x14ac:dyDescent="0.2">
      <c r="F379"/>
      <c r="G379"/>
      <c r="H379"/>
      <c r="I379"/>
      <c r="J379"/>
      <c r="K379"/>
      <c r="L379"/>
    </row>
    <row r="380" spans="6:12" x14ac:dyDescent="0.2">
      <c r="F380"/>
      <c r="G380"/>
      <c r="H380"/>
      <c r="I380"/>
      <c r="J380"/>
      <c r="K380"/>
      <c r="L380"/>
    </row>
    <row r="381" spans="6:12" x14ac:dyDescent="0.2">
      <c r="F381"/>
      <c r="G381"/>
      <c r="H381"/>
      <c r="I381"/>
      <c r="J381"/>
      <c r="K381"/>
      <c r="L381"/>
    </row>
    <row r="382" spans="6:12" x14ac:dyDescent="0.2">
      <c r="F382"/>
      <c r="G382"/>
      <c r="H382"/>
      <c r="I382"/>
      <c r="J382"/>
      <c r="K382"/>
      <c r="L382"/>
    </row>
    <row r="383" spans="6:12" x14ac:dyDescent="0.2">
      <c r="F383"/>
      <c r="G383"/>
      <c r="H383"/>
      <c r="I383"/>
      <c r="J383"/>
      <c r="K383"/>
      <c r="L383"/>
    </row>
    <row r="384" spans="6:12" x14ac:dyDescent="0.2">
      <c r="F384"/>
      <c r="G384"/>
      <c r="H384"/>
      <c r="I384"/>
      <c r="J384"/>
      <c r="K384"/>
      <c r="L384"/>
    </row>
    <row r="385" spans="6:12" x14ac:dyDescent="0.2">
      <c r="F385"/>
      <c r="G385"/>
      <c r="H385"/>
      <c r="I385"/>
      <c r="J385"/>
      <c r="K385"/>
      <c r="L385"/>
    </row>
    <row r="386" spans="6:12" x14ac:dyDescent="0.2">
      <c r="F386"/>
      <c r="G386"/>
      <c r="H386"/>
      <c r="I386"/>
      <c r="J386"/>
      <c r="K386"/>
      <c r="L386"/>
    </row>
    <row r="387" spans="6:12" x14ac:dyDescent="0.2">
      <c r="F387"/>
      <c r="G387"/>
      <c r="H387"/>
      <c r="I387"/>
      <c r="J387"/>
      <c r="K387"/>
      <c r="L387"/>
    </row>
    <row r="388" spans="6:12" x14ac:dyDescent="0.2">
      <c r="F388"/>
      <c r="G388"/>
      <c r="H388"/>
      <c r="I388"/>
      <c r="J388"/>
      <c r="K388"/>
      <c r="L388"/>
    </row>
    <row r="389" spans="6:12" x14ac:dyDescent="0.2">
      <c r="F389"/>
      <c r="G389"/>
      <c r="H389"/>
      <c r="I389"/>
      <c r="J389"/>
      <c r="K389"/>
      <c r="L389"/>
    </row>
    <row r="390" spans="6:12" x14ac:dyDescent="0.2">
      <c r="F390"/>
      <c r="G390"/>
      <c r="H390"/>
      <c r="I390"/>
      <c r="J390"/>
      <c r="K390"/>
      <c r="L390"/>
    </row>
    <row r="391" spans="6:12" x14ac:dyDescent="0.2">
      <c r="F391"/>
      <c r="G391"/>
      <c r="H391"/>
      <c r="I391"/>
      <c r="J391"/>
      <c r="K391"/>
      <c r="L391"/>
    </row>
    <row r="392" spans="6:12" x14ac:dyDescent="0.2">
      <c r="F392"/>
      <c r="G392"/>
      <c r="H392"/>
      <c r="I392"/>
      <c r="J392"/>
      <c r="K392"/>
      <c r="L392"/>
    </row>
    <row r="393" spans="6:12" x14ac:dyDescent="0.2">
      <c r="F393"/>
      <c r="G393"/>
      <c r="H393"/>
      <c r="I393"/>
      <c r="J393"/>
      <c r="K393"/>
      <c r="L393"/>
    </row>
    <row r="394" spans="6:12" x14ac:dyDescent="0.2">
      <c r="F394"/>
      <c r="G394"/>
      <c r="H394"/>
      <c r="I394"/>
      <c r="J394"/>
      <c r="K394"/>
      <c r="L394"/>
    </row>
    <row r="395" spans="6:12" x14ac:dyDescent="0.2">
      <c r="F395"/>
      <c r="G395"/>
      <c r="H395"/>
      <c r="I395"/>
      <c r="J395"/>
      <c r="K395"/>
      <c r="L395"/>
    </row>
    <row r="396" spans="6:12" x14ac:dyDescent="0.2">
      <c r="F396"/>
      <c r="G396"/>
      <c r="H396"/>
      <c r="I396"/>
      <c r="J396"/>
      <c r="K396"/>
      <c r="L396"/>
    </row>
    <row r="397" spans="6:12" x14ac:dyDescent="0.2">
      <c r="F397"/>
      <c r="G397"/>
      <c r="H397"/>
      <c r="I397"/>
      <c r="J397"/>
      <c r="K397"/>
      <c r="L397"/>
    </row>
    <row r="398" spans="6:12" x14ac:dyDescent="0.2">
      <c r="F398"/>
      <c r="G398"/>
      <c r="H398"/>
      <c r="I398"/>
      <c r="J398"/>
      <c r="K398"/>
      <c r="L398"/>
    </row>
    <row r="399" spans="6:12" x14ac:dyDescent="0.2">
      <c r="F399"/>
      <c r="G399"/>
      <c r="H399"/>
      <c r="I399"/>
      <c r="J399"/>
      <c r="K399"/>
      <c r="L399"/>
    </row>
    <row r="400" spans="6:12" x14ac:dyDescent="0.2">
      <c r="F400"/>
      <c r="G400"/>
      <c r="H400"/>
      <c r="I400"/>
      <c r="J400"/>
      <c r="K400"/>
      <c r="L400"/>
    </row>
    <row r="401" spans="6:12" x14ac:dyDescent="0.2">
      <c r="F401"/>
      <c r="G401"/>
      <c r="H401"/>
      <c r="I401"/>
      <c r="J401"/>
      <c r="K401"/>
      <c r="L401"/>
    </row>
    <row r="402" spans="6:12" x14ac:dyDescent="0.2">
      <c r="F402"/>
      <c r="G402"/>
      <c r="H402"/>
      <c r="I402"/>
      <c r="J402"/>
      <c r="K402"/>
      <c r="L402"/>
    </row>
    <row r="403" spans="6:12" x14ac:dyDescent="0.2">
      <c r="F403"/>
      <c r="G403"/>
      <c r="H403"/>
      <c r="I403"/>
      <c r="J403"/>
      <c r="K403"/>
      <c r="L403"/>
    </row>
    <row r="404" spans="6:12" x14ac:dyDescent="0.2">
      <c r="F404"/>
      <c r="G404"/>
      <c r="H404"/>
      <c r="I404"/>
      <c r="J404"/>
      <c r="K404"/>
      <c r="L404"/>
    </row>
    <row r="405" spans="6:12" x14ac:dyDescent="0.2">
      <c r="F405"/>
      <c r="G405"/>
      <c r="H405"/>
      <c r="I405"/>
      <c r="J405"/>
      <c r="K405"/>
      <c r="L405"/>
    </row>
    <row r="406" spans="6:12" x14ac:dyDescent="0.2">
      <c r="F406"/>
      <c r="G406"/>
      <c r="H406"/>
      <c r="I406"/>
      <c r="J406"/>
      <c r="K406"/>
      <c r="L406"/>
    </row>
    <row r="407" spans="6:12" x14ac:dyDescent="0.2">
      <c r="F407"/>
      <c r="G407"/>
      <c r="H407"/>
      <c r="I407"/>
      <c r="J407"/>
      <c r="K407"/>
      <c r="L407"/>
    </row>
    <row r="408" spans="6:12" x14ac:dyDescent="0.2">
      <c r="F408"/>
      <c r="G408"/>
      <c r="H408"/>
      <c r="I408"/>
      <c r="J408"/>
      <c r="K408"/>
      <c r="L408"/>
    </row>
    <row r="409" spans="6:12" x14ac:dyDescent="0.2">
      <c r="F409"/>
      <c r="G409"/>
      <c r="H409"/>
      <c r="I409"/>
      <c r="J409"/>
      <c r="K409"/>
      <c r="L409"/>
    </row>
    <row r="410" spans="6:12" x14ac:dyDescent="0.2">
      <c r="F410"/>
      <c r="G410"/>
      <c r="H410"/>
      <c r="I410"/>
      <c r="J410"/>
      <c r="K410"/>
      <c r="L410"/>
    </row>
    <row r="411" spans="6:12" x14ac:dyDescent="0.2">
      <c r="F411"/>
      <c r="G411"/>
      <c r="H411"/>
      <c r="I411"/>
      <c r="J411"/>
      <c r="K411"/>
      <c r="L411"/>
    </row>
    <row r="412" spans="6:12" x14ac:dyDescent="0.2">
      <c r="F412"/>
      <c r="G412"/>
      <c r="H412"/>
      <c r="I412"/>
      <c r="J412"/>
      <c r="K412"/>
      <c r="L412"/>
    </row>
    <row r="413" spans="6:12" x14ac:dyDescent="0.2">
      <c r="F413"/>
      <c r="G413"/>
      <c r="H413"/>
      <c r="I413"/>
      <c r="J413"/>
      <c r="K413"/>
      <c r="L413"/>
    </row>
    <row r="414" spans="6:12" x14ac:dyDescent="0.2">
      <c r="F414"/>
      <c r="G414"/>
      <c r="H414"/>
      <c r="I414"/>
      <c r="J414"/>
      <c r="K414"/>
      <c r="L414"/>
    </row>
    <row r="415" spans="6:12" x14ac:dyDescent="0.2">
      <c r="F415"/>
      <c r="G415"/>
      <c r="H415"/>
      <c r="I415"/>
      <c r="J415"/>
      <c r="K415"/>
      <c r="L415"/>
    </row>
    <row r="416" spans="6:12" x14ac:dyDescent="0.2">
      <c r="F416"/>
      <c r="G416"/>
      <c r="H416"/>
      <c r="I416"/>
      <c r="J416"/>
      <c r="K416"/>
      <c r="L416"/>
    </row>
    <row r="417" spans="6:12" x14ac:dyDescent="0.2">
      <c r="F417"/>
      <c r="G417"/>
      <c r="H417"/>
      <c r="I417"/>
      <c r="J417"/>
      <c r="K417"/>
      <c r="L417"/>
    </row>
    <row r="418" spans="6:12" x14ac:dyDescent="0.2">
      <c r="F418"/>
      <c r="G418"/>
      <c r="H418"/>
      <c r="I418"/>
      <c r="J418"/>
      <c r="K418"/>
      <c r="L418"/>
    </row>
    <row r="419" spans="6:12" x14ac:dyDescent="0.2">
      <c r="F419"/>
      <c r="G419"/>
      <c r="H419"/>
      <c r="I419"/>
      <c r="J419"/>
      <c r="K419"/>
      <c r="L419"/>
    </row>
    <row r="420" spans="6:12" x14ac:dyDescent="0.2">
      <c r="F420"/>
      <c r="G420"/>
      <c r="H420"/>
      <c r="I420"/>
      <c r="J420"/>
      <c r="K420"/>
      <c r="L420"/>
    </row>
    <row r="421" spans="6:12" x14ac:dyDescent="0.2">
      <c r="F421"/>
      <c r="G421"/>
      <c r="H421"/>
      <c r="I421"/>
      <c r="J421"/>
      <c r="K421"/>
      <c r="L421"/>
    </row>
    <row r="422" spans="6:12" x14ac:dyDescent="0.2">
      <c r="F422"/>
      <c r="G422"/>
      <c r="H422"/>
      <c r="I422"/>
      <c r="J422"/>
      <c r="K422"/>
      <c r="L422"/>
    </row>
    <row r="423" spans="6:12" x14ac:dyDescent="0.2">
      <c r="F423"/>
      <c r="G423"/>
      <c r="H423"/>
      <c r="I423"/>
      <c r="J423"/>
      <c r="K423"/>
      <c r="L423"/>
    </row>
    <row r="424" spans="6:12" x14ac:dyDescent="0.2">
      <c r="F424"/>
      <c r="G424"/>
      <c r="H424"/>
      <c r="I424"/>
      <c r="J424"/>
      <c r="K424"/>
      <c r="L424"/>
    </row>
    <row r="425" spans="6:12" x14ac:dyDescent="0.2">
      <c r="F425"/>
      <c r="G425"/>
      <c r="H425"/>
      <c r="I425"/>
      <c r="J425"/>
      <c r="K425"/>
      <c r="L425"/>
    </row>
    <row r="426" spans="6:12" x14ac:dyDescent="0.2">
      <c r="F426"/>
      <c r="G426"/>
      <c r="H426"/>
      <c r="I426"/>
      <c r="J426"/>
      <c r="K426"/>
      <c r="L426"/>
    </row>
    <row r="427" spans="6:12" x14ac:dyDescent="0.2">
      <c r="F427"/>
      <c r="G427"/>
      <c r="H427"/>
      <c r="I427"/>
      <c r="J427"/>
      <c r="K427"/>
      <c r="L427"/>
    </row>
    <row r="428" spans="6:12" x14ac:dyDescent="0.2">
      <c r="F428"/>
      <c r="G428"/>
      <c r="H428"/>
      <c r="I428"/>
      <c r="J428"/>
      <c r="K428"/>
      <c r="L428"/>
    </row>
    <row r="429" spans="6:12" x14ac:dyDescent="0.2">
      <c r="F429"/>
      <c r="G429"/>
      <c r="H429"/>
      <c r="I429"/>
      <c r="J429"/>
      <c r="K429"/>
      <c r="L429"/>
    </row>
    <row r="430" spans="6:12" x14ac:dyDescent="0.2">
      <c r="F430"/>
      <c r="G430"/>
      <c r="H430"/>
      <c r="I430"/>
      <c r="J430"/>
      <c r="K430"/>
      <c r="L430"/>
    </row>
    <row r="431" spans="6:12" x14ac:dyDescent="0.2">
      <c r="F431"/>
      <c r="G431"/>
      <c r="H431"/>
      <c r="I431"/>
      <c r="J431"/>
      <c r="K431"/>
      <c r="L431"/>
    </row>
    <row r="432" spans="6:12" x14ac:dyDescent="0.2">
      <c r="F432"/>
      <c r="G432"/>
      <c r="H432"/>
      <c r="I432"/>
      <c r="J432"/>
      <c r="K432"/>
      <c r="L432"/>
    </row>
    <row r="433" spans="6:12" x14ac:dyDescent="0.2">
      <c r="F433"/>
      <c r="G433"/>
      <c r="H433"/>
      <c r="I433"/>
      <c r="J433"/>
      <c r="K433"/>
      <c r="L433"/>
    </row>
    <row r="434" spans="6:12" x14ac:dyDescent="0.2">
      <c r="F434"/>
      <c r="G434"/>
      <c r="H434"/>
      <c r="I434"/>
      <c r="J434"/>
      <c r="K434"/>
      <c r="L434"/>
    </row>
    <row r="435" spans="6:12" x14ac:dyDescent="0.2">
      <c r="F435"/>
      <c r="G435"/>
      <c r="H435"/>
      <c r="I435"/>
      <c r="J435"/>
      <c r="K435"/>
      <c r="L435"/>
    </row>
    <row r="436" spans="6:12" x14ac:dyDescent="0.2">
      <c r="F436"/>
      <c r="G436"/>
      <c r="H436"/>
      <c r="I436"/>
      <c r="J436"/>
      <c r="K436"/>
      <c r="L436"/>
    </row>
    <row r="437" spans="6:12" x14ac:dyDescent="0.2">
      <c r="F437"/>
      <c r="G437"/>
      <c r="H437"/>
      <c r="I437"/>
      <c r="J437"/>
      <c r="K437"/>
      <c r="L437"/>
    </row>
    <row r="438" spans="6:12" x14ac:dyDescent="0.2">
      <c r="F438"/>
      <c r="G438"/>
      <c r="H438"/>
      <c r="I438"/>
      <c r="J438"/>
      <c r="K438"/>
      <c r="L438"/>
    </row>
    <row r="439" spans="6:12" x14ac:dyDescent="0.2">
      <c r="F439"/>
      <c r="G439"/>
      <c r="H439"/>
      <c r="I439"/>
      <c r="J439"/>
      <c r="K439"/>
      <c r="L439"/>
    </row>
    <row r="440" spans="6:12" x14ac:dyDescent="0.2">
      <c r="F440"/>
      <c r="G440"/>
      <c r="H440"/>
      <c r="I440"/>
      <c r="J440"/>
      <c r="K440"/>
      <c r="L440"/>
    </row>
    <row r="441" spans="6:12" x14ac:dyDescent="0.2">
      <c r="F441"/>
      <c r="G441"/>
      <c r="H441"/>
      <c r="I441"/>
      <c r="J441"/>
      <c r="K441"/>
      <c r="L441"/>
    </row>
    <row r="442" spans="6:12" x14ac:dyDescent="0.2">
      <c r="F442"/>
      <c r="G442"/>
      <c r="H442"/>
      <c r="I442"/>
      <c r="J442"/>
      <c r="K442"/>
      <c r="L442"/>
    </row>
    <row r="443" spans="6:12" x14ac:dyDescent="0.2">
      <c r="F443"/>
      <c r="G443"/>
      <c r="H443"/>
      <c r="I443"/>
      <c r="J443"/>
      <c r="K443"/>
      <c r="L443"/>
    </row>
    <row r="444" spans="6:12" x14ac:dyDescent="0.2">
      <c r="F444"/>
      <c r="G444"/>
      <c r="H444"/>
      <c r="I444"/>
      <c r="J444"/>
      <c r="K444"/>
      <c r="L444"/>
    </row>
    <row r="445" spans="6:12" x14ac:dyDescent="0.2">
      <c r="F445"/>
      <c r="G445"/>
      <c r="H445"/>
      <c r="I445"/>
      <c r="J445"/>
      <c r="K445"/>
      <c r="L445"/>
    </row>
    <row r="446" spans="6:12" x14ac:dyDescent="0.2">
      <c r="F446"/>
      <c r="G446"/>
      <c r="H446"/>
      <c r="I446"/>
      <c r="J446"/>
      <c r="K446"/>
      <c r="L446"/>
    </row>
    <row r="447" spans="6:12" x14ac:dyDescent="0.2">
      <c r="F447"/>
      <c r="G447"/>
      <c r="H447"/>
      <c r="I447"/>
      <c r="J447"/>
      <c r="K447"/>
      <c r="L447"/>
    </row>
    <row r="448" spans="6:12" x14ac:dyDescent="0.2">
      <c r="F448"/>
      <c r="G448"/>
      <c r="H448"/>
      <c r="I448"/>
      <c r="J448"/>
      <c r="K448"/>
      <c r="L448"/>
    </row>
    <row r="449" spans="6:12" x14ac:dyDescent="0.2">
      <c r="F449"/>
      <c r="G449"/>
      <c r="H449"/>
      <c r="I449"/>
      <c r="J449"/>
      <c r="K449"/>
      <c r="L449"/>
    </row>
    <row r="450" spans="6:12" x14ac:dyDescent="0.2">
      <c r="F450"/>
      <c r="G450"/>
      <c r="H450"/>
      <c r="I450"/>
      <c r="J450"/>
      <c r="K450"/>
      <c r="L450"/>
    </row>
    <row r="451" spans="6:12" x14ac:dyDescent="0.2">
      <c r="F451"/>
      <c r="G451"/>
      <c r="H451"/>
      <c r="I451"/>
      <c r="J451"/>
      <c r="K451"/>
      <c r="L451"/>
    </row>
    <row r="452" spans="6:12" x14ac:dyDescent="0.2">
      <c r="F452"/>
      <c r="G452"/>
      <c r="H452"/>
      <c r="I452"/>
      <c r="J452"/>
      <c r="K452"/>
      <c r="L452"/>
    </row>
    <row r="453" spans="6:12" x14ac:dyDescent="0.2">
      <c r="F453"/>
      <c r="G453"/>
      <c r="H453"/>
      <c r="I453"/>
      <c r="J453"/>
      <c r="K453"/>
      <c r="L453"/>
    </row>
    <row r="454" spans="6:12" x14ac:dyDescent="0.2">
      <c r="F454"/>
      <c r="G454"/>
      <c r="H454"/>
      <c r="I454"/>
      <c r="J454"/>
      <c r="K454"/>
      <c r="L454"/>
    </row>
    <row r="455" spans="6:12" x14ac:dyDescent="0.2">
      <c r="F455"/>
      <c r="G455"/>
      <c r="H455"/>
      <c r="I455"/>
      <c r="J455"/>
      <c r="K455"/>
      <c r="L455"/>
    </row>
    <row r="456" spans="6:12" x14ac:dyDescent="0.2">
      <c r="F456"/>
      <c r="G456"/>
      <c r="H456"/>
      <c r="I456"/>
      <c r="J456"/>
      <c r="K456"/>
      <c r="L456"/>
    </row>
    <row r="457" spans="6:12" x14ac:dyDescent="0.2">
      <c r="F457"/>
      <c r="G457"/>
      <c r="H457"/>
      <c r="I457"/>
      <c r="J457"/>
      <c r="K457"/>
      <c r="L457"/>
    </row>
    <row r="458" spans="6:12" x14ac:dyDescent="0.2">
      <c r="F458"/>
      <c r="G458"/>
      <c r="H458"/>
      <c r="I458"/>
      <c r="J458"/>
      <c r="K458"/>
      <c r="L458"/>
    </row>
    <row r="459" spans="6:12" x14ac:dyDescent="0.2">
      <c r="F459"/>
      <c r="G459"/>
      <c r="H459"/>
      <c r="I459"/>
      <c r="J459"/>
      <c r="K459"/>
      <c r="L459"/>
    </row>
    <row r="460" spans="6:12" x14ac:dyDescent="0.2">
      <c r="F460"/>
      <c r="G460"/>
      <c r="H460"/>
      <c r="I460"/>
      <c r="J460"/>
      <c r="K460"/>
      <c r="L460"/>
    </row>
    <row r="461" spans="6:12" x14ac:dyDescent="0.2">
      <c r="F461"/>
      <c r="G461"/>
      <c r="H461"/>
      <c r="I461"/>
      <c r="J461"/>
      <c r="K461"/>
      <c r="L461"/>
    </row>
    <row r="462" spans="6:12" x14ac:dyDescent="0.2">
      <c r="F462"/>
      <c r="G462"/>
      <c r="H462"/>
      <c r="I462"/>
      <c r="J462"/>
      <c r="K462"/>
      <c r="L462"/>
    </row>
    <row r="463" spans="6:12" x14ac:dyDescent="0.2">
      <c r="F463"/>
      <c r="G463"/>
      <c r="H463"/>
      <c r="I463"/>
      <c r="J463"/>
      <c r="K463"/>
      <c r="L463"/>
    </row>
    <row r="464" spans="6:12" x14ac:dyDescent="0.2">
      <c r="F464"/>
      <c r="G464"/>
      <c r="H464"/>
      <c r="I464"/>
      <c r="J464"/>
      <c r="K464"/>
      <c r="L464"/>
    </row>
    <row r="465" spans="6:12" x14ac:dyDescent="0.2">
      <c r="F465"/>
      <c r="G465"/>
      <c r="H465"/>
      <c r="I465"/>
      <c r="J465"/>
      <c r="K465"/>
      <c r="L465"/>
    </row>
    <row r="466" spans="6:12" x14ac:dyDescent="0.2">
      <c r="F466"/>
      <c r="G466"/>
      <c r="H466"/>
      <c r="I466"/>
      <c r="J466"/>
      <c r="K466"/>
      <c r="L466"/>
    </row>
    <row r="467" spans="6:12" x14ac:dyDescent="0.2">
      <c r="F467"/>
      <c r="G467"/>
      <c r="H467"/>
      <c r="I467"/>
      <c r="J467"/>
      <c r="K467"/>
      <c r="L467"/>
    </row>
    <row r="468" spans="6:12" x14ac:dyDescent="0.2">
      <c r="F468"/>
      <c r="G468"/>
      <c r="H468"/>
      <c r="I468"/>
      <c r="J468"/>
      <c r="K468"/>
      <c r="L468"/>
    </row>
    <row r="469" spans="6:12" x14ac:dyDescent="0.2">
      <c r="F469"/>
      <c r="G469"/>
      <c r="H469"/>
      <c r="I469"/>
      <c r="J469"/>
      <c r="K469"/>
      <c r="L469"/>
    </row>
    <row r="470" spans="6:12" x14ac:dyDescent="0.2">
      <c r="F470"/>
      <c r="G470"/>
      <c r="H470"/>
      <c r="I470"/>
      <c r="J470"/>
      <c r="K470"/>
      <c r="L470"/>
    </row>
    <row r="471" spans="6:12" x14ac:dyDescent="0.2">
      <c r="F471"/>
      <c r="G471"/>
      <c r="H471"/>
      <c r="I471"/>
      <c r="J471"/>
      <c r="K471"/>
      <c r="L471"/>
    </row>
    <row r="472" spans="6:12" x14ac:dyDescent="0.2">
      <c r="F472"/>
      <c r="G472"/>
      <c r="H472"/>
      <c r="I472"/>
      <c r="J472"/>
      <c r="K472"/>
      <c r="L472"/>
    </row>
    <row r="473" spans="6:12" x14ac:dyDescent="0.2">
      <c r="F473"/>
      <c r="G473"/>
      <c r="H473"/>
      <c r="I473"/>
      <c r="J473"/>
      <c r="K473"/>
      <c r="L473"/>
    </row>
    <row r="474" spans="6:12" x14ac:dyDescent="0.2">
      <c r="F474"/>
      <c r="G474"/>
      <c r="H474"/>
      <c r="I474"/>
      <c r="J474"/>
      <c r="K474"/>
      <c r="L474"/>
    </row>
    <row r="475" spans="6:12" x14ac:dyDescent="0.2">
      <c r="F475"/>
      <c r="G475"/>
      <c r="H475"/>
      <c r="I475"/>
      <c r="J475"/>
      <c r="K475"/>
      <c r="L475"/>
    </row>
    <row r="476" spans="6:12" x14ac:dyDescent="0.2">
      <c r="F476"/>
      <c r="G476"/>
      <c r="H476"/>
      <c r="I476"/>
      <c r="J476"/>
      <c r="K476"/>
      <c r="L476"/>
    </row>
    <row r="477" spans="6:12" x14ac:dyDescent="0.2">
      <c r="F477"/>
      <c r="G477"/>
      <c r="H477"/>
      <c r="I477"/>
      <c r="J477"/>
      <c r="K477"/>
      <c r="L477"/>
    </row>
    <row r="478" spans="6:12" x14ac:dyDescent="0.2">
      <c r="F478"/>
      <c r="G478"/>
      <c r="H478"/>
      <c r="I478"/>
      <c r="J478"/>
      <c r="K478"/>
      <c r="L478"/>
    </row>
    <row r="479" spans="6:12" x14ac:dyDescent="0.2">
      <c r="F479"/>
      <c r="G479"/>
      <c r="H479"/>
      <c r="I479"/>
      <c r="J479"/>
      <c r="K479"/>
      <c r="L479"/>
    </row>
    <row r="480" spans="6:12" x14ac:dyDescent="0.2">
      <c r="F480"/>
      <c r="G480"/>
      <c r="H480"/>
      <c r="I480"/>
      <c r="J480"/>
      <c r="K480"/>
      <c r="L480"/>
    </row>
    <row r="481" spans="6:12" x14ac:dyDescent="0.2">
      <c r="F481"/>
      <c r="G481"/>
      <c r="H481"/>
      <c r="I481"/>
      <c r="J481"/>
      <c r="K481"/>
      <c r="L481"/>
    </row>
    <row r="482" spans="6:12" x14ac:dyDescent="0.2">
      <c r="F482"/>
      <c r="G482"/>
      <c r="H482"/>
      <c r="I482"/>
      <c r="J482"/>
      <c r="K482"/>
      <c r="L482"/>
    </row>
    <row r="483" spans="6:12" x14ac:dyDescent="0.2">
      <c r="F483"/>
      <c r="G483"/>
      <c r="H483"/>
      <c r="I483"/>
      <c r="J483"/>
      <c r="K483"/>
      <c r="L483"/>
    </row>
    <row r="484" spans="6:12" x14ac:dyDescent="0.2">
      <c r="F484"/>
      <c r="G484"/>
      <c r="H484"/>
      <c r="I484"/>
      <c r="J484"/>
      <c r="K484"/>
      <c r="L484"/>
    </row>
    <row r="485" spans="6:12" x14ac:dyDescent="0.2">
      <c r="F485"/>
      <c r="G485"/>
      <c r="H485"/>
      <c r="I485"/>
      <c r="J485"/>
      <c r="K485"/>
      <c r="L485"/>
    </row>
    <row r="486" spans="6:12" x14ac:dyDescent="0.2">
      <c r="F486"/>
      <c r="G486"/>
      <c r="H486"/>
      <c r="I486"/>
      <c r="J486"/>
      <c r="K486"/>
      <c r="L486"/>
    </row>
    <row r="487" spans="6:12" x14ac:dyDescent="0.2">
      <c r="F487"/>
      <c r="G487"/>
      <c r="H487"/>
      <c r="I487"/>
      <c r="J487"/>
      <c r="K487"/>
      <c r="L487"/>
    </row>
    <row r="488" spans="6:12" x14ac:dyDescent="0.2">
      <c r="F488"/>
      <c r="G488"/>
      <c r="H488"/>
      <c r="I488"/>
      <c r="J488"/>
      <c r="K488"/>
      <c r="L488"/>
    </row>
    <row r="489" spans="6:12" x14ac:dyDescent="0.2">
      <c r="F489"/>
      <c r="G489"/>
      <c r="H489"/>
      <c r="I489"/>
      <c r="J489"/>
      <c r="K489"/>
      <c r="L489"/>
    </row>
    <row r="490" spans="6:12" x14ac:dyDescent="0.2">
      <c r="F490"/>
      <c r="G490"/>
      <c r="H490"/>
      <c r="I490"/>
      <c r="J490"/>
      <c r="K490"/>
      <c r="L490"/>
    </row>
    <row r="491" spans="6:12" x14ac:dyDescent="0.2">
      <c r="F491"/>
      <c r="G491"/>
      <c r="H491"/>
      <c r="I491"/>
      <c r="J491"/>
      <c r="K491"/>
      <c r="L491"/>
    </row>
    <row r="492" spans="6:12" x14ac:dyDescent="0.2">
      <c r="F492"/>
      <c r="G492"/>
      <c r="H492"/>
      <c r="I492"/>
      <c r="J492"/>
      <c r="K492"/>
      <c r="L492"/>
    </row>
    <row r="493" spans="6:12" x14ac:dyDescent="0.2">
      <c r="F493"/>
      <c r="G493"/>
      <c r="H493"/>
      <c r="I493"/>
      <c r="J493"/>
      <c r="K493"/>
      <c r="L493"/>
    </row>
    <row r="494" spans="6:12" x14ac:dyDescent="0.2">
      <c r="F494"/>
      <c r="G494"/>
      <c r="H494"/>
      <c r="I494"/>
      <c r="J494"/>
      <c r="K494"/>
      <c r="L494"/>
    </row>
    <row r="495" spans="6:12" x14ac:dyDescent="0.2">
      <c r="F495"/>
      <c r="G495"/>
      <c r="H495"/>
      <c r="I495"/>
      <c r="J495"/>
      <c r="K495"/>
      <c r="L495"/>
    </row>
    <row r="496" spans="6:12" x14ac:dyDescent="0.2">
      <c r="F496"/>
      <c r="G496"/>
      <c r="H496"/>
      <c r="I496"/>
      <c r="J496"/>
      <c r="K496"/>
      <c r="L496"/>
    </row>
    <row r="497" spans="6:12" x14ac:dyDescent="0.2">
      <c r="F497"/>
      <c r="G497"/>
      <c r="H497"/>
      <c r="I497"/>
      <c r="J497"/>
      <c r="K497"/>
      <c r="L497"/>
    </row>
    <row r="498" spans="6:12" x14ac:dyDescent="0.2">
      <c r="F498"/>
      <c r="G498"/>
      <c r="H498"/>
      <c r="I498"/>
      <c r="J498"/>
      <c r="K498"/>
      <c r="L498"/>
    </row>
    <row r="499" spans="6:12" x14ac:dyDescent="0.2">
      <c r="F499"/>
      <c r="G499"/>
      <c r="H499"/>
      <c r="I499"/>
      <c r="J499"/>
      <c r="K499"/>
      <c r="L499"/>
    </row>
    <row r="500" spans="6:12" x14ac:dyDescent="0.2">
      <c r="F500"/>
      <c r="G500"/>
      <c r="H500"/>
      <c r="I500"/>
      <c r="J500"/>
      <c r="K500"/>
      <c r="L500"/>
    </row>
    <row r="501" spans="6:12" x14ac:dyDescent="0.2">
      <c r="F501"/>
      <c r="G501"/>
      <c r="H501"/>
      <c r="I501"/>
      <c r="J501"/>
      <c r="K501"/>
      <c r="L501"/>
    </row>
    <row r="502" spans="6:12" x14ac:dyDescent="0.2">
      <c r="F502"/>
      <c r="G502"/>
      <c r="H502"/>
      <c r="I502"/>
      <c r="J502"/>
      <c r="K502"/>
      <c r="L502"/>
    </row>
    <row r="503" spans="6:12" x14ac:dyDescent="0.2">
      <c r="F503"/>
      <c r="G503"/>
      <c r="H503"/>
      <c r="I503"/>
      <c r="J503"/>
      <c r="K503"/>
      <c r="L503"/>
    </row>
    <row r="504" spans="6:12" x14ac:dyDescent="0.2">
      <c r="F504"/>
      <c r="G504"/>
      <c r="H504"/>
      <c r="I504"/>
      <c r="J504"/>
      <c r="K504"/>
      <c r="L504"/>
    </row>
    <row r="505" spans="6:12" x14ac:dyDescent="0.2">
      <c r="F505"/>
      <c r="G505"/>
      <c r="H505"/>
      <c r="I505"/>
      <c r="J505"/>
      <c r="K505"/>
      <c r="L505"/>
    </row>
    <row r="506" spans="6:12" x14ac:dyDescent="0.2">
      <c r="F506"/>
      <c r="G506"/>
      <c r="H506"/>
      <c r="I506"/>
      <c r="J506"/>
      <c r="K506"/>
      <c r="L506"/>
    </row>
    <row r="507" spans="6:12" x14ac:dyDescent="0.2">
      <c r="F507"/>
      <c r="G507"/>
      <c r="H507"/>
      <c r="I507"/>
      <c r="J507"/>
      <c r="K507"/>
      <c r="L507"/>
    </row>
    <row r="508" spans="6:12" x14ac:dyDescent="0.2">
      <c r="F508"/>
      <c r="G508"/>
      <c r="H508"/>
      <c r="I508"/>
      <c r="J508"/>
      <c r="K508"/>
      <c r="L508"/>
    </row>
    <row r="509" spans="6:12" x14ac:dyDescent="0.2">
      <c r="F509"/>
      <c r="G509"/>
      <c r="H509"/>
      <c r="I509"/>
      <c r="J509"/>
      <c r="K509"/>
      <c r="L509"/>
    </row>
    <row r="510" spans="6:12" x14ac:dyDescent="0.2">
      <c r="F510"/>
      <c r="G510"/>
      <c r="H510"/>
      <c r="I510"/>
      <c r="J510"/>
      <c r="K510"/>
      <c r="L510"/>
    </row>
    <row r="511" spans="6:12" x14ac:dyDescent="0.2">
      <c r="F511"/>
      <c r="G511"/>
      <c r="H511"/>
      <c r="I511"/>
      <c r="J511"/>
      <c r="K511"/>
      <c r="L511"/>
    </row>
    <row r="512" spans="6:12" x14ac:dyDescent="0.2">
      <c r="F512"/>
      <c r="G512"/>
      <c r="H512"/>
      <c r="I512"/>
      <c r="J512"/>
      <c r="K512"/>
      <c r="L512"/>
    </row>
    <row r="513" spans="6:12" x14ac:dyDescent="0.2">
      <c r="F513"/>
      <c r="G513"/>
      <c r="H513"/>
      <c r="I513"/>
      <c r="J513"/>
      <c r="K513"/>
      <c r="L513"/>
    </row>
    <row r="514" spans="6:12" x14ac:dyDescent="0.2">
      <c r="F514"/>
      <c r="G514"/>
      <c r="H514"/>
      <c r="I514"/>
      <c r="J514"/>
      <c r="K514"/>
      <c r="L514"/>
    </row>
    <row r="515" spans="6:12" x14ac:dyDescent="0.2">
      <c r="F515"/>
      <c r="G515"/>
      <c r="H515"/>
      <c r="I515"/>
      <c r="J515"/>
      <c r="K515"/>
      <c r="L515"/>
    </row>
    <row r="516" spans="6:12" x14ac:dyDescent="0.2">
      <c r="F516"/>
      <c r="G516"/>
      <c r="H516"/>
      <c r="I516"/>
      <c r="J516"/>
      <c r="K516"/>
      <c r="L516"/>
    </row>
    <row r="517" spans="6:12" x14ac:dyDescent="0.2">
      <c r="F517"/>
      <c r="G517"/>
      <c r="H517"/>
      <c r="I517"/>
      <c r="J517"/>
      <c r="K517"/>
      <c r="L517"/>
    </row>
    <row r="518" spans="6:12" x14ac:dyDescent="0.2">
      <c r="F518"/>
      <c r="G518"/>
      <c r="H518"/>
      <c r="I518"/>
      <c r="J518"/>
      <c r="K518"/>
      <c r="L518"/>
    </row>
    <row r="519" spans="6:12" x14ac:dyDescent="0.2">
      <c r="F519"/>
      <c r="G519"/>
      <c r="H519"/>
      <c r="I519"/>
      <c r="J519"/>
      <c r="K519"/>
      <c r="L519"/>
    </row>
    <row r="520" spans="6:12" x14ac:dyDescent="0.2">
      <c r="F520"/>
      <c r="G520"/>
      <c r="H520"/>
      <c r="I520"/>
      <c r="J520"/>
      <c r="K520"/>
      <c r="L520"/>
    </row>
    <row r="521" spans="6:12" x14ac:dyDescent="0.2">
      <c r="F521"/>
      <c r="G521"/>
      <c r="H521"/>
      <c r="I521"/>
      <c r="J521"/>
      <c r="K521"/>
      <c r="L521"/>
    </row>
    <row r="522" spans="6:12" x14ac:dyDescent="0.2">
      <c r="F522"/>
      <c r="G522"/>
      <c r="H522"/>
      <c r="I522"/>
      <c r="J522"/>
      <c r="K522"/>
      <c r="L522"/>
    </row>
    <row r="523" spans="6:12" x14ac:dyDescent="0.2">
      <c r="F523"/>
      <c r="G523"/>
      <c r="H523"/>
      <c r="I523"/>
      <c r="J523"/>
      <c r="K523"/>
      <c r="L523"/>
    </row>
    <row r="524" spans="6:12" x14ac:dyDescent="0.2">
      <c r="F524"/>
      <c r="G524"/>
      <c r="H524"/>
      <c r="I524"/>
      <c r="J524"/>
      <c r="K524"/>
      <c r="L524"/>
    </row>
    <row r="525" spans="6:12" x14ac:dyDescent="0.2">
      <c r="F525"/>
      <c r="G525"/>
      <c r="H525"/>
      <c r="I525"/>
      <c r="J525"/>
      <c r="K525"/>
      <c r="L525"/>
    </row>
    <row r="526" spans="6:12" x14ac:dyDescent="0.2">
      <c r="F526"/>
      <c r="G526"/>
      <c r="H526"/>
      <c r="I526"/>
      <c r="J526"/>
      <c r="K526"/>
      <c r="L526"/>
    </row>
    <row r="527" spans="6:12" x14ac:dyDescent="0.2">
      <c r="F527"/>
      <c r="G527"/>
      <c r="H527"/>
      <c r="I527"/>
      <c r="J527"/>
      <c r="K527"/>
      <c r="L527"/>
    </row>
    <row r="528" spans="6:12" x14ac:dyDescent="0.2">
      <c r="F528"/>
      <c r="G528"/>
      <c r="H528"/>
      <c r="I528"/>
      <c r="J528"/>
      <c r="K528"/>
      <c r="L528"/>
    </row>
    <row r="529" spans="6:12" x14ac:dyDescent="0.2">
      <c r="F529"/>
      <c r="G529"/>
      <c r="H529"/>
      <c r="I529"/>
      <c r="J529"/>
      <c r="K529"/>
      <c r="L529"/>
    </row>
    <row r="530" spans="6:12" x14ac:dyDescent="0.2">
      <c r="F530"/>
      <c r="G530"/>
      <c r="H530"/>
      <c r="I530"/>
      <c r="J530"/>
      <c r="K530"/>
      <c r="L530"/>
    </row>
    <row r="531" spans="6:12" x14ac:dyDescent="0.2">
      <c r="F531"/>
      <c r="G531"/>
      <c r="H531"/>
      <c r="I531"/>
      <c r="J531"/>
      <c r="K531"/>
      <c r="L531"/>
    </row>
    <row r="532" spans="6:12" x14ac:dyDescent="0.2">
      <c r="F532"/>
      <c r="G532"/>
      <c r="H532"/>
      <c r="I532"/>
      <c r="J532"/>
      <c r="K532"/>
      <c r="L532"/>
    </row>
    <row r="533" spans="6:12" x14ac:dyDescent="0.2">
      <c r="F533"/>
      <c r="G533"/>
      <c r="H533"/>
      <c r="I533"/>
      <c r="J533"/>
      <c r="K533"/>
      <c r="L533"/>
    </row>
    <row r="534" spans="6:12" x14ac:dyDescent="0.2">
      <c r="F534"/>
      <c r="G534"/>
      <c r="H534"/>
      <c r="I534"/>
      <c r="J534"/>
      <c r="K534"/>
      <c r="L534"/>
    </row>
    <row r="535" spans="6:12" x14ac:dyDescent="0.2">
      <c r="F535"/>
      <c r="G535"/>
      <c r="H535"/>
      <c r="I535"/>
      <c r="J535"/>
      <c r="K535"/>
      <c r="L535"/>
    </row>
    <row r="536" spans="6:12" x14ac:dyDescent="0.2">
      <c r="F536"/>
      <c r="G536"/>
      <c r="H536"/>
      <c r="I536"/>
      <c r="J536"/>
      <c r="K536"/>
      <c r="L536"/>
    </row>
    <row r="537" spans="6:12" x14ac:dyDescent="0.2">
      <c r="F537"/>
      <c r="G537"/>
      <c r="H537"/>
      <c r="I537"/>
      <c r="J537"/>
      <c r="K537"/>
      <c r="L537"/>
    </row>
    <row r="538" spans="6:12" x14ac:dyDescent="0.2">
      <c r="F538"/>
      <c r="G538"/>
      <c r="H538"/>
      <c r="I538"/>
      <c r="J538"/>
      <c r="K538"/>
      <c r="L538"/>
    </row>
    <row r="539" spans="6:12" x14ac:dyDescent="0.2">
      <c r="F539"/>
      <c r="G539"/>
      <c r="H539"/>
      <c r="I539"/>
      <c r="J539"/>
      <c r="K539"/>
      <c r="L539"/>
    </row>
    <row r="540" spans="6:12" x14ac:dyDescent="0.2">
      <c r="F540"/>
      <c r="G540"/>
      <c r="H540"/>
      <c r="I540"/>
      <c r="J540"/>
      <c r="K540"/>
      <c r="L540"/>
    </row>
    <row r="541" spans="6:12" x14ac:dyDescent="0.2">
      <c r="F541"/>
      <c r="G541"/>
      <c r="H541"/>
      <c r="I541"/>
      <c r="J541"/>
      <c r="K541"/>
      <c r="L541"/>
    </row>
    <row r="542" spans="6:12" x14ac:dyDescent="0.2">
      <c r="F542"/>
      <c r="G542"/>
      <c r="H542"/>
      <c r="I542"/>
      <c r="J542"/>
      <c r="K542"/>
      <c r="L542"/>
    </row>
    <row r="543" spans="6:12" x14ac:dyDescent="0.2">
      <c r="F543"/>
      <c r="G543"/>
      <c r="H543"/>
      <c r="I543"/>
      <c r="J543"/>
      <c r="K543"/>
      <c r="L543"/>
    </row>
    <row r="544" spans="6:12" x14ac:dyDescent="0.2">
      <c r="F544"/>
      <c r="G544"/>
      <c r="H544"/>
      <c r="I544"/>
      <c r="J544"/>
      <c r="K544"/>
      <c r="L544"/>
    </row>
    <row r="545" spans="6:12" x14ac:dyDescent="0.2">
      <c r="F545"/>
      <c r="G545"/>
      <c r="H545"/>
      <c r="I545"/>
      <c r="J545"/>
      <c r="K545"/>
      <c r="L545"/>
    </row>
    <row r="546" spans="6:12" x14ac:dyDescent="0.2">
      <c r="F546"/>
      <c r="G546"/>
      <c r="H546"/>
      <c r="I546"/>
      <c r="J546"/>
      <c r="K546"/>
      <c r="L546"/>
    </row>
    <row r="547" spans="6:12" x14ac:dyDescent="0.2">
      <c r="F547"/>
      <c r="G547"/>
      <c r="H547"/>
      <c r="I547"/>
      <c r="J547"/>
      <c r="K547"/>
      <c r="L547"/>
    </row>
    <row r="548" spans="6:12" x14ac:dyDescent="0.2">
      <c r="F548"/>
      <c r="G548"/>
      <c r="H548"/>
      <c r="I548"/>
      <c r="J548"/>
      <c r="K548"/>
      <c r="L548"/>
    </row>
    <row r="549" spans="6:12" x14ac:dyDescent="0.2">
      <c r="F549"/>
      <c r="G549"/>
      <c r="H549"/>
      <c r="I549"/>
      <c r="J549"/>
      <c r="K549"/>
      <c r="L549"/>
    </row>
    <row r="550" spans="6:12" x14ac:dyDescent="0.2">
      <c r="F550"/>
      <c r="G550"/>
      <c r="H550"/>
      <c r="I550"/>
      <c r="J550"/>
      <c r="K550"/>
      <c r="L550"/>
    </row>
    <row r="551" spans="6:12" x14ac:dyDescent="0.2">
      <c r="F551"/>
      <c r="G551"/>
      <c r="H551"/>
      <c r="I551"/>
      <c r="J551"/>
      <c r="K551"/>
      <c r="L551"/>
    </row>
    <row r="552" spans="6:12" x14ac:dyDescent="0.2">
      <c r="F552"/>
      <c r="G552"/>
      <c r="H552"/>
      <c r="I552"/>
      <c r="J552"/>
      <c r="K552"/>
      <c r="L552"/>
    </row>
    <row r="553" spans="6:12" x14ac:dyDescent="0.2">
      <c r="F553"/>
      <c r="G553"/>
      <c r="H553"/>
      <c r="I553"/>
      <c r="J553"/>
      <c r="K553"/>
      <c r="L553"/>
    </row>
    <row r="554" spans="6:12" x14ac:dyDescent="0.2">
      <c r="F554"/>
      <c r="G554"/>
      <c r="H554"/>
      <c r="I554"/>
      <c r="J554"/>
      <c r="K554"/>
      <c r="L554"/>
    </row>
    <row r="555" spans="6:12" x14ac:dyDescent="0.2">
      <c r="F555"/>
      <c r="G555"/>
      <c r="H555"/>
      <c r="I555"/>
      <c r="J555"/>
      <c r="K555"/>
      <c r="L555"/>
    </row>
    <row r="556" spans="6:12" x14ac:dyDescent="0.2">
      <c r="F556"/>
      <c r="G556"/>
      <c r="H556"/>
      <c r="I556"/>
      <c r="J556"/>
      <c r="K556"/>
      <c r="L556"/>
    </row>
    <row r="557" spans="6:12" x14ac:dyDescent="0.2">
      <c r="F557"/>
      <c r="G557"/>
      <c r="H557"/>
      <c r="I557"/>
      <c r="J557"/>
      <c r="K557"/>
      <c r="L557"/>
    </row>
    <row r="558" spans="6:12" x14ac:dyDescent="0.2">
      <c r="F558"/>
      <c r="G558"/>
      <c r="H558"/>
      <c r="I558"/>
      <c r="J558"/>
      <c r="K558"/>
      <c r="L558"/>
    </row>
    <row r="559" spans="6:12" x14ac:dyDescent="0.2">
      <c r="F559"/>
      <c r="G559"/>
      <c r="H559"/>
      <c r="I559"/>
      <c r="J559"/>
      <c r="K559"/>
      <c r="L559"/>
    </row>
    <row r="560" spans="6:12" x14ac:dyDescent="0.2">
      <c r="F560"/>
      <c r="G560"/>
      <c r="H560"/>
      <c r="I560"/>
      <c r="J560"/>
      <c r="K560"/>
      <c r="L560"/>
    </row>
    <row r="561" spans="6:12" x14ac:dyDescent="0.2">
      <c r="F561"/>
      <c r="G561"/>
      <c r="H561"/>
      <c r="I561"/>
      <c r="J561"/>
      <c r="K561"/>
      <c r="L561"/>
    </row>
    <row r="562" spans="6:12" x14ac:dyDescent="0.2">
      <c r="F562"/>
      <c r="G562"/>
      <c r="H562"/>
      <c r="I562"/>
      <c r="J562"/>
      <c r="K562"/>
      <c r="L562"/>
    </row>
    <row r="563" spans="6:12" x14ac:dyDescent="0.2">
      <c r="F563"/>
      <c r="G563"/>
      <c r="H563"/>
      <c r="I563"/>
      <c r="J563"/>
      <c r="K563"/>
      <c r="L563"/>
    </row>
    <row r="564" spans="6:12" x14ac:dyDescent="0.2">
      <c r="F564"/>
      <c r="G564"/>
      <c r="H564"/>
      <c r="I564"/>
      <c r="J564"/>
      <c r="K564"/>
      <c r="L564"/>
    </row>
    <row r="565" spans="6:12" x14ac:dyDescent="0.2">
      <c r="F565"/>
      <c r="G565"/>
      <c r="H565"/>
      <c r="I565"/>
      <c r="J565"/>
      <c r="K565"/>
      <c r="L565"/>
    </row>
    <row r="566" spans="6:12" x14ac:dyDescent="0.2">
      <c r="F566"/>
      <c r="G566"/>
      <c r="H566"/>
      <c r="I566"/>
      <c r="J566"/>
      <c r="K566"/>
      <c r="L566"/>
    </row>
    <row r="567" spans="6:12" x14ac:dyDescent="0.2">
      <c r="F567"/>
      <c r="G567"/>
      <c r="H567"/>
      <c r="I567"/>
      <c r="J567"/>
      <c r="K567"/>
      <c r="L567"/>
    </row>
    <row r="568" spans="6:12" x14ac:dyDescent="0.2">
      <c r="F568"/>
      <c r="G568"/>
      <c r="H568"/>
      <c r="I568"/>
      <c r="J568"/>
      <c r="K568"/>
      <c r="L568"/>
    </row>
    <row r="569" spans="6:12" x14ac:dyDescent="0.2">
      <c r="F569"/>
      <c r="G569"/>
      <c r="H569"/>
      <c r="I569"/>
      <c r="J569"/>
      <c r="K569"/>
      <c r="L569"/>
    </row>
    <row r="570" spans="6:12" x14ac:dyDescent="0.2">
      <c r="F570"/>
      <c r="G570"/>
      <c r="H570"/>
      <c r="I570"/>
      <c r="J570"/>
      <c r="K570"/>
      <c r="L570"/>
    </row>
    <row r="571" spans="6:12" x14ac:dyDescent="0.2">
      <c r="F571"/>
      <c r="G571"/>
      <c r="H571"/>
      <c r="I571"/>
      <c r="J571"/>
      <c r="K571"/>
      <c r="L571"/>
    </row>
    <row r="572" spans="6:12" x14ac:dyDescent="0.2">
      <c r="F572"/>
      <c r="G572"/>
      <c r="H572"/>
      <c r="I572"/>
      <c r="J572"/>
      <c r="K572"/>
      <c r="L572"/>
    </row>
    <row r="573" spans="6:12" x14ac:dyDescent="0.2">
      <c r="F573"/>
      <c r="G573"/>
      <c r="H573"/>
      <c r="I573"/>
      <c r="J573"/>
      <c r="K573"/>
      <c r="L573"/>
    </row>
    <row r="574" spans="6:12" x14ac:dyDescent="0.2">
      <c r="F574"/>
      <c r="G574"/>
      <c r="H574"/>
      <c r="I574"/>
      <c r="J574"/>
      <c r="K574"/>
      <c r="L574"/>
    </row>
    <row r="575" spans="6:12" x14ac:dyDescent="0.2">
      <c r="F575"/>
      <c r="G575"/>
      <c r="H575"/>
      <c r="I575"/>
      <c r="J575"/>
      <c r="K575"/>
      <c r="L575"/>
    </row>
    <row r="576" spans="6:12" x14ac:dyDescent="0.2">
      <c r="F576"/>
      <c r="G576"/>
      <c r="H576"/>
      <c r="I576"/>
      <c r="J576"/>
      <c r="K576"/>
      <c r="L576"/>
    </row>
    <row r="577" spans="6:12" x14ac:dyDescent="0.2">
      <c r="F577"/>
      <c r="G577"/>
      <c r="H577"/>
      <c r="I577"/>
      <c r="J577"/>
      <c r="K577"/>
      <c r="L577"/>
    </row>
    <row r="578" spans="6:12" x14ac:dyDescent="0.2">
      <c r="F578"/>
      <c r="G578"/>
      <c r="H578"/>
      <c r="I578"/>
      <c r="J578"/>
      <c r="K578"/>
      <c r="L578"/>
    </row>
    <row r="579" spans="6:12" x14ac:dyDescent="0.2">
      <c r="F579"/>
      <c r="G579"/>
      <c r="H579"/>
      <c r="I579"/>
      <c r="J579"/>
      <c r="K579"/>
      <c r="L579"/>
    </row>
    <row r="580" spans="6:12" x14ac:dyDescent="0.2">
      <c r="F580"/>
      <c r="G580"/>
      <c r="H580"/>
      <c r="I580"/>
      <c r="J580"/>
      <c r="K580"/>
      <c r="L580"/>
    </row>
    <row r="581" spans="6:12" x14ac:dyDescent="0.2">
      <c r="F581"/>
      <c r="G581"/>
      <c r="H581"/>
      <c r="I581"/>
      <c r="J581"/>
      <c r="K581"/>
      <c r="L581"/>
    </row>
    <row r="582" spans="6:12" x14ac:dyDescent="0.2">
      <c r="F582"/>
      <c r="G582"/>
      <c r="H582"/>
      <c r="I582"/>
      <c r="J582"/>
      <c r="K582"/>
      <c r="L582"/>
    </row>
    <row r="583" spans="6:12" x14ac:dyDescent="0.2">
      <c r="F583"/>
      <c r="G583"/>
      <c r="H583"/>
      <c r="I583"/>
      <c r="J583"/>
      <c r="K583"/>
      <c r="L583"/>
    </row>
    <row r="584" spans="6:12" x14ac:dyDescent="0.2">
      <c r="F584"/>
      <c r="G584"/>
      <c r="H584"/>
      <c r="I584"/>
      <c r="J584"/>
      <c r="K584"/>
      <c r="L584"/>
    </row>
    <row r="585" spans="6:12" x14ac:dyDescent="0.2">
      <c r="F585"/>
      <c r="G585"/>
      <c r="H585"/>
      <c r="I585"/>
      <c r="J585"/>
      <c r="K585"/>
      <c r="L585"/>
    </row>
    <row r="586" spans="6:12" x14ac:dyDescent="0.2">
      <c r="F586"/>
      <c r="G586"/>
      <c r="H586"/>
      <c r="I586"/>
      <c r="J586"/>
      <c r="K586"/>
      <c r="L586"/>
    </row>
    <row r="587" spans="6:12" x14ac:dyDescent="0.2">
      <c r="F587"/>
      <c r="G587"/>
      <c r="H587"/>
      <c r="I587"/>
      <c r="J587"/>
      <c r="K587"/>
      <c r="L587"/>
    </row>
    <row r="588" spans="6:12" x14ac:dyDescent="0.2">
      <c r="F588"/>
      <c r="G588"/>
      <c r="H588"/>
      <c r="I588"/>
      <c r="J588"/>
      <c r="K588"/>
      <c r="L588"/>
    </row>
    <row r="589" spans="6:12" x14ac:dyDescent="0.2">
      <c r="F589"/>
      <c r="G589"/>
      <c r="H589"/>
      <c r="I589"/>
      <c r="J589"/>
      <c r="K589"/>
      <c r="L589"/>
    </row>
    <row r="590" spans="6:12" x14ac:dyDescent="0.2">
      <c r="F590"/>
      <c r="G590"/>
      <c r="H590"/>
      <c r="I590"/>
      <c r="J590"/>
      <c r="K590"/>
      <c r="L590"/>
    </row>
    <row r="591" spans="6:12" x14ac:dyDescent="0.2">
      <c r="F591"/>
      <c r="G591"/>
      <c r="H591"/>
      <c r="I591"/>
      <c r="J591"/>
      <c r="K591"/>
      <c r="L591"/>
    </row>
    <row r="592" spans="6:12" x14ac:dyDescent="0.2">
      <c r="F592"/>
      <c r="G592"/>
      <c r="H592"/>
      <c r="I592"/>
      <c r="J592"/>
      <c r="K592"/>
      <c r="L592"/>
    </row>
    <row r="593" spans="6:12" x14ac:dyDescent="0.2">
      <c r="F593"/>
      <c r="G593"/>
      <c r="H593"/>
      <c r="I593"/>
      <c r="J593"/>
      <c r="K593"/>
      <c r="L593"/>
    </row>
    <row r="594" spans="6:12" x14ac:dyDescent="0.2">
      <c r="F594"/>
      <c r="G594"/>
      <c r="H594"/>
      <c r="I594"/>
      <c r="J594"/>
      <c r="K594"/>
      <c r="L594"/>
    </row>
    <row r="595" spans="6:12" x14ac:dyDescent="0.2">
      <c r="F595"/>
      <c r="G595"/>
      <c r="H595"/>
      <c r="I595"/>
      <c r="J595"/>
      <c r="K595"/>
      <c r="L595"/>
    </row>
    <row r="596" spans="6:12" x14ac:dyDescent="0.2">
      <c r="F596"/>
      <c r="G596"/>
      <c r="H596"/>
      <c r="I596"/>
      <c r="J596"/>
      <c r="K596"/>
      <c r="L596"/>
    </row>
    <row r="597" spans="6:12" x14ac:dyDescent="0.2">
      <c r="F597"/>
      <c r="G597"/>
      <c r="H597"/>
      <c r="I597"/>
      <c r="J597"/>
      <c r="K597"/>
      <c r="L597"/>
    </row>
    <row r="598" spans="6:12" x14ac:dyDescent="0.2">
      <c r="F598"/>
      <c r="G598"/>
      <c r="H598"/>
      <c r="I598"/>
      <c r="J598"/>
      <c r="K598"/>
      <c r="L598"/>
    </row>
    <row r="599" spans="6:12" x14ac:dyDescent="0.2">
      <c r="F599"/>
      <c r="G599"/>
      <c r="H599"/>
      <c r="I599"/>
      <c r="J599"/>
      <c r="K599"/>
      <c r="L599"/>
    </row>
    <row r="600" spans="6:12" x14ac:dyDescent="0.2">
      <c r="F600"/>
      <c r="G600"/>
      <c r="H600"/>
      <c r="I600"/>
      <c r="J600"/>
      <c r="K600"/>
      <c r="L600"/>
    </row>
    <row r="601" spans="6:12" x14ac:dyDescent="0.2">
      <c r="F601"/>
      <c r="G601"/>
      <c r="H601"/>
      <c r="I601"/>
      <c r="J601"/>
      <c r="K601"/>
      <c r="L601"/>
    </row>
    <row r="602" spans="6:12" x14ac:dyDescent="0.2">
      <c r="F602"/>
      <c r="G602"/>
      <c r="H602"/>
      <c r="I602"/>
      <c r="J602"/>
      <c r="K602"/>
      <c r="L602"/>
    </row>
    <row r="603" spans="6:12" x14ac:dyDescent="0.2">
      <c r="F603"/>
      <c r="G603"/>
      <c r="H603"/>
      <c r="I603"/>
      <c r="J603"/>
      <c r="K603"/>
      <c r="L603"/>
    </row>
    <row r="604" spans="6:12" x14ac:dyDescent="0.2">
      <c r="F604"/>
      <c r="G604"/>
      <c r="H604"/>
      <c r="I604"/>
      <c r="J604"/>
      <c r="K604"/>
      <c r="L604"/>
    </row>
    <row r="605" spans="6:12" x14ac:dyDescent="0.2">
      <c r="F605"/>
      <c r="G605"/>
      <c r="H605"/>
      <c r="I605"/>
      <c r="J605"/>
      <c r="K605"/>
      <c r="L605"/>
    </row>
    <row r="606" spans="6:12" x14ac:dyDescent="0.2">
      <c r="F606"/>
      <c r="G606"/>
      <c r="H606"/>
      <c r="I606"/>
      <c r="J606"/>
      <c r="K606"/>
      <c r="L606"/>
    </row>
    <row r="607" spans="6:12" x14ac:dyDescent="0.2">
      <c r="F607"/>
      <c r="G607"/>
      <c r="H607"/>
      <c r="I607"/>
      <c r="J607"/>
      <c r="K607"/>
      <c r="L607"/>
    </row>
    <row r="608" spans="6:12" x14ac:dyDescent="0.2">
      <c r="F608"/>
      <c r="G608"/>
      <c r="H608"/>
      <c r="I608"/>
      <c r="J608"/>
      <c r="K608"/>
      <c r="L608"/>
    </row>
    <row r="609" spans="6:12" x14ac:dyDescent="0.2">
      <c r="F609"/>
      <c r="G609"/>
      <c r="H609"/>
      <c r="I609"/>
      <c r="J609"/>
      <c r="K609"/>
      <c r="L609"/>
    </row>
    <row r="610" spans="6:12" x14ac:dyDescent="0.2">
      <c r="F610"/>
      <c r="G610"/>
      <c r="H610"/>
      <c r="I610"/>
      <c r="J610"/>
      <c r="K610"/>
      <c r="L610"/>
    </row>
    <row r="611" spans="6:12" x14ac:dyDescent="0.2">
      <c r="F611"/>
      <c r="G611"/>
      <c r="H611"/>
      <c r="I611"/>
      <c r="J611"/>
      <c r="K611"/>
      <c r="L611"/>
    </row>
    <row r="612" spans="6:12" x14ac:dyDescent="0.2">
      <c r="F612"/>
      <c r="G612"/>
      <c r="H612"/>
      <c r="I612"/>
      <c r="J612"/>
      <c r="K612"/>
      <c r="L612"/>
    </row>
    <row r="613" spans="6:12" x14ac:dyDescent="0.2">
      <c r="F613"/>
      <c r="G613"/>
      <c r="H613"/>
      <c r="I613"/>
      <c r="J613"/>
      <c r="K613"/>
      <c r="L613"/>
    </row>
    <row r="614" spans="6:12" x14ac:dyDescent="0.2">
      <c r="F614"/>
      <c r="G614"/>
      <c r="H614"/>
      <c r="I614"/>
      <c r="J614"/>
      <c r="K614"/>
      <c r="L614"/>
    </row>
    <row r="615" spans="6:12" x14ac:dyDescent="0.2">
      <c r="F615"/>
      <c r="G615"/>
      <c r="H615"/>
      <c r="I615"/>
      <c r="J615"/>
      <c r="K615"/>
      <c r="L615"/>
    </row>
    <row r="616" spans="6:12" x14ac:dyDescent="0.2">
      <c r="F616"/>
      <c r="G616"/>
      <c r="H616"/>
      <c r="I616"/>
      <c r="J616"/>
      <c r="K616"/>
      <c r="L616"/>
    </row>
    <row r="617" spans="6:12" x14ac:dyDescent="0.2">
      <c r="F617"/>
      <c r="G617"/>
      <c r="H617"/>
      <c r="I617"/>
      <c r="J617"/>
      <c r="K617"/>
      <c r="L617"/>
    </row>
    <row r="618" spans="6:12" x14ac:dyDescent="0.2">
      <c r="F618"/>
      <c r="G618"/>
      <c r="H618"/>
      <c r="I618"/>
      <c r="J618"/>
      <c r="K618"/>
      <c r="L618"/>
    </row>
    <row r="619" spans="6:12" x14ac:dyDescent="0.2">
      <c r="F619"/>
      <c r="G619"/>
      <c r="H619"/>
      <c r="I619"/>
      <c r="J619"/>
      <c r="K619"/>
      <c r="L619"/>
    </row>
    <row r="620" spans="6:12" x14ac:dyDescent="0.2">
      <c r="F620"/>
      <c r="G620"/>
      <c r="H620"/>
      <c r="I620"/>
      <c r="J620"/>
      <c r="K620"/>
      <c r="L620"/>
    </row>
    <row r="621" spans="6:12" x14ac:dyDescent="0.2">
      <c r="F621"/>
      <c r="G621"/>
      <c r="H621"/>
      <c r="I621"/>
      <c r="J621"/>
      <c r="K621"/>
      <c r="L621"/>
    </row>
    <row r="622" spans="6:12" x14ac:dyDescent="0.2">
      <c r="F622"/>
      <c r="G622"/>
      <c r="H622"/>
      <c r="I622"/>
      <c r="J622"/>
      <c r="K622"/>
      <c r="L622"/>
    </row>
    <row r="623" spans="6:12" x14ac:dyDescent="0.2">
      <c r="F623"/>
      <c r="G623"/>
      <c r="H623"/>
      <c r="I623"/>
      <c r="J623"/>
      <c r="K623"/>
      <c r="L623"/>
    </row>
    <row r="624" spans="6:12" x14ac:dyDescent="0.2">
      <c r="F624"/>
      <c r="G624"/>
      <c r="H624"/>
      <c r="I624"/>
      <c r="J624"/>
      <c r="K624"/>
      <c r="L624"/>
    </row>
    <row r="625" spans="6:12" x14ac:dyDescent="0.2">
      <c r="F625"/>
      <c r="G625"/>
      <c r="H625"/>
      <c r="I625"/>
      <c r="J625"/>
      <c r="K625"/>
      <c r="L625"/>
    </row>
    <row r="626" spans="6:12" x14ac:dyDescent="0.2">
      <c r="F626"/>
      <c r="G626"/>
      <c r="H626"/>
      <c r="I626"/>
      <c r="J626"/>
      <c r="K626"/>
      <c r="L626"/>
    </row>
    <row r="627" spans="6:12" x14ac:dyDescent="0.2">
      <c r="F627"/>
      <c r="G627"/>
      <c r="H627"/>
      <c r="I627"/>
      <c r="J627"/>
      <c r="K627"/>
      <c r="L627"/>
    </row>
    <row r="628" spans="6:12" x14ac:dyDescent="0.2">
      <c r="F628"/>
      <c r="G628"/>
      <c r="H628"/>
      <c r="I628"/>
      <c r="J628"/>
      <c r="K628"/>
      <c r="L628"/>
    </row>
    <row r="629" spans="6:12" x14ac:dyDescent="0.2">
      <c r="F629"/>
      <c r="G629"/>
      <c r="H629"/>
      <c r="I629"/>
      <c r="J629"/>
      <c r="K629"/>
      <c r="L629"/>
    </row>
    <row r="630" spans="6:12" x14ac:dyDescent="0.2">
      <c r="F630"/>
      <c r="G630"/>
      <c r="H630"/>
      <c r="I630"/>
      <c r="J630"/>
      <c r="K630"/>
      <c r="L630"/>
    </row>
    <row r="631" spans="6:12" x14ac:dyDescent="0.2">
      <c r="F631"/>
      <c r="G631"/>
      <c r="H631"/>
      <c r="I631"/>
      <c r="J631"/>
      <c r="K631"/>
      <c r="L631"/>
    </row>
    <row r="632" spans="6:12" x14ac:dyDescent="0.2">
      <c r="F632"/>
      <c r="G632"/>
      <c r="H632"/>
      <c r="I632"/>
      <c r="J632"/>
      <c r="K632"/>
      <c r="L632"/>
    </row>
    <row r="633" spans="6:12" x14ac:dyDescent="0.2">
      <c r="F633"/>
      <c r="G633"/>
      <c r="H633"/>
      <c r="I633"/>
      <c r="J633"/>
      <c r="K633"/>
      <c r="L633"/>
    </row>
    <row r="634" spans="6:12" x14ac:dyDescent="0.2">
      <c r="F634"/>
      <c r="G634"/>
      <c r="H634"/>
      <c r="I634"/>
      <c r="J634"/>
      <c r="K634"/>
      <c r="L634"/>
    </row>
    <row r="635" spans="6:12" x14ac:dyDescent="0.2">
      <c r="F635"/>
      <c r="G635"/>
      <c r="H635"/>
      <c r="I635"/>
      <c r="J635"/>
      <c r="K635"/>
      <c r="L635"/>
    </row>
    <row r="636" spans="6:12" x14ac:dyDescent="0.2">
      <c r="F636"/>
      <c r="G636"/>
      <c r="H636"/>
      <c r="I636"/>
      <c r="J636"/>
      <c r="K636"/>
      <c r="L636"/>
    </row>
    <row r="637" spans="6:12" x14ac:dyDescent="0.2">
      <c r="F637"/>
      <c r="G637"/>
      <c r="H637"/>
      <c r="I637"/>
      <c r="J637"/>
      <c r="K637"/>
      <c r="L637"/>
    </row>
    <row r="638" spans="6:12" x14ac:dyDescent="0.2">
      <c r="F638"/>
      <c r="G638"/>
      <c r="H638"/>
      <c r="I638"/>
      <c r="J638"/>
      <c r="K638"/>
      <c r="L638"/>
    </row>
    <row r="639" spans="6:12" x14ac:dyDescent="0.2">
      <c r="F639"/>
      <c r="G639"/>
      <c r="H639"/>
      <c r="I639"/>
      <c r="J639"/>
      <c r="K639"/>
      <c r="L639"/>
    </row>
    <row r="640" spans="6:12" x14ac:dyDescent="0.2">
      <c r="F640"/>
      <c r="G640"/>
      <c r="H640"/>
      <c r="I640"/>
      <c r="J640"/>
      <c r="K640"/>
      <c r="L640"/>
    </row>
    <row r="641" spans="6:12" x14ac:dyDescent="0.2">
      <c r="F641"/>
      <c r="G641"/>
      <c r="H641"/>
      <c r="I641"/>
      <c r="J641"/>
      <c r="K641"/>
      <c r="L641"/>
    </row>
    <row r="642" spans="6:12" x14ac:dyDescent="0.2">
      <c r="F642"/>
      <c r="G642"/>
      <c r="H642"/>
      <c r="I642"/>
      <c r="J642"/>
      <c r="K642"/>
      <c r="L642"/>
    </row>
    <row r="643" spans="6:12" x14ac:dyDescent="0.2">
      <c r="F643"/>
      <c r="G643"/>
      <c r="H643"/>
      <c r="I643"/>
      <c r="J643"/>
      <c r="K643"/>
      <c r="L643"/>
    </row>
    <row r="644" spans="6:12" x14ac:dyDescent="0.2">
      <c r="F644"/>
      <c r="G644"/>
      <c r="H644"/>
      <c r="I644"/>
      <c r="J644"/>
      <c r="K644"/>
      <c r="L644"/>
    </row>
    <row r="645" spans="6:12" x14ac:dyDescent="0.2">
      <c r="F645"/>
      <c r="G645"/>
      <c r="H645"/>
      <c r="I645"/>
      <c r="J645"/>
      <c r="K645"/>
      <c r="L645"/>
    </row>
    <row r="646" spans="6:12" x14ac:dyDescent="0.2">
      <c r="F646"/>
      <c r="G646"/>
      <c r="H646"/>
      <c r="I646"/>
      <c r="J646"/>
      <c r="K646"/>
      <c r="L646"/>
    </row>
    <row r="647" spans="6:12" x14ac:dyDescent="0.2">
      <c r="F647"/>
      <c r="G647"/>
      <c r="H647"/>
      <c r="I647"/>
      <c r="J647"/>
      <c r="K647"/>
      <c r="L647"/>
    </row>
    <row r="648" spans="6:12" x14ac:dyDescent="0.2">
      <c r="F648"/>
      <c r="G648"/>
      <c r="H648"/>
      <c r="I648"/>
      <c r="J648"/>
      <c r="K648"/>
      <c r="L648"/>
    </row>
    <row r="649" spans="6:12" x14ac:dyDescent="0.2">
      <c r="F649"/>
      <c r="G649"/>
      <c r="H649"/>
      <c r="I649"/>
      <c r="J649"/>
      <c r="K649"/>
      <c r="L649"/>
    </row>
    <row r="650" spans="6:12" x14ac:dyDescent="0.2">
      <c r="F650"/>
      <c r="G650"/>
      <c r="H650"/>
      <c r="I650"/>
      <c r="J650"/>
      <c r="K650"/>
      <c r="L650"/>
    </row>
    <row r="651" spans="6:12" x14ac:dyDescent="0.2">
      <c r="F651"/>
      <c r="G651"/>
      <c r="H651"/>
      <c r="I651"/>
      <c r="J651"/>
      <c r="K651"/>
      <c r="L651"/>
    </row>
    <row r="652" spans="6:12" x14ac:dyDescent="0.2">
      <c r="F652"/>
      <c r="G652"/>
      <c r="H652"/>
      <c r="I652"/>
      <c r="J652"/>
      <c r="K652"/>
      <c r="L652"/>
    </row>
    <row r="653" spans="6:12" x14ac:dyDescent="0.2">
      <c r="F653"/>
      <c r="G653"/>
      <c r="H653"/>
      <c r="I653"/>
      <c r="J653"/>
      <c r="K653"/>
      <c r="L653"/>
    </row>
    <row r="654" spans="6:12" x14ac:dyDescent="0.2">
      <c r="F654"/>
      <c r="G654"/>
      <c r="H654"/>
      <c r="I654"/>
      <c r="J654"/>
      <c r="K654"/>
      <c r="L654"/>
    </row>
    <row r="655" spans="6:12" x14ac:dyDescent="0.2">
      <c r="F655"/>
      <c r="G655"/>
      <c r="H655"/>
      <c r="I655"/>
      <c r="J655"/>
      <c r="K655"/>
      <c r="L655"/>
    </row>
    <row r="656" spans="6:12" x14ac:dyDescent="0.2">
      <c r="F656"/>
      <c r="G656"/>
      <c r="H656"/>
      <c r="I656"/>
      <c r="J656"/>
      <c r="K656"/>
      <c r="L656"/>
    </row>
    <row r="657" spans="6:12" x14ac:dyDescent="0.2">
      <c r="F657"/>
      <c r="G657"/>
      <c r="H657"/>
      <c r="I657"/>
      <c r="J657"/>
      <c r="K657"/>
      <c r="L657"/>
    </row>
    <row r="658" spans="6:12" x14ac:dyDescent="0.2">
      <c r="F658"/>
      <c r="G658"/>
      <c r="H658"/>
      <c r="I658"/>
      <c r="J658"/>
      <c r="K658"/>
      <c r="L658"/>
    </row>
    <row r="659" spans="6:12" x14ac:dyDescent="0.2">
      <c r="F659"/>
      <c r="G659"/>
      <c r="H659"/>
      <c r="I659"/>
      <c r="J659"/>
      <c r="K659"/>
      <c r="L659"/>
    </row>
    <row r="660" spans="6:12" x14ac:dyDescent="0.2">
      <c r="F660"/>
      <c r="G660"/>
      <c r="H660"/>
      <c r="I660"/>
      <c r="J660"/>
      <c r="K660"/>
      <c r="L660"/>
    </row>
    <row r="661" spans="6:12" x14ac:dyDescent="0.2">
      <c r="F661"/>
      <c r="G661"/>
      <c r="H661"/>
      <c r="I661"/>
      <c r="J661"/>
      <c r="K661"/>
      <c r="L661"/>
    </row>
    <row r="662" spans="6:12" x14ac:dyDescent="0.2">
      <c r="F662"/>
      <c r="G662"/>
      <c r="H662"/>
      <c r="I662"/>
      <c r="J662"/>
      <c r="K662"/>
      <c r="L662"/>
    </row>
    <row r="663" spans="6:12" x14ac:dyDescent="0.2">
      <c r="F663"/>
      <c r="G663"/>
      <c r="H663"/>
      <c r="I663"/>
      <c r="J663"/>
      <c r="K663"/>
      <c r="L663"/>
    </row>
    <row r="664" spans="6:12" x14ac:dyDescent="0.2">
      <c r="F664"/>
      <c r="G664"/>
      <c r="H664"/>
      <c r="I664"/>
      <c r="J664"/>
      <c r="K664"/>
      <c r="L664"/>
    </row>
    <row r="665" spans="6:12" x14ac:dyDescent="0.2">
      <c r="F665"/>
      <c r="G665"/>
      <c r="H665"/>
      <c r="I665"/>
      <c r="J665"/>
      <c r="K665"/>
      <c r="L665"/>
    </row>
    <row r="666" spans="6:12" x14ac:dyDescent="0.2">
      <c r="F666"/>
      <c r="G666"/>
      <c r="H666"/>
      <c r="I666"/>
      <c r="J666"/>
      <c r="K666"/>
      <c r="L666"/>
    </row>
    <row r="667" spans="6:12" x14ac:dyDescent="0.2">
      <c r="F667"/>
      <c r="G667"/>
      <c r="H667"/>
      <c r="I667"/>
      <c r="J667"/>
      <c r="K667"/>
      <c r="L667"/>
    </row>
    <row r="668" spans="6:12" x14ac:dyDescent="0.2">
      <c r="F668"/>
      <c r="G668"/>
      <c r="H668"/>
      <c r="I668"/>
      <c r="J668"/>
      <c r="K668"/>
      <c r="L668"/>
    </row>
    <row r="669" spans="6:12" x14ac:dyDescent="0.2">
      <c r="F669"/>
      <c r="G669"/>
      <c r="H669"/>
      <c r="I669"/>
      <c r="J669"/>
      <c r="K669"/>
      <c r="L669"/>
    </row>
    <row r="670" spans="6:12" x14ac:dyDescent="0.2">
      <c r="F670"/>
      <c r="G670"/>
      <c r="H670"/>
      <c r="I670"/>
      <c r="J670"/>
      <c r="K670"/>
      <c r="L670"/>
    </row>
    <row r="671" spans="6:12" x14ac:dyDescent="0.2">
      <c r="F671"/>
      <c r="G671"/>
      <c r="H671"/>
      <c r="I671"/>
      <c r="J671"/>
      <c r="K671"/>
      <c r="L671"/>
    </row>
    <row r="672" spans="6:12" x14ac:dyDescent="0.2">
      <c r="F672"/>
      <c r="G672"/>
      <c r="H672"/>
      <c r="I672"/>
      <c r="J672"/>
      <c r="K672"/>
      <c r="L672"/>
    </row>
    <row r="673" spans="6:12" x14ac:dyDescent="0.2">
      <c r="F673"/>
      <c r="G673"/>
      <c r="H673"/>
      <c r="I673"/>
      <c r="J673"/>
      <c r="K673"/>
      <c r="L673"/>
    </row>
    <row r="674" spans="6:12" x14ac:dyDescent="0.2">
      <c r="F674"/>
      <c r="G674"/>
      <c r="H674"/>
      <c r="I674"/>
      <c r="J674"/>
      <c r="K674"/>
      <c r="L674"/>
    </row>
    <row r="675" spans="6:12" x14ac:dyDescent="0.2">
      <c r="F675"/>
      <c r="G675"/>
      <c r="H675"/>
      <c r="I675"/>
      <c r="J675"/>
      <c r="K675"/>
      <c r="L675"/>
    </row>
    <row r="676" spans="6:12" x14ac:dyDescent="0.2">
      <c r="F676"/>
      <c r="G676"/>
      <c r="H676"/>
      <c r="I676"/>
      <c r="J676"/>
      <c r="K676"/>
      <c r="L676"/>
    </row>
    <row r="677" spans="6:12" x14ac:dyDescent="0.2">
      <c r="F677"/>
      <c r="G677"/>
      <c r="H677"/>
      <c r="I677"/>
      <c r="J677"/>
      <c r="K677"/>
      <c r="L677"/>
    </row>
    <row r="678" spans="6:12" x14ac:dyDescent="0.2">
      <c r="F678"/>
      <c r="G678"/>
      <c r="H678"/>
      <c r="I678"/>
      <c r="J678"/>
      <c r="K678"/>
      <c r="L678"/>
    </row>
    <row r="679" spans="6:12" x14ac:dyDescent="0.2">
      <c r="F679"/>
      <c r="G679"/>
      <c r="H679"/>
      <c r="I679"/>
      <c r="J679"/>
      <c r="K679"/>
      <c r="L679"/>
    </row>
    <row r="680" spans="6:12" x14ac:dyDescent="0.2">
      <c r="F680"/>
      <c r="G680"/>
      <c r="H680"/>
      <c r="I680"/>
      <c r="J680"/>
      <c r="K680"/>
      <c r="L680"/>
    </row>
    <row r="681" spans="6:12" x14ac:dyDescent="0.2">
      <c r="F681"/>
      <c r="G681"/>
      <c r="H681"/>
      <c r="I681"/>
      <c r="J681"/>
      <c r="K681"/>
      <c r="L681"/>
    </row>
    <row r="682" spans="6:12" x14ac:dyDescent="0.2">
      <c r="F682"/>
      <c r="G682"/>
      <c r="H682"/>
      <c r="I682"/>
      <c r="J682"/>
      <c r="K682"/>
      <c r="L682"/>
    </row>
    <row r="683" spans="6:12" x14ac:dyDescent="0.2">
      <c r="F683"/>
      <c r="G683"/>
      <c r="H683"/>
      <c r="I683"/>
      <c r="J683"/>
      <c r="K683"/>
      <c r="L683"/>
    </row>
    <row r="684" spans="6:12" x14ac:dyDescent="0.2">
      <c r="F684"/>
      <c r="G684"/>
      <c r="H684"/>
      <c r="I684"/>
      <c r="J684"/>
      <c r="K684"/>
      <c r="L684"/>
    </row>
    <row r="685" spans="6:12" x14ac:dyDescent="0.2">
      <c r="F685"/>
      <c r="G685"/>
      <c r="H685"/>
      <c r="I685"/>
      <c r="J685"/>
      <c r="K685"/>
      <c r="L685"/>
    </row>
    <row r="686" spans="6:12" x14ac:dyDescent="0.2">
      <c r="F686"/>
      <c r="G686"/>
      <c r="H686"/>
      <c r="I686"/>
      <c r="J686"/>
      <c r="K686"/>
      <c r="L686"/>
    </row>
    <row r="687" spans="6:12" x14ac:dyDescent="0.2">
      <c r="F687"/>
      <c r="G687"/>
      <c r="H687"/>
      <c r="I687"/>
      <c r="J687"/>
      <c r="K687"/>
      <c r="L687"/>
    </row>
    <row r="688" spans="6:12" x14ac:dyDescent="0.2">
      <c r="F688"/>
      <c r="G688"/>
      <c r="H688"/>
      <c r="I688"/>
      <c r="J688"/>
      <c r="K688"/>
      <c r="L688"/>
    </row>
    <row r="689" spans="6:12" x14ac:dyDescent="0.2">
      <c r="F689"/>
      <c r="G689"/>
      <c r="H689"/>
      <c r="I689"/>
      <c r="J689"/>
      <c r="K689"/>
      <c r="L689"/>
    </row>
    <row r="690" spans="6:12" x14ac:dyDescent="0.2">
      <c r="F690"/>
      <c r="G690"/>
      <c r="H690"/>
      <c r="I690"/>
      <c r="J690"/>
      <c r="K690"/>
      <c r="L690"/>
    </row>
    <row r="691" spans="6:12" x14ac:dyDescent="0.2">
      <c r="F691"/>
      <c r="G691"/>
      <c r="H691"/>
      <c r="I691"/>
      <c r="J691"/>
      <c r="K691"/>
      <c r="L691"/>
    </row>
    <row r="692" spans="6:12" x14ac:dyDescent="0.2">
      <c r="F692"/>
      <c r="G692"/>
      <c r="H692"/>
      <c r="I692"/>
      <c r="J692"/>
      <c r="K692"/>
      <c r="L692"/>
    </row>
    <row r="693" spans="6:12" x14ac:dyDescent="0.2">
      <c r="F693"/>
      <c r="G693"/>
      <c r="H693"/>
      <c r="I693"/>
      <c r="J693"/>
      <c r="K693"/>
      <c r="L693"/>
    </row>
    <row r="694" spans="6:12" x14ac:dyDescent="0.2">
      <c r="F694"/>
      <c r="G694"/>
      <c r="H694"/>
      <c r="I694"/>
      <c r="J694"/>
      <c r="K694"/>
      <c r="L694"/>
    </row>
    <row r="695" spans="6:12" x14ac:dyDescent="0.2">
      <c r="F695"/>
      <c r="G695"/>
      <c r="H695"/>
      <c r="I695"/>
      <c r="J695"/>
      <c r="K695"/>
      <c r="L695"/>
    </row>
    <row r="696" spans="6:12" x14ac:dyDescent="0.2">
      <c r="F696"/>
      <c r="G696"/>
      <c r="H696"/>
      <c r="I696"/>
      <c r="J696"/>
      <c r="K696"/>
      <c r="L696"/>
    </row>
    <row r="697" spans="6:12" x14ac:dyDescent="0.2">
      <c r="F697"/>
      <c r="G697"/>
      <c r="H697"/>
      <c r="I697"/>
      <c r="J697"/>
      <c r="K697"/>
      <c r="L697"/>
    </row>
    <row r="698" spans="6:12" x14ac:dyDescent="0.2">
      <c r="F698"/>
      <c r="G698"/>
      <c r="H698"/>
      <c r="I698"/>
      <c r="J698"/>
      <c r="K698"/>
      <c r="L698"/>
    </row>
    <row r="699" spans="6:12" x14ac:dyDescent="0.2">
      <c r="F699"/>
      <c r="G699"/>
      <c r="H699"/>
      <c r="I699"/>
      <c r="J699"/>
      <c r="K699"/>
      <c r="L699"/>
    </row>
    <row r="700" spans="6:12" x14ac:dyDescent="0.2">
      <c r="F700"/>
      <c r="G700"/>
      <c r="H700"/>
      <c r="I700"/>
      <c r="J700"/>
      <c r="K700"/>
      <c r="L700"/>
    </row>
    <row r="701" spans="6:12" x14ac:dyDescent="0.2">
      <c r="F701"/>
      <c r="G701"/>
      <c r="H701"/>
      <c r="I701"/>
      <c r="J701"/>
      <c r="K701"/>
      <c r="L701"/>
    </row>
    <row r="702" spans="6:12" x14ac:dyDescent="0.2">
      <c r="F702"/>
      <c r="G702"/>
      <c r="H702"/>
      <c r="I702"/>
      <c r="J702"/>
      <c r="K702"/>
      <c r="L702"/>
    </row>
    <row r="703" spans="6:12" x14ac:dyDescent="0.2">
      <c r="F703"/>
      <c r="G703"/>
      <c r="H703"/>
      <c r="I703"/>
      <c r="J703"/>
      <c r="K703"/>
      <c r="L703"/>
    </row>
    <row r="704" spans="6:12" x14ac:dyDescent="0.2">
      <c r="F704"/>
      <c r="G704"/>
      <c r="H704"/>
      <c r="I704"/>
      <c r="J704"/>
      <c r="K704"/>
      <c r="L704"/>
    </row>
    <row r="705" spans="6:12" x14ac:dyDescent="0.2">
      <c r="F705"/>
      <c r="G705"/>
      <c r="H705"/>
      <c r="I705"/>
      <c r="J705"/>
      <c r="K705"/>
      <c r="L705"/>
    </row>
    <row r="706" spans="6:12" x14ac:dyDescent="0.2">
      <c r="F706"/>
      <c r="G706"/>
      <c r="H706"/>
      <c r="I706"/>
      <c r="J706"/>
      <c r="K706"/>
      <c r="L706"/>
    </row>
    <row r="707" spans="6:12" x14ac:dyDescent="0.2">
      <c r="F707"/>
      <c r="G707"/>
      <c r="H707"/>
      <c r="I707"/>
      <c r="J707"/>
      <c r="K707"/>
      <c r="L707"/>
    </row>
    <row r="708" spans="6:12" x14ac:dyDescent="0.2">
      <c r="F708"/>
      <c r="G708"/>
      <c r="H708"/>
      <c r="I708"/>
      <c r="J708"/>
      <c r="K708"/>
      <c r="L708"/>
    </row>
    <row r="709" spans="6:12" x14ac:dyDescent="0.2">
      <c r="F709"/>
      <c r="G709"/>
      <c r="H709"/>
      <c r="I709"/>
      <c r="J709"/>
      <c r="K709"/>
      <c r="L709"/>
    </row>
    <row r="710" spans="6:12" x14ac:dyDescent="0.2">
      <c r="F710"/>
      <c r="G710"/>
      <c r="H710"/>
      <c r="I710"/>
      <c r="J710"/>
      <c r="K710"/>
      <c r="L710"/>
    </row>
    <row r="711" spans="6:12" x14ac:dyDescent="0.2">
      <c r="F711"/>
      <c r="G711"/>
      <c r="H711"/>
      <c r="I711"/>
      <c r="J711"/>
      <c r="K711"/>
      <c r="L711"/>
    </row>
    <row r="712" spans="6:12" x14ac:dyDescent="0.2">
      <c r="F712"/>
      <c r="G712"/>
      <c r="H712"/>
      <c r="I712"/>
      <c r="J712"/>
      <c r="K712"/>
      <c r="L712"/>
    </row>
    <row r="713" spans="6:12" x14ac:dyDescent="0.2">
      <c r="F713"/>
      <c r="G713"/>
      <c r="H713"/>
      <c r="I713"/>
      <c r="J713"/>
      <c r="K713"/>
      <c r="L713"/>
    </row>
    <row r="714" spans="6:12" x14ac:dyDescent="0.2">
      <c r="F714"/>
      <c r="G714"/>
      <c r="H714"/>
      <c r="I714"/>
      <c r="J714"/>
      <c r="K714"/>
      <c r="L714"/>
    </row>
    <row r="715" spans="6:12" x14ac:dyDescent="0.2">
      <c r="F715"/>
      <c r="G715"/>
      <c r="H715"/>
      <c r="I715"/>
      <c r="J715"/>
      <c r="K715"/>
      <c r="L715"/>
    </row>
    <row r="716" spans="6:12" x14ac:dyDescent="0.2">
      <c r="F716"/>
      <c r="G716"/>
      <c r="H716"/>
      <c r="I716"/>
      <c r="J716"/>
      <c r="K716"/>
      <c r="L716"/>
    </row>
    <row r="717" spans="6:12" x14ac:dyDescent="0.2">
      <c r="F717"/>
      <c r="G717"/>
      <c r="H717"/>
      <c r="I717"/>
      <c r="J717"/>
      <c r="K717"/>
      <c r="L717"/>
    </row>
    <row r="718" spans="6:12" x14ac:dyDescent="0.2">
      <c r="F718"/>
      <c r="G718"/>
      <c r="H718"/>
      <c r="I718"/>
      <c r="J718"/>
      <c r="K718"/>
      <c r="L718"/>
    </row>
    <row r="719" spans="6:12" x14ac:dyDescent="0.2">
      <c r="F719"/>
      <c r="G719"/>
      <c r="H719"/>
      <c r="I719"/>
      <c r="J719"/>
      <c r="K719"/>
      <c r="L719"/>
    </row>
    <row r="720" spans="6:12" x14ac:dyDescent="0.2">
      <c r="F720"/>
      <c r="G720"/>
      <c r="H720"/>
      <c r="I720"/>
      <c r="J720"/>
      <c r="K720"/>
      <c r="L720"/>
    </row>
    <row r="721" spans="6:12" x14ac:dyDescent="0.2">
      <c r="F721"/>
      <c r="G721"/>
      <c r="H721"/>
      <c r="I721"/>
      <c r="J721"/>
      <c r="K721"/>
      <c r="L721"/>
    </row>
    <row r="722" spans="6:12" x14ac:dyDescent="0.2">
      <c r="F722"/>
      <c r="G722"/>
      <c r="H722"/>
      <c r="I722"/>
      <c r="J722"/>
      <c r="K722"/>
      <c r="L722"/>
    </row>
    <row r="723" spans="6:12" x14ac:dyDescent="0.2">
      <c r="F723"/>
      <c r="G723"/>
      <c r="H723"/>
      <c r="I723"/>
      <c r="J723"/>
      <c r="K723"/>
      <c r="L723"/>
    </row>
    <row r="724" spans="6:12" x14ac:dyDescent="0.2">
      <c r="F724"/>
      <c r="G724"/>
      <c r="H724"/>
      <c r="I724"/>
      <c r="J724"/>
      <c r="K724"/>
      <c r="L724"/>
    </row>
    <row r="725" spans="6:12" x14ac:dyDescent="0.2">
      <c r="F725"/>
      <c r="G725"/>
      <c r="H725"/>
      <c r="I725"/>
      <c r="J725"/>
      <c r="K725"/>
      <c r="L725"/>
    </row>
    <row r="726" spans="6:12" x14ac:dyDescent="0.2">
      <c r="F726"/>
      <c r="G726"/>
      <c r="H726"/>
      <c r="I726"/>
      <c r="J726"/>
      <c r="K726"/>
      <c r="L726"/>
    </row>
    <row r="727" spans="6:12" x14ac:dyDescent="0.2">
      <c r="F727"/>
      <c r="G727"/>
      <c r="H727"/>
      <c r="I727"/>
      <c r="J727"/>
      <c r="K727"/>
      <c r="L727"/>
    </row>
    <row r="728" spans="6:12" x14ac:dyDescent="0.2">
      <c r="F728"/>
      <c r="G728"/>
      <c r="H728"/>
      <c r="I728"/>
      <c r="J728"/>
      <c r="K728"/>
      <c r="L728"/>
    </row>
    <row r="729" spans="6:12" x14ac:dyDescent="0.2">
      <c r="F729"/>
      <c r="G729"/>
      <c r="H729"/>
      <c r="I729"/>
      <c r="J729"/>
      <c r="K729"/>
      <c r="L729"/>
    </row>
    <row r="730" spans="6:12" x14ac:dyDescent="0.2">
      <c r="F730"/>
      <c r="G730"/>
      <c r="H730"/>
      <c r="I730"/>
      <c r="J730"/>
      <c r="K730"/>
      <c r="L730"/>
    </row>
    <row r="731" spans="6:12" x14ac:dyDescent="0.2">
      <c r="F731"/>
      <c r="G731"/>
      <c r="H731"/>
      <c r="I731"/>
      <c r="J731"/>
      <c r="K731"/>
      <c r="L731"/>
    </row>
    <row r="732" spans="6:12" x14ac:dyDescent="0.2">
      <c r="F732"/>
      <c r="G732"/>
      <c r="H732"/>
      <c r="I732"/>
      <c r="J732"/>
      <c r="K732"/>
      <c r="L732"/>
    </row>
    <row r="733" spans="6:12" x14ac:dyDescent="0.2">
      <c r="F733"/>
      <c r="G733"/>
      <c r="H733"/>
      <c r="I733"/>
      <c r="J733"/>
      <c r="K733"/>
      <c r="L733"/>
    </row>
    <row r="734" spans="6:12" x14ac:dyDescent="0.2">
      <c r="F734"/>
      <c r="G734"/>
      <c r="H734"/>
      <c r="I734"/>
      <c r="J734"/>
      <c r="K734"/>
      <c r="L734"/>
    </row>
    <row r="735" spans="6:12" x14ac:dyDescent="0.2">
      <c r="F735"/>
      <c r="G735"/>
      <c r="H735"/>
      <c r="I735"/>
      <c r="J735"/>
      <c r="K735"/>
      <c r="L735"/>
    </row>
    <row r="736" spans="6:12" x14ac:dyDescent="0.2">
      <c r="F736"/>
      <c r="G736"/>
      <c r="H736"/>
      <c r="I736"/>
      <c r="J736"/>
      <c r="K736"/>
      <c r="L736"/>
    </row>
    <row r="737" spans="6:12" x14ac:dyDescent="0.2">
      <c r="F737"/>
      <c r="G737"/>
      <c r="H737"/>
      <c r="I737"/>
      <c r="J737"/>
      <c r="K737"/>
      <c r="L737"/>
    </row>
    <row r="738" spans="6:12" x14ac:dyDescent="0.2">
      <c r="F738"/>
      <c r="G738"/>
      <c r="H738"/>
      <c r="I738"/>
      <c r="J738"/>
      <c r="K738"/>
      <c r="L738"/>
    </row>
    <row r="739" spans="6:12" x14ac:dyDescent="0.2">
      <c r="F739"/>
      <c r="G739"/>
      <c r="H739"/>
      <c r="I739"/>
      <c r="J739"/>
      <c r="K739"/>
      <c r="L739"/>
    </row>
    <row r="740" spans="6:12" x14ac:dyDescent="0.2">
      <c r="F740"/>
      <c r="G740"/>
      <c r="H740"/>
      <c r="I740"/>
      <c r="J740"/>
      <c r="K740"/>
      <c r="L740"/>
    </row>
    <row r="741" spans="6:12" x14ac:dyDescent="0.2">
      <c r="F741"/>
      <c r="G741"/>
      <c r="H741"/>
      <c r="I741"/>
      <c r="J741"/>
      <c r="K741"/>
      <c r="L741"/>
    </row>
    <row r="742" spans="6:12" x14ac:dyDescent="0.2">
      <c r="F742"/>
      <c r="G742"/>
      <c r="H742"/>
      <c r="I742"/>
      <c r="J742"/>
      <c r="K742"/>
      <c r="L742"/>
    </row>
    <row r="743" spans="6:12" x14ac:dyDescent="0.2">
      <c r="F743"/>
      <c r="G743"/>
      <c r="H743"/>
      <c r="I743"/>
      <c r="J743"/>
      <c r="K743"/>
      <c r="L743"/>
    </row>
    <row r="744" spans="6:12" x14ac:dyDescent="0.2">
      <c r="F744"/>
      <c r="G744"/>
      <c r="H744"/>
      <c r="I744"/>
      <c r="J744"/>
      <c r="K744"/>
      <c r="L744"/>
    </row>
    <row r="745" spans="6:12" x14ac:dyDescent="0.2">
      <c r="F745"/>
      <c r="G745"/>
      <c r="H745"/>
      <c r="I745"/>
      <c r="J745"/>
      <c r="K745"/>
      <c r="L745"/>
    </row>
    <row r="746" spans="6:12" x14ac:dyDescent="0.2">
      <c r="F746"/>
      <c r="G746"/>
      <c r="H746"/>
      <c r="I746"/>
      <c r="J746"/>
      <c r="K746"/>
      <c r="L746"/>
    </row>
    <row r="747" spans="6:12" x14ac:dyDescent="0.2">
      <c r="F747"/>
      <c r="G747"/>
      <c r="H747"/>
      <c r="I747"/>
      <c r="J747"/>
      <c r="K747"/>
      <c r="L747"/>
    </row>
    <row r="748" spans="6:12" x14ac:dyDescent="0.2">
      <c r="F748"/>
      <c r="G748"/>
      <c r="H748"/>
      <c r="I748"/>
      <c r="J748"/>
      <c r="K748"/>
      <c r="L748"/>
    </row>
    <row r="749" spans="6:12" x14ac:dyDescent="0.2">
      <c r="F749"/>
      <c r="G749"/>
      <c r="H749"/>
      <c r="I749"/>
      <c r="J749"/>
      <c r="K749"/>
      <c r="L749"/>
    </row>
    <row r="750" spans="6:12" x14ac:dyDescent="0.2">
      <c r="F750"/>
      <c r="G750"/>
      <c r="H750"/>
      <c r="I750"/>
      <c r="J750"/>
      <c r="K750"/>
      <c r="L750"/>
    </row>
    <row r="751" spans="6:12" x14ac:dyDescent="0.2">
      <c r="F751"/>
      <c r="G751"/>
      <c r="H751"/>
      <c r="I751"/>
      <c r="J751"/>
      <c r="K751"/>
      <c r="L751"/>
    </row>
    <row r="752" spans="6:12" x14ac:dyDescent="0.2">
      <c r="F752"/>
      <c r="G752"/>
      <c r="H752"/>
      <c r="I752"/>
      <c r="J752"/>
      <c r="K752"/>
      <c r="L752"/>
    </row>
    <row r="753" spans="6:12" x14ac:dyDescent="0.2">
      <c r="F753"/>
      <c r="G753"/>
      <c r="H753"/>
      <c r="I753"/>
      <c r="J753"/>
      <c r="K753"/>
      <c r="L753"/>
    </row>
    <row r="754" spans="6:12" x14ac:dyDescent="0.2">
      <c r="F754"/>
      <c r="G754"/>
      <c r="H754"/>
      <c r="I754"/>
      <c r="J754"/>
      <c r="K754"/>
      <c r="L754"/>
    </row>
    <row r="755" spans="6:12" x14ac:dyDescent="0.2">
      <c r="F755"/>
      <c r="G755"/>
      <c r="H755"/>
      <c r="I755"/>
      <c r="J755"/>
      <c r="K755"/>
      <c r="L755"/>
    </row>
    <row r="756" spans="6:12" x14ac:dyDescent="0.2">
      <c r="F756"/>
      <c r="G756"/>
      <c r="H756"/>
      <c r="I756"/>
      <c r="J756"/>
      <c r="K756"/>
      <c r="L756"/>
    </row>
    <row r="757" spans="6:12" x14ac:dyDescent="0.2">
      <c r="F757"/>
      <c r="G757"/>
      <c r="H757"/>
      <c r="I757"/>
      <c r="J757"/>
      <c r="K757"/>
      <c r="L757"/>
    </row>
    <row r="758" spans="6:12" x14ac:dyDescent="0.2">
      <c r="F758"/>
      <c r="G758"/>
      <c r="H758"/>
      <c r="I758"/>
      <c r="J758"/>
      <c r="K758"/>
      <c r="L758"/>
    </row>
    <row r="759" spans="6:12" x14ac:dyDescent="0.2">
      <c r="F759"/>
      <c r="G759"/>
      <c r="H759"/>
      <c r="I759"/>
      <c r="J759"/>
      <c r="K759"/>
      <c r="L759"/>
    </row>
    <row r="760" spans="6:12" x14ac:dyDescent="0.2">
      <c r="F760"/>
      <c r="G760"/>
      <c r="H760"/>
      <c r="I760"/>
      <c r="J760"/>
      <c r="K760"/>
      <c r="L760"/>
    </row>
    <row r="761" spans="6:12" x14ac:dyDescent="0.2">
      <c r="F761"/>
      <c r="G761"/>
      <c r="H761"/>
      <c r="I761"/>
      <c r="J761"/>
      <c r="K761"/>
      <c r="L761"/>
    </row>
    <row r="762" spans="6:12" x14ac:dyDescent="0.2">
      <c r="F762"/>
      <c r="G762"/>
      <c r="H762"/>
      <c r="I762"/>
      <c r="J762"/>
      <c r="K762"/>
      <c r="L762"/>
    </row>
    <row r="763" spans="6:12" x14ac:dyDescent="0.2">
      <c r="F763"/>
      <c r="G763"/>
      <c r="H763"/>
      <c r="I763"/>
      <c r="J763"/>
      <c r="K763"/>
      <c r="L763"/>
    </row>
    <row r="764" spans="6:12" x14ac:dyDescent="0.2">
      <c r="F764"/>
      <c r="G764"/>
      <c r="H764"/>
      <c r="I764"/>
      <c r="J764"/>
      <c r="K764"/>
      <c r="L764"/>
    </row>
    <row r="765" spans="6:12" x14ac:dyDescent="0.2">
      <c r="F765"/>
      <c r="G765"/>
      <c r="H765"/>
      <c r="I765"/>
      <c r="J765"/>
      <c r="K765"/>
      <c r="L765"/>
    </row>
    <row r="766" spans="6:12" x14ac:dyDescent="0.2">
      <c r="F766"/>
      <c r="G766"/>
      <c r="H766"/>
      <c r="I766"/>
      <c r="J766"/>
      <c r="K766"/>
      <c r="L766"/>
    </row>
    <row r="767" spans="6:12" x14ac:dyDescent="0.2">
      <c r="F767"/>
      <c r="G767"/>
      <c r="H767"/>
      <c r="I767"/>
      <c r="J767"/>
      <c r="K767"/>
      <c r="L767"/>
    </row>
    <row r="768" spans="6:12" x14ac:dyDescent="0.2">
      <c r="F768"/>
      <c r="G768"/>
      <c r="H768"/>
      <c r="I768"/>
      <c r="J768"/>
      <c r="K768"/>
      <c r="L768"/>
    </row>
    <row r="769" spans="6:12" x14ac:dyDescent="0.2">
      <c r="F769"/>
      <c r="G769"/>
      <c r="H769"/>
      <c r="I769"/>
      <c r="J769"/>
      <c r="K769"/>
      <c r="L769"/>
    </row>
    <row r="770" spans="6:12" x14ac:dyDescent="0.2">
      <c r="F770"/>
      <c r="G770"/>
      <c r="H770"/>
      <c r="I770"/>
      <c r="J770"/>
      <c r="K770"/>
      <c r="L770"/>
    </row>
    <row r="771" spans="6:12" x14ac:dyDescent="0.2">
      <c r="F771"/>
      <c r="G771"/>
      <c r="H771"/>
      <c r="I771"/>
      <c r="J771"/>
      <c r="K771"/>
      <c r="L771"/>
    </row>
    <row r="772" spans="6:12" x14ac:dyDescent="0.2">
      <c r="F772"/>
      <c r="G772"/>
      <c r="H772"/>
      <c r="I772"/>
      <c r="J772"/>
      <c r="K772"/>
      <c r="L772"/>
    </row>
    <row r="773" spans="6:12" x14ac:dyDescent="0.2">
      <c r="F773"/>
      <c r="G773"/>
      <c r="H773"/>
      <c r="I773"/>
      <c r="J773"/>
      <c r="K773"/>
      <c r="L773"/>
    </row>
    <row r="774" spans="6:12" x14ac:dyDescent="0.2">
      <c r="F774"/>
      <c r="G774"/>
      <c r="H774"/>
      <c r="I774"/>
      <c r="J774"/>
      <c r="K774"/>
      <c r="L774"/>
    </row>
    <row r="775" spans="6:12" x14ac:dyDescent="0.2">
      <c r="F775"/>
      <c r="G775"/>
      <c r="H775"/>
      <c r="I775"/>
      <c r="J775"/>
      <c r="K775"/>
      <c r="L775"/>
    </row>
    <row r="776" spans="6:12" x14ac:dyDescent="0.2">
      <c r="F776"/>
      <c r="G776"/>
      <c r="H776"/>
      <c r="I776"/>
      <c r="J776"/>
      <c r="K776"/>
      <c r="L776"/>
    </row>
    <row r="777" spans="6:12" x14ac:dyDescent="0.2">
      <c r="F777"/>
      <c r="G777"/>
      <c r="H777"/>
      <c r="I777"/>
      <c r="J777"/>
      <c r="K777"/>
      <c r="L777"/>
    </row>
    <row r="778" spans="6:12" x14ac:dyDescent="0.2">
      <c r="F778"/>
      <c r="G778"/>
      <c r="H778"/>
      <c r="I778"/>
      <c r="J778"/>
      <c r="K778"/>
      <c r="L778"/>
    </row>
    <row r="779" spans="6:12" x14ac:dyDescent="0.2">
      <c r="F779"/>
      <c r="G779"/>
      <c r="H779"/>
      <c r="I779"/>
      <c r="J779"/>
      <c r="K779"/>
      <c r="L779"/>
    </row>
    <row r="780" spans="6:12" x14ac:dyDescent="0.2">
      <c r="F780"/>
      <c r="G780"/>
      <c r="H780"/>
      <c r="I780"/>
      <c r="J780"/>
      <c r="K780"/>
      <c r="L780"/>
    </row>
    <row r="781" spans="6:12" x14ac:dyDescent="0.2">
      <c r="F781"/>
      <c r="G781"/>
      <c r="H781"/>
      <c r="I781"/>
      <c r="J781"/>
      <c r="K781"/>
      <c r="L781"/>
    </row>
    <row r="782" spans="6:12" x14ac:dyDescent="0.2">
      <c r="F782"/>
      <c r="G782"/>
      <c r="H782"/>
      <c r="I782"/>
      <c r="J782"/>
      <c r="K782"/>
      <c r="L782"/>
    </row>
    <row r="783" spans="6:12" x14ac:dyDescent="0.2">
      <c r="F783"/>
      <c r="G783"/>
      <c r="H783"/>
      <c r="I783"/>
      <c r="J783"/>
      <c r="K783"/>
      <c r="L783"/>
    </row>
    <row r="784" spans="6:12" x14ac:dyDescent="0.2">
      <c r="F784"/>
      <c r="G784"/>
      <c r="H784"/>
      <c r="I784"/>
      <c r="J784"/>
      <c r="K784"/>
      <c r="L784"/>
    </row>
    <row r="785" spans="6:12" x14ac:dyDescent="0.2">
      <c r="F785"/>
      <c r="G785"/>
      <c r="H785"/>
      <c r="I785"/>
      <c r="J785"/>
      <c r="K785"/>
      <c r="L785"/>
    </row>
    <row r="786" spans="6:12" x14ac:dyDescent="0.2">
      <c r="F786"/>
      <c r="G786"/>
      <c r="H786"/>
      <c r="I786"/>
      <c r="J786"/>
      <c r="K786"/>
      <c r="L786"/>
    </row>
    <row r="787" spans="6:12" x14ac:dyDescent="0.2">
      <c r="F787"/>
      <c r="G787"/>
      <c r="H787"/>
      <c r="I787"/>
      <c r="J787"/>
      <c r="K787"/>
      <c r="L787"/>
    </row>
    <row r="788" spans="6:12" x14ac:dyDescent="0.2">
      <c r="F788"/>
      <c r="G788"/>
      <c r="H788"/>
      <c r="I788"/>
      <c r="J788"/>
      <c r="K788"/>
      <c r="L788"/>
    </row>
    <row r="789" spans="6:12" x14ac:dyDescent="0.2">
      <c r="F789"/>
      <c r="G789"/>
      <c r="H789"/>
      <c r="I789"/>
      <c r="J789"/>
      <c r="K789"/>
      <c r="L789"/>
    </row>
    <row r="790" spans="6:12" x14ac:dyDescent="0.2">
      <c r="F790"/>
      <c r="G790"/>
      <c r="H790"/>
      <c r="I790"/>
      <c r="J790"/>
      <c r="K790"/>
      <c r="L790"/>
    </row>
    <row r="791" spans="6:12" x14ac:dyDescent="0.2">
      <c r="F791"/>
      <c r="G791"/>
      <c r="H791"/>
      <c r="I791"/>
      <c r="J791"/>
      <c r="K791"/>
      <c r="L791"/>
    </row>
    <row r="792" spans="6:12" x14ac:dyDescent="0.2">
      <c r="F792"/>
      <c r="G792"/>
      <c r="H792"/>
      <c r="I792"/>
      <c r="J792"/>
      <c r="K792"/>
      <c r="L792"/>
    </row>
    <row r="793" spans="6:12" x14ac:dyDescent="0.2">
      <c r="F793"/>
      <c r="G793"/>
      <c r="H793"/>
      <c r="I793"/>
      <c r="J793"/>
      <c r="K793"/>
      <c r="L793"/>
    </row>
    <row r="794" spans="6:12" x14ac:dyDescent="0.2">
      <c r="F794"/>
      <c r="G794"/>
      <c r="H794"/>
      <c r="I794"/>
      <c r="J794"/>
      <c r="K794"/>
      <c r="L794"/>
    </row>
    <row r="795" spans="6:12" x14ac:dyDescent="0.2">
      <c r="F795"/>
      <c r="G795"/>
      <c r="H795"/>
      <c r="I795"/>
      <c r="J795"/>
      <c r="K795"/>
      <c r="L795"/>
    </row>
    <row r="796" spans="6:12" x14ac:dyDescent="0.2">
      <c r="F796"/>
      <c r="G796"/>
      <c r="H796"/>
      <c r="I796"/>
      <c r="J796"/>
      <c r="K796"/>
      <c r="L796"/>
    </row>
    <row r="797" spans="6:12" x14ac:dyDescent="0.2">
      <c r="F797"/>
      <c r="G797"/>
      <c r="H797"/>
      <c r="I797"/>
      <c r="J797"/>
      <c r="K797"/>
      <c r="L797"/>
    </row>
    <row r="798" spans="6:12" x14ac:dyDescent="0.2">
      <c r="F798"/>
      <c r="G798"/>
      <c r="H798"/>
      <c r="I798"/>
      <c r="J798"/>
      <c r="K798"/>
      <c r="L798"/>
    </row>
    <row r="799" spans="6:12" x14ac:dyDescent="0.2">
      <c r="F799"/>
      <c r="G799"/>
      <c r="H799"/>
      <c r="I799"/>
      <c r="J799"/>
      <c r="K799"/>
      <c r="L799"/>
    </row>
    <row r="800" spans="6:12" x14ac:dyDescent="0.2">
      <c r="F800"/>
      <c r="G800"/>
      <c r="H800"/>
      <c r="I800"/>
      <c r="J800"/>
      <c r="K800"/>
      <c r="L800"/>
    </row>
    <row r="801" spans="6:12" x14ac:dyDescent="0.2">
      <c r="F801"/>
      <c r="G801"/>
      <c r="H801"/>
      <c r="I801"/>
      <c r="J801"/>
      <c r="K801"/>
      <c r="L801"/>
    </row>
    <row r="802" spans="6:12" x14ac:dyDescent="0.2">
      <c r="F802"/>
      <c r="G802"/>
      <c r="H802"/>
      <c r="I802"/>
      <c r="J802"/>
      <c r="K802"/>
      <c r="L802"/>
    </row>
    <row r="803" spans="6:12" x14ac:dyDescent="0.2">
      <c r="F803"/>
      <c r="G803"/>
      <c r="H803"/>
      <c r="I803"/>
      <c r="J803"/>
      <c r="K803"/>
      <c r="L803"/>
    </row>
    <row r="804" spans="6:12" x14ac:dyDescent="0.2">
      <c r="F804"/>
      <c r="G804"/>
      <c r="H804"/>
      <c r="I804"/>
      <c r="J804"/>
      <c r="K804"/>
      <c r="L804"/>
    </row>
    <row r="805" spans="6:12" x14ac:dyDescent="0.2">
      <c r="F805"/>
      <c r="G805"/>
      <c r="H805"/>
      <c r="I805"/>
      <c r="J805"/>
      <c r="K805"/>
      <c r="L805"/>
    </row>
    <row r="806" spans="6:12" x14ac:dyDescent="0.2">
      <c r="F806"/>
      <c r="G806"/>
      <c r="H806"/>
      <c r="I806"/>
      <c r="J806"/>
      <c r="K806"/>
      <c r="L806"/>
    </row>
    <row r="807" spans="6:12" x14ac:dyDescent="0.2">
      <c r="F807"/>
      <c r="G807"/>
      <c r="H807"/>
      <c r="I807"/>
      <c r="J807"/>
      <c r="K807"/>
      <c r="L807"/>
    </row>
    <row r="808" spans="6:12" x14ac:dyDescent="0.2">
      <c r="F808"/>
      <c r="G808"/>
      <c r="H808"/>
      <c r="I808"/>
      <c r="J808"/>
      <c r="K808"/>
      <c r="L808"/>
    </row>
    <row r="809" spans="6:12" x14ac:dyDescent="0.2">
      <c r="F809"/>
      <c r="G809"/>
      <c r="H809"/>
      <c r="I809"/>
      <c r="J809"/>
      <c r="K809"/>
      <c r="L809"/>
    </row>
    <row r="810" spans="6:12" x14ac:dyDescent="0.2">
      <c r="F810"/>
      <c r="G810"/>
      <c r="H810"/>
      <c r="I810"/>
      <c r="J810"/>
      <c r="K810"/>
      <c r="L810"/>
    </row>
    <row r="811" spans="6:12" x14ac:dyDescent="0.2">
      <c r="F811"/>
      <c r="G811"/>
      <c r="H811"/>
      <c r="I811"/>
      <c r="J811"/>
      <c r="K811"/>
      <c r="L811"/>
    </row>
    <row r="812" spans="6:12" x14ac:dyDescent="0.2">
      <c r="F812"/>
      <c r="G812"/>
      <c r="H812"/>
      <c r="I812"/>
      <c r="J812"/>
      <c r="K812"/>
      <c r="L812"/>
    </row>
    <row r="813" spans="6:12" x14ac:dyDescent="0.2">
      <c r="F813"/>
      <c r="G813"/>
      <c r="H813"/>
      <c r="I813"/>
      <c r="J813"/>
      <c r="K813"/>
      <c r="L813"/>
    </row>
    <row r="814" spans="6:12" x14ac:dyDescent="0.2">
      <c r="F814"/>
      <c r="G814"/>
      <c r="H814"/>
      <c r="I814"/>
      <c r="J814"/>
      <c r="K814"/>
      <c r="L814"/>
    </row>
    <row r="815" spans="6:12" x14ac:dyDescent="0.2">
      <c r="F815"/>
      <c r="G815"/>
      <c r="H815"/>
      <c r="I815"/>
      <c r="J815"/>
      <c r="K815"/>
      <c r="L815"/>
    </row>
  </sheetData>
  <sortState ref="A2:N816">
    <sortCondition ref="A1"/>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ctl_35_DEP.001</vt:lpstr>
      <vt:lpstr>ctl_2c_DEP.001</vt:lpstr>
      <vt:lpstr>ctl_39_DEP.001</vt:lpstr>
      <vt:lpstr>ctl_3b_DEP.001</vt:lpstr>
      <vt:lpstr>ctl_lu_DEP.001</vt:lpstr>
      <vt:lpstr>ctl_tm_DEP.001</vt:lpstr>
    </vt:vector>
  </TitlesOfParts>
  <Company>UCHC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H Lundgren</dc:creator>
  <cp:lastModifiedBy>Helton, Kelly</cp:lastModifiedBy>
  <cp:lastPrinted>2013-05-29T20:50:00Z</cp:lastPrinted>
  <dcterms:created xsi:type="dcterms:W3CDTF">2010-03-25T20:07:03Z</dcterms:created>
  <dcterms:modified xsi:type="dcterms:W3CDTF">2014-09-24T13:25:40Z</dcterms:modified>
</cp:coreProperties>
</file>