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roybemis/Documents/Burkart/LinkerReview/"/>
    </mc:Choice>
  </mc:AlternateContent>
  <xr:revisionPtr revIDLastSave="0" documentId="8_{A4EE2744-39D3-634C-B263-4D3F2A2BA1F5}" xr6:coauthVersionLast="47" xr6:coauthVersionMax="47" xr10:uidLastSave="{00000000-0000-0000-0000-000000000000}"/>
  <bookViews>
    <workbookView xWindow="2180" yWindow="780" windowWidth="31420" windowHeight="16100" xr2:uid="{43D110C0-DCAA-A14C-AFAE-1C66AA6DF39A}"/>
  </bookViews>
  <sheets>
    <sheet name="Sheet2" sheetId="2" r:id="rId1"/>
    <sheet name="Sheet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1" i="1" l="1"/>
  <c r="I183" i="1"/>
  <c r="I184" i="1"/>
  <c r="I182" i="1"/>
  <c r="H183" i="1"/>
  <c r="H184" i="1"/>
  <c r="H182" i="1"/>
  <c r="I178" i="1"/>
  <c r="I179" i="1"/>
  <c r="I180" i="1"/>
  <c r="I177" i="1"/>
  <c r="H178" i="1"/>
  <c r="H179" i="1"/>
  <c r="H180" i="1"/>
  <c r="H177" i="1"/>
  <c r="H160" i="1" l="1"/>
  <c r="H161" i="1"/>
  <c r="H162" i="1"/>
  <c r="H163" i="1"/>
  <c r="H46" i="1"/>
  <c r="H47" i="1"/>
  <c r="H48" i="1"/>
  <c r="H49" i="1"/>
  <c r="H39" i="1"/>
  <c r="H40" i="1"/>
  <c r="H41" i="1"/>
  <c r="H42" i="1"/>
  <c r="H18" i="1"/>
  <c r="H19" i="1"/>
  <c r="H20" i="1"/>
  <c r="H22" i="1"/>
  <c r="H7" i="1"/>
  <c r="H8" i="1"/>
  <c r="H9" i="1"/>
  <c r="H10" i="1"/>
  <c r="H11" i="1"/>
  <c r="H12" i="1"/>
  <c r="H13" i="1"/>
  <c r="H14" i="1"/>
  <c r="H15" i="1"/>
  <c r="I167" i="1"/>
  <c r="I168" i="1"/>
  <c r="I169" i="1"/>
  <c r="I170" i="1"/>
  <c r="I166" i="1"/>
  <c r="H167" i="1"/>
  <c r="H168" i="1"/>
  <c r="H169" i="1"/>
  <c r="H170" i="1"/>
  <c r="H166" i="1"/>
  <c r="I163" i="1"/>
  <c r="I164" i="1"/>
  <c r="I160" i="1"/>
  <c r="H164" i="1"/>
  <c r="I156" i="1"/>
  <c r="I157" i="1"/>
  <c r="I155" i="1"/>
  <c r="H156" i="1"/>
  <c r="H157" i="1"/>
  <c r="H155" i="1"/>
  <c r="I152" i="1"/>
  <c r="I153" i="1"/>
  <c r="I151" i="1"/>
  <c r="H152" i="1"/>
  <c r="H153" i="1"/>
  <c r="H151" i="1"/>
  <c r="I148" i="1"/>
  <c r="I149" i="1"/>
  <c r="I147" i="1"/>
  <c r="H148" i="1"/>
  <c r="H149" i="1"/>
  <c r="H147" i="1"/>
  <c r="I144" i="1"/>
  <c r="I145" i="1"/>
  <c r="I143" i="1"/>
  <c r="H144" i="1"/>
  <c r="H145" i="1"/>
  <c r="H143" i="1"/>
  <c r="I140" i="1"/>
  <c r="I141" i="1"/>
  <c r="I139" i="1"/>
  <c r="H140" i="1"/>
  <c r="H141" i="1"/>
  <c r="H139" i="1"/>
  <c r="I136" i="1"/>
  <c r="I137" i="1"/>
  <c r="I135" i="1"/>
  <c r="H136" i="1"/>
  <c r="H137" i="1"/>
  <c r="H135" i="1"/>
  <c r="I132" i="1"/>
  <c r="I133" i="1"/>
  <c r="I131" i="1"/>
  <c r="H132" i="1"/>
  <c r="H133" i="1"/>
  <c r="H131" i="1"/>
  <c r="I119" i="1" l="1"/>
  <c r="I120" i="1"/>
  <c r="I121" i="1"/>
  <c r="I122" i="1"/>
  <c r="I123" i="1"/>
  <c r="I124" i="1"/>
  <c r="I125" i="1"/>
  <c r="I126" i="1"/>
  <c r="I127" i="1"/>
  <c r="I128" i="1"/>
  <c r="I118" i="1"/>
  <c r="H119" i="1"/>
  <c r="H120" i="1"/>
  <c r="H121" i="1"/>
  <c r="H122" i="1"/>
  <c r="H123" i="1"/>
  <c r="H124" i="1"/>
  <c r="H125" i="1"/>
  <c r="H126" i="1"/>
  <c r="H127" i="1"/>
  <c r="H128" i="1"/>
  <c r="H118" i="1"/>
  <c r="I115" i="1"/>
  <c r="I111" i="1"/>
  <c r="I112" i="1"/>
  <c r="I113" i="1"/>
  <c r="I114" i="1"/>
  <c r="I110" i="1"/>
  <c r="H111" i="1"/>
  <c r="H112" i="1"/>
  <c r="H113" i="1"/>
  <c r="H114" i="1"/>
  <c r="H115" i="1"/>
  <c r="H110" i="1"/>
  <c r="I103" i="1"/>
  <c r="I104" i="1"/>
  <c r="I105" i="1"/>
  <c r="I106" i="1"/>
  <c r="I107" i="1"/>
  <c r="I108" i="1"/>
  <c r="I102" i="1"/>
  <c r="H103" i="1"/>
  <c r="H104" i="1"/>
  <c r="H105" i="1"/>
  <c r="H106" i="1"/>
  <c r="H107" i="1"/>
  <c r="H108" i="1"/>
  <c r="H102" i="1"/>
  <c r="I93" i="1"/>
  <c r="I94" i="1"/>
  <c r="I95" i="1"/>
  <c r="I96" i="1"/>
  <c r="I97" i="1"/>
  <c r="I98" i="1"/>
  <c r="I99" i="1"/>
  <c r="I92" i="1"/>
  <c r="H93" i="1"/>
  <c r="H94" i="1"/>
  <c r="H95" i="1"/>
  <c r="H96" i="1"/>
  <c r="H97" i="1"/>
  <c r="H98" i="1"/>
  <c r="H99" i="1"/>
  <c r="H92" i="1"/>
  <c r="I88" i="1"/>
  <c r="I89" i="1"/>
  <c r="I87" i="1"/>
  <c r="H88" i="1"/>
  <c r="H89" i="1"/>
  <c r="H87" i="1"/>
  <c r="I82" i="1"/>
  <c r="I83" i="1"/>
  <c r="I84" i="1"/>
  <c r="I81" i="1"/>
  <c r="H82" i="1"/>
  <c r="H83" i="1"/>
  <c r="H84" i="1"/>
  <c r="H81" i="1"/>
  <c r="I78" i="1"/>
  <c r="I79" i="1"/>
  <c r="I77" i="1"/>
  <c r="I71" i="1"/>
  <c r="I72" i="1"/>
  <c r="I73" i="1"/>
  <c r="I74" i="1"/>
  <c r="I75" i="1"/>
  <c r="I70" i="1"/>
  <c r="H78" i="1"/>
  <c r="H79" i="1"/>
  <c r="H77" i="1"/>
  <c r="H71" i="1"/>
  <c r="H72" i="1"/>
  <c r="H73" i="1"/>
  <c r="H74" i="1"/>
  <c r="H75" i="1"/>
  <c r="H70" i="1"/>
  <c r="I62" i="1"/>
  <c r="I63" i="1"/>
  <c r="I64" i="1"/>
  <c r="I65" i="1"/>
  <c r="I66" i="1"/>
  <c r="I67" i="1"/>
  <c r="I61" i="1"/>
  <c r="H62" i="1"/>
  <c r="H63" i="1"/>
  <c r="H64" i="1"/>
  <c r="H65" i="1"/>
  <c r="H66" i="1"/>
  <c r="H67" i="1"/>
  <c r="H61" i="1"/>
  <c r="I55" i="1"/>
  <c r="I56" i="1"/>
  <c r="I57" i="1"/>
  <c r="I58" i="1"/>
  <c r="I54" i="1"/>
  <c r="H55" i="1"/>
  <c r="H56" i="1"/>
  <c r="H57" i="1"/>
  <c r="H58" i="1"/>
  <c r="H54" i="1"/>
  <c r="I50" i="1"/>
  <c r="I51" i="1"/>
  <c r="I49" i="1"/>
  <c r="H50" i="1"/>
  <c r="H51" i="1"/>
  <c r="I43" i="1"/>
  <c r="I44" i="1"/>
  <c r="I42" i="1"/>
  <c r="H43" i="1"/>
  <c r="H44" i="1"/>
  <c r="I26" i="1"/>
  <c r="I27" i="1"/>
  <c r="I28" i="1"/>
  <c r="I29" i="1"/>
  <c r="I30" i="1"/>
  <c r="I25" i="1"/>
  <c r="H26" i="1"/>
  <c r="H27" i="1"/>
  <c r="H28" i="1"/>
  <c r="H29" i="1"/>
  <c r="H30" i="1"/>
  <c r="H25" i="1"/>
  <c r="I9" i="1"/>
  <c r="I15" i="1"/>
  <c r="I16" i="1"/>
  <c r="I18" i="1"/>
  <c r="I19" i="1"/>
  <c r="I20" i="1"/>
  <c r="I22" i="1"/>
  <c r="H16" i="1"/>
  <c r="I4" i="1" l="1"/>
</calcChain>
</file>

<file path=xl/sharedStrings.xml><?xml version="1.0" encoding="utf-8"?>
<sst xmlns="http://schemas.openxmlformats.org/spreadsheetml/2006/main" count="599" uniqueCount="139">
  <si>
    <t>DOI</t>
  </si>
  <si>
    <t>DC50 (nM)</t>
  </si>
  <si>
    <t>Method</t>
  </si>
  <si>
    <t>Targets</t>
  </si>
  <si>
    <t>NOTES</t>
  </si>
  <si>
    <t>https://doi.org/10.1021/acsmedchemlett.0c00046</t>
  </si>
  <si>
    <t>V</t>
  </si>
  <si>
    <t>P</t>
  </si>
  <si>
    <t>Cell Line</t>
  </si>
  <si>
    <t>A</t>
  </si>
  <si>
    <t>3j</t>
  </si>
  <si>
    <t>3K</t>
  </si>
  <si>
    <t>HDAC6</t>
  </si>
  <si>
    <t>MM1S</t>
  </si>
  <si>
    <t>in-cell ELISA</t>
  </si>
  <si>
    <t>https://doi.org/10.1021/acs.jmedchem.0c00339</t>
  </si>
  <si>
    <t>C</t>
  </si>
  <si>
    <t>11a</t>
  </si>
  <si>
    <t>11b</t>
  </si>
  <si>
    <t>11c</t>
  </si>
  <si>
    <t>11d</t>
  </si>
  <si>
    <t>11e</t>
  </si>
  <si>
    <t>11f</t>
  </si>
  <si>
    <t>11g</t>
  </si>
  <si>
    <t>11h</t>
  </si>
  <si>
    <t>11i</t>
  </si>
  <si>
    <t>11j</t>
  </si>
  <si>
    <t>11k</t>
  </si>
  <si>
    <t>11l</t>
  </si>
  <si>
    <t>11m</t>
  </si>
  <si>
    <t>11n</t>
  </si>
  <si>
    <t>11o</t>
  </si>
  <si>
    <t>11p</t>
  </si>
  <si>
    <t>NEG. Control. Methylated glutarimide</t>
  </si>
  <si>
    <t>&gt;3000 nm</t>
  </si>
  <si>
    <t>12a</t>
  </si>
  <si>
    <t>12b</t>
  </si>
  <si>
    <t>12c</t>
  </si>
  <si>
    <t>12d</t>
  </si>
  <si>
    <t>12e</t>
  </si>
  <si>
    <t>12f</t>
  </si>
  <si>
    <t>12g</t>
  </si>
  <si>
    <t>DC50 N.D.</t>
  </si>
  <si>
    <t>13a</t>
  </si>
  <si>
    <t>13b</t>
  </si>
  <si>
    <t>13c</t>
  </si>
  <si>
    <t>13d</t>
  </si>
  <si>
    <t>13e</t>
  </si>
  <si>
    <t>13f</t>
  </si>
  <si>
    <t>14a</t>
  </si>
  <si>
    <t>14b</t>
  </si>
  <si>
    <t>14c</t>
  </si>
  <si>
    <t>14d</t>
  </si>
  <si>
    <t>14e</t>
  </si>
  <si>
    <t>14f</t>
  </si>
  <si>
    <t>15a</t>
  </si>
  <si>
    <t>15b</t>
  </si>
  <si>
    <t>15c</t>
  </si>
  <si>
    <t>15d</t>
  </si>
  <si>
    <t>15e</t>
  </si>
  <si>
    <t>15f</t>
  </si>
  <si>
    <t>Semi-quant immunoblotting</t>
  </si>
  <si>
    <t>HMGCR</t>
  </si>
  <si>
    <t>SRD15</t>
  </si>
  <si>
    <t>https://doi.org/10.1021/acs.jmedchem.9b01530</t>
  </si>
  <si>
    <t>STAT3</t>
  </si>
  <si>
    <t>https://doi.org/10.1021/acs.jmedchem.9b01264</t>
  </si>
  <si>
    <t>K562</t>
  </si>
  <si>
    <t>molm-16</t>
  </si>
  <si>
    <t>BCR-ABL</t>
  </si>
  <si>
    <t>https://doi.org/10.1021/acs.jmedchem.9b00871</t>
  </si>
  <si>
    <t>CDK6</t>
  </si>
  <si>
    <t>CP-10</t>
  </si>
  <si>
    <t>CP-5</t>
  </si>
  <si>
    <t>CP-6</t>
  </si>
  <si>
    <t>CP-7</t>
  </si>
  <si>
    <t>CP-8</t>
  </si>
  <si>
    <t>CP-13</t>
  </si>
  <si>
    <t>CP-14</t>
  </si>
  <si>
    <t>CP-15</t>
  </si>
  <si>
    <t>CP-16</t>
  </si>
  <si>
    <t>U251</t>
  </si>
  <si>
    <t>CP-A1</t>
  </si>
  <si>
    <t>CP-A2</t>
  </si>
  <si>
    <t>CP-A3</t>
  </si>
  <si>
    <t>CP-A4</t>
  </si>
  <si>
    <t xml:space="preserve">C </t>
  </si>
  <si>
    <t>https://doi.org/10.1021/acs.jmedchem.9b00516</t>
  </si>
  <si>
    <t>12i</t>
  </si>
  <si>
    <t>In-cell ELISA</t>
  </si>
  <si>
    <t>https://doi.org/10.1021/jacs.8b08008</t>
  </si>
  <si>
    <t>PC3</t>
  </si>
  <si>
    <t>FAK</t>
  </si>
  <si>
    <t>https://doi.org/10.1073/pnas.1803662115</t>
  </si>
  <si>
    <t>RAMOS</t>
  </si>
  <si>
    <t>THP-1</t>
  </si>
  <si>
    <t>BTK</t>
  </si>
  <si>
    <t>https://doi.org/10.1021/acs.jmedchem.7b00635</t>
  </si>
  <si>
    <t>3f</t>
  </si>
  <si>
    <t>3g</t>
  </si>
  <si>
    <t>3h</t>
  </si>
  <si>
    <t>3i</t>
  </si>
  <si>
    <t>3k</t>
  </si>
  <si>
    <t>3l</t>
  </si>
  <si>
    <t>3m</t>
  </si>
  <si>
    <t>3n</t>
  </si>
  <si>
    <t>3o</t>
  </si>
  <si>
    <t>3p</t>
  </si>
  <si>
    <t>TANK-binding Kinase 1</t>
  </si>
  <si>
    <t>Panc.02.13</t>
  </si>
  <si>
    <t>https://doi.org/10.1021/acs.jmedchem.6b01912</t>
  </si>
  <si>
    <t>BRD4 short</t>
  </si>
  <si>
    <t>HeLa</t>
  </si>
  <si>
    <t>BRD4 Long</t>
  </si>
  <si>
    <t>BRD3</t>
  </si>
  <si>
    <t>BRD2</t>
  </si>
  <si>
    <t>https://doi.org/10.1021/acs.jmedchem.6b01781</t>
  </si>
  <si>
    <t>BRD4</t>
  </si>
  <si>
    <t>NCI-H661</t>
  </si>
  <si>
    <t>&gt;5000</t>
  </si>
  <si>
    <t xml:space="preserve">&gt;50 </t>
  </si>
  <si>
    <t>&gt;50</t>
  </si>
  <si>
    <t>ALK</t>
  </si>
  <si>
    <t>SR</t>
  </si>
  <si>
    <t>E3 Ligase C = CRBN, V = VHL</t>
  </si>
  <si>
    <t>Linker type A = aliphatic, P = PEG or other oxygen containing</t>
  </si>
  <si>
    <t>Compound chosen in series to match selections made in original SAR study</t>
  </si>
  <si>
    <t>Ties in potency were given to those with largest Dmax</t>
  </si>
  <si>
    <t>https://doi.org/10.1016/j.ejmech.2020.112190</t>
  </si>
  <si>
    <t>Normalized linker length</t>
  </si>
  <si>
    <t>Compound number in original manuscript</t>
  </si>
  <si>
    <t>Number of atoms in the linker</t>
  </si>
  <si>
    <t>Normalized DC50 (nM)</t>
  </si>
  <si>
    <t>###3000 nM was used as maximum upper limit in this presentation of data</t>
  </si>
  <si>
    <t>Supporting Information</t>
  </si>
  <si>
    <t>Unraveling the Role of Linker Design in Proteolysis Targeting Chimeras</t>
  </si>
  <si>
    <t>Troy A. Bemis, † James J. La Clair† and Michael D. Burkart†,*</t>
  </si>
  <si>
    <r>
      <t>†</t>
    </r>
    <r>
      <rPr>
        <sz val="12"/>
        <color theme="1"/>
        <rFont val="Times"/>
        <family val="1"/>
      </rPr>
      <t>Department of Chemistry and Biochemistry, University of California San Diego, 9500 Gilman Drive, La Jolla, California 92093–0358, United States</t>
    </r>
  </si>
  <si>
    <t>Sheet 1 - Tabulated linker length SAR data and normalization used to generate figure 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</si>
</sst>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name val="Calibri"/>
      <family val="2"/>
      <scheme val="minor"/>
    </font>
    <font>
      <sz val="8"/>
      <name val="Calibri"/>
      <family val="2"/>
      <scheme val="minor"/>
    </font>
    <font>
      <sz val="22"/>
      <color theme="1"/>
      <name val="Times New Roman"/>
      <family val="1"/>
    </font>
    <font>
      <sz val="12"/>
      <color theme="1"/>
      <name val="Times"/>
      <family val="1"/>
    </font>
    <font>
      <vertAlign val="superscript"/>
      <sz val="12"/>
      <color theme="1"/>
      <name val="Times"/>
      <family val="1"/>
    </font>
    <font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3">
    <xf numFmtId="0" fontId="0" fillId="0" borderId="0" xfId="0"/>
    <xf numFmtId="0" fontId="1" fillId="0" borderId="0" xfId="1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0" borderId="0" xfId="0" applyFill="1"/>
    <xf numFmtId="0" fontId="2" fillId="0" borderId="0" xfId="0" applyFont="1" applyFill="1"/>
    <xf numFmtId="0" fontId="0" fillId="0" borderId="0" xfId="0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doi.org/10.1073/pnas.1803662115" TargetMode="External"/><Relationship Id="rId3" Type="http://schemas.openxmlformats.org/officeDocument/2006/relationships/hyperlink" Target="https://doi.org/10.1021/acs.jmedchem.9b01530" TargetMode="External"/><Relationship Id="rId7" Type="http://schemas.openxmlformats.org/officeDocument/2006/relationships/hyperlink" Target="https://doi.org/10.1021/jacs.8b08008" TargetMode="External"/><Relationship Id="rId12" Type="http://schemas.openxmlformats.org/officeDocument/2006/relationships/hyperlink" Target="https://doi.org/10.1016/j.ejmech.2020.112190" TargetMode="External"/><Relationship Id="rId2" Type="http://schemas.openxmlformats.org/officeDocument/2006/relationships/hyperlink" Target="https://doi.org/10.1021/acs.jmedchem.0c00339" TargetMode="External"/><Relationship Id="rId1" Type="http://schemas.openxmlformats.org/officeDocument/2006/relationships/hyperlink" Target="https://doi.org/10.1021/acsmedchemlett.0c00046" TargetMode="External"/><Relationship Id="rId6" Type="http://schemas.openxmlformats.org/officeDocument/2006/relationships/hyperlink" Target="https://doi.org/10.1021/acs.jmedchem.9b00516" TargetMode="External"/><Relationship Id="rId11" Type="http://schemas.openxmlformats.org/officeDocument/2006/relationships/hyperlink" Target="https://doi.org/10.1021/acs.jmedchem.6b01781" TargetMode="External"/><Relationship Id="rId5" Type="http://schemas.openxmlformats.org/officeDocument/2006/relationships/hyperlink" Target="https://doi.org/10.1021/acs.jmedchem.9b00871" TargetMode="External"/><Relationship Id="rId10" Type="http://schemas.openxmlformats.org/officeDocument/2006/relationships/hyperlink" Target="https://doi.org/10.1021/acs.jmedchem.6b01912" TargetMode="External"/><Relationship Id="rId4" Type="http://schemas.openxmlformats.org/officeDocument/2006/relationships/hyperlink" Target="https://doi.org/10.1021/acs.jmedchem.9b01264" TargetMode="External"/><Relationship Id="rId9" Type="http://schemas.openxmlformats.org/officeDocument/2006/relationships/hyperlink" Target="https://doi.org/10.1021/acs.jmedchem.7b006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43084A-C46B-234F-9086-7A791FEF83DC}">
  <dimension ref="A1:A9"/>
  <sheetViews>
    <sheetView showGridLines="0" tabSelected="1" workbookViewId="0">
      <selection activeCell="C14" sqref="C14"/>
    </sheetView>
  </sheetViews>
  <sheetFormatPr baseColWidth="10" defaultRowHeight="16" x14ac:dyDescent="0.2"/>
  <sheetData>
    <row r="1" spans="1:1" ht="28" x14ac:dyDescent="0.3">
      <c r="A1" s="9" t="s">
        <v>134</v>
      </c>
    </row>
    <row r="3" spans="1:1" ht="28" x14ac:dyDescent="0.2">
      <c r="A3" s="8" t="s">
        <v>135</v>
      </c>
    </row>
    <row r="4" spans="1:1" x14ac:dyDescent="0.2">
      <c r="A4" s="10" t="s">
        <v>136</v>
      </c>
    </row>
    <row r="5" spans="1:1" ht="18" x14ac:dyDescent="0.2">
      <c r="A5" s="11" t="s">
        <v>137</v>
      </c>
    </row>
    <row r="9" spans="1:1" ht="18" x14ac:dyDescent="0.2">
      <c r="A9" s="12" t="s">
        <v>138</v>
      </c>
    </row>
  </sheetData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F79757-166B-7941-946D-B6BFA1637EF5}">
  <dimension ref="A1:L184"/>
  <sheetViews>
    <sheetView zoomScale="111" zoomScaleNormal="111" workbookViewId="0">
      <selection activeCell="G4" sqref="G4"/>
    </sheetView>
  </sheetViews>
  <sheetFormatPr baseColWidth="10" defaultRowHeight="16" x14ac:dyDescent="0.2"/>
  <cols>
    <col min="1" max="1" width="13.83203125" customWidth="1"/>
    <col min="2" max="2" width="24" customWidth="1"/>
    <col min="3" max="3" width="16.6640625" customWidth="1"/>
    <col min="4" max="4" width="18.83203125" customWidth="1"/>
    <col min="8" max="8" width="10.83203125" style="2"/>
    <col min="9" max="9" width="10.83203125" style="3"/>
    <col min="10" max="10" width="23.5" customWidth="1"/>
    <col min="11" max="11" width="20.33203125" customWidth="1"/>
    <col min="12" max="12" width="52.6640625" customWidth="1"/>
  </cols>
  <sheetData>
    <row r="1" spans="1:12" x14ac:dyDescent="0.2">
      <c r="A1" t="s">
        <v>0</v>
      </c>
      <c r="B1" t="s">
        <v>124</v>
      </c>
      <c r="C1" t="s">
        <v>130</v>
      </c>
      <c r="D1" t="s">
        <v>125</v>
      </c>
      <c r="E1" t="s">
        <v>131</v>
      </c>
      <c r="F1" t="s">
        <v>1</v>
      </c>
      <c r="G1" t="s">
        <v>8</v>
      </c>
      <c r="H1" s="2" t="s">
        <v>129</v>
      </c>
      <c r="I1" s="3" t="s">
        <v>132</v>
      </c>
      <c r="J1" t="s">
        <v>2</v>
      </c>
      <c r="K1" t="s">
        <v>3</v>
      </c>
      <c r="L1" t="s">
        <v>4</v>
      </c>
    </row>
    <row r="2" spans="1:12" x14ac:dyDescent="0.2">
      <c r="L2" t="s">
        <v>133</v>
      </c>
    </row>
    <row r="3" spans="1:12" x14ac:dyDescent="0.2">
      <c r="A3" s="1" t="s">
        <v>5</v>
      </c>
      <c r="B3" t="s">
        <v>6</v>
      </c>
      <c r="C3" t="s">
        <v>10</v>
      </c>
      <c r="D3" t="s">
        <v>9</v>
      </c>
      <c r="E3">
        <v>25</v>
      </c>
      <c r="F3" s="4">
        <v>7.1</v>
      </c>
      <c r="G3" t="s">
        <v>13</v>
      </c>
      <c r="H3" s="2">
        <v>0</v>
      </c>
      <c r="I3" s="3">
        <v>0</v>
      </c>
      <c r="J3" t="s">
        <v>14</v>
      </c>
      <c r="K3" t="s">
        <v>12</v>
      </c>
    </row>
    <row r="4" spans="1:12" x14ac:dyDescent="0.2">
      <c r="B4" t="s">
        <v>6</v>
      </c>
      <c r="C4" t="s">
        <v>11</v>
      </c>
      <c r="D4" t="s">
        <v>9</v>
      </c>
      <c r="E4">
        <v>26</v>
      </c>
      <c r="F4">
        <v>11</v>
      </c>
      <c r="H4" s="2">
        <v>1</v>
      </c>
      <c r="I4" s="3">
        <f>F4-F3</f>
        <v>3.9000000000000004</v>
      </c>
      <c r="J4" t="s">
        <v>14</v>
      </c>
    </row>
    <row r="7" spans="1:12" x14ac:dyDescent="0.2">
      <c r="A7" s="1" t="s">
        <v>15</v>
      </c>
      <c r="B7" t="s">
        <v>16</v>
      </c>
      <c r="C7" t="s">
        <v>17</v>
      </c>
      <c r="D7" t="s">
        <v>7</v>
      </c>
      <c r="E7">
        <v>13</v>
      </c>
      <c r="G7" t="s">
        <v>63</v>
      </c>
      <c r="H7" s="2">
        <f t="shared" ref="H7:H22" si="0">E7-$E$16</f>
        <v>-9</v>
      </c>
      <c r="I7" s="3">
        <v>3000</v>
      </c>
      <c r="J7" t="s">
        <v>61</v>
      </c>
      <c r="K7" t="s">
        <v>62</v>
      </c>
      <c r="L7" t="s">
        <v>34</v>
      </c>
    </row>
    <row r="8" spans="1:12" x14ac:dyDescent="0.2">
      <c r="B8" t="s">
        <v>16</v>
      </c>
      <c r="C8" t="s">
        <v>18</v>
      </c>
      <c r="D8" t="s">
        <v>7</v>
      </c>
      <c r="E8">
        <v>14</v>
      </c>
      <c r="H8" s="2">
        <f t="shared" si="0"/>
        <v>-8</v>
      </c>
      <c r="I8" s="3">
        <v>3000</v>
      </c>
      <c r="J8" t="s">
        <v>61</v>
      </c>
      <c r="L8" t="s">
        <v>34</v>
      </c>
    </row>
    <row r="9" spans="1:12" x14ac:dyDescent="0.2">
      <c r="B9" t="s">
        <v>16</v>
      </c>
      <c r="C9" t="s">
        <v>19</v>
      </c>
      <c r="D9" t="s">
        <v>7</v>
      </c>
      <c r="E9">
        <v>15</v>
      </c>
      <c r="F9">
        <v>3000</v>
      </c>
      <c r="H9" s="2">
        <f t="shared" si="0"/>
        <v>-7</v>
      </c>
      <c r="I9" s="3">
        <f t="shared" ref="I9:I22" si="1">F9-$F$16</f>
        <v>2900</v>
      </c>
      <c r="J9" t="s">
        <v>61</v>
      </c>
    </row>
    <row r="10" spans="1:12" x14ac:dyDescent="0.2">
      <c r="B10" t="s">
        <v>16</v>
      </c>
      <c r="C10" t="s">
        <v>20</v>
      </c>
      <c r="D10" t="s">
        <v>7</v>
      </c>
      <c r="E10">
        <v>16</v>
      </c>
      <c r="H10" s="2">
        <f t="shared" si="0"/>
        <v>-6</v>
      </c>
      <c r="I10" s="3">
        <v>3000</v>
      </c>
      <c r="J10" t="s">
        <v>61</v>
      </c>
      <c r="L10" t="s">
        <v>34</v>
      </c>
    </row>
    <row r="11" spans="1:12" x14ac:dyDescent="0.2">
      <c r="B11" t="s">
        <v>16</v>
      </c>
      <c r="C11" t="s">
        <v>21</v>
      </c>
      <c r="D11" t="s">
        <v>7</v>
      </c>
      <c r="E11">
        <v>17</v>
      </c>
      <c r="H11" s="2">
        <f t="shared" si="0"/>
        <v>-5</v>
      </c>
      <c r="I11" s="3">
        <v>3000</v>
      </c>
      <c r="J11" t="s">
        <v>61</v>
      </c>
      <c r="L11" t="s">
        <v>34</v>
      </c>
    </row>
    <row r="12" spans="1:12" x14ac:dyDescent="0.2">
      <c r="B12" t="s">
        <v>16</v>
      </c>
      <c r="C12" t="s">
        <v>22</v>
      </c>
      <c r="D12" t="s">
        <v>7</v>
      </c>
      <c r="E12">
        <v>18</v>
      </c>
      <c r="H12" s="2">
        <f t="shared" si="0"/>
        <v>-4</v>
      </c>
      <c r="I12" s="3">
        <v>3000</v>
      </c>
      <c r="J12" t="s">
        <v>61</v>
      </c>
      <c r="L12" t="s">
        <v>34</v>
      </c>
    </row>
    <row r="13" spans="1:12" x14ac:dyDescent="0.2">
      <c r="B13" t="s">
        <v>16</v>
      </c>
      <c r="C13" t="s">
        <v>23</v>
      </c>
      <c r="D13" t="s">
        <v>7</v>
      </c>
      <c r="E13">
        <v>19</v>
      </c>
      <c r="H13" s="2">
        <f t="shared" si="0"/>
        <v>-3</v>
      </c>
      <c r="I13" s="3">
        <v>3000</v>
      </c>
      <c r="J13" t="s">
        <v>61</v>
      </c>
      <c r="L13" t="s">
        <v>34</v>
      </c>
    </row>
    <row r="14" spans="1:12" x14ac:dyDescent="0.2">
      <c r="B14" t="s">
        <v>16</v>
      </c>
      <c r="C14" t="s">
        <v>24</v>
      </c>
      <c r="D14" t="s">
        <v>7</v>
      </c>
      <c r="E14">
        <v>20</v>
      </c>
      <c r="H14" s="2">
        <f t="shared" si="0"/>
        <v>-2</v>
      </c>
      <c r="I14" s="3">
        <v>3000</v>
      </c>
      <c r="J14" t="s">
        <v>61</v>
      </c>
      <c r="L14" t="s">
        <v>34</v>
      </c>
    </row>
    <row r="15" spans="1:12" x14ac:dyDescent="0.2">
      <c r="B15" t="s">
        <v>16</v>
      </c>
      <c r="C15" t="s">
        <v>25</v>
      </c>
      <c r="D15" t="s">
        <v>7</v>
      </c>
      <c r="E15">
        <v>21</v>
      </c>
      <c r="F15">
        <v>1800</v>
      </c>
      <c r="H15" s="2">
        <f t="shared" si="0"/>
        <v>-1</v>
      </c>
      <c r="I15" s="3">
        <f t="shared" si="1"/>
        <v>1700</v>
      </c>
      <c r="J15" t="s">
        <v>61</v>
      </c>
    </row>
    <row r="16" spans="1:12" x14ac:dyDescent="0.2">
      <c r="B16" t="s">
        <v>16</v>
      </c>
      <c r="C16" t="s">
        <v>26</v>
      </c>
      <c r="D16" t="s">
        <v>7</v>
      </c>
      <c r="E16">
        <v>22</v>
      </c>
      <c r="F16" s="4">
        <v>100</v>
      </c>
      <c r="H16" s="2">
        <f t="shared" si="0"/>
        <v>0</v>
      </c>
      <c r="I16" s="3">
        <f t="shared" si="1"/>
        <v>0</v>
      </c>
      <c r="J16" t="s">
        <v>61</v>
      </c>
    </row>
    <row r="17" spans="2:12" x14ac:dyDescent="0.2">
      <c r="B17" t="s">
        <v>16</v>
      </c>
      <c r="C17" t="s">
        <v>27</v>
      </c>
      <c r="D17" t="s">
        <v>7</v>
      </c>
      <c r="E17">
        <v>22</v>
      </c>
      <c r="J17" t="s">
        <v>61</v>
      </c>
      <c r="L17" t="s">
        <v>33</v>
      </c>
    </row>
    <row r="18" spans="2:12" x14ac:dyDescent="0.2">
      <c r="B18" t="s">
        <v>16</v>
      </c>
      <c r="C18" t="s">
        <v>28</v>
      </c>
      <c r="D18" t="s">
        <v>7</v>
      </c>
      <c r="E18">
        <v>23</v>
      </c>
      <c r="F18">
        <v>400</v>
      </c>
      <c r="H18" s="2">
        <f t="shared" si="0"/>
        <v>1</v>
      </c>
      <c r="I18" s="3">
        <f t="shared" si="1"/>
        <v>300</v>
      </c>
      <c r="J18" t="s">
        <v>61</v>
      </c>
    </row>
    <row r="19" spans="2:12" x14ac:dyDescent="0.2">
      <c r="B19" t="s">
        <v>16</v>
      </c>
      <c r="C19" t="s">
        <v>29</v>
      </c>
      <c r="D19" t="s">
        <v>7</v>
      </c>
      <c r="E19">
        <v>24</v>
      </c>
      <c r="F19">
        <v>500</v>
      </c>
      <c r="H19" s="2">
        <f t="shared" si="0"/>
        <v>2</v>
      </c>
      <c r="I19" s="3">
        <f t="shared" si="1"/>
        <v>400</v>
      </c>
      <c r="J19" t="s">
        <v>61</v>
      </c>
    </row>
    <row r="20" spans="2:12" x14ac:dyDescent="0.2">
      <c r="B20" t="s">
        <v>16</v>
      </c>
      <c r="C20" t="s">
        <v>30</v>
      </c>
      <c r="D20" t="s">
        <v>7</v>
      </c>
      <c r="E20">
        <v>25</v>
      </c>
      <c r="F20">
        <v>200</v>
      </c>
      <c r="H20" s="2">
        <f t="shared" si="0"/>
        <v>3</v>
      </c>
      <c r="I20" s="3">
        <f t="shared" si="1"/>
        <v>100</v>
      </c>
      <c r="J20" t="s">
        <v>61</v>
      </c>
    </row>
    <row r="21" spans="2:12" x14ac:dyDescent="0.2">
      <c r="B21" t="s">
        <v>16</v>
      </c>
      <c r="C21" t="s">
        <v>31</v>
      </c>
      <c r="D21" t="s">
        <v>7</v>
      </c>
      <c r="E21">
        <v>26</v>
      </c>
      <c r="H21" s="2">
        <f t="shared" si="0"/>
        <v>4</v>
      </c>
      <c r="I21" s="3">
        <v>3000</v>
      </c>
      <c r="J21" t="s">
        <v>61</v>
      </c>
      <c r="L21" s="5" t="s">
        <v>34</v>
      </c>
    </row>
    <row r="22" spans="2:12" x14ac:dyDescent="0.2">
      <c r="B22" t="s">
        <v>16</v>
      </c>
      <c r="C22" t="s">
        <v>32</v>
      </c>
      <c r="D22" t="s">
        <v>7</v>
      </c>
      <c r="E22">
        <v>27</v>
      </c>
      <c r="F22">
        <v>600</v>
      </c>
      <c r="H22" s="2">
        <f t="shared" si="0"/>
        <v>5</v>
      </c>
      <c r="I22" s="3">
        <f t="shared" si="1"/>
        <v>500</v>
      </c>
      <c r="J22" t="s">
        <v>61</v>
      </c>
    </row>
    <row r="24" spans="2:12" x14ac:dyDescent="0.2">
      <c r="B24" t="s">
        <v>16</v>
      </c>
      <c r="C24" t="s">
        <v>35</v>
      </c>
      <c r="D24" t="s">
        <v>9</v>
      </c>
      <c r="E24">
        <v>17</v>
      </c>
      <c r="J24" t="s">
        <v>61</v>
      </c>
      <c r="L24" t="s">
        <v>42</v>
      </c>
    </row>
    <row r="25" spans="2:12" x14ac:dyDescent="0.2">
      <c r="B25" t="s">
        <v>16</v>
      </c>
      <c r="C25" t="s">
        <v>36</v>
      </c>
      <c r="D25" t="s">
        <v>9</v>
      </c>
      <c r="E25">
        <v>18</v>
      </c>
      <c r="F25">
        <v>400</v>
      </c>
      <c r="H25" s="2">
        <f>E25-$E$26</f>
        <v>-1</v>
      </c>
      <c r="I25" s="3">
        <f>F25-$F$26</f>
        <v>200</v>
      </c>
      <c r="J25" t="s">
        <v>61</v>
      </c>
    </row>
    <row r="26" spans="2:12" x14ac:dyDescent="0.2">
      <c r="B26" t="s">
        <v>16</v>
      </c>
      <c r="C26" t="s">
        <v>37</v>
      </c>
      <c r="D26" t="s">
        <v>9</v>
      </c>
      <c r="E26">
        <v>19</v>
      </c>
      <c r="F26" s="4">
        <v>200</v>
      </c>
      <c r="H26" s="2">
        <f t="shared" ref="H26:H30" si="2">E26-$E$26</f>
        <v>0</v>
      </c>
      <c r="I26" s="3">
        <f t="shared" ref="I26:I30" si="3">F26-$F$26</f>
        <v>0</v>
      </c>
      <c r="J26" t="s">
        <v>61</v>
      </c>
    </row>
    <row r="27" spans="2:12" x14ac:dyDescent="0.2">
      <c r="B27" t="s">
        <v>16</v>
      </c>
      <c r="C27" t="s">
        <v>38</v>
      </c>
      <c r="D27" t="s">
        <v>9</v>
      </c>
      <c r="E27">
        <v>20</v>
      </c>
      <c r="F27">
        <v>300</v>
      </c>
      <c r="H27" s="2">
        <f t="shared" si="2"/>
        <v>1</v>
      </c>
      <c r="I27" s="3">
        <f t="shared" si="3"/>
        <v>100</v>
      </c>
      <c r="J27" t="s">
        <v>61</v>
      </c>
    </row>
    <row r="28" spans="2:12" x14ac:dyDescent="0.2">
      <c r="B28" t="s">
        <v>16</v>
      </c>
      <c r="C28" t="s">
        <v>39</v>
      </c>
      <c r="D28" t="s">
        <v>9</v>
      </c>
      <c r="E28">
        <v>21</v>
      </c>
      <c r="F28">
        <v>400</v>
      </c>
      <c r="H28" s="2">
        <f t="shared" si="2"/>
        <v>2</v>
      </c>
      <c r="I28" s="3">
        <f t="shared" si="3"/>
        <v>200</v>
      </c>
      <c r="J28" t="s">
        <v>61</v>
      </c>
    </row>
    <row r="29" spans="2:12" x14ac:dyDescent="0.2">
      <c r="B29" t="s">
        <v>16</v>
      </c>
      <c r="C29" t="s">
        <v>40</v>
      </c>
      <c r="D29" t="s">
        <v>9</v>
      </c>
      <c r="E29">
        <v>22</v>
      </c>
      <c r="F29">
        <v>300</v>
      </c>
      <c r="H29" s="2">
        <f t="shared" si="2"/>
        <v>3</v>
      </c>
      <c r="I29" s="3">
        <f t="shared" si="3"/>
        <v>100</v>
      </c>
      <c r="J29" t="s">
        <v>61</v>
      </c>
    </row>
    <row r="30" spans="2:12" x14ac:dyDescent="0.2">
      <c r="B30" t="s">
        <v>16</v>
      </c>
      <c r="C30" t="s">
        <v>41</v>
      </c>
      <c r="D30" t="s">
        <v>9</v>
      </c>
      <c r="E30">
        <v>23</v>
      </c>
      <c r="F30">
        <v>500</v>
      </c>
      <c r="H30" s="2">
        <f t="shared" si="2"/>
        <v>4</v>
      </c>
      <c r="I30" s="3">
        <f t="shared" si="3"/>
        <v>300</v>
      </c>
      <c r="J30" t="s">
        <v>61</v>
      </c>
    </row>
    <row r="32" spans="2:12" x14ac:dyDescent="0.2">
      <c r="B32" t="s">
        <v>16</v>
      </c>
      <c r="C32" t="s">
        <v>43</v>
      </c>
      <c r="D32" t="s">
        <v>7</v>
      </c>
      <c r="E32">
        <v>31</v>
      </c>
      <c r="J32" t="s">
        <v>61</v>
      </c>
      <c r="L32" t="s">
        <v>34</v>
      </c>
    </row>
    <row r="33" spans="2:12" x14ac:dyDescent="0.2">
      <c r="B33" t="s">
        <v>16</v>
      </c>
      <c r="C33" t="s">
        <v>44</v>
      </c>
      <c r="D33" t="s">
        <v>7</v>
      </c>
      <c r="E33">
        <v>30</v>
      </c>
      <c r="J33" t="s">
        <v>61</v>
      </c>
      <c r="L33" t="s">
        <v>34</v>
      </c>
    </row>
    <row r="34" spans="2:12" x14ac:dyDescent="0.2">
      <c r="B34" t="s">
        <v>16</v>
      </c>
      <c r="C34" t="s">
        <v>45</v>
      </c>
      <c r="D34" t="s">
        <v>7</v>
      </c>
      <c r="E34">
        <v>33</v>
      </c>
      <c r="J34" t="s">
        <v>61</v>
      </c>
      <c r="L34" t="s">
        <v>34</v>
      </c>
    </row>
    <row r="35" spans="2:12" x14ac:dyDescent="0.2">
      <c r="B35" t="s">
        <v>16</v>
      </c>
      <c r="C35" t="s">
        <v>46</v>
      </c>
      <c r="D35" t="s">
        <v>7</v>
      </c>
      <c r="E35">
        <v>34</v>
      </c>
      <c r="F35">
        <v>300</v>
      </c>
      <c r="J35" t="s">
        <v>61</v>
      </c>
    </row>
    <row r="36" spans="2:12" x14ac:dyDescent="0.2">
      <c r="B36" t="s">
        <v>16</v>
      </c>
      <c r="C36" t="s">
        <v>47</v>
      </c>
      <c r="D36" t="s">
        <v>7</v>
      </c>
      <c r="E36">
        <v>35</v>
      </c>
      <c r="J36" t="s">
        <v>61</v>
      </c>
      <c r="L36" t="s">
        <v>34</v>
      </c>
    </row>
    <row r="37" spans="2:12" x14ac:dyDescent="0.2">
      <c r="B37" t="s">
        <v>16</v>
      </c>
      <c r="C37" t="s">
        <v>48</v>
      </c>
      <c r="D37" t="s">
        <v>7</v>
      </c>
      <c r="E37">
        <v>37</v>
      </c>
      <c r="J37" t="s">
        <v>61</v>
      </c>
      <c r="L37" t="s">
        <v>34</v>
      </c>
    </row>
    <row r="39" spans="2:12" x14ac:dyDescent="0.2">
      <c r="B39" t="s">
        <v>16</v>
      </c>
      <c r="C39" t="s">
        <v>49</v>
      </c>
      <c r="D39" t="s">
        <v>9</v>
      </c>
      <c r="E39">
        <v>17</v>
      </c>
      <c r="H39" s="2">
        <f t="shared" ref="H39:H42" si="4">E39-$E$43</f>
        <v>-4</v>
      </c>
      <c r="I39" s="3">
        <v>3000</v>
      </c>
      <c r="J39" t="s">
        <v>61</v>
      </c>
      <c r="L39" t="s">
        <v>34</v>
      </c>
    </row>
    <row r="40" spans="2:12" x14ac:dyDescent="0.2">
      <c r="B40" t="s">
        <v>16</v>
      </c>
      <c r="C40" t="s">
        <v>50</v>
      </c>
      <c r="D40" t="s">
        <v>9</v>
      </c>
      <c r="E40">
        <v>18</v>
      </c>
      <c r="H40" s="2">
        <f t="shared" si="4"/>
        <v>-3</v>
      </c>
      <c r="I40" s="3">
        <v>3000</v>
      </c>
      <c r="J40" t="s">
        <v>61</v>
      </c>
      <c r="L40" t="s">
        <v>34</v>
      </c>
    </row>
    <row r="41" spans="2:12" x14ac:dyDescent="0.2">
      <c r="B41" t="s">
        <v>16</v>
      </c>
      <c r="C41" t="s">
        <v>51</v>
      </c>
      <c r="D41" t="s">
        <v>9</v>
      </c>
      <c r="E41">
        <v>19</v>
      </c>
      <c r="H41" s="2">
        <f t="shared" si="4"/>
        <v>-2</v>
      </c>
      <c r="I41" s="3">
        <v>3000</v>
      </c>
      <c r="J41" t="s">
        <v>61</v>
      </c>
      <c r="L41" t="s">
        <v>34</v>
      </c>
    </row>
    <row r="42" spans="2:12" x14ac:dyDescent="0.2">
      <c r="B42" t="s">
        <v>16</v>
      </c>
      <c r="C42" t="s">
        <v>52</v>
      </c>
      <c r="D42" t="s">
        <v>9</v>
      </c>
      <c r="E42">
        <v>20</v>
      </c>
      <c r="F42">
        <v>300</v>
      </c>
      <c r="H42" s="2">
        <f t="shared" si="4"/>
        <v>-1</v>
      </c>
      <c r="I42" s="3">
        <f>F42-$F$43</f>
        <v>100</v>
      </c>
      <c r="J42" t="s">
        <v>61</v>
      </c>
    </row>
    <row r="43" spans="2:12" x14ac:dyDescent="0.2">
      <c r="B43" t="s">
        <v>16</v>
      </c>
      <c r="C43" t="s">
        <v>53</v>
      </c>
      <c r="D43" t="s">
        <v>9</v>
      </c>
      <c r="E43">
        <v>21</v>
      </c>
      <c r="F43" s="4">
        <v>200</v>
      </c>
      <c r="H43" s="2">
        <f t="shared" ref="H43:H44" si="5">E43-$E$43</f>
        <v>0</v>
      </c>
      <c r="I43" s="3">
        <f t="shared" ref="I43:I44" si="6">F43-$F$43</f>
        <v>0</v>
      </c>
      <c r="J43" t="s">
        <v>61</v>
      </c>
    </row>
    <row r="44" spans="2:12" x14ac:dyDescent="0.2">
      <c r="B44" t="s">
        <v>16</v>
      </c>
      <c r="C44" t="s">
        <v>54</v>
      </c>
      <c r="D44" t="s">
        <v>9</v>
      </c>
      <c r="E44">
        <v>22</v>
      </c>
      <c r="F44">
        <v>700</v>
      </c>
      <c r="H44" s="2">
        <f t="shared" si="5"/>
        <v>1</v>
      </c>
      <c r="I44" s="3">
        <f t="shared" si="6"/>
        <v>500</v>
      </c>
      <c r="J44" t="s">
        <v>61</v>
      </c>
    </row>
    <row r="46" spans="2:12" x14ac:dyDescent="0.2">
      <c r="B46" t="s">
        <v>16</v>
      </c>
      <c r="C46" t="s">
        <v>55</v>
      </c>
      <c r="D46" t="s">
        <v>9</v>
      </c>
      <c r="E46">
        <v>17</v>
      </c>
      <c r="H46" s="2">
        <f t="shared" ref="H46:H49" si="7">E46-$E$50</f>
        <v>-4</v>
      </c>
      <c r="I46" s="3">
        <v>3000</v>
      </c>
      <c r="J46" t="s">
        <v>61</v>
      </c>
      <c r="L46" t="s">
        <v>34</v>
      </c>
    </row>
    <row r="47" spans="2:12" x14ac:dyDescent="0.2">
      <c r="B47" t="s">
        <v>16</v>
      </c>
      <c r="C47" t="s">
        <v>56</v>
      </c>
      <c r="D47" t="s">
        <v>9</v>
      </c>
      <c r="E47">
        <v>18</v>
      </c>
      <c r="H47" s="2">
        <f t="shared" si="7"/>
        <v>-3</v>
      </c>
      <c r="I47" s="3">
        <v>3000</v>
      </c>
      <c r="J47" t="s">
        <v>61</v>
      </c>
      <c r="L47" t="s">
        <v>34</v>
      </c>
    </row>
    <row r="48" spans="2:12" x14ac:dyDescent="0.2">
      <c r="B48" t="s">
        <v>16</v>
      </c>
      <c r="C48" t="s">
        <v>57</v>
      </c>
      <c r="D48" t="s">
        <v>9</v>
      </c>
      <c r="E48">
        <v>19</v>
      </c>
      <c r="H48" s="2">
        <f t="shared" si="7"/>
        <v>-2</v>
      </c>
      <c r="I48" s="3">
        <v>3000</v>
      </c>
      <c r="J48" t="s">
        <v>61</v>
      </c>
      <c r="L48" t="s">
        <v>34</v>
      </c>
    </row>
    <row r="49" spans="1:11" x14ac:dyDescent="0.2">
      <c r="B49" t="s">
        <v>16</v>
      </c>
      <c r="C49" t="s">
        <v>58</v>
      </c>
      <c r="D49" t="s">
        <v>9</v>
      </c>
      <c r="E49">
        <v>20</v>
      </c>
      <c r="F49">
        <v>2300</v>
      </c>
      <c r="H49" s="2">
        <f t="shared" si="7"/>
        <v>-1</v>
      </c>
      <c r="I49" s="3">
        <f>F49-$F$50</f>
        <v>1800</v>
      </c>
      <c r="J49" t="s">
        <v>61</v>
      </c>
    </row>
    <row r="50" spans="1:11" x14ac:dyDescent="0.2">
      <c r="B50" t="s">
        <v>16</v>
      </c>
      <c r="C50" t="s">
        <v>59</v>
      </c>
      <c r="D50" t="s">
        <v>9</v>
      </c>
      <c r="E50">
        <v>21</v>
      </c>
      <c r="F50" s="4">
        <v>500</v>
      </c>
      <c r="H50" s="2">
        <f t="shared" ref="H50:H51" si="8">E50-$E$50</f>
        <v>0</v>
      </c>
      <c r="I50" s="3">
        <f t="shared" ref="I50:I51" si="9">F50-$F$50</f>
        <v>0</v>
      </c>
      <c r="J50" t="s">
        <v>61</v>
      </c>
    </row>
    <row r="51" spans="1:11" x14ac:dyDescent="0.2">
      <c r="B51" t="s">
        <v>16</v>
      </c>
      <c r="C51" t="s">
        <v>60</v>
      </c>
      <c r="D51" t="s">
        <v>9</v>
      </c>
      <c r="E51">
        <v>22</v>
      </c>
      <c r="F51">
        <v>600</v>
      </c>
      <c r="H51" s="2">
        <f t="shared" si="8"/>
        <v>1</v>
      </c>
      <c r="I51" s="3">
        <f t="shared" si="9"/>
        <v>100</v>
      </c>
      <c r="J51" t="s">
        <v>61</v>
      </c>
    </row>
    <row r="54" spans="1:11" x14ac:dyDescent="0.2">
      <c r="A54" s="1" t="s">
        <v>64</v>
      </c>
      <c r="B54" t="s">
        <v>16</v>
      </c>
      <c r="C54" s="7">
        <v>12</v>
      </c>
      <c r="D54" t="s">
        <v>9</v>
      </c>
      <c r="E54">
        <v>6</v>
      </c>
      <c r="F54">
        <v>2630</v>
      </c>
      <c r="G54" t="s">
        <v>68</v>
      </c>
      <c r="H54" s="2">
        <f>E54-$E$56</f>
        <v>-2</v>
      </c>
      <c r="I54" s="3">
        <f>F54-$F$56</f>
        <v>2570</v>
      </c>
      <c r="J54" t="s">
        <v>61</v>
      </c>
      <c r="K54" t="s">
        <v>65</v>
      </c>
    </row>
    <row r="55" spans="1:11" x14ac:dyDescent="0.2">
      <c r="B55" t="s">
        <v>16</v>
      </c>
      <c r="C55" s="7">
        <v>13</v>
      </c>
      <c r="D55" t="s">
        <v>9</v>
      </c>
      <c r="E55">
        <v>7</v>
      </c>
      <c r="F55">
        <v>260</v>
      </c>
      <c r="H55" s="2">
        <f t="shared" ref="H55:H58" si="10">E55-$E$56</f>
        <v>-1</v>
      </c>
      <c r="I55" s="3">
        <f t="shared" ref="I55:I58" si="11">F55-$F$56</f>
        <v>200</v>
      </c>
      <c r="J55" t="s">
        <v>61</v>
      </c>
    </row>
    <row r="56" spans="1:11" x14ac:dyDescent="0.2">
      <c r="B56" t="s">
        <v>16</v>
      </c>
      <c r="C56" s="7">
        <v>14</v>
      </c>
      <c r="D56" t="s">
        <v>9</v>
      </c>
      <c r="E56">
        <v>8</v>
      </c>
      <c r="F56" s="4">
        <v>60</v>
      </c>
      <c r="H56" s="2">
        <f t="shared" si="10"/>
        <v>0</v>
      </c>
      <c r="I56" s="3">
        <f t="shared" si="11"/>
        <v>0</v>
      </c>
      <c r="J56" t="s">
        <v>61</v>
      </c>
    </row>
    <row r="57" spans="1:11" x14ac:dyDescent="0.2">
      <c r="B57" t="s">
        <v>16</v>
      </c>
      <c r="C57" s="7">
        <v>15</v>
      </c>
      <c r="D57" t="s">
        <v>9</v>
      </c>
      <c r="E57">
        <v>9</v>
      </c>
      <c r="F57">
        <v>90</v>
      </c>
      <c r="H57" s="2">
        <f t="shared" si="10"/>
        <v>1</v>
      </c>
      <c r="I57" s="3">
        <f t="shared" si="11"/>
        <v>30</v>
      </c>
      <c r="J57" t="s">
        <v>61</v>
      </c>
    </row>
    <row r="58" spans="1:11" x14ac:dyDescent="0.2">
      <c r="B58" t="s">
        <v>16</v>
      </c>
      <c r="C58" s="7">
        <v>16</v>
      </c>
      <c r="D58" t="s">
        <v>9</v>
      </c>
      <c r="E58">
        <v>11</v>
      </c>
      <c r="F58">
        <v>150</v>
      </c>
      <c r="H58" s="2">
        <f t="shared" si="10"/>
        <v>3</v>
      </c>
      <c r="I58" s="3">
        <f t="shared" si="11"/>
        <v>90</v>
      </c>
      <c r="J58" t="s">
        <v>61</v>
      </c>
    </row>
    <row r="59" spans="1:11" x14ac:dyDescent="0.2">
      <c r="C59" s="7"/>
    </row>
    <row r="60" spans="1:11" x14ac:dyDescent="0.2">
      <c r="C60" s="7"/>
    </row>
    <row r="61" spans="1:11" x14ac:dyDescent="0.2">
      <c r="A61" s="1" t="s">
        <v>66</v>
      </c>
      <c r="B61" t="s">
        <v>6</v>
      </c>
      <c r="C61" s="7">
        <v>17</v>
      </c>
      <c r="D61" t="s">
        <v>9</v>
      </c>
      <c r="E61">
        <v>10</v>
      </c>
      <c r="F61">
        <v>10.1</v>
      </c>
      <c r="G61" t="s">
        <v>67</v>
      </c>
      <c r="H61" s="2">
        <f>E61-$E$63</f>
        <v>2</v>
      </c>
      <c r="I61" s="3">
        <f>F61-$F$63</f>
        <v>1.5999999999999996</v>
      </c>
      <c r="J61" t="s">
        <v>61</v>
      </c>
      <c r="K61" t="s">
        <v>69</v>
      </c>
    </row>
    <row r="62" spans="1:11" x14ac:dyDescent="0.2">
      <c r="B62" t="s">
        <v>6</v>
      </c>
      <c r="C62" s="7">
        <v>18</v>
      </c>
      <c r="D62" t="s">
        <v>9</v>
      </c>
      <c r="E62">
        <v>9</v>
      </c>
      <c r="F62">
        <v>37.9</v>
      </c>
      <c r="H62" s="2">
        <f t="shared" ref="H62:H67" si="12">E62-$E$63</f>
        <v>1</v>
      </c>
      <c r="I62" s="3">
        <f t="shared" ref="I62:I67" si="13">F62-$F$63</f>
        <v>29.4</v>
      </c>
      <c r="J62" t="s">
        <v>61</v>
      </c>
    </row>
    <row r="63" spans="1:11" x14ac:dyDescent="0.2">
      <c r="B63" t="s">
        <v>6</v>
      </c>
      <c r="C63" s="7">
        <v>19</v>
      </c>
      <c r="D63" t="s">
        <v>9</v>
      </c>
      <c r="E63">
        <v>8</v>
      </c>
      <c r="F63" s="4">
        <v>8.5</v>
      </c>
      <c r="H63" s="2">
        <f t="shared" si="12"/>
        <v>0</v>
      </c>
      <c r="I63" s="3">
        <f t="shared" si="13"/>
        <v>0</v>
      </c>
      <c r="J63" t="s">
        <v>61</v>
      </c>
    </row>
    <row r="64" spans="1:11" x14ac:dyDescent="0.2">
      <c r="B64" t="s">
        <v>6</v>
      </c>
      <c r="C64" s="7">
        <v>20</v>
      </c>
      <c r="D64" t="s">
        <v>9</v>
      </c>
      <c r="E64">
        <v>7</v>
      </c>
      <c r="F64">
        <v>17.899999999999999</v>
      </c>
      <c r="H64" s="2">
        <f t="shared" si="12"/>
        <v>-1</v>
      </c>
      <c r="I64" s="3">
        <f t="shared" si="13"/>
        <v>9.3999999999999986</v>
      </c>
      <c r="J64" t="s">
        <v>61</v>
      </c>
    </row>
    <row r="65" spans="1:11" x14ac:dyDescent="0.2">
      <c r="B65" t="s">
        <v>6</v>
      </c>
      <c r="C65" s="7">
        <v>21</v>
      </c>
      <c r="D65" t="s">
        <v>9</v>
      </c>
      <c r="E65">
        <v>6</v>
      </c>
      <c r="F65">
        <v>34.700000000000003</v>
      </c>
      <c r="H65" s="2">
        <f t="shared" si="12"/>
        <v>-2</v>
      </c>
      <c r="I65" s="3">
        <f t="shared" si="13"/>
        <v>26.200000000000003</v>
      </c>
      <c r="J65" t="s">
        <v>61</v>
      </c>
    </row>
    <row r="66" spans="1:11" x14ac:dyDescent="0.2">
      <c r="B66" t="s">
        <v>6</v>
      </c>
      <c r="C66" s="7">
        <v>22</v>
      </c>
      <c r="D66" t="s">
        <v>9</v>
      </c>
      <c r="E66">
        <v>5</v>
      </c>
      <c r="F66">
        <v>40.200000000000003</v>
      </c>
      <c r="H66" s="2">
        <f t="shared" si="12"/>
        <v>-3</v>
      </c>
      <c r="I66" s="3">
        <f t="shared" si="13"/>
        <v>31.700000000000003</v>
      </c>
      <c r="J66" t="s">
        <v>61</v>
      </c>
    </row>
    <row r="67" spans="1:11" x14ac:dyDescent="0.2">
      <c r="B67" t="s">
        <v>6</v>
      </c>
      <c r="C67" s="7">
        <v>23</v>
      </c>
      <c r="D67" t="s">
        <v>9</v>
      </c>
      <c r="E67">
        <v>4</v>
      </c>
      <c r="F67">
        <v>611.4</v>
      </c>
      <c r="H67" s="2">
        <f t="shared" si="12"/>
        <v>-4</v>
      </c>
      <c r="I67" s="3">
        <f t="shared" si="13"/>
        <v>602.9</v>
      </c>
      <c r="J67" t="s">
        <v>61</v>
      </c>
    </row>
    <row r="70" spans="1:11" x14ac:dyDescent="0.2">
      <c r="A70" s="1" t="s">
        <v>70</v>
      </c>
      <c r="B70" t="s">
        <v>16</v>
      </c>
      <c r="C70" t="s">
        <v>72</v>
      </c>
      <c r="D70" t="s">
        <v>7</v>
      </c>
      <c r="E70">
        <v>10</v>
      </c>
      <c r="F70">
        <v>2.1</v>
      </c>
      <c r="G70" t="s">
        <v>81</v>
      </c>
      <c r="H70" s="2">
        <f>E70-$E$71</f>
        <v>1</v>
      </c>
      <c r="I70" s="3">
        <f>F70-$F$71</f>
        <v>1</v>
      </c>
      <c r="J70" t="s">
        <v>61</v>
      </c>
      <c r="K70" t="s">
        <v>71</v>
      </c>
    </row>
    <row r="71" spans="1:11" x14ac:dyDescent="0.2">
      <c r="B71" t="s">
        <v>16</v>
      </c>
      <c r="C71" t="s">
        <v>73</v>
      </c>
      <c r="D71" t="s">
        <v>7</v>
      </c>
      <c r="E71">
        <v>9</v>
      </c>
      <c r="F71" s="4">
        <v>1.1000000000000001</v>
      </c>
      <c r="H71" s="2">
        <f t="shared" ref="H71:H75" si="14">E71-$E$71</f>
        <v>0</v>
      </c>
      <c r="I71" s="3">
        <f t="shared" ref="I71:I75" si="15">F71-$F$71</f>
        <v>0</v>
      </c>
      <c r="J71" t="s">
        <v>61</v>
      </c>
    </row>
    <row r="72" spans="1:11" x14ac:dyDescent="0.2">
      <c r="B72" t="s">
        <v>16</v>
      </c>
      <c r="C72" t="s">
        <v>74</v>
      </c>
      <c r="D72" t="s">
        <v>7</v>
      </c>
      <c r="E72">
        <v>12</v>
      </c>
      <c r="F72">
        <v>24.2</v>
      </c>
      <c r="H72" s="2">
        <f t="shared" si="14"/>
        <v>3</v>
      </c>
      <c r="I72" s="3">
        <f t="shared" si="15"/>
        <v>23.099999999999998</v>
      </c>
      <c r="J72" t="s">
        <v>61</v>
      </c>
    </row>
    <row r="73" spans="1:11" x14ac:dyDescent="0.2">
      <c r="B73" t="s">
        <v>16</v>
      </c>
      <c r="C73" t="s">
        <v>75</v>
      </c>
      <c r="D73" t="s">
        <v>7</v>
      </c>
      <c r="E73">
        <v>15</v>
      </c>
      <c r="F73">
        <v>14.3</v>
      </c>
      <c r="H73" s="2">
        <f t="shared" si="14"/>
        <v>6</v>
      </c>
      <c r="I73" s="3">
        <f t="shared" si="15"/>
        <v>13.200000000000001</v>
      </c>
      <c r="J73" t="s">
        <v>61</v>
      </c>
    </row>
    <row r="74" spans="1:11" x14ac:dyDescent="0.2">
      <c r="B74" t="s">
        <v>16</v>
      </c>
      <c r="C74" t="s">
        <v>76</v>
      </c>
      <c r="D74" t="s">
        <v>7</v>
      </c>
      <c r="E74">
        <v>18</v>
      </c>
      <c r="F74">
        <v>31</v>
      </c>
      <c r="H74" s="2">
        <f t="shared" si="14"/>
        <v>9</v>
      </c>
      <c r="I74" s="3">
        <f t="shared" si="15"/>
        <v>29.9</v>
      </c>
      <c r="J74" t="s">
        <v>61</v>
      </c>
    </row>
    <row r="75" spans="1:11" x14ac:dyDescent="0.2">
      <c r="B75" t="s">
        <v>16</v>
      </c>
      <c r="C75" t="s">
        <v>79</v>
      </c>
      <c r="D75" t="s">
        <v>7</v>
      </c>
      <c r="E75">
        <v>9</v>
      </c>
      <c r="F75">
        <v>1.6</v>
      </c>
      <c r="H75" s="2">
        <f t="shared" si="14"/>
        <v>0</v>
      </c>
      <c r="I75" s="3">
        <f t="shared" si="15"/>
        <v>0.5</v>
      </c>
      <c r="J75" t="s">
        <v>61</v>
      </c>
    </row>
    <row r="77" spans="1:11" x14ac:dyDescent="0.2">
      <c r="B77" t="s">
        <v>16</v>
      </c>
      <c r="C77" t="s">
        <v>77</v>
      </c>
      <c r="D77" t="s">
        <v>9</v>
      </c>
      <c r="E77">
        <v>10</v>
      </c>
      <c r="F77">
        <v>5.3</v>
      </c>
      <c r="H77" s="2">
        <f>E77-$E$79</f>
        <v>0</v>
      </c>
      <c r="I77" s="3">
        <f>F77-$F$79</f>
        <v>3.5999999999999996</v>
      </c>
      <c r="J77" t="s">
        <v>61</v>
      </c>
    </row>
    <row r="78" spans="1:11" x14ac:dyDescent="0.2">
      <c r="B78" t="s">
        <v>16</v>
      </c>
      <c r="C78" t="s">
        <v>78</v>
      </c>
      <c r="D78" t="s">
        <v>9</v>
      </c>
      <c r="E78">
        <v>11</v>
      </c>
      <c r="F78">
        <v>10.6</v>
      </c>
      <c r="H78" s="2">
        <f t="shared" ref="H78:H79" si="16">E78-$E$79</f>
        <v>1</v>
      </c>
      <c r="I78" s="3">
        <f t="shared" ref="I78:I79" si="17">F78-$F$79</f>
        <v>8.9</v>
      </c>
      <c r="J78" t="s">
        <v>61</v>
      </c>
    </row>
    <row r="79" spans="1:11" x14ac:dyDescent="0.2">
      <c r="B79" t="s">
        <v>16</v>
      </c>
      <c r="C79" t="s">
        <v>80</v>
      </c>
      <c r="D79" t="s">
        <v>9</v>
      </c>
      <c r="E79">
        <v>10</v>
      </c>
      <c r="F79" s="4">
        <v>1.7</v>
      </c>
      <c r="H79" s="2">
        <f t="shared" si="16"/>
        <v>0</v>
      </c>
      <c r="I79" s="3">
        <f t="shared" si="17"/>
        <v>0</v>
      </c>
      <c r="J79" t="s">
        <v>61</v>
      </c>
    </row>
    <row r="81" spans="1:11" x14ac:dyDescent="0.2">
      <c r="B81" t="s">
        <v>86</v>
      </c>
      <c r="C81" t="s">
        <v>82</v>
      </c>
      <c r="D81" t="s">
        <v>7</v>
      </c>
      <c r="E81">
        <v>10</v>
      </c>
      <c r="F81" s="4">
        <v>8.6</v>
      </c>
      <c r="H81" s="2">
        <f>E81-$E$81</f>
        <v>0</v>
      </c>
      <c r="I81" s="3">
        <f>F81-$F$81</f>
        <v>0</v>
      </c>
      <c r="J81" t="s">
        <v>61</v>
      </c>
    </row>
    <row r="82" spans="1:11" x14ac:dyDescent="0.2">
      <c r="B82" t="s">
        <v>86</v>
      </c>
      <c r="C82" t="s">
        <v>83</v>
      </c>
      <c r="D82" t="s">
        <v>7</v>
      </c>
      <c r="E82">
        <v>13</v>
      </c>
      <c r="F82">
        <v>129.69999999999999</v>
      </c>
      <c r="H82" s="2">
        <f t="shared" ref="H82:H84" si="18">E82-$E$81</f>
        <v>3</v>
      </c>
      <c r="I82" s="3">
        <f t="shared" ref="I82:I84" si="19">F82-$F$81</f>
        <v>121.1</v>
      </c>
      <c r="J82" t="s">
        <v>61</v>
      </c>
    </row>
    <row r="83" spans="1:11" x14ac:dyDescent="0.2">
      <c r="B83" t="s">
        <v>86</v>
      </c>
      <c r="C83" t="s">
        <v>84</v>
      </c>
      <c r="D83" t="s">
        <v>7</v>
      </c>
      <c r="E83">
        <v>16</v>
      </c>
      <c r="F83">
        <v>271.89999999999998</v>
      </c>
      <c r="H83" s="2">
        <f t="shared" si="18"/>
        <v>6</v>
      </c>
      <c r="I83" s="3">
        <f t="shared" si="19"/>
        <v>263.29999999999995</v>
      </c>
      <c r="J83" t="s">
        <v>61</v>
      </c>
    </row>
    <row r="84" spans="1:11" x14ac:dyDescent="0.2">
      <c r="B84" t="s">
        <v>86</v>
      </c>
      <c r="C84" t="s">
        <v>85</v>
      </c>
      <c r="D84" t="s">
        <v>7</v>
      </c>
      <c r="E84">
        <v>19</v>
      </c>
      <c r="F84">
        <v>145.5</v>
      </c>
      <c r="H84" s="2">
        <f t="shared" si="18"/>
        <v>9</v>
      </c>
      <c r="I84" s="3">
        <f t="shared" si="19"/>
        <v>136.9</v>
      </c>
      <c r="J84" t="s">
        <v>61</v>
      </c>
    </row>
    <row r="87" spans="1:11" x14ac:dyDescent="0.2">
      <c r="A87" s="1" t="s">
        <v>87</v>
      </c>
      <c r="B87" t="s">
        <v>16</v>
      </c>
      <c r="C87" t="s">
        <v>35</v>
      </c>
      <c r="D87" t="s">
        <v>9</v>
      </c>
      <c r="E87">
        <v>8</v>
      </c>
      <c r="F87">
        <v>3.41</v>
      </c>
      <c r="G87" t="s">
        <v>13</v>
      </c>
      <c r="H87" s="2">
        <f>E87-$E$88</f>
        <v>-3</v>
      </c>
      <c r="I87" s="3">
        <f>F87-$F$88</f>
        <v>1.7700000000000002</v>
      </c>
      <c r="J87" t="s">
        <v>89</v>
      </c>
      <c r="K87" t="s">
        <v>12</v>
      </c>
    </row>
    <row r="88" spans="1:11" x14ac:dyDescent="0.2">
      <c r="B88" t="s">
        <v>16</v>
      </c>
      <c r="C88" t="s">
        <v>38</v>
      </c>
      <c r="D88" t="s">
        <v>9</v>
      </c>
      <c r="E88">
        <v>11</v>
      </c>
      <c r="F88" s="4">
        <v>1.64</v>
      </c>
      <c r="H88" s="2">
        <f t="shared" ref="H88:H89" si="20">E88-$E$88</f>
        <v>0</v>
      </c>
      <c r="I88" s="3">
        <f t="shared" ref="I88:I89" si="21">F88-$F$88</f>
        <v>0</v>
      </c>
      <c r="J88" t="s">
        <v>89</v>
      </c>
    </row>
    <row r="89" spans="1:11" x14ac:dyDescent="0.2">
      <c r="B89" t="s">
        <v>16</v>
      </c>
      <c r="C89" t="s">
        <v>88</v>
      </c>
      <c r="D89" t="s">
        <v>9</v>
      </c>
      <c r="E89">
        <v>10</v>
      </c>
      <c r="F89">
        <v>2.54</v>
      </c>
      <c r="H89" s="2">
        <f t="shared" si="20"/>
        <v>-1</v>
      </c>
      <c r="I89" s="3">
        <f t="shared" si="21"/>
        <v>0.90000000000000013</v>
      </c>
      <c r="J89" t="s">
        <v>89</v>
      </c>
    </row>
    <row r="92" spans="1:11" x14ac:dyDescent="0.2">
      <c r="A92" s="1" t="s">
        <v>90</v>
      </c>
      <c r="B92" t="s">
        <v>6</v>
      </c>
      <c r="C92" s="7">
        <v>1</v>
      </c>
      <c r="D92" t="s">
        <v>7</v>
      </c>
      <c r="E92">
        <v>5</v>
      </c>
      <c r="F92">
        <v>23.2</v>
      </c>
      <c r="G92" t="s">
        <v>91</v>
      </c>
      <c r="H92" s="2">
        <f>E92-$E$94</f>
        <v>-1</v>
      </c>
      <c r="I92" s="3">
        <f>F92-$F$94</f>
        <v>20.2</v>
      </c>
      <c r="J92" t="s">
        <v>61</v>
      </c>
      <c r="K92" t="s">
        <v>92</v>
      </c>
    </row>
    <row r="93" spans="1:11" x14ac:dyDescent="0.2">
      <c r="B93" t="s">
        <v>6</v>
      </c>
      <c r="C93" s="7">
        <v>2</v>
      </c>
      <c r="D93" t="s">
        <v>7</v>
      </c>
      <c r="E93">
        <v>6</v>
      </c>
      <c r="F93">
        <v>7.6</v>
      </c>
      <c r="H93" s="2">
        <f t="shared" ref="H93:H99" si="22">E93-$E$94</f>
        <v>0</v>
      </c>
      <c r="I93" s="3">
        <f t="shared" ref="I93:I99" si="23">F93-$F$94</f>
        <v>4.5999999999999996</v>
      </c>
      <c r="J93" t="s">
        <v>61</v>
      </c>
    </row>
    <row r="94" spans="1:11" x14ac:dyDescent="0.2">
      <c r="B94" t="s">
        <v>6</v>
      </c>
      <c r="C94" s="7">
        <v>3</v>
      </c>
      <c r="D94" t="s">
        <v>7</v>
      </c>
      <c r="E94">
        <v>6</v>
      </c>
      <c r="F94" s="4">
        <v>3</v>
      </c>
      <c r="H94" s="2">
        <f t="shared" si="22"/>
        <v>0</v>
      </c>
      <c r="I94" s="3">
        <f t="shared" si="23"/>
        <v>0</v>
      </c>
      <c r="J94" t="s">
        <v>61</v>
      </c>
    </row>
    <row r="95" spans="1:11" x14ac:dyDescent="0.2">
      <c r="B95" t="s">
        <v>6</v>
      </c>
      <c r="C95" s="7">
        <v>4</v>
      </c>
      <c r="D95" t="s">
        <v>7</v>
      </c>
      <c r="E95">
        <v>7</v>
      </c>
      <c r="F95">
        <v>4</v>
      </c>
      <c r="H95" s="2">
        <f t="shared" si="22"/>
        <v>1</v>
      </c>
      <c r="I95" s="3">
        <f t="shared" si="23"/>
        <v>1</v>
      </c>
      <c r="J95" t="s">
        <v>61</v>
      </c>
    </row>
    <row r="96" spans="1:11" x14ac:dyDescent="0.2">
      <c r="B96" t="s">
        <v>6</v>
      </c>
      <c r="C96" s="7">
        <v>5</v>
      </c>
      <c r="D96" t="s">
        <v>7</v>
      </c>
      <c r="E96">
        <v>9</v>
      </c>
      <c r="F96">
        <v>20.8</v>
      </c>
      <c r="H96" s="2">
        <f t="shared" si="22"/>
        <v>3</v>
      </c>
      <c r="I96" s="3">
        <f t="shared" si="23"/>
        <v>17.8</v>
      </c>
      <c r="J96" t="s">
        <v>61</v>
      </c>
    </row>
    <row r="97" spans="1:11" x14ac:dyDescent="0.2">
      <c r="B97" t="s">
        <v>6</v>
      </c>
      <c r="C97" s="7">
        <v>6</v>
      </c>
      <c r="D97" t="s">
        <v>7</v>
      </c>
      <c r="E97">
        <v>15</v>
      </c>
      <c r="F97">
        <v>48.1</v>
      </c>
      <c r="H97" s="2">
        <f t="shared" si="22"/>
        <v>9</v>
      </c>
      <c r="I97" s="3">
        <f t="shared" si="23"/>
        <v>45.1</v>
      </c>
      <c r="J97" t="s">
        <v>61</v>
      </c>
    </row>
    <row r="98" spans="1:11" x14ac:dyDescent="0.2">
      <c r="B98" t="s">
        <v>6</v>
      </c>
      <c r="C98" s="7">
        <v>8</v>
      </c>
      <c r="D98" t="s">
        <v>7</v>
      </c>
      <c r="E98">
        <v>7</v>
      </c>
      <c r="F98">
        <v>8.1999999999999993</v>
      </c>
      <c r="H98" s="2">
        <f t="shared" si="22"/>
        <v>1</v>
      </c>
      <c r="I98" s="3">
        <f t="shared" si="23"/>
        <v>5.1999999999999993</v>
      </c>
      <c r="J98" t="s">
        <v>61</v>
      </c>
    </row>
    <row r="99" spans="1:11" x14ac:dyDescent="0.2">
      <c r="B99" t="s">
        <v>6</v>
      </c>
      <c r="C99" s="7">
        <v>9</v>
      </c>
      <c r="D99" t="s">
        <v>7</v>
      </c>
      <c r="E99">
        <v>9</v>
      </c>
      <c r="F99">
        <v>26.7</v>
      </c>
      <c r="H99" s="2">
        <f t="shared" si="22"/>
        <v>3</v>
      </c>
      <c r="I99" s="3">
        <f t="shared" si="23"/>
        <v>23.7</v>
      </c>
      <c r="J99" t="s">
        <v>61</v>
      </c>
    </row>
    <row r="100" spans="1:11" x14ac:dyDescent="0.2">
      <c r="C100" s="7"/>
    </row>
    <row r="101" spans="1:11" x14ac:dyDescent="0.2">
      <c r="C101" s="7"/>
    </row>
    <row r="102" spans="1:11" x14ac:dyDescent="0.2">
      <c r="A102" s="1" t="s">
        <v>93</v>
      </c>
      <c r="B102" t="s">
        <v>16</v>
      </c>
      <c r="C102" s="7">
        <v>5</v>
      </c>
      <c r="D102" t="s">
        <v>7</v>
      </c>
      <c r="E102">
        <v>9</v>
      </c>
      <c r="F102">
        <v>1487</v>
      </c>
      <c r="G102" t="s">
        <v>94</v>
      </c>
      <c r="H102" s="2">
        <f>E102-$E$107</f>
        <v>-9</v>
      </c>
      <c r="I102" s="3">
        <f>F102-$F$107</f>
        <v>1485.9</v>
      </c>
      <c r="J102" t="s">
        <v>61</v>
      </c>
      <c r="K102" t="s">
        <v>96</v>
      </c>
    </row>
    <row r="103" spans="1:11" x14ac:dyDescent="0.2">
      <c r="B103" t="s">
        <v>16</v>
      </c>
      <c r="C103" s="7">
        <v>6</v>
      </c>
      <c r="D103" t="s">
        <v>7</v>
      </c>
      <c r="E103">
        <v>12</v>
      </c>
      <c r="F103">
        <v>36.9</v>
      </c>
      <c r="H103" s="2">
        <f t="shared" ref="H103:H108" si="24">E103-$E$107</f>
        <v>-6</v>
      </c>
      <c r="I103" s="3">
        <f t="shared" ref="I103:I108" si="25">F103-$F$107</f>
        <v>35.799999999999997</v>
      </c>
      <c r="J103" t="s">
        <v>61</v>
      </c>
    </row>
    <row r="104" spans="1:11" x14ac:dyDescent="0.2">
      <c r="B104" t="s">
        <v>16</v>
      </c>
      <c r="C104" s="7">
        <v>7</v>
      </c>
      <c r="D104" t="s">
        <v>7</v>
      </c>
      <c r="E104">
        <v>13</v>
      </c>
      <c r="F104">
        <v>21.8</v>
      </c>
      <c r="H104" s="2">
        <f t="shared" si="24"/>
        <v>-5</v>
      </c>
      <c r="I104" s="3">
        <f t="shared" si="25"/>
        <v>20.7</v>
      </c>
      <c r="J104" t="s">
        <v>61</v>
      </c>
    </row>
    <row r="105" spans="1:11" x14ac:dyDescent="0.2">
      <c r="B105" t="s">
        <v>16</v>
      </c>
      <c r="C105" s="7">
        <v>8</v>
      </c>
      <c r="D105" t="s">
        <v>7</v>
      </c>
      <c r="E105">
        <v>15</v>
      </c>
      <c r="F105">
        <v>4.5</v>
      </c>
      <c r="H105" s="2">
        <f t="shared" si="24"/>
        <v>-3</v>
      </c>
      <c r="I105" s="3">
        <f t="shared" si="25"/>
        <v>3.4</v>
      </c>
      <c r="J105" t="s">
        <v>61</v>
      </c>
    </row>
    <row r="106" spans="1:11" x14ac:dyDescent="0.2">
      <c r="B106" t="s">
        <v>16</v>
      </c>
      <c r="C106" s="7">
        <v>9</v>
      </c>
      <c r="D106" t="s">
        <v>7</v>
      </c>
      <c r="E106">
        <v>16</v>
      </c>
      <c r="F106">
        <v>5.9</v>
      </c>
      <c r="H106" s="2">
        <f t="shared" si="24"/>
        <v>-2</v>
      </c>
      <c r="I106" s="3">
        <f t="shared" si="25"/>
        <v>4.8000000000000007</v>
      </c>
      <c r="J106" t="s">
        <v>61</v>
      </c>
    </row>
    <row r="107" spans="1:11" x14ac:dyDescent="0.2">
      <c r="B107" t="s">
        <v>16</v>
      </c>
      <c r="C107" s="7">
        <v>10</v>
      </c>
      <c r="D107" t="s">
        <v>7</v>
      </c>
      <c r="E107">
        <v>18</v>
      </c>
      <c r="F107" s="4">
        <v>1.1000000000000001</v>
      </c>
      <c r="H107" s="2">
        <f t="shared" si="24"/>
        <v>0</v>
      </c>
      <c r="I107" s="3">
        <f t="shared" si="25"/>
        <v>0</v>
      </c>
      <c r="J107" t="s">
        <v>61</v>
      </c>
    </row>
    <row r="108" spans="1:11" x14ac:dyDescent="0.2">
      <c r="B108" t="s">
        <v>16</v>
      </c>
      <c r="C108" s="7">
        <v>11</v>
      </c>
      <c r="D108" t="s">
        <v>7</v>
      </c>
      <c r="E108">
        <v>19</v>
      </c>
      <c r="F108">
        <v>9.6999999999999993</v>
      </c>
      <c r="H108" s="2">
        <f t="shared" si="24"/>
        <v>1</v>
      </c>
      <c r="I108" s="3">
        <f t="shared" si="25"/>
        <v>8.6</v>
      </c>
      <c r="J108" t="s">
        <v>61</v>
      </c>
    </row>
    <row r="109" spans="1:11" x14ac:dyDescent="0.2">
      <c r="C109" s="7"/>
    </row>
    <row r="110" spans="1:11" x14ac:dyDescent="0.2">
      <c r="B110" t="s">
        <v>16</v>
      </c>
      <c r="C110" s="7">
        <v>6</v>
      </c>
      <c r="D110" t="s">
        <v>7</v>
      </c>
      <c r="E110">
        <v>12</v>
      </c>
      <c r="F110">
        <v>398.5</v>
      </c>
      <c r="G110" t="s">
        <v>95</v>
      </c>
      <c r="H110" s="2">
        <f>E110-$E$114</f>
        <v>-6</v>
      </c>
      <c r="I110" s="3">
        <f>F110-$F$114</f>
        <v>361.1</v>
      </c>
      <c r="J110" t="s">
        <v>61</v>
      </c>
    </row>
    <row r="111" spans="1:11" x14ac:dyDescent="0.2">
      <c r="B111" t="s">
        <v>16</v>
      </c>
      <c r="C111" s="7">
        <v>7</v>
      </c>
      <c r="D111" t="s">
        <v>7</v>
      </c>
      <c r="E111">
        <v>13</v>
      </c>
      <c r="F111">
        <v>469.9</v>
      </c>
      <c r="H111" s="2">
        <f t="shared" ref="H111:H115" si="26">E111-$E$114</f>
        <v>-5</v>
      </c>
      <c r="I111" s="3">
        <f t="shared" ref="I111:I114" si="27">F111-$F$114</f>
        <v>432.5</v>
      </c>
      <c r="J111" t="s">
        <v>61</v>
      </c>
    </row>
    <row r="112" spans="1:11" x14ac:dyDescent="0.2">
      <c r="B112" t="s">
        <v>16</v>
      </c>
      <c r="C112" s="7">
        <v>8</v>
      </c>
      <c r="D112" t="s">
        <v>7</v>
      </c>
      <c r="E112">
        <v>15</v>
      </c>
      <c r="F112">
        <v>90.5</v>
      </c>
      <c r="H112" s="2">
        <f t="shared" si="26"/>
        <v>-3</v>
      </c>
      <c r="I112" s="3">
        <f t="shared" si="27"/>
        <v>53.1</v>
      </c>
      <c r="J112" t="s">
        <v>61</v>
      </c>
    </row>
    <row r="113" spans="1:12" x14ac:dyDescent="0.2">
      <c r="B113" t="s">
        <v>16</v>
      </c>
      <c r="C113" s="7">
        <v>9</v>
      </c>
      <c r="D113" t="s">
        <v>7</v>
      </c>
      <c r="E113">
        <v>16</v>
      </c>
      <c r="F113">
        <v>217.7</v>
      </c>
      <c r="H113" s="2">
        <f t="shared" si="26"/>
        <v>-2</v>
      </c>
      <c r="I113" s="3">
        <f t="shared" si="27"/>
        <v>180.29999999999998</v>
      </c>
      <c r="J113" t="s">
        <v>61</v>
      </c>
    </row>
    <row r="114" spans="1:12" x14ac:dyDescent="0.2">
      <c r="B114" t="s">
        <v>16</v>
      </c>
      <c r="C114" s="7">
        <v>10</v>
      </c>
      <c r="D114" t="s">
        <v>7</v>
      </c>
      <c r="E114">
        <v>18</v>
      </c>
      <c r="F114" s="4">
        <v>37.4</v>
      </c>
      <c r="H114" s="2">
        <f t="shared" si="26"/>
        <v>0</v>
      </c>
      <c r="I114" s="3">
        <f t="shared" si="27"/>
        <v>0</v>
      </c>
      <c r="J114" t="s">
        <v>61</v>
      </c>
    </row>
    <row r="115" spans="1:12" x14ac:dyDescent="0.2">
      <c r="B115" t="s">
        <v>16</v>
      </c>
      <c r="C115" s="7">
        <v>11</v>
      </c>
      <c r="D115" t="s">
        <v>7</v>
      </c>
      <c r="E115">
        <v>19</v>
      </c>
      <c r="F115">
        <v>184.1</v>
      </c>
      <c r="H115" s="2">
        <f t="shared" si="26"/>
        <v>1</v>
      </c>
      <c r="I115" s="3">
        <f>F115-$F$114</f>
        <v>146.69999999999999</v>
      </c>
      <c r="J115" t="s">
        <v>61</v>
      </c>
    </row>
    <row r="118" spans="1:12" x14ac:dyDescent="0.2">
      <c r="A118" s="1" t="s">
        <v>97</v>
      </c>
      <c r="B118" t="s">
        <v>6</v>
      </c>
      <c r="C118" t="s">
        <v>98</v>
      </c>
      <c r="D118" t="s">
        <v>7</v>
      </c>
      <c r="E118">
        <v>12</v>
      </c>
      <c r="F118">
        <v>88</v>
      </c>
      <c r="G118" t="s">
        <v>109</v>
      </c>
      <c r="H118" s="2">
        <f>E118-$E$121</f>
        <v>-3</v>
      </c>
      <c r="I118" s="3">
        <f>F118-$F$121</f>
        <v>76</v>
      </c>
      <c r="J118" t="s">
        <v>61</v>
      </c>
      <c r="K118" t="s">
        <v>108</v>
      </c>
    </row>
    <row r="119" spans="1:12" x14ac:dyDescent="0.2">
      <c r="B119" t="s">
        <v>6</v>
      </c>
      <c r="C119" t="s">
        <v>99</v>
      </c>
      <c r="D119" t="s">
        <v>7</v>
      </c>
      <c r="E119">
        <v>13</v>
      </c>
      <c r="F119">
        <v>71</v>
      </c>
      <c r="H119" s="2">
        <f t="shared" ref="H119:H128" si="28">E119-$E$121</f>
        <v>-2</v>
      </c>
      <c r="I119" s="3">
        <f t="shared" ref="I119:I128" si="29">F119-$F$121</f>
        <v>59</v>
      </c>
      <c r="J119" t="s">
        <v>61</v>
      </c>
    </row>
    <row r="120" spans="1:12" x14ac:dyDescent="0.2">
      <c r="B120" t="s">
        <v>6</v>
      </c>
      <c r="C120" t="s">
        <v>100</v>
      </c>
      <c r="D120" t="s">
        <v>7</v>
      </c>
      <c r="E120">
        <v>14</v>
      </c>
      <c r="F120">
        <v>103</v>
      </c>
      <c r="H120" s="2">
        <f t="shared" si="28"/>
        <v>-1</v>
      </c>
      <c r="I120" s="3">
        <f t="shared" si="29"/>
        <v>91</v>
      </c>
      <c r="J120" t="s">
        <v>61</v>
      </c>
    </row>
    <row r="121" spans="1:12" x14ac:dyDescent="0.2">
      <c r="B121" t="s">
        <v>6</v>
      </c>
      <c r="C121" t="s">
        <v>101</v>
      </c>
      <c r="D121" t="s">
        <v>7</v>
      </c>
      <c r="E121">
        <v>15</v>
      </c>
      <c r="F121" s="4">
        <v>12</v>
      </c>
      <c r="H121" s="2">
        <f t="shared" si="28"/>
        <v>0</v>
      </c>
      <c r="I121" s="3">
        <f t="shared" si="29"/>
        <v>0</v>
      </c>
      <c r="J121" t="s">
        <v>61</v>
      </c>
      <c r="L121" t="s">
        <v>126</v>
      </c>
    </row>
    <row r="122" spans="1:12" x14ac:dyDescent="0.2">
      <c r="B122" t="s">
        <v>6</v>
      </c>
      <c r="C122" t="s">
        <v>10</v>
      </c>
      <c r="D122" t="s">
        <v>7</v>
      </c>
      <c r="E122">
        <v>16</v>
      </c>
      <c r="F122">
        <v>95</v>
      </c>
      <c r="H122" s="2">
        <f t="shared" si="28"/>
        <v>1</v>
      </c>
      <c r="I122" s="3">
        <f t="shared" si="29"/>
        <v>83</v>
      </c>
      <c r="J122" t="s">
        <v>61</v>
      </c>
    </row>
    <row r="123" spans="1:12" x14ac:dyDescent="0.2">
      <c r="B123" t="s">
        <v>6</v>
      </c>
      <c r="C123" t="s">
        <v>102</v>
      </c>
      <c r="D123" t="s">
        <v>7</v>
      </c>
      <c r="E123">
        <v>17</v>
      </c>
      <c r="F123">
        <v>29</v>
      </c>
      <c r="H123" s="2">
        <f t="shared" si="28"/>
        <v>2</v>
      </c>
      <c r="I123" s="3">
        <f t="shared" si="29"/>
        <v>17</v>
      </c>
      <c r="J123" t="s">
        <v>61</v>
      </c>
    </row>
    <row r="124" spans="1:12" x14ac:dyDescent="0.2">
      <c r="B124" t="s">
        <v>6</v>
      </c>
      <c r="C124" t="s">
        <v>103</v>
      </c>
      <c r="D124" t="s">
        <v>7</v>
      </c>
      <c r="E124">
        <v>18</v>
      </c>
      <c r="F124" s="5">
        <v>6</v>
      </c>
      <c r="H124" s="2">
        <f t="shared" si="28"/>
        <v>3</v>
      </c>
      <c r="I124" s="3">
        <f t="shared" si="29"/>
        <v>-6</v>
      </c>
      <c r="J124" t="s">
        <v>61</v>
      </c>
    </row>
    <row r="125" spans="1:12" x14ac:dyDescent="0.2">
      <c r="B125" t="s">
        <v>6</v>
      </c>
      <c r="C125" t="s">
        <v>104</v>
      </c>
      <c r="D125" t="s">
        <v>7</v>
      </c>
      <c r="E125">
        <v>19</v>
      </c>
      <c r="F125">
        <v>25</v>
      </c>
      <c r="H125" s="2">
        <f t="shared" si="28"/>
        <v>4</v>
      </c>
      <c r="I125" s="3">
        <f t="shared" si="29"/>
        <v>13</v>
      </c>
      <c r="J125" t="s">
        <v>61</v>
      </c>
    </row>
    <row r="126" spans="1:12" x14ac:dyDescent="0.2">
      <c r="B126" t="s">
        <v>6</v>
      </c>
      <c r="C126" t="s">
        <v>105</v>
      </c>
      <c r="D126" t="s">
        <v>7</v>
      </c>
      <c r="E126">
        <v>20</v>
      </c>
      <c r="F126">
        <v>34</v>
      </c>
      <c r="H126" s="2">
        <f t="shared" si="28"/>
        <v>5</v>
      </c>
      <c r="I126" s="3">
        <f t="shared" si="29"/>
        <v>22</v>
      </c>
      <c r="J126" t="s">
        <v>61</v>
      </c>
    </row>
    <row r="127" spans="1:12" x14ac:dyDescent="0.2">
      <c r="B127" t="s">
        <v>6</v>
      </c>
      <c r="C127" t="s">
        <v>106</v>
      </c>
      <c r="D127" t="s">
        <v>7</v>
      </c>
      <c r="E127">
        <v>21</v>
      </c>
      <c r="F127" s="6">
        <v>3</v>
      </c>
      <c r="H127" s="2">
        <f t="shared" si="28"/>
        <v>6</v>
      </c>
      <c r="I127" s="3">
        <f t="shared" si="29"/>
        <v>-9</v>
      </c>
      <c r="J127" t="s">
        <v>61</v>
      </c>
    </row>
    <row r="128" spans="1:12" x14ac:dyDescent="0.2">
      <c r="B128" t="s">
        <v>6</v>
      </c>
      <c r="C128" t="s">
        <v>107</v>
      </c>
      <c r="D128" t="s">
        <v>7</v>
      </c>
      <c r="E128">
        <v>29</v>
      </c>
      <c r="F128">
        <v>292</v>
      </c>
      <c r="H128" s="2">
        <f t="shared" si="28"/>
        <v>14</v>
      </c>
      <c r="I128" s="3">
        <f t="shared" si="29"/>
        <v>280</v>
      </c>
      <c r="J128" t="s">
        <v>61</v>
      </c>
    </row>
    <row r="131" spans="1:12" x14ac:dyDescent="0.2">
      <c r="A131" s="1" t="s">
        <v>110</v>
      </c>
      <c r="B131" t="s">
        <v>6</v>
      </c>
      <c r="C131" s="7">
        <v>5</v>
      </c>
      <c r="D131" t="s">
        <v>7</v>
      </c>
      <c r="E131">
        <v>9</v>
      </c>
      <c r="F131">
        <v>100</v>
      </c>
      <c r="G131" t="s">
        <v>112</v>
      </c>
      <c r="H131" s="2">
        <f>E131-$E$133</f>
        <v>-6</v>
      </c>
      <c r="I131" s="3">
        <f>F131-$F$133</f>
        <v>96</v>
      </c>
      <c r="J131" t="s">
        <v>61</v>
      </c>
      <c r="K131" t="s">
        <v>111</v>
      </c>
    </row>
    <row r="132" spans="1:12" x14ac:dyDescent="0.2">
      <c r="B132" t="s">
        <v>6</v>
      </c>
      <c r="C132" s="7">
        <v>6</v>
      </c>
      <c r="D132" t="s">
        <v>7</v>
      </c>
      <c r="E132">
        <v>12</v>
      </c>
      <c r="F132">
        <v>8</v>
      </c>
      <c r="H132" s="2">
        <f t="shared" ref="H132:H133" si="30">E132-$E$133</f>
        <v>-3</v>
      </c>
      <c r="I132" s="3">
        <f t="shared" ref="I132:I133" si="31">F132-$F$133</f>
        <v>4</v>
      </c>
      <c r="J132" t="s">
        <v>61</v>
      </c>
    </row>
    <row r="133" spans="1:12" x14ac:dyDescent="0.2">
      <c r="B133" t="s">
        <v>6</v>
      </c>
      <c r="C133" s="7">
        <v>7</v>
      </c>
      <c r="D133" t="s">
        <v>7</v>
      </c>
      <c r="E133">
        <v>15</v>
      </c>
      <c r="F133" s="4">
        <v>4</v>
      </c>
      <c r="H133" s="2">
        <f t="shared" si="30"/>
        <v>0</v>
      </c>
      <c r="I133" s="3">
        <f t="shared" si="31"/>
        <v>0</v>
      </c>
      <c r="J133" t="s">
        <v>61</v>
      </c>
    </row>
    <row r="134" spans="1:12" x14ac:dyDescent="0.2">
      <c r="C134" s="7"/>
    </row>
    <row r="135" spans="1:12" x14ac:dyDescent="0.2">
      <c r="B135" t="s">
        <v>6</v>
      </c>
      <c r="C135" s="7">
        <v>8</v>
      </c>
      <c r="D135" t="s">
        <v>7</v>
      </c>
      <c r="E135">
        <v>9</v>
      </c>
      <c r="F135">
        <v>126</v>
      </c>
      <c r="H135" s="2">
        <f>E135-$E$136</f>
        <v>-3</v>
      </c>
      <c r="I135" s="3">
        <f>F135-$F$136</f>
        <v>118</v>
      </c>
      <c r="J135" t="s">
        <v>61</v>
      </c>
    </row>
    <row r="136" spans="1:12" x14ac:dyDescent="0.2">
      <c r="B136" t="s">
        <v>6</v>
      </c>
      <c r="C136" s="7">
        <v>9</v>
      </c>
      <c r="D136" t="s">
        <v>7</v>
      </c>
      <c r="E136">
        <v>12</v>
      </c>
      <c r="F136" s="4">
        <v>8</v>
      </c>
      <c r="H136" s="2">
        <f t="shared" ref="H136:H137" si="32">E136-$E$136</f>
        <v>0</v>
      </c>
      <c r="I136" s="3">
        <f t="shared" ref="I136:I137" si="33">F136-$F$136</f>
        <v>0</v>
      </c>
      <c r="J136" t="s">
        <v>61</v>
      </c>
      <c r="L136" t="s">
        <v>127</v>
      </c>
    </row>
    <row r="137" spans="1:12" x14ac:dyDescent="0.2">
      <c r="B137" t="s">
        <v>6</v>
      </c>
      <c r="C137" s="7">
        <v>10</v>
      </c>
      <c r="D137" t="s">
        <v>7</v>
      </c>
      <c r="E137">
        <v>15</v>
      </c>
      <c r="F137">
        <v>8</v>
      </c>
      <c r="H137" s="2">
        <f t="shared" si="32"/>
        <v>3</v>
      </c>
      <c r="I137" s="3">
        <f t="shared" si="33"/>
        <v>0</v>
      </c>
      <c r="J137" t="s">
        <v>61</v>
      </c>
    </row>
    <row r="138" spans="1:12" x14ac:dyDescent="0.2">
      <c r="C138" s="7"/>
    </row>
    <row r="139" spans="1:12" x14ac:dyDescent="0.2">
      <c r="B139" t="s">
        <v>6</v>
      </c>
      <c r="C139" s="7">
        <v>5</v>
      </c>
      <c r="D139" t="s">
        <v>7</v>
      </c>
      <c r="E139">
        <v>9</v>
      </c>
      <c r="F139">
        <v>100</v>
      </c>
      <c r="H139" s="2">
        <f>E139-$E$140</f>
        <v>-3</v>
      </c>
      <c r="I139" s="3">
        <f>F139-$F$140</f>
        <v>97</v>
      </c>
      <c r="J139" t="s">
        <v>61</v>
      </c>
      <c r="K139" t="s">
        <v>113</v>
      </c>
    </row>
    <row r="140" spans="1:12" x14ac:dyDescent="0.2">
      <c r="B140" t="s">
        <v>6</v>
      </c>
      <c r="C140" s="7">
        <v>6</v>
      </c>
      <c r="D140" t="s">
        <v>7</v>
      </c>
      <c r="E140">
        <v>12</v>
      </c>
      <c r="F140" s="4">
        <v>3</v>
      </c>
      <c r="H140" s="2">
        <f t="shared" ref="H140:H141" si="34">E140-$E$140</f>
        <v>0</v>
      </c>
      <c r="I140" s="3">
        <f t="shared" ref="I140:I141" si="35">F140-$F$140</f>
        <v>0</v>
      </c>
      <c r="J140" t="s">
        <v>61</v>
      </c>
    </row>
    <row r="141" spans="1:12" x14ac:dyDescent="0.2">
      <c r="B141" t="s">
        <v>6</v>
      </c>
      <c r="C141" s="7">
        <v>7</v>
      </c>
      <c r="D141" t="s">
        <v>7</v>
      </c>
      <c r="E141">
        <v>15</v>
      </c>
      <c r="F141">
        <v>10</v>
      </c>
      <c r="H141" s="2">
        <f t="shared" si="34"/>
        <v>3</v>
      </c>
      <c r="I141" s="3">
        <f t="shared" si="35"/>
        <v>7</v>
      </c>
      <c r="J141" t="s">
        <v>61</v>
      </c>
    </row>
    <row r="142" spans="1:12" x14ac:dyDescent="0.2">
      <c r="C142" s="7"/>
    </row>
    <row r="143" spans="1:12" x14ac:dyDescent="0.2">
      <c r="B143" t="s">
        <v>6</v>
      </c>
      <c r="C143" s="7">
        <v>8</v>
      </c>
      <c r="D143" t="s">
        <v>7</v>
      </c>
      <c r="E143">
        <v>9</v>
      </c>
      <c r="F143">
        <v>200</v>
      </c>
      <c r="H143" s="2">
        <f>E143-$E$144</f>
        <v>-3</v>
      </c>
      <c r="I143" s="3">
        <f>F143-$F$144</f>
        <v>175</v>
      </c>
      <c r="J143" t="s">
        <v>61</v>
      </c>
    </row>
    <row r="144" spans="1:12" x14ac:dyDescent="0.2">
      <c r="B144" t="s">
        <v>6</v>
      </c>
      <c r="C144" s="7">
        <v>9</v>
      </c>
      <c r="D144" t="s">
        <v>7</v>
      </c>
      <c r="E144">
        <v>12</v>
      </c>
      <c r="F144" s="4">
        <v>25</v>
      </c>
      <c r="H144" s="2">
        <f t="shared" ref="H144:H145" si="36">E144-$E$144</f>
        <v>0</v>
      </c>
      <c r="I144" s="3">
        <f t="shared" ref="I144:I145" si="37">F144-$F$144</f>
        <v>0</v>
      </c>
      <c r="J144" t="s">
        <v>61</v>
      </c>
    </row>
    <row r="145" spans="1:11" x14ac:dyDescent="0.2">
      <c r="B145" t="s">
        <v>6</v>
      </c>
      <c r="C145" s="7">
        <v>10</v>
      </c>
      <c r="D145" t="s">
        <v>7</v>
      </c>
      <c r="E145">
        <v>15</v>
      </c>
      <c r="F145">
        <v>32</v>
      </c>
      <c r="H145" s="2">
        <f t="shared" si="36"/>
        <v>3</v>
      </c>
      <c r="I145" s="3">
        <f t="shared" si="37"/>
        <v>7</v>
      </c>
      <c r="J145" t="s">
        <v>61</v>
      </c>
    </row>
    <row r="146" spans="1:11" x14ac:dyDescent="0.2">
      <c r="C146" s="7"/>
    </row>
    <row r="147" spans="1:11" x14ac:dyDescent="0.2">
      <c r="B147" t="s">
        <v>6</v>
      </c>
      <c r="C147" s="7">
        <v>5</v>
      </c>
      <c r="D147" t="s">
        <v>7</v>
      </c>
      <c r="E147">
        <v>9</v>
      </c>
      <c r="F147">
        <v>316</v>
      </c>
      <c r="H147" s="2">
        <f>E147-$E$148</f>
        <v>-3</v>
      </c>
      <c r="I147" s="3">
        <f>F147-$F$148</f>
        <v>216</v>
      </c>
      <c r="J147" t="s">
        <v>61</v>
      </c>
      <c r="K147" t="s">
        <v>114</v>
      </c>
    </row>
    <row r="148" spans="1:11" x14ac:dyDescent="0.2">
      <c r="B148" t="s">
        <v>6</v>
      </c>
      <c r="C148" s="7">
        <v>6</v>
      </c>
      <c r="D148" t="s">
        <v>7</v>
      </c>
      <c r="E148">
        <v>12</v>
      </c>
      <c r="F148" s="4">
        <v>100</v>
      </c>
      <c r="H148" s="2">
        <f t="shared" ref="H148:H149" si="38">E148-$E$148</f>
        <v>0</v>
      </c>
      <c r="I148" s="3">
        <f t="shared" ref="I148:I149" si="39">F148-$F$148</f>
        <v>0</v>
      </c>
      <c r="J148" t="s">
        <v>61</v>
      </c>
    </row>
    <row r="149" spans="1:11" x14ac:dyDescent="0.2">
      <c r="B149" t="s">
        <v>6</v>
      </c>
      <c r="C149" s="7">
        <v>7</v>
      </c>
      <c r="D149" t="s">
        <v>7</v>
      </c>
      <c r="E149">
        <v>15</v>
      </c>
      <c r="F149">
        <v>316</v>
      </c>
      <c r="H149" s="2">
        <f t="shared" si="38"/>
        <v>3</v>
      </c>
      <c r="I149" s="3">
        <f t="shared" si="39"/>
        <v>216</v>
      </c>
      <c r="J149" t="s">
        <v>61</v>
      </c>
    </row>
    <row r="150" spans="1:11" x14ac:dyDescent="0.2">
      <c r="C150" s="7"/>
    </row>
    <row r="151" spans="1:11" x14ac:dyDescent="0.2">
      <c r="B151" t="s">
        <v>6</v>
      </c>
      <c r="C151" s="7">
        <v>8</v>
      </c>
      <c r="D151" t="s">
        <v>7</v>
      </c>
      <c r="E151">
        <v>9</v>
      </c>
      <c r="F151">
        <v>158</v>
      </c>
      <c r="H151" s="2">
        <f>E151-$E$153</f>
        <v>-6</v>
      </c>
      <c r="I151" s="3">
        <f>F151-$F$153</f>
        <v>138</v>
      </c>
      <c r="J151" t="s">
        <v>61</v>
      </c>
    </row>
    <row r="152" spans="1:11" x14ac:dyDescent="0.2">
      <c r="B152" t="s">
        <v>6</v>
      </c>
      <c r="C152" s="7">
        <v>9</v>
      </c>
      <c r="D152" t="s">
        <v>7</v>
      </c>
      <c r="E152">
        <v>12</v>
      </c>
      <c r="F152">
        <v>50</v>
      </c>
      <c r="H152" s="2">
        <f t="shared" ref="H152:H153" si="40">E152-$E$153</f>
        <v>-3</v>
      </c>
      <c r="I152" s="3">
        <f t="shared" ref="I152:I153" si="41">F152-$F$153</f>
        <v>30</v>
      </c>
      <c r="J152" t="s">
        <v>61</v>
      </c>
    </row>
    <row r="153" spans="1:11" x14ac:dyDescent="0.2">
      <c r="B153" t="s">
        <v>6</v>
      </c>
      <c r="C153" s="7">
        <v>10</v>
      </c>
      <c r="D153" t="s">
        <v>7</v>
      </c>
      <c r="E153">
        <v>15</v>
      </c>
      <c r="F153" s="4">
        <v>20</v>
      </c>
      <c r="H153" s="2">
        <f t="shared" si="40"/>
        <v>0</v>
      </c>
      <c r="I153" s="3">
        <f t="shared" si="41"/>
        <v>0</v>
      </c>
      <c r="J153" t="s">
        <v>61</v>
      </c>
    </row>
    <row r="154" spans="1:11" x14ac:dyDescent="0.2">
      <c r="C154" s="7"/>
    </row>
    <row r="155" spans="1:11" x14ac:dyDescent="0.2">
      <c r="B155" t="s">
        <v>6</v>
      </c>
      <c r="C155" s="7">
        <v>5</v>
      </c>
      <c r="D155" t="s">
        <v>7</v>
      </c>
      <c r="E155">
        <v>9</v>
      </c>
      <c r="F155">
        <v>631</v>
      </c>
      <c r="H155" s="2">
        <f>E155-$E$156</f>
        <v>-3</v>
      </c>
      <c r="I155" s="3">
        <f>F155-$F$156</f>
        <v>591</v>
      </c>
      <c r="J155" t="s">
        <v>61</v>
      </c>
      <c r="K155" t="s">
        <v>115</v>
      </c>
    </row>
    <row r="156" spans="1:11" x14ac:dyDescent="0.2">
      <c r="B156" t="s">
        <v>6</v>
      </c>
      <c r="C156" s="7">
        <v>6</v>
      </c>
      <c r="D156" t="s">
        <v>7</v>
      </c>
      <c r="E156">
        <v>12</v>
      </c>
      <c r="F156" s="4">
        <v>40</v>
      </c>
      <c r="H156" s="2">
        <f t="shared" ref="H156:H157" si="42">E156-$E$156</f>
        <v>0</v>
      </c>
      <c r="I156" s="3">
        <f t="shared" ref="I156:I157" si="43">F156-$F$156</f>
        <v>0</v>
      </c>
      <c r="J156" t="s">
        <v>61</v>
      </c>
    </row>
    <row r="157" spans="1:11" x14ac:dyDescent="0.2">
      <c r="B157" t="s">
        <v>6</v>
      </c>
      <c r="C157" s="7">
        <v>7</v>
      </c>
      <c r="D157" t="s">
        <v>7</v>
      </c>
      <c r="E157">
        <v>15</v>
      </c>
      <c r="F157">
        <v>200</v>
      </c>
      <c r="H157" s="2">
        <f t="shared" si="42"/>
        <v>3</v>
      </c>
      <c r="I157" s="3">
        <f t="shared" si="43"/>
        <v>160</v>
      </c>
      <c r="J157" t="s">
        <v>61</v>
      </c>
    </row>
    <row r="160" spans="1:11" x14ac:dyDescent="0.2">
      <c r="A160" s="1" t="s">
        <v>116</v>
      </c>
      <c r="B160" t="s">
        <v>16</v>
      </c>
      <c r="C160" t="s">
        <v>17</v>
      </c>
      <c r="D160" t="s">
        <v>7</v>
      </c>
      <c r="E160">
        <v>8</v>
      </c>
      <c r="F160">
        <v>490</v>
      </c>
      <c r="G160" t="s">
        <v>118</v>
      </c>
      <c r="H160" s="2">
        <f t="shared" ref="H160:H164" si="44">E160-$E$164</f>
        <v>-12</v>
      </c>
      <c r="I160" s="3">
        <f>F160-$F$164</f>
        <v>290</v>
      </c>
      <c r="J160" t="s">
        <v>61</v>
      </c>
      <c r="K160" t="s">
        <v>117</v>
      </c>
    </row>
    <row r="161" spans="1:12" x14ac:dyDescent="0.2">
      <c r="B161" t="s">
        <v>16</v>
      </c>
      <c r="C161" t="s">
        <v>18</v>
      </c>
      <c r="D161" t="s">
        <v>7</v>
      </c>
      <c r="E161">
        <v>11</v>
      </c>
      <c r="H161" s="2">
        <f t="shared" si="44"/>
        <v>-9</v>
      </c>
      <c r="I161" s="3">
        <v>3000</v>
      </c>
      <c r="J161" t="s">
        <v>61</v>
      </c>
      <c r="L161" t="s">
        <v>119</v>
      </c>
    </row>
    <row r="162" spans="1:12" x14ac:dyDescent="0.2">
      <c r="B162" t="s">
        <v>16</v>
      </c>
      <c r="C162" t="s">
        <v>19</v>
      </c>
      <c r="D162" t="s">
        <v>7</v>
      </c>
      <c r="E162">
        <v>14</v>
      </c>
      <c r="H162" s="2">
        <f t="shared" si="44"/>
        <v>-6</v>
      </c>
      <c r="I162" s="3">
        <v>3000</v>
      </c>
      <c r="J162" t="s">
        <v>61</v>
      </c>
      <c r="L162" t="s">
        <v>119</v>
      </c>
    </row>
    <row r="163" spans="1:12" x14ac:dyDescent="0.2">
      <c r="B163" t="s">
        <v>16</v>
      </c>
      <c r="C163" t="s">
        <v>20</v>
      </c>
      <c r="D163" t="s">
        <v>7</v>
      </c>
      <c r="E163">
        <v>17</v>
      </c>
      <c r="F163">
        <v>450</v>
      </c>
      <c r="H163" s="2">
        <f t="shared" si="44"/>
        <v>-3</v>
      </c>
      <c r="I163" s="3">
        <f t="shared" ref="I163:I164" si="45">F163-$F$164</f>
        <v>250</v>
      </c>
      <c r="J163" t="s">
        <v>61</v>
      </c>
    </row>
    <row r="164" spans="1:12" x14ac:dyDescent="0.2">
      <c r="B164" t="s">
        <v>16</v>
      </c>
      <c r="C164" t="s">
        <v>21</v>
      </c>
      <c r="D164" t="s">
        <v>7</v>
      </c>
      <c r="E164">
        <v>20</v>
      </c>
      <c r="F164" s="4">
        <v>200</v>
      </c>
      <c r="H164" s="2">
        <f t="shared" si="44"/>
        <v>0</v>
      </c>
      <c r="I164" s="3">
        <f t="shared" si="45"/>
        <v>0</v>
      </c>
      <c r="J164" t="s">
        <v>61</v>
      </c>
    </row>
    <row r="166" spans="1:12" x14ac:dyDescent="0.2">
      <c r="B166" t="s">
        <v>6</v>
      </c>
      <c r="C166" t="s">
        <v>35</v>
      </c>
      <c r="D166" t="s">
        <v>7</v>
      </c>
      <c r="E166">
        <v>10</v>
      </c>
      <c r="F166" s="4">
        <v>59</v>
      </c>
      <c r="H166" s="2">
        <f>E166-$E$166</f>
        <v>0</v>
      </c>
      <c r="I166" s="3">
        <f>F166-$F$166</f>
        <v>0</v>
      </c>
      <c r="J166" t="s">
        <v>61</v>
      </c>
    </row>
    <row r="167" spans="1:12" x14ac:dyDescent="0.2">
      <c r="B167" t="s">
        <v>6</v>
      </c>
      <c r="C167" t="s">
        <v>36</v>
      </c>
      <c r="D167" t="s">
        <v>7</v>
      </c>
      <c r="E167">
        <v>13</v>
      </c>
      <c r="F167">
        <v>83</v>
      </c>
      <c r="H167" s="2">
        <f t="shared" ref="H167:H170" si="46">E167-$E$166</f>
        <v>3</v>
      </c>
      <c r="I167" s="3">
        <f t="shared" ref="I167:I170" si="47">F167-$F$166</f>
        <v>24</v>
      </c>
      <c r="J167" t="s">
        <v>61</v>
      </c>
    </row>
    <row r="168" spans="1:12" x14ac:dyDescent="0.2">
      <c r="B168" t="s">
        <v>6</v>
      </c>
      <c r="C168" t="s">
        <v>37</v>
      </c>
      <c r="D168" t="s">
        <v>7</v>
      </c>
      <c r="E168">
        <v>16</v>
      </c>
      <c r="F168">
        <v>240</v>
      </c>
      <c r="H168" s="2">
        <f t="shared" si="46"/>
        <v>6</v>
      </c>
      <c r="I168" s="3">
        <f t="shared" si="47"/>
        <v>181</v>
      </c>
      <c r="J168" t="s">
        <v>61</v>
      </c>
    </row>
    <row r="169" spans="1:12" x14ac:dyDescent="0.2">
      <c r="B169" t="s">
        <v>6</v>
      </c>
      <c r="C169" t="s">
        <v>38</v>
      </c>
      <c r="D169" t="s">
        <v>7</v>
      </c>
      <c r="E169">
        <v>19</v>
      </c>
      <c r="F169">
        <v>460</v>
      </c>
      <c r="H169" s="2">
        <f t="shared" si="46"/>
        <v>9</v>
      </c>
      <c r="I169" s="3">
        <f t="shared" si="47"/>
        <v>401</v>
      </c>
      <c r="J169" t="s">
        <v>61</v>
      </c>
    </row>
    <row r="170" spans="1:12" x14ac:dyDescent="0.2">
      <c r="B170" t="s">
        <v>6</v>
      </c>
      <c r="C170" t="s">
        <v>39</v>
      </c>
      <c r="D170" t="s">
        <v>7</v>
      </c>
      <c r="E170">
        <v>22</v>
      </c>
      <c r="F170">
        <v>630</v>
      </c>
      <c r="H170" s="2">
        <f t="shared" si="46"/>
        <v>12</v>
      </c>
      <c r="I170" s="3">
        <f t="shared" si="47"/>
        <v>571</v>
      </c>
      <c r="J170" t="s">
        <v>61</v>
      </c>
    </row>
    <row r="173" spans="1:12" x14ac:dyDescent="0.2">
      <c r="A173" s="1" t="s">
        <v>128</v>
      </c>
      <c r="B173" t="s">
        <v>6</v>
      </c>
      <c r="C173" s="7">
        <v>8</v>
      </c>
      <c r="D173" t="s">
        <v>9</v>
      </c>
      <c r="E173">
        <v>8</v>
      </c>
      <c r="G173" t="s">
        <v>123</v>
      </c>
      <c r="J173" t="s">
        <v>61</v>
      </c>
      <c r="K173" t="s">
        <v>122</v>
      </c>
      <c r="L173" t="s">
        <v>120</v>
      </c>
    </row>
    <row r="174" spans="1:12" x14ac:dyDescent="0.2">
      <c r="B174" t="s">
        <v>6</v>
      </c>
      <c r="C174" s="7">
        <v>9</v>
      </c>
      <c r="D174" t="s">
        <v>9</v>
      </c>
      <c r="E174">
        <v>9</v>
      </c>
      <c r="F174">
        <v>15</v>
      </c>
      <c r="J174" t="s">
        <v>61</v>
      </c>
    </row>
    <row r="175" spans="1:12" x14ac:dyDescent="0.2">
      <c r="B175" t="s">
        <v>6</v>
      </c>
      <c r="C175" s="7">
        <v>10</v>
      </c>
      <c r="D175" t="s">
        <v>9</v>
      </c>
      <c r="E175">
        <v>10</v>
      </c>
      <c r="J175" t="s">
        <v>61</v>
      </c>
      <c r="L175" t="s">
        <v>121</v>
      </c>
    </row>
    <row r="176" spans="1:12" x14ac:dyDescent="0.2">
      <c r="C176" s="7"/>
      <c r="J176" t="s">
        <v>61</v>
      </c>
    </row>
    <row r="177" spans="2:10" x14ac:dyDescent="0.2">
      <c r="B177" t="s">
        <v>6</v>
      </c>
      <c r="C177" s="7">
        <v>15</v>
      </c>
      <c r="D177" t="s">
        <v>9</v>
      </c>
      <c r="E177">
        <v>8</v>
      </c>
      <c r="F177">
        <v>9.1</v>
      </c>
      <c r="H177" s="2">
        <f>E177-$E$180</f>
        <v>-3</v>
      </c>
      <c r="I177" s="3">
        <f>F177-$F$180</f>
        <v>2.0999999999999996</v>
      </c>
      <c r="J177" t="s">
        <v>61</v>
      </c>
    </row>
    <row r="178" spans="2:10" x14ac:dyDescent="0.2">
      <c r="B178" t="s">
        <v>6</v>
      </c>
      <c r="C178" s="7">
        <v>16</v>
      </c>
      <c r="D178" t="s">
        <v>9</v>
      </c>
      <c r="E178">
        <v>9</v>
      </c>
      <c r="F178">
        <v>20.9</v>
      </c>
      <c r="H178" s="2">
        <f t="shared" ref="H178:H180" si="48">E178-$E$180</f>
        <v>-2</v>
      </c>
      <c r="I178" s="3">
        <f t="shared" ref="I178:I180" si="49">F178-$F$180</f>
        <v>13.899999999999999</v>
      </c>
      <c r="J178" t="s">
        <v>61</v>
      </c>
    </row>
    <row r="179" spans="2:10" x14ac:dyDescent="0.2">
      <c r="B179" t="s">
        <v>6</v>
      </c>
      <c r="C179" s="7">
        <v>17</v>
      </c>
      <c r="D179" t="s">
        <v>9</v>
      </c>
      <c r="E179">
        <v>10</v>
      </c>
      <c r="F179">
        <v>7.2</v>
      </c>
      <c r="H179" s="2">
        <f t="shared" si="48"/>
        <v>-1</v>
      </c>
      <c r="I179" s="3">
        <f t="shared" si="49"/>
        <v>0.20000000000000018</v>
      </c>
      <c r="J179" t="s">
        <v>61</v>
      </c>
    </row>
    <row r="180" spans="2:10" x14ac:dyDescent="0.2">
      <c r="B180" t="s">
        <v>6</v>
      </c>
      <c r="C180" s="7">
        <v>18</v>
      </c>
      <c r="D180" t="s">
        <v>9</v>
      </c>
      <c r="E180">
        <v>11</v>
      </c>
      <c r="F180" s="4">
        <v>7</v>
      </c>
      <c r="H180" s="2">
        <f t="shared" si="48"/>
        <v>0</v>
      </c>
      <c r="I180" s="3">
        <f t="shared" si="49"/>
        <v>0</v>
      </c>
      <c r="J180" t="s">
        <v>61</v>
      </c>
    </row>
    <row r="181" spans="2:10" x14ac:dyDescent="0.2">
      <c r="C181" s="7"/>
      <c r="J181" t="s">
        <v>61</v>
      </c>
    </row>
    <row r="182" spans="2:10" x14ac:dyDescent="0.2">
      <c r="B182" t="s">
        <v>6</v>
      </c>
      <c r="C182" s="7">
        <v>23</v>
      </c>
      <c r="D182" t="s">
        <v>9</v>
      </c>
      <c r="E182">
        <v>8</v>
      </c>
      <c r="F182">
        <v>11.4</v>
      </c>
      <c r="H182" s="2">
        <f>E182-$E$184</f>
        <v>-2</v>
      </c>
      <c r="I182" s="3">
        <f>F182-$F$184</f>
        <v>3.9000000000000004</v>
      </c>
      <c r="J182" t="s">
        <v>61</v>
      </c>
    </row>
    <row r="183" spans="2:10" x14ac:dyDescent="0.2">
      <c r="B183" t="s">
        <v>6</v>
      </c>
      <c r="C183" s="7">
        <v>24</v>
      </c>
      <c r="D183" t="s">
        <v>9</v>
      </c>
      <c r="E183">
        <v>9</v>
      </c>
      <c r="F183">
        <v>25.1</v>
      </c>
      <c r="H183" s="2">
        <f t="shared" ref="H183:H184" si="50">E183-$E$184</f>
        <v>-1</v>
      </c>
      <c r="I183" s="3">
        <f t="shared" ref="I183:I184" si="51">F183-$F$184</f>
        <v>17.600000000000001</v>
      </c>
      <c r="J183" t="s">
        <v>61</v>
      </c>
    </row>
    <row r="184" spans="2:10" x14ac:dyDescent="0.2">
      <c r="B184" t="s">
        <v>6</v>
      </c>
      <c r="C184" s="7">
        <v>25</v>
      </c>
      <c r="D184" t="s">
        <v>9</v>
      </c>
      <c r="E184">
        <v>10</v>
      </c>
      <c r="F184" s="4">
        <v>7.5</v>
      </c>
      <c r="H184" s="2">
        <f t="shared" si="50"/>
        <v>0</v>
      </c>
      <c r="I184" s="3">
        <f t="shared" si="51"/>
        <v>0</v>
      </c>
      <c r="J184" t="s">
        <v>61</v>
      </c>
    </row>
  </sheetData>
  <phoneticPr fontId="3" type="noConversion"/>
  <hyperlinks>
    <hyperlink ref="A3" r:id="rId1" tooltip="DOI URL" xr:uid="{C1BF0750-DBE5-7D46-8FCF-71051A67F66C}"/>
    <hyperlink ref="A7" r:id="rId2" tooltip="DOI URL" xr:uid="{61AC9BF5-4869-B74C-AE29-13B6DBE3B0DC}"/>
    <hyperlink ref="A54" r:id="rId3" xr:uid="{FD339165-E82D-1C41-A22C-96A7DF9BB0EC}"/>
    <hyperlink ref="A61" r:id="rId4" tooltip="DOI URL" xr:uid="{21880435-3061-EA47-A178-60660601830C}"/>
    <hyperlink ref="A70" r:id="rId5" tooltip="DOI URL" xr:uid="{923A649D-5418-9742-9484-7AB1E437EAB6}"/>
    <hyperlink ref="A87" r:id="rId6" tooltip="DOI URL" xr:uid="{FA8CD961-598B-8F44-8F41-8D5234F578F9}"/>
    <hyperlink ref="A92" r:id="rId7" tooltip="DOI URL" xr:uid="{BBCBD8C5-3A0D-2C4B-8A2E-271A98F05E1D}"/>
    <hyperlink ref="A102" r:id="rId8" xr:uid="{3865AD7C-6EFD-E842-9D28-2C0E35336C0E}"/>
    <hyperlink ref="A118" r:id="rId9" tooltip="DOI URL" xr:uid="{DCD371FF-FA46-E44B-AC00-A8FA90B2459B}"/>
    <hyperlink ref="A131" r:id="rId10" tooltip="DOI URL" xr:uid="{D0464B58-4E33-7847-8C30-FCB2870BD41C}"/>
    <hyperlink ref="A160" r:id="rId11" tooltip="DOI URL" xr:uid="{FF9BA115-881F-1248-9869-68E88B79E06D}"/>
    <hyperlink ref="A173" r:id="rId12" tooltip="Persistent link using digital object identifier" xr:uid="{433D2468-295B-7B4E-ABB7-3A2C5B49B23C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2020-07-07T14:04:09Z</dcterms:created>
  <dcterms:modified xsi:type="dcterms:W3CDTF">2021-05-20T19:48:53Z</dcterms:modified>
</cp:coreProperties>
</file>