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cs.org\cr\desktopFR\eas00\Desktop\"/>
    </mc:Choice>
  </mc:AlternateContent>
  <bookViews>
    <workbookView xWindow="0" yWindow="495" windowWidth="27975" windowHeight="16275"/>
  </bookViews>
  <sheets>
    <sheet name="Table of contents" sheetId="1" r:id="rId1"/>
    <sheet name="Single-length PAR pull-down" sheetId="4" r:id="rId2"/>
    <sheet name="Known PAR binders" sheetId="2" r:id="rId3"/>
    <sheet name="8-mer vs. ~40-mer pull-down" sheetId="5" r:id="rId4"/>
    <sheet name="Other studies and databases" sheetId="3" r:id="rId5"/>
    <sheet name="Overlaps with other studies" sheetId="7" r:id="rId6"/>
    <sheet name="Protein domain analysis" sheetId="6" r:id="rId7"/>
  </sheets>
  <definedNames>
    <definedName name="_xlnm._FilterDatabase" localSheetId="3" hidden="1">'8-mer vs. ~40-mer pull-down'!$AD$2:$AD$325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1" i="5" l="1"/>
  <c r="G15" i="5"/>
  <c r="G245" i="5"/>
  <c r="G308" i="5"/>
  <c r="G298" i="5"/>
  <c r="G144" i="5"/>
  <c r="G112" i="5"/>
  <c r="G99" i="5"/>
  <c r="G165" i="5"/>
  <c r="G304" i="5"/>
  <c r="G321" i="5"/>
  <c r="G56" i="5"/>
  <c r="G172" i="5"/>
  <c r="G275" i="5"/>
  <c r="G161" i="5"/>
  <c r="G235" i="5"/>
  <c r="G61" i="5"/>
  <c r="G22" i="5"/>
  <c r="G292" i="5"/>
  <c r="G2" i="5"/>
  <c r="G310" i="5"/>
  <c r="G59" i="5"/>
  <c r="G44" i="5"/>
  <c r="G260" i="5"/>
  <c r="G160" i="5"/>
  <c r="G140" i="5"/>
  <c r="G111" i="5"/>
  <c r="G39" i="5"/>
  <c r="G202" i="5"/>
  <c r="G176" i="5"/>
  <c r="G81" i="5"/>
  <c r="G210" i="5"/>
  <c r="G268" i="5"/>
  <c r="G105" i="5"/>
  <c r="G258" i="5"/>
  <c r="G118" i="5"/>
  <c r="G34" i="5"/>
  <c r="G9" i="5"/>
  <c r="G46" i="5"/>
  <c r="G250" i="5"/>
  <c r="G272" i="5"/>
  <c r="G322" i="5"/>
  <c r="G168" i="5"/>
  <c r="G30" i="5"/>
  <c r="G234" i="5"/>
  <c r="G125" i="5"/>
  <c r="G302" i="5"/>
  <c r="G222" i="5"/>
  <c r="G267" i="5"/>
  <c r="G229" i="5"/>
  <c r="G48" i="5"/>
  <c r="G198" i="5"/>
  <c r="G58" i="5"/>
  <c r="G188" i="5"/>
  <c r="G228" i="5"/>
  <c r="G214" i="5"/>
  <c r="G6" i="5"/>
  <c r="G20" i="5"/>
  <c r="G104" i="5"/>
  <c r="G124" i="5"/>
  <c r="G254" i="5"/>
  <c r="G3" i="5"/>
  <c r="G127" i="5"/>
  <c r="G296" i="5"/>
  <c r="G318" i="5"/>
  <c r="G122" i="5"/>
  <c r="G311" i="5"/>
  <c r="G190" i="5"/>
  <c r="G133" i="5"/>
  <c r="G241" i="5"/>
  <c r="G51" i="5"/>
  <c r="G320" i="5"/>
  <c r="G71" i="5"/>
  <c r="G183" i="5"/>
  <c r="G55" i="5"/>
  <c r="G243" i="5"/>
  <c r="G209" i="5"/>
  <c r="G297" i="5"/>
  <c r="G293" i="5"/>
  <c r="G204" i="5"/>
  <c r="G238" i="5"/>
  <c r="G80" i="5"/>
  <c r="G295" i="5"/>
  <c r="G47" i="5"/>
  <c r="G178" i="5"/>
  <c r="G232" i="5"/>
  <c r="G186" i="5"/>
  <c r="G41" i="5"/>
  <c r="G192" i="5"/>
  <c r="G309" i="5"/>
  <c r="G193" i="5"/>
  <c r="G42" i="5"/>
  <c r="G96" i="5"/>
  <c r="G129" i="5"/>
  <c r="G277" i="5"/>
  <c r="G182" i="5"/>
  <c r="G219" i="5"/>
  <c r="G273" i="5"/>
  <c r="G324" i="5"/>
  <c r="G151" i="5"/>
  <c r="G312" i="5"/>
  <c r="G305" i="5"/>
  <c r="G131" i="5"/>
  <c r="G139" i="5"/>
  <c r="G155" i="5"/>
  <c r="G52" i="5"/>
  <c r="G157" i="5"/>
  <c r="G212" i="5"/>
  <c r="G199" i="5"/>
  <c r="G64" i="5"/>
  <c r="G242" i="5"/>
  <c r="G37" i="5"/>
  <c r="G7" i="5"/>
  <c r="G8" i="5"/>
  <c r="G69" i="5"/>
  <c r="G263" i="5"/>
  <c r="G196" i="5"/>
  <c r="G65" i="5"/>
  <c r="G265" i="5"/>
  <c r="G290" i="5"/>
  <c r="G248" i="5"/>
  <c r="G244" i="5"/>
  <c r="G194" i="5"/>
  <c r="G171" i="5"/>
  <c r="G145" i="5"/>
  <c r="G82" i="5"/>
  <c r="G35" i="5"/>
  <c r="G29" i="5"/>
  <c r="G284" i="5"/>
  <c r="G317" i="5"/>
  <c r="G49" i="5"/>
  <c r="G95" i="5"/>
  <c r="G313" i="5"/>
  <c r="G177" i="5"/>
  <c r="G14" i="5"/>
  <c r="G134" i="5"/>
  <c r="G215" i="5"/>
  <c r="G132" i="5"/>
  <c r="G84" i="5"/>
  <c r="G211" i="5"/>
  <c r="G278" i="5"/>
  <c r="G156" i="5"/>
  <c r="G299" i="5"/>
  <c r="G79" i="5"/>
  <c r="G97" i="5"/>
  <c r="G270" i="5"/>
  <c r="G62" i="5"/>
  <c r="G163" i="5"/>
  <c r="G169" i="5"/>
  <c r="G115" i="5"/>
  <c r="G181" i="5"/>
  <c r="G159" i="5"/>
  <c r="G158" i="5"/>
  <c r="G150" i="5"/>
  <c r="G325" i="5"/>
  <c r="G314" i="5"/>
  <c r="G240" i="5"/>
  <c r="G120" i="5"/>
  <c r="G286" i="5"/>
  <c r="G256" i="5"/>
  <c r="G116" i="5"/>
  <c r="G18" i="5"/>
  <c r="G28" i="5"/>
  <c r="G21" i="5"/>
  <c r="G40" i="5"/>
  <c r="G306" i="5"/>
  <c r="G92" i="5"/>
  <c r="G246" i="5"/>
  <c r="G301" i="5"/>
  <c r="G217" i="5"/>
  <c r="G224" i="5"/>
  <c r="G173" i="5"/>
  <c r="G149" i="5"/>
  <c r="G323" i="5"/>
  <c r="G142" i="5"/>
  <c r="G98" i="5"/>
  <c r="G200" i="5"/>
  <c r="G316" i="5"/>
  <c r="G162" i="5"/>
  <c r="G27" i="5"/>
  <c r="G205" i="5"/>
  <c r="G75" i="5"/>
  <c r="G187" i="5"/>
  <c r="G174" i="5"/>
  <c r="G101" i="5"/>
  <c r="G175" i="5"/>
  <c r="G253" i="5"/>
  <c r="G236" i="5"/>
  <c r="G303" i="5"/>
  <c r="G315" i="5"/>
  <c r="G117" i="5"/>
  <c r="G16" i="5"/>
  <c r="G148" i="5"/>
  <c r="G170" i="5"/>
  <c r="G94" i="5"/>
  <c r="G319" i="5"/>
  <c r="G287" i="5"/>
  <c r="G231" i="5"/>
  <c r="G307" i="5"/>
  <c r="G74" i="5"/>
  <c r="G251" i="5"/>
  <c r="G300" i="5"/>
  <c r="G70" i="5"/>
  <c r="G201" i="5"/>
  <c r="G237" i="5"/>
  <c r="G25" i="5"/>
  <c r="G88" i="5"/>
  <c r="G83" i="5"/>
  <c r="G110" i="5"/>
  <c r="G63" i="5"/>
  <c r="G285" i="5"/>
  <c r="G119" i="5"/>
  <c r="G195" i="5"/>
  <c r="G261" i="5"/>
  <c r="G38" i="5"/>
  <c r="G107" i="5"/>
  <c r="G73" i="5"/>
  <c r="G136" i="5"/>
  <c r="G189" i="5"/>
  <c r="G12" i="5"/>
  <c r="G24" i="5"/>
  <c r="G152" i="5"/>
  <c r="G143" i="5"/>
  <c r="G45" i="5"/>
  <c r="G266" i="5"/>
  <c r="G291" i="5"/>
  <c r="G259" i="5"/>
  <c r="G53" i="5"/>
  <c r="G138" i="5"/>
  <c r="G89" i="5"/>
  <c r="G31" i="5"/>
  <c r="G166" i="5"/>
  <c r="G225" i="5"/>
  <c r="G154" i="5"/>
  <c r="G220" i="5"/>
  <c r="G213" i="5"/>
  <c r="G90" i="5"/>
  <c r="G269" i="5"/>
  <c r="G121" i="5"/>
  <c r="G108" i="5"/>
  <c r="G32" i="5"/>
  <c r="G249" i="5"/>
  <c r="G257" i="5"/>
  <c r="G93" i="5"/>
  <c r="G102" i="5"/>
  <c r="G279" i="5"/>
  <c r="G180" i="5"/>
  <c r="G185" i="5"/>
  <c r="G26" i="5"/>
  <c r="G208" i="5"/>
  <c r="G72" i="5"/>
  <c r="G167" i="5"/>
  <c r="G141" i="5"/>
  <c r="G17" i="5"/>
  <c r="G216" i="5"/>
  <c r="G289" i="5"/>
  <c r="G230" i="5"/>
  <c r="G283" i="5"/>
  <c r="G66" i="5"/>
  <c r="G87" i="5"/>
  <c r="G146" i="5"/>
  <c r="G137" i="5"/>
  <c r="G60" i="5"/>
  <c r="G54" i="5"/>
  <c r="G36" i="5"/>
  <c r="G184" i="5"/>
  <c r="G233" i="5"/>
  <c r="G179" i="5"/>
  <c r="G271" i="5"/>
  <c r="G206" i="5"/>
  <c r="G100" i="5"/>
  <c r="G252" i="5"/>
  <c r="G264" i="5"/>
  <c r="G10" i="5"/>
  <c r="G114" i="5"/>
  <c r="G76" i="5"/>
  <c r="G78" i="5"/>
  <c r="G123" i="5"/>
  <c r="G50" i="5"/>
  <c r="G255" i="5"/>
  <c r="G221" i="5"/>
  <c r="G13" i="5"/>
  <c r="G280" i="5"/>
  <c r="G130" i="5"/>
  <c r="G247" i="5"/>
  <c r="G262" i="5"/>
  <c r="G147" i="5"/>
  <c r="G274" i="5"/>
  <c r="G4" i="5"/>
  <c r="G282" i="5"/>
  <c r="G77" i="5"/>
  <c r="G68" i="5"/>
  <c r="G23" i="5"/>
  <c r="G227" i="5"/>
  <c r="G106" i="5"/>
  <c r="G109" i="5"/>
  <c r="G226" i="5"/>
  <c r="G207" i="5"/>
  <c r="G113" i="5"/>
  <c r="G33" i="5"/>
  <c r="G86" i="5"/>
  <c r="G164" i="5"/>
  <c r="G218" i="5"/>
  <c r="G85" i="5"/>
  <c r="G135" i="5"/>
  <c r="G126" i="5"/>
  <c r="G197" i="5"/>
  <c r="G239" i="5"/>
  <c r="G11" i="5"/>
  <c r="G294" i="5"/>
  <c r="G203" i="5"/>
  <c r="G223" i="5"/>
  <c r="G288" i="5"/>
  <c r="G5" i="5"/>
  <c r="G103" i="5"/>
  <c r="G281" i="5"/>
  <c r="G153" i="5"/>
  <c r="G43" i="5"/>
  <c r="G91" i="5"/>
  <c r="G128" i="5"/>
  <c r="G57" i="5"/>
  <c r="G67" i="5"/>
  <c r="G19" i="5"/>
  <c r="G276" i="5"/>
  <c r="F191" i="5"/>
  <c r="F15" i="5"/>
  <c r="F245" i="5"/>
  <c r="F308" i="5"/>
  <c r="F298" i="5"/>
  <c r="F144" i="5"/>
  <c r="F112" i="5"/>
  <c r="F99" i="5"/>
  <c r="F165" i="5"/>
  <c r="F304" i="5"/>
  <c r="F321" i="5"/>
  <c r="F56" i="5"/>
  <c r="F172" i="5"/>
  <c r="F275" i="5"/>
  <c r="F161" i="5"/>
  <c r="F235" i="5"/>
  <c r="F61" i="5"/>
  <c r="F22" i="5"/>
  <c r="F292" i="5"/>
  <c r="F2" i="5"/>
  <c r="F310" i="5"/>
  <c r="F59" i="5"/>
  <c r="F44" i="5"/>
  <c r="F260" i="5"/>
  <c r="F160" i="5"/>
  <c r="F140" i="5"/>
  <c r="F111" i="5"/>
  <c r="F39" i="5"/>
  <c r="F202" i="5"/>
  <c r="F176" i="5"/>
  <c r="F81" i="5"/>
  <c r="F210" i="5"/>
  <c r="F268" i="5"/>
  <c r="F105" i="5"/>
  <c r="F258" i="5"/>
  <c r="F118" i="5"/>
  <c r="F34" i="5"/>
  <c r="F9" i="5"/>
  <c r="F46" i="5"/>
  <c r="F250" i="5"/>
  <c r="F272" i="5"/>
  <c r="F322" i="5"/>
  <c r="F168" i="5"/>
  <c r="F30" i="5"/>
  <c r="F234" i="5"/>
  <c r="F125" i="5"/>
  <c r="F302" i="5"/>
  <c r="F222" i="5"/>
  <c r="F267" i="5"/>
  <c r="F229" i="5"/>
  <c r="F48" i="5"/>
  <c r="F198" i="5"/>
  <c r="F58" i="5"/>
  <c r="F188" i="5"/>
  <c r="F228" i="5"/>
  <c r="F214" i="5"/>
  <c r="F6" i="5"/>
  <c r="F20" i="5"/>
  <c r="F104" i="5"/>
  <c r="F124" i="5"/>
  <c r="F254" i="5"/>
  <c r="F3" i="5"/>
  <c r="F127" i="5"/>
  <c r="F296" i="5"/>
  <c r="F318" i="5"/>
  <c r="F122" i="5"/>
  <c r="F311" i="5"/>
  <c r="F190" i="5"/>
  <c r="F133" i="5"/>
  <c r="F241" i="5"/>
  <c r="F51" i="5"/>
  <c r="F320" i="5"/>
  <c r="F71" i="5"/>
  <c r="F183" i="5"/>
  <c r="F55" i="5"/>
  <c r="F243" i="5"/>
  <c r="F209" i="5"/>
  <c r="F297" i="5"/>
  <c r="F293" i="5"/>
  <c r="F204" i="5"/>
  <c r="F238" i="5"/>
  <c r="F80" i="5"/>
  <c r="F295" i="5"/>
  <c r="F47" i="5"/>
  <c r="F178" i="5"/>
  <c r="F232" i="5"/>
  <c r="F186" i="5"/>
  <c r="F41" i="5"/>
  <c r="F192" i="5"/>
  <c r="F309" i="5"/>
  <c r="F193" i="5"/>
  <c r="F42" i="5"/>
  <c r="F96" i="5"/>
  <c r="F129" i="5"/>
  <c r="F277" i="5"/>
  <c r="F182" i="5"/>
  <c r="F219" i="5"/>
  <c r="F273" i="5"/>
  <c r="F324" i="5"/>
  <c r="F151" i="5"/>
  <c r="F312" i="5"/>
  <c r="F305" i="5"/>
  <c r="F131" i="5"/>
  <c r="F139" i="5"/>
  <c r="F155" i="5"/>
  <c r="F52" i="5"/>
  <c r="F157" i="5"/>
  <c r="F212" i="5"/>
  <c r="F199" i="5"/>
  <c r="F64" i="5"/>
  <c r="F242" i="5"/>
  <c r="F37" i="5"/>
  <c r="F7" i="5"/>
  <c r="F8" i="5"/>
  <c r="F69" i="5"/>
  <c r="F263" i="5"/>
  <c r="F196" i="5"/>
  <c r="F65" i="5"/>
  <c r="F265" i="5"/>
  <c r="F290" i="5"/>
  <c r="F248" i="5"/>
  <c r="F244" i="5"/>
  <c r="F194" i="5"/>
  <c r="F171" i="5"/>
  <c r="F145" i="5"/>
  <c r="F82" i="5"/>
  <c r="F35" i="5"/>
  <c r="F29" i="5"/>
  <c r="F284" i="5"/>
  <c r="F317" i="5"/>
  <c r="F49" i="5"/>
  <c r="F95" i="5"/>
  <c r="F313" i="5"/>
  <c r="F177" i="5"/>
  <c r="F14" i="5"/>
  <c r="F134" i="5"/>
  <c r="F215" i="5"/>
  <c r="F132" i="5"/>
  <c r="F84" i="5"/>
  <c r="F211" i="5"/>
  <c r="F278" i="5"/>
  <c r="F156" i="5"/>
  <c r="F299" i="5"/>
  <c r="F79" i="5"/>
  <c r="F97" i="5"/>
  <c r="F270" i="5"/>
  <c r="F62" i="5"/>
  <c r="F163" i="5"/>
  <c r="F169" i="5"/>
  <c r="F115" i="5"/>
  <c r="F181" i="5"/>
  <c r="F159" i="5"/>
  <c r="F158" i="5"/>
  <c r="F150" i="5"/>
  <c r="F325" i="5"/>
  <c r="F314" i="5"/>
  <c r="F240" i="5"/>
  <c r="F120" i="5"/>
  <c r="F286" i="5"/>
  <c r="F256" i="5"/>
  <c r="F116" i="5"/>
  <c r="F18" i="5"/>
  <c r="F28" i="5"/>
  <c r="F21" i="5"/>
  <c r="F40" i="5"/>
  <c r="F306" i="5"/>
  <c r="F92" i="5"/>
  <c r="F246" i="5"/>
  <c r="F301" i="5"/>
  <c r="F217" i="5"/>
  <c r="F224" i="5"/>
  <c r="F173" i="5"/>
  <c r="F149" i="5"/>
  <c r="F323" i="5"/>
  <c r="F142" i="5"/>
  <c r="F98" i="5"/>
  <c r="F200" i="5"/>
  <c r="F316" i="5"/>
  <c r="F162" i="5"/>
  <c r="F27" i="5"/>
  <c r="F205" i="5"/>
  <c r="F75" i="5"/>
  <c r="F187" i="5"/>
  <c r="F174" i="5"/>
  <c r="F101" i="5"/>
  <c r="F175" i="5"/>
  <c r="F253" i="5"/>
  <c r="F236" i="5"/>
  <c r="F303" i="5"/>
  <c r="F315" i="5"/>
  <c r="F117" i="5"/>
  <c r="F16" i="5"/>
  <c r="F148" i="5"/>
  <c r="F170" i="5"/>
  <c r="F94" i="5"/>
  <c r="F319" i="5"/>
  <c r="F287" i="5"/>
  <c r="F231" i="5"/>
  <c r="F307" i="5"/>
  <c r="F74" i="5"/>
  <c r="F251" i="5"/>
  <c r="F300" i="5"/>
  <c r="F70" i="5"/>
  <c r="F201" i="5"/>
  <c r="F237" i="5"/>
  <c r="F25" i="5"/>
  <c r="F88" i="5"/>
  <c r="F83" i="5"/>
  <c r="F110" i="5"/>
  <c r="F63" i="5"/>
  <c r="F285" i="5"/>
  <c r="F119" i="5"/>
  <c r="F195" i="5"/>
  <c r="F261" i="5"/>
  <c r="F38" i="5"/>
  <c r="F107" i="5"/>
  <c r="F73" i="5"/>
  <c r="F136" i="5"/>
  <c r="F189" i="5"/>
  <c r="F12" i="5"/>
  <c r="F24" i="5"/>
  <c r="F152" i="5"/>
  <c r="F143" i="5"/>
  <c r="F45" i="5"/>
  <c r="F266" i="5"/>
  <c r="F291" i="5"/>
  <c r="F259" i="5"/>
  <c r="F53" i="5"/>
  <c r="F138" i="5"/>
  <c r="F89" i="5"/>
  <c r="F31" i="5"/>
  <c r="F166" i="5"/>
  <c r="F225" i="5"/>
  <c r="F154" i="5"/>
  <c r="F220" i="5"/>
  <c r="F213" i="5"/>
  <c r="F90" i="5"/>
  <c r="F269" i="5"/>
  <c r="F121" i="5"/>
  <c r="F108" i="5"/>
  <c r="F32" i="5"/>
  <c r="F249" i="5"/>
  <c r="F257" i="5"/>
  <c r="F93" i="5"/>
  <c r="F102" i="5"/>
  <c r="F279" i="5"/>
  <c r="F180" i="5"/>
  <c r="F185" i="5"/>
  <c r="F26" i="5"/>
  <c r="F208" i="5"/>
  <c r="F72" i="5"/>
  <c r="F167" i="5"/>
  <c r="F141" i="5"/>
  <c r="F17" i="5"/>
  <c r="F216" i="5"/>
  <c r="F289" i="5"/>
  <c r="F230" i="5"/>
  <c r="F283" i="5"/>
  <c r="F66" i="5"/>
  <c r="F87" i="5"/>
  <c r="F146" i="5"/>
  <c r="F137" i="5"/>
  <c r="F60" i="5"/>
  <c r="F54" i="5"/>
  <c r="F36" i="5"/>
  <c r="F184" i="5"/>
  <c r="F233" i="5"/>
  <c r="F179" i="5"/>
  <c r="F271" i="5"/>
  <c r="F206" i="5"/>
  <c r="F100" i="5"/>
  <c r="F252" i="5"/>
  <c r="F264" i="5"/>
  <c r="F10" i="5"/>
  <c r="F114" i="5"/>
  <c r="F76" i="5"/>
  <c r="F78" i="5"/>
  <c r="F123" i="5"/>
  <c r="F50" i="5"/>
  <c r="F255" i="5"/>
  <c r="F221" i="5"/>
  <c r="F13" i="5"/>
  <c r="F280" i="5"/>
  <c r="F130" i="5"/>
  <c r="F247" i="5"/>
  <c r="F262" i="5"/>
  <c r="F147" i="5"/>
  <c r="F274" i="5"/>
  <c r="F4" i="5"/>
  <c r="F282" i="5"/>
  <c r="F77" i="5"/>
  <c r="F68" i="5"/>
  <c r="F23" i="5"/>
  <c r="F227" i="5"/>
  <c r="F106" i="5"/>
  <c r="F109" i="5"/>
  <c r="F226" i="5"/>
  <c r="F207" i="5"/>
  <c r="F113" i="5"/>
  <c r="F33" i="5"/>
  <c r="F86" i="5"/>
  <c r="F164" i="5"/>
  <c r="F218" i="5"/>
  <c r="F85" i="5"/>
  <c r="F135" i="5"/>
  <c r="F126" i="5"/>
  <c r="F197" i="5"/>
  <c r="F239" i="5"/>
  <c r="F11" i="5"/>
  <c r="F294" i="5"/>
  <c r="F203" i="5"/>
  <c r="F223" i="5"/>
  <c r="F288" i="5"/>
  <c r="F5" i="5"/>
  <c r="F103" i="5"/>
  <c r="F281" i="5"/>
  <c r="F153" i="5"/>
  <c r="F43" i="5"/>
  <c r="F91" i="5"/>
  <c r="F128" i="5"/>
  <c r="F57" i="5"/>
  <c r="F67" i="5"/>
  <c r="F19" i="5"/>
  <c r="F276" i="5"/>
  <c r="F18" i="6"/>
  <c r="F19" i="6"/>
  <c r="F20" i="6"/>
  <c r="F21" i="6"/>
  <c r="F22" i="6"/>
  <c r="F23" i="6"/>
  <c r="F24" i="6"/>
  <c r="F25" i="6"/>
  <c r="F26" i="6"/>
  <c r="F27" i="6"/>
  <c r="F17" i="6"/>
  <c r="D3" i="7"/>
  <c r="D4" i="7"/>
  <c r="D5" i="7"/>
  <c r="D6" i="7"/>
  <c r="D7" i="7"/>
  <c r="D8" i="7"/>
  <c r="D9" i="7"/>
  <c r="D10" i="7"/>
  <c r="D11" i="7"/>
  <c r="D12" i="7"/>
  <c r="D2" i="7"/>
  <c r="E6" i="7" l="1"/>
  <c r="E11" i="7" l="1"/>
  <c r="E12" i="7"/>
  <c r="E10" i="7"/>
  <c r="E9" i="7"/>
  <c r="E8" i="7"/>
  <c r="E7" i="7"/>
  <c r="E5" i="7"/>
  <c r="E4" i="7"/>
  <c r="E3" i="7"/>
  <c r="E2" i="7"/>
  <c r="K13" i="6" l="1"/>
  <c r="F4" i="6"/>
  <c r="F5" i="6"/>
  <c r="F6" i="6"/>
  <c r="F7" i="6"/>
  <c r="F8" i="6"/>
  <c r="F9" i="6"/>
  <c r="F10" i="6"/>
  <c r="F11" i="6"/>
  <c r="F12" i="6"/>
  <c r="F13" i="6"/>
  <c r="F3" i="6"/>
  <c r="K8" i="6" l="1"/>
  <c r="K9" i="6"/>
  <c r="K10" i="6"/>
  <c r="K11" i="6"/>
  <c r="K12" i="6"/>
  <c r="K7" i="6"/>
  <c r="K6" i="6"/>
</calcChain>
</file>

<file path=xl/sharedStrings.xml><?xml version="1.0" encoding="utf-8"?>
<sst xmlns="http://schemas.openxmlformats.org/spreadsheetml/2006/main" count="19370" uniqueCount="11333">
  <si>
    <t>Description</t>
  </si>
  <si>
    <t>ZNHIT6</t>
  </si>
  <si>
    <t>ZNHIT2</t>
  </si>
  <si>
    <t>ZNFX1</t>
  </si>
  <si>
    <t>ZNF638</t>
  </si>
  <si>
    <t>ZNF326</t>
  </si>
  <si>
    <t>ZNF207</t>
  </si>
  <si>
    <t>ZFR</t>
  </si>
  <si>
    <t>ZC3HAV1</t>
  </si>
  <si>
    <t>ZC3H18</t>
  </si>
  <si>
    <t>ZC3H14</t>
  </si>
  <si>
    <t>ZBED1</t>
  </si>
  <si>
    <t>YWHAZ</t>
  </si>
  <si>
    <t>YWHAQ</t>
  </si>
  <si>
    <t>YWHAE</t>
  </si>
  <si>
    <t>YTHDC2</t>
  </si>
  <si>
    <t>YTHDC1</t>
  </si>
  <si>
    <t>YEATS2</t>
  </si>
  <si>
    <t>YARS</t>
  </si>
  <si>
    <t>XRN2</t>
  </si>
  <si>
    <t>XRN1</t>
  </si>
  <si>
    <t>XRCC6</t>
  </si>
  <si>
    <t>XRCC5</t>
  </si>
  <si>
    <t>XRCC1</t>
  </si>
  <si>
    <t>XPO5</t>
  </si>
  <si>
    <t>XPO1</t>
  </si>
  <si>
    <t>WNK1</t>
  </si>
  <si>
    <t>WIZ</t>
  </si>
  <si>
    <t>WDR33</t>
  </si>
  <si>
    <t>WDHD1</t>
  </si>
  <si>
    <t>WAPAL</t>
  </si>
  <si>
    <t>VPS52</t>
  </si>
  <si>
    <t>VPS33B</t>
  </si>
  <si>
    <t>VIM</t>
  </si>
  <si>
    <t>VCP</t>
  </si>
  <si>
    <t>VCL</t>
  </si>
  <si>
    <t>VAT1</t>
  </si>
  <si>
    <t>VASP</t>
  </si>
  <si>
    <t>USP7</t>
  </si>
  <si>
    <t>USP48</t>
  </si>
  <si>
    <t>USP14</t>
  </si>
  <si>
    <t>USP10</t>
  </si>
  <si>
    <t>UPP1</t>
  </si>
  <si>
    <t>UPF1</t>
  </si>
  <si>
    <t>UMPS</t>
  </si>
  <si>
    <t>UHRF2</t>
  </si>
  <si>
    <t>UHRF1</t>
  </si>
  <si>
    <t>UBLCP1</t>
  </si>
  <si>
    <t>UBE2M</t>
  </si>
  <si>
    <t>UBE2I</t>
  </si>
  <si>
    <t>UBAP2L</t>
  </si>
  <si>
    <t>UBA1</t>
  </si>
  <si>
    <t>U2SURP</t>
  </si>
  <si>
    <t>U2AF2</t>
  </si>
  <si>
    <t>U2AF1</t>
  </si>
  <si>
    <t>TXLNG</t>
  </si>
  <si>
    <t>TXLNA</t>
  </si>
  <si>
    <t>TUBB</t>
  </si>
  <si>
    <t>TUBA4A</t>
  </si>
  <si>
    <t>TTI1</t>
  </si>
  <si>
    <t>TSN</t>
  </si>
  <si>
    <t>TSEN34</t>
  </si>
  <si>
    <t>TRRAP</t>
  </si>
  <si>
    <t>TROVE2</t>
  </si>
  <si>
    <t>TRMT1</t>
  </si>
  <si>
    <t>TRIP13</t>
  </si>
  <si>
    <t>TRIP12</t>
  </si>
  <si>
    <t>TRIO</t>
  </si>
  <si>
    <t>TRIM28</t>
  </si>
  <si>
    <t>TRIM25</t>
  </si>
  <si>
    <t>TPT1</t>
  </si>
  <si>
    <t>TPR</t>
  </si>
  <si>
    <t>TOE1</t>
  </si>
  <si>
    <t>TNPO1</t>
  </si>
  <si>
    <t>TNKS1BP1</t>
  </si>
  <si>
    <t>TMPO</t>
  </si>
  <si>
    <t>TIAL1</t>
  </si>
  <si>
    <t>THUMPD2</t>
  </si>
  <si>
    <t>THRAP3</t>
  </si>
  <si>
    <t>TEX30</t>
  </si>
  <si>
    <t>TECR</t>
  </si>
  <si>
    <t>TDP2</t>
  </si>
  <si>
    <t>TCP1</t>
  </si>
  <si>
    <t>TCERG1</t>
  </si>
  <si>
    <t>TCEAL4</t>
  </si>
  <si>
    <t>TCEA1</t>
  </si>
  <si>
    <t>TBRG4</t>
  </si>
  <si>
    <t>TARS</t>
  </si>
  <si>
    <t>TARDBP</t>
  </si>
  <si>
    <t>TANGO6</t>
  </si>
  <si>
    <t>TANC1</t>
  </si>
  <si>
    <t>TAF15</t>
  </si>
  <si>
    <t>SWAP70</t>
  </si>
  <si>
    <t>SUPT5H</t>
  </si>
  <si>
    <t>SUB1</t>
  </si>
  <si>
    <t>STXBP1</t>
  </si>
  <si>
    <t>STRAP</t>
  </si>
  <si>
    <t>STK38</t>
  </si>
  <si>
    <t>STIP1</t>
  </si>
  <si>
    <t>SRSF9</t>
  </si>
  <si>
    <t>SRSF3</t>
  </si>
  <si>
    <t>SRSF2</t>
  </si>
  <si>
    <t>SRRT</t>
  </si>
  <si>
    <t>SRRM2</t>
  </si>
  <si>
    <t>SRRM1</t>
  </si>
  <si>
    <t>SRP54</t>
  </si>
  <si>
    <t>SQSTM1</t>
  </si>
  <si>
    <t>SPHK1</t>
  </si>
  <si>
    <t>SPAST</t>
  </si>
  <si>
    <t>SOAT1</t>
  </si>
  <si>
    <t>SNX2</t>
  </si>
  <si>
    <t>SNW1</t>
  </si>
  <si>
    <t>SNUPN</t>
  </si>
  <si>
    <t>SNRPF</t>
  </si>
  <si>
    <t>SNRPA1</t>
  </si>
  <si>
    <t>SNRNP70</t>
  </si>
  <si>
    <t>SNRNP200</t>
  </si>
  <si>
    <t>SND1</t>
  </si>
  <si>
    <t>SMCHD1</t>
  </si>
  <si>
    <t>SMC6</t>
  </si>
  <si>
    <t>SMC4</t>
  </si>
  <si>
    <t>SMC3</t>
  </si>
  <si>
    <t>SMC2</t>
  </si>
  <si>
    <t>SMC1A</t>
  </si>
  <si>
    <t>SMARCE1</t>
  </si>
  <si>
    <t>SMARCD2</t>
  </si>
  <si>
    <t>SMARCC2</t>
  </si>
  <si>
    <t>SMARCC1</t>
  </si>
  <si>
    <t>SMARCB1</t>
  </si>
  <si>
    <t>SMARCAD1</t>
  </si>
  <si>
    <t>SMARCA5</t>
  </si>
  <si>
    <t>SMARCA4</t>
  </si>
  <si>
    <t>SMARCA2</t>
  </si>
  <si>
    <t>SLTM</t>
  </si>
  <si>
    <t>SLIRP</t>
  </si>
  <si>
    <t>SLFN5</t>
  </si>
  <si>
    <t>SKIV2L2</t>
  </si>
  <si>
    <t>SKIV2L</t>
  </si>
  <si>
    <t>SHOC2</t>
  </si>
  <si>
    <t>SHMT1</t>
  </si>
  <si>
    <t>SFPQ</t>
  </si>
  <si>
    <t>SF3B3</t>
  </si>
  <si>
    <t>SF3B2</t>
  </si>
  <si>
    <t>SF3B1</t>
  </si>
  <si>
    <t>SF3A1</t>
  </si>
  <si>
    <t>SF1</t>
  </si>
  <si>
    <t>SETD3</t>
  </si>
  <si>
    <t>SERPINB5</t>
  </si>
  <si>
    <t>SERBP1</t>
  </si>
  <si>
    <t>SEC31A</t>
  </si>
  <si>
    <t>SBNO1</t>
  </si>
  <si>
    <t>SBDS</t>
  </si>
  <si>
    <t>SARS</t>
  </si>
  <si>
    <t>SARNP</t>
  </si>
  <si>
    <t>SAMD9</t>
  </si>
  <si>
    <t>SAFB2</t>
  </si>
  <si>
    <t>SAFB</t>
  </si>
  <si>
    <t>S100A16</t>
  </si>
  <si>
    <t>S100A13</t>
  </si>
  <si>
    <t>RWDD2B</t>
  </si>
  <si>
    <t>RTF1</t>
  </si>
  <si>
    <t>RTCB</t>
  </si>
  <si>
    <t>RTCA</t>
  </si>
  <si>
    <t>RRM1</t>
  </si>
  <si>
    <t>RREB1</t>
  </si>
  <si>
    <t>RPUSD2</t>
  </si>
  <si>
    <t>RPTOR</t>
  </si>
  <si>
    <t>RPS6KA1</t>
  </si>
  <si>
    <t>RPS3</t>
  </si>
  <si>
    <t>RPS20</t>
  </si>
  <si>
    <t>RPS2</t>
  </si>
  <si>
    <t>RPS14</t>
  </si>
  <si>
    <t>RPP30</t>
  </si>
  <si>
    <t>RPP25</t>
  </si>
  <si>
    <t>RPA2</t>
  </si>
  <si>
    <t>RPA1</t>
  </si>
  <si>
    <t>ROCK2</t>
  </si>
  <si>
    <t>RNMT</t>
  </si>
  <si>
    <t>RNF25</t>
  </si>
  <si>
    <t>RNF213</t>
  </si>
  <si>
    <t>RNASEH2A</t>
  </si>
  <si>
    <t>RFC5</t>
  </si>
  <si>
    <t>RFC4</t>
  </si>
  <si>
    <t>RFC3</t>
  </si>
  <si>
    <t>RFC2</t>
  </si>
  <si>
    <t>RECQL</t>
  </si>
  <si>
    <t>RCC1</t>
  </si>
  <si>
    <t>RBMX</t>
  </si>
  <si>
    <t>RBM6</t>
  </si>
  <si>
    <t>RBM47</t>
  </si>
  <si>
    <t>RBM39</t>
  </si>
  <si>
    <t>RBM3</t>
  </si>
  <si>
    <t>RBM26</t>
  </si>
  <si>
    <t>RBM22</t>
  </si>
  <si>
    <t>RBM14</t>
  </si>
  <si>
    <t>RBM12B</t>
  </si>
  <si>
    <t>RBM12</t>
  </si>
  <si>
    <t>RANBP2</t>
  </si>
  <si>
    <t>RAN</t>
  </si>
  <si>
    <t>RAD50</t>
  </si>
  <si>
    <t>RABGEF1</t>
  </si>
  <si>
    <t>RAB35</t>
  </si>
  <si>
    <t>R3HCC1</t>
  </si>
  <si>
    <t>QTRT1</t>
  </si>
  <si>
    <t>PYCRL</t>
  </si>
  <si>
    <t>PUS7L</t>
  </si>
  <si>
    <t>PUS1</t>
  </si>
  <si>
    <t>PUM1</t>
  </si>
  <si>
    <t>PUF60</t>
  </si>
  <si>
    <t>PTPN12</t>
  </si>
  <si>
    <t>PTK2</t>
  </si>
  <si>
    <t>PSPC1</t>
  </si>
  <si>
    <t>PSMD2</t>
  </si>
  <si>
    <t>PSMA1</t>
  </si>
  <si>
    <t>PSIP1</t>
  </si>
  <si>
    <t>PSAT1</t>
  </si>
  <si>
    <t>PRRC2C</t>
  </si>
  <si>
    <t>PRRC2A</t>
  </si>
  <si>
    <t>PRPSAP2</t>
  </si>
  <si>
    <t>PRPSAP1</t>
  </si>
  <si>
    <t>PRPS2</t>
  </si>
  <si>
    <t>PRPF8</t>
  </si>
  <si>
    <t>PRPF6</t>
  </si>
  <si>
    <t>PRPF40A</t>
  </si>
  <si>
    <t>PROSC</t>
  </si>
  <si>
    <t>PRMT3</t>
  </si>
  <si>
    <t>PRMT1</t>
  </si>
  <si>
    <t>PRKDC</t>
  </si>
  <si>
    <t>PRIM2</t>
  </si>
  <si>
    <t>PPP1R10</t>
  </si>
  <si>
    <t>PPIL4</t>
  </si>
  <si>
    <t>PPIA</t>
  </si>
  <si>
    <t>PPAT</t>
  </si>
  <si>
    <t>POP1</t>
  </si>
  <si>
    <t>POLR3D</t>
  </si>
  <si>
    <t>POLR3B</t>
  </si>
  <si>
    <t>POLR3A</t>
  </si>
  <si>
    <t>POLR2B</t>
  </si>
  <si>
    <t>POLR2A</t>
  </si>
  <si>
    <t>POLR1B</t>
  </si>
  <si>
    <t>POLR1A</t>
  </si>
  <si>
    <t>POLE</t>
  </si>
  <si>
    <t>POLD2</t>
  </si>
  <si>
    <t>POLD1</t>
  </si>
  <si>
    <t>POLA1</t>
  </si>
  <si>
    <t>POGK</t>
  </si>
  <si>
    <t>PNN</t>
  </si>
  <si>
    <t>PNKP</t>
  </si>
  <si>
    <t>PLS3</t>
  </si>
  <si>
    <t>PLK1</t>
  </si>
  <si>
    <t>PLCB3</t>
  </si>
  <si>
    <t>PKN2</t>
  </si>
  <si>
    <t>PKM</t>
  </si>
  <si>
    <t>PIP4K2C</t>
  </si>
  <si>
    <t>PIK3C2B</t>
  </si>
  <si>
    <t>PGK1</t>
  </si>
  <si>
    <t>PFKP</t>
  </si>
  <si>
    <t>PFKM</t>
  </si>
  <si>
    <t>PFKL</t>
  </si>
  <si>
    <t>PFKFB3</t>
  </si>
  <si>
    <t>PFKFB2</t>
  </si>
  <si>
    <t>PDS5B</t>
  </si>
  <si>
    <t>PDS5A</t>
  </si>
  <si>
    <t>PDIA3</t>
  </si>
  <si>
    <t>PDE8B</t>
  </si>
  <si>
    <t>PDCD6IP</t>
  </si>
  <si>
    <t>PDCD5</t>
  </si>
  <si>
    <t>PDCD10</t>
  </si>
  <si>
    <t>PCNA</t>
  </si>
  <si>
    <t>PCIF1</t>
  </si>
  <si>
    <t>PBRM1</t>
  </si>
  <si>
    <t>PATL1</t>
  </si>
  <si>
    <t>PARP1</t>
  </si>
  <si>
    <t>PARN</t>
  </si>
  <si>
    <t>PARG</t>
  </si>
  <si>
    <t>PAPSS2</t>
  </si>
  <si>
    <t>PANK4</t>
  </si>
  <si>
    <t>PALLD</t>
  </si>
  <si>
    <t>PAK4</t>
  </si>
  <si>
    <t>PABPN1</t>
  </si>
  <si>
    <t>PABPC4</t>
  </si>
  <si>
    <t>PA2G4</t>
  </si>
  <si>
    <t>ORC4</t>
  </si>
  <si>
    <t>OGG1</t>
  </si>
  <si>
    <t>OGFR</t>
  </si>
  <si>
    <t>OARD1</t>
  </si>
  <si>
    <t>NXF1</t>
  </si>
  <si>
    <t>NUSAP1</t>
  </si>
  <si>
    <t>NUP188</t>
  </si>
  <si>
    <t>NUMA1</t>
  </si>
  <si>
    <t>NUDT21</t>
  </si>
  <si>
    <t>NUB1</t>
  </si>
  <si>
    <t>NSUN2</t>
  </si>
  <si>
    <t>NR3C1</t>
  </si>
  <si>
    <t>NPLOC4</t>
  </si>
  <si>
    <t>NPEPL1</t>
  </si>
  <si>
    <t>NOSIP</t>
  </si>
  <si>
    <t>NONO</t>
  </si>
  <si>
    <t>NKRF</t>
  </si>
  <si>
    <t>NKAP</t>
  </si>
  <si>
    <t>NF1</t>
  </si>
  <si>
    <t>NELFE</t>
  </si>
  <si>
    <t>NELFA</t>
  </si>
  <si>
    <t>NEK7</t>
  </si>
  <si>
    <t>NCL</t>
  </si>
  <si>
    <t>NCBP1</t>
  </si>
  <si>
    <t>NCAPH</t>
  </si>
  <si>
    <t>NCAPG2</t>
  </si>
  <si>
    <t>NCAPG</t>
  </si>
  <si>
    <t>NCAPD2</t>
  </si>
  <si>
    <t>NBN</t>
  </si>
  <si>
    <t>NAT10</t>
  </si>
  <si>
    <t>NARS</t>
  </si>
  <si>
    <t>NAP1L1</t>
  </si>
  <si>
    <t>NAA15</t>
  </si>
  <si>
    <t>NAA10</t>
  </si>
  <si>
    <t>MYPN</t>
  </si>
  <si>
    <t>MYH9</t>
  </si>
  <si>
    <t>MVP</t>
  </si>
  <si>
    <t>MVK</t>
  </si>
  <si>
    <t>MTR</t>
  </si>
  <si>
    <t>MTHFSD</t>
  </si>
  <si>
    <t>MTHFD1</t>
  </si>
  <si>
    <t>MSN</t>
  </si>
  <si>
    <t>MSH6</t>
  </si>
  <si>
    <t>MSH2</t>
  </si>
  <si>
    <t>MRE11A</t>
  </si>
  <si>
    <t>MPP7</t>
  </si>
  <si>
    <t>MPP6</t>
  </si>
  <si>
    <t>MPLKIP</t>
  </si>
  <si>
    <t>MOCOS</t>
  </si>
  <si>
    <t>MICALL1</t>
  </si>
  <si>
    <t>MED23</t>
  </si>
  <si>
    <t>MED15</t>
  </si>
  <si>
    <t>MDN1</t>
  </si>
  <si>
    <t>MDH1</t>
  </si>
  <si>
    <t>MCTS1</t>
  </si>
  <si>
    <t>MCM7</t>
  </si>
  <si>
    <t>MCM5</t>
  </si>
  <si>
    <t>MCM4</t>
  </si>
  <si>
    <t>MCM3</t>
  </si>
  <si>
    <t>MBD2</t>
  </si>
  <si>
    <t>MAPK1</t>
  </si>
  <si>
    <t>MAP4</t>
  </si>
  <si>
    <t>MAP2K7</t>
  </si>
  <si>
    <t>MAP2K3</t>
  </si>
  <si>
    <t>MAGED2</t>
  </si>
  <si>
    <t>LUC7L</t>
  </si>
  <si>
    <t>LSM7</t>
  </si>
  <si>
    <t>LSM6</t>
  </si>
  <si>
    <t>LSM4</t>
  </si>
  <si>
    <t>LSM2</t>
  </si>
  <si>
    <t>LSM14A</t>
  </si>
  <si>
    <t>LRRC47</t>
  </si>
  <si>
    <t>LRRC41</t>
  </si>
  <si>
    <t>LRRC40</t>
  </si>
  <si>
    <t>LRPPRC</t>
  </si>
  <si>
    <t>LRPAP1</t>
  </si>
  <si>
    <t>LMO7</t>
  </si>
  <si>
    <t>LIMCH1</t>
  </si>
  <si>
    <t>LIG3</t>
  </si>
  <si>
    <t>LDHB</t>
  </si>
  <si>
    <t>LDHA</t>
  </si>
  <si>
    <t>LARP1</t>
  </si>
  <si>
    <t>KTI12</t>
  </si>
  <si>
    <t>KRT8</t>
  </si>
  <si>
    <t>KPNB1</t>
  </si>
  <si>
    <t>KPNA6</t>
  </si>
  <si>
    <t>KPNA2</t>
  </si>
  <si>
    <t>KLC2</t>
  </si>
  <si>
    <t>KLC1</t>
  </si>
  <si>
    <t>KIF5B</t>
  </si>
  <si>
    <t>KIF4A</t>
  </si>
  <si>
    <t>KIF2C</t>
  </si>
  <si>
    <t>KIF23</t>
  </si>
  <si>
    <t>KIF20B</t>
  </si>
  <si>
    <t>KIF20A</t>
  </si>
  <si>
    <t>KIF15</t>
  </si>
  <si>
    <t>KIF14</t>
  </si>
  <si>
    <t>KHDRBS1</t>
  </si>
  <si>
    <t>KDM2A</t>
  </si>
  <si>
    <t>KDM1A</t>
  </si>
  <si>
    <t>KATNA1</t>
  </si>
  <si>
    <t>IWS1</t>
  </si>
  <si>
    <t>IRS2</t>
  </si>
  <si>
    <t>IQGAP1</t>
  </si>
  <si>
    <t>IPPK</t>
  </si>
  <si>
    <t>IPO7</t>
  </si>
  <si>
    <t>IPO5</t>
  </si>
  <si>
    <t>IP6K1</t>
  </si>
  <si>
    <t>INTS3</t>
  </si>
  <si>
    <t>INPPL1</t>
  </si>
  <si>
    <t>IMPDH2</t>
  </si>
  <si>
    <t>ILK</t>
  </si>
  <si>
    <t>ILF3</t>
  </si>
  <si>
    <t>ILF2</t>
  </si>
  <si>
    <t>IKBKAP</t>
  </si>
  <si>
    <t>IK</t>
  </si>
  <si>
    <t>IFIT2</t>
  </si>
  <si>
    <t>IFIT1</t>
  </si>
  <si>
    <t>IDH1</t>
  </si>
  <si>
    <t>IDE</t>
  </si>
  <si>
    <t>IARS</t>
  </si>
  <si>
    <t>HUWE1</t>
  </si>
  <si>
    <t>HSPH1</t>
  </si>
  <si>
    <t>HSPA4</t>
  </si>
  <si>
    <t>HSP90B1</t>
  </si>
  <si>
    <t>HSP90AB1</t>
  </si>
  <si>
    <t>HSP90AA1</t>
  </si>
  <si>
    <t>HNRNPUL1</t>
  </si>
  <si>
    <t>HNRNPU</t>
  </si>
  <si>
    <t>HNRNPR</t>
  </si>
  <si>
    <t>HNRNPM</t>
  </si>
  <si>
    <t>HNRNPLL</t>
  </si>
  <si>
    <t>HNRNPL</t>
  </si>
  <si>
    <t>HNRNPK</t>
  </si>
  <si>
    <t>HNRNPH3</t>
  </si>
  <si>
    <t>HNRNPD</t>
  </si>
  <si>
    <t>HNRNPAB</t>
  </si>
  <si>
    <t>HNRNPA3</t>
  </si>
  <si>
    <t>HNRNPA2B1</t>
  </si>
  <si>
    <t>HNRNPA0</t>
  </si>
  <si>
    <t>HMGN5</t>
  </si>
  <si>
    <t>HMGB3</t>
  </si>
  <si>
    <t>HMGB2</t>
  </si>
  <si>
    <t>HMGA1</t>
  </si>
  <si>
    <t>HMCES</t>
  </si>
  <si>
    <t>HK2</t>
  </si>
  <si>
    <t>HELZ2</t>
  </si>
  <si>
    <t>HELLS</t>
  </si>
  <si>
    <t>HEBP1</t>
  </si>
  <si>
    <t>HDLBP</t>
  </si>
  <si>
    <t>HDGF</t>
  </si>
  <si>
    <t>HBS1L</t>
  </si>
  <si>
    <t>HADHA</t>
  </si>
  <si>
    <t>GTPBP1</t>
  </si>
  <si>
    <t>GTF3C5</t>
  </si>
  <si>
    <t>GTF3C4</t>
  </si>
  <si>
    <t>GTF3C3</t>
  </si>
  <si>
    <t>GTF3C1</t>
  </si>
  <si>
    <t>GTF2I</t>
  </si>
  <si>
    <t>GTF2B</t>
  </si>
  <si>
    <t>GSPT1</t>
  </si>
  <si>
    <t>GRIPAP1</t>
  </si>
  <si>
    <t>GPKOW</t>
  </si>
  <si>
    <t>GPI</t>
  </si>
  <si>
    <t>GPD1L</t>
  </si>
  <si>
    <t>GLO1</t>
  </si>
  <si>
    <t>GEMIN5</t>
  </si>
  <si>
    <t>GDI2</t>
  </si>
  <si>
    <t>GCN1L1</t>
  </si>
  <si>
    <t>GATAD2B</t>
  </si>
  <si>
    <t>GART</t>
  </si>
  <si>
    <t>G3BP2</t>
  </si>
  <si>
    <t>G3BP1</t>
  </si>
  <si>
    <t>FUS</t>
  </si>
  <si>
    <t>FUBP1</t>
  </si>
  <si>
    <t>FSCN1</t>
  </si>
  <si>
    <t>FPGS</t>
  </si>
  <si>
    <t>FOXK1</t>
  </si>
  <si>
    <t>FOXA1</t>
  </si>
  <si>
    <t>FOCAD</t>
  </si>
  <si>
    <t>FN3KRP</t>
  </si>
  <si>
    <t>FLNA</t>
  </si>
  <si>
    <t>FKBP4</t>
  </si>
  <si>
    <t>FERMT2</t>
  </si>
  <si>
    <t>FEN1</t>
  </si>
  <si>
    <t>FBXL18</t>
  </si>
  <si>
    <t>FASN</t>
  </si>
  <si>
    <t>FARSB</t>
  </si>
  <si>
    <t>FANCI</t>
  </si>
  <si>
    <t>FAM98B</t>
  </si>
  <si>
    <t>FAM98A</t>
  </si>
  <si>
    <t>FAM50A</t>
  </si>
  <si>
    <t>FAM129B</t>
  </si>
  <si>
    <t>EZR</t>
  </si>
  <si>
    <t>EXOSC8</t>
  </si>
  <si>
    <t>EXOSC7</t>
  </si>
  <si>
    <t>EXOSC6</t>
  </si>
  <si>
    <t>EWSR1</t>
  </si>
  <si>
    <t>ETF1</t>
  </si>
  <si>
    <t>ERI3</t>
  </si>
  <si>
    <t>ERCC3</t>
  </si>
  <si>
    <t>ERC1</t>
  </si>
  <si>
    <t>EPPK1</t>
  </si>
  <si>
    <t>EMG1</t>
  </si>
  <si>
    <t>ELP3</t>
  </si>
  <si>
    <t>ELAVL1</t>
  </si>
  <si>
    <t>ELAC2</t>
  </si>
  <si>
    <t>EIF4H</t>
  </si>
  <si>
    <t>EIF4G2</t>
  </si>
  <si>
    <t>EIF4G1</t>
  </si>
  <si>
    <t>EIF4B</t>
  </si>
  <si>
    <t>EIF4A3</t>
  </si>
  <si>
    <t>EIF4A2</t>
  </si>
  <si>
    <t>EIF4A1</t>
  </si>
  <si>
    <t>EIF3L</t>
  </si>
  <si>
    <t>EIF3H</t>
  </si>
  <si>
    <t>EIF3G</t>
  </si>
  <si>
    <t>EIF3E</t>
  </si>
  <si>
    <t>EIF3D</t>
  </si>
  <si>
    <t>EIF3A</t>
  </si>
  <si>
    <t>EIF2S2</t>
  </si>
  <si>
    <t>EIF2S1</t>
  </si>
  <si>
    <t>EFTUD2</t>
  </si>
  <si>
    <t>EEF2</t>
  </si>
  <si>
    <t>EEF1G</t>
  </si>
  <si>
    <t>EEF1D</t>
  </si>
  <si>
    <t>EDC3</t>
  </si>
  <si>
    <t>DYNC1H1</t>
  </si>
  <si>
    <t>DUS3L</t>
  </si>
  <si>
    <t>DTYMK</t>
  </si>
  <si>
    <t>DTX2</t>
  </si>
  <si>
    <t>DTL</t>
  </si>
  <si>
    <t>DSTYK</t>
  </si>
  <si>
    <t>DPH1</t>
  </si>
  <si>
    <t>DNMT1</t>
  </si>
  <si>
    <t>DNM2</t>
  </si>
  <si>
    <t>DNM1L</t>
  </si>
  <si>
    <t>DNAJA1</t>
  </si>
  <si>
    <t>DNA2</t>
  </si>
  <si>
    <t>DLG3</t>
  </si>
  <si>
    <t>DIS3L2</t>
  </si>
  <si>
    <t>DIS3</t>
  </si>
  <si>
    <t>DIAPH3</t>
  </si>
  <si>
    <t>DIAPH1</t>
  </si>
  <si>
    <t>DHX9</t>
  </si>
  <si>
    <t>DHX8</t>
  </si>
  <si>
    <t>DHX40</t>
  </si>
  <si>
    <t>DHX38</t>
  </si>
  <si>
    <t>DHX36</t>
  </si>
  <si>
    <t>DHX34</t>
  </si>
  <si>
    <t>DHX29</t>
  </si>
  <si>
    <t>DHX16</t>
  </si>
  <si>
    <t>DHX15</t>
  </si>
  <si>
    <t>DGKA</t>
  </si>
  <si>
    <t>DENND4C</t>
  </si>
  <si>
    <t>DEK</t>
  </si>
  <si>
    <t>DDX6</t>
  </si>
  <si>
    <t>DDX5</t>
  </si>
  <si>
    <t>DDX47</t>
  </si>
  <si>
    <t>DDX46</t>
  </si>
  <si>
    <t>DDX42</t>
  </si>
  <si>
    <t>DDX41</t>
  </si>
  <si>
    <t>DDX39B</t>
  </si>
  <si>
    <t>DDX39A</t>
  </si>
  <si>
    <t>DDX17</t>
  </si>
  <si>
    <t>DDX1</t>
  </si>
  <si>
    <t>DDB2</t>
  </si>
  <si>
    <t>DCAKD</t>
  </si>
  <si>
    <t>DBR1</t>
  </si>
  <si>
    <t>DBI</t>
  </si>
  <si>
    <t>DAZAP1</t>
  </si>
  <si>
    <t>CWF19L1</t>
  </si>
  <si>
    <t>CUX1</t>
  </si>
  <si>
    <t>CUL4A</t>
  </si>
  <si>
    <t>CUL3</t>
  </si>
  <si>
    <t>CUL2</t>
  </si>
  <si>
    <t>CUL1</t>
  </si>
  <si>
    <t>CTPS2</t>
  </si>
  <si>
    <t>CTPS1</t>
  </si>
  <si>
    <t>CTNND1</t>
  </si>
  <si>
    <t>CTNNA1</t>
  </si>
  <si>
    <t>CSNK2A2</t>
  </si>
  <si>
    <t>CSNK1A1</t>
  </si>
  <si>
    <t>CSE1L</t>
  </si>
  <si>
    <t>CSDE1</t>
  </si>
  <si>
    <t>CPT2</t>
  </si>
  <si>
    <t>CPSF7</t>
  </si>
  <si>
    <t>CPSF6</t>
  </si>
  <si>
    <t>CORO1C</t>
  </si>
  <si>
    <t>COPS6</t>
  </si>
  <si>
    <t>COPS5</t>
  </si>
  <si>
    <t>COPS3</t>
  </si>
  <si>
    <t>COPG1</t>
  </si>
  <si>
    <t>COLGALT1</t>
  </si>
  <si>
    <t>COASY</t>
  </si>
  <si>
    <t>CNP</t>
  </si>
  <si>
    <t>CNN2</t>
  </si>
  <si>
    <t>CMTR1</t>
  </si>
  <si>
    <t>CMPK1</t>
  </si>
  <si>
    <t>CLUH</t>
  </si>
  <si>
    <t>CLTC</t>
  </si>
  <si>
    <t>CLPB</t>
  </si>
  <si>
    <t>CKB</t>
  </si>
  <si>
    <t>CKAP5</t>
  </si>
  <si>
    <t>CIRBP</t>
  </si>
  <si>
    <t>CHTOP</t>
  </si>
  <si>
    <t>CHTF18</t>
  </si>
  <si>
    <t>CHORDC1</t>
  </si>
  <si>
    <t>CHMP1B</t>
  </si>
  <si>
    <t>CHERP</t>
  </si>
  <si>
    <t>CHEK1</t>
  </si>
  <si>
    <t>CHD8</t>
  </si>
  <si>
    <t>CHD4</t>
  </si>
  <si>
    <t>CHD1L</t>
  </si>
  <si>
    <t>CHAMP1</t>
  </si>
  <si>
    <t>CHAF1B</t>
  </si>
  <si>
    <t>CDK9</t>
  </si>
  <si>
    <t>CDK4</t>
  </si>
  <si>
    <t>CDK16</t>
  </si>
  <si>
    <t>CDC5L</t>
  </si>
  <si>
    <t>CDC45</t>
  </si>
  <si>
    <t>CDC42BPB</t>
  </si>
  <si>
    <t>CDC37</t>
  </si>
  <si>
    <t>CCT7</t>
  </si>
  <si>
    <t>CCT6A</t>
  </si>
  <si>
    <t>CCT5</t>
  </si>
  <si>
    <t>CCT4</t>
  </si>
  <si>
    <t>CCT3</t>
  </si>
  <si>
    <t>CCNB1</t>
  </si>
  <si>
    <t>CCAR2</t>
  </si>
  <si>
    <t>CCAR1</t>
  </si>
  <si>
    <t>CC2D1A</t>
  </si>
  <si>
    <t>CAST</t>
  </si>
  <si>
    <t>CAPRIN1</t>
  </si>
  <si>
    <t>CAND1</t>
  </si>
  <si>
    <t>CAMK2D</t>
  </si>
  <si>
    <t>CAD</t>
  </si>
  <si>
    <t>CACYBP</t>
  </si>
  <si>
    <t>CAB39</t>
  </si>
  <si>
    <t>C11orf68</t>
  </si>
  <si>
    <t>BZW2</t>
  </si>
  <si>
    <t>BZW1</t>
  </si>
  <si>
    <t>BTAF1</t>
  </si>
  <si>
    <t>BLVRB</t>
  </si>
  <si>
    <t>BLVRA</t>
  </si>
  <si>
    <t>BLM</t>
  </si>
  <si>
    <t>BCLAF1</t>
  </si>
  <si>
    <t>BCCIP</t>
  </si>
  <si>
    <t>AVEN</t>
  </si>
  <si>
    <t>AURKA</t>
  </si>
  <si>
    <t>ATXN2L</t>
  </si>
  <si>
    <t>ATR</t>
  </si>
  <si>
    <t>ATP6V1A</t>
  </si>
  <si>
    <t>ATM</t>
  </si>
  <si>
    <t>ATIC</t>
  </si>
  <si>
    <t>ARPC1B</t>
  </si>
  <si>
    <t>ARID1A</t>
  </si>
  <si>
    <t>ARHGEF1</t>
  </si>
  <si>
    <t>AQR</t>
  </si>
  <si>
    <t>APOA1BP</t>
  </si>
  <si>
    <t>API5</t>
  </si>
  <si>
    <t>APEX1</t>
  </si>
  <si>
    <t>AP3D1</t>
  </si>
  <si>
    <t>ALYREF</t>
  </si>
  <si>
    <t>AKAP8L</t>
  </si>
  <si>
    <t>AKAP8</t>
  </si>
  <si>
    <t>AK2</t>
  </si>
  <si>
    <t>AK1</t>
  </si>
  <si>
    <t>ADSL</t>
  </si>
  <si>
    <t>ADAR</t>
  </si>
  <si>
    <t>ACTR5</t>
  </si>
  <si>
    <t>ACTR3</t>
  </si>
  <si>
    <t>ACSL4</t>
  </si>
  <si>
    <t>ACSL3</t>
  </si>
  <si>
    <t>ACSL1</t>
  </si>
  <si>
    <t>ACO1</t>
  </si>
  <si>
    <t>ACLY</t>
  </si>
  <si>
    <t>ACAT2</t>
  </si>
  <si>
    <t>ACADVL</t>
  </si>
  <si>
    <t>ABCF3</t>
  </si>
  <si>
    <t>ABCF2</t>
  </si>
  <si>
    <t>ABCF1</t>
  </si>
  <si>
    <t>ABCE1</t>
  </si>
  <si>
    <t>ABCD3</t>
  </si>
  <si>
    <t>Majority.protein.IDs</t>
  </si>
  <si>
    <t>Gene.name</t>
  </si>
  <si>
    <t>LFQ.intensity.photoaffinity.PAR_1</t>
  </si>
  <si>
    <t>LFQ.intensity.photoaffinity.PAR_2</t>
  </si>
  <si>
    <t>mean.LFQ.intensity.photoaffinity.PAR</t>
  </si>
  <si>
    <t>Gene.symbol</t>
  </si>
  <si>
    <t>NAD(P)H-hydrate epimerase</t>
  </si>
  <si>
    <t>Rho guanine nucleotide exchange factor 1</t>
  </si>
  <si>
    <t>CTP synthase 1</t>
  </si>
  <si>
    <t>CTP synthase 2</t>
  </si>
  <si>
    <t>Histidine--tRNA ligase, cytoplasmic</t>
  </si>
  <si>
    <t>Elongator complex protein 1</t>
  </si>
  <si>
    <t>DNA ligase 3</t>
  </si>
  <si>
    <t>Methionine--tRNA ligase, cytoplasmic</t>
  </si>
  <si>
    <t>N-alpha-acetyltransferase 15, NatA auxiliary subunit</t>
  </si>
  <si>
    <t>Asparagine--tRNA ligase, cytoplasmic</t>
  </si>
  <si>
    <t>N-acetyltransferase 10</t>
  </si>
  <si>
    <t>Arginine--tRNA ligase, cytoplasmic</t>
  </si>
  <si>
    <t>Terminal uridylyltransferase 4</t>
  </si>
  <si>
    <t>Terminal uridylyltransferase 7</t>
  </si>
  <si>
    <t>St.dev.photoaffinity.PAR</t>
  </si>
  <si>
    <t>neg.control_1</t>
  </si>
  <si>
    <t>neg.control_2</t>
  </si>
  <si>
    <t>mean.LFQ.neg.control</t>
  </si>
  <si>
    <t>St.dev.neg.control</t>
  </si>
  <si>
    <t>neg.log10.p.value</t>
  </si>
  <si>
    <t>log2.ratio</t>
  </si>
  <si>
    <t>ATP-binding cassette sub-family D member 3</t>
  </si>
  <si>
    <t>ATP-binding cassette sub-family E member 1</t>
  </si>
  <si>
    <t>ATP-binding cassette sub-family F member 1</t>
  </si>
  <si>
    <t>ATP-binding cassette sub-family F member 2</t>
  </si>
  <si>
    <t>ATP-binding cassette sub-family F member 3</t>
  </si>
  <si>
    <t>Very long-chain specific acyl-CoA dehydrogenase, mitochondrial</t>
  </si>
  <si>
    <t>Acetyl-CoA acetyltransferase, cytosolic</t>
  </si>
  <si>
    <t>ATP-citrate synthase</t>
  </si>
  <si>
    <t>Cytoplasmic aconitate hydratase</t>
  </si>
  <si>
    <t>Long-chain-fatty-acid--CoA ligase 1</t>
  </si>
  <si>
    <t>Long-chain-fatty-acid--CoA ligase 3</t>
  </si>
  <si>
    <t>Long-chain-fatty-acid--CoA ligase 4</t>
  </si>
  <si>
    <t>Actin-like protein 6A;Actin-like protein 6B</t>
  </si>
  <si>
    <t>Actin-related protein 3</t>
  </si>
  <si>
    <t>Actin-related protein 5</t>
  </si>
  <si>
    <t>Double-stranded RNA-specific adenosine deaminase</t>
  </si>
  <si>
    <t>Adenylosuccinate lyase</t>
  </si>
  <si>
    <t>Adenylate kinase isoenzyme 1</t>
  </si>
  <si>
    <t>Adenylate kinase 2, mitochondrial;Adenylate kinase 2, mitochondrial;Adenylate kinase 2, mitochondrial, N-terminally processed</t>
  </si>
  <si>
    <t>A-kinase anchor protein 8</t>
  </si>
  <si>
    <t>A-kinase anchor protein 8-like</t>
  </si>
  <si>
    <t>THO complex subunit 4</t>
  </si>
  <si>
    <t>AP-2 complex subunit beta;AP-1 complex subunit beta-1</t>
  </si>
  <si>
    <t>AP-3 complex subunit delta-1</t>
  </si>
  <si>
    <t>DNA-(apurinic or apyrimidinic site) lyase;DNA-(apurinic or apyrimidinic site) lyase, mitochondrial</t>
  </si>
  <si>
    <t>Apoptosis inhibitor 5</t>
  </si>
  <si>
    <t>Intron-binding protein aquarius</t>
  </si>
  <si>
    <t>AT-rich interactive domain-containing protein 1A</t>
  </si>
  <si>
    <t>Actin-related protein 2/3 complex subunit 1B</t>
  </si>
  <si>
    <t>Bifunctional purine biosynthesis protein PURH;Phosphoribosylaminoimidazolecarboxamide formyltransferase;IMP cyclohydrolase</t>
  </si>
  <si>
    <t>Serine-protein kinase ATM</t>
  </si>
  <si>
    <t>V-type proton ATPase catalytic subunit A</t>
  </si>
  <si>
    <t>Serine/threonine-protein kinase ATR</t>
  </si>
  <si>
    <t>Ataxin-2-like protein</t>
  </si>
  <si>
    <t>Aurora kinase A</t>
  </si>
  <si>
    <t>Cell death regulator Aven</t>
  </si>
  <si>
    <t>BRCA2 and CDKN1A-interacting protein</t>
  </si>
  <si>
    <t>Bcl-2-associated transcription factor 1</t>
  </si>
  <si>
    <t>Bloom syndrome protein</t>
  </si>
  <si>
    <t>Biliverdin reductase A</t>
  </si>
  <si>
    <t>Flavin reductase (NADPH)</t>
  </si>
  <si>
    <t>TATA-binding protein-associated factor 172</t>
  </si>
  <si>
    <t>Basic leucine zipper and W2 domain-containing protein 1</t>
  </si>
  <si>
    <t>Basic leucine zipper and W2 domain-containing protein 2</t>
  </si>
  <si>
    <t>UPF0696 protein C11orf68</t>
  </si>
  <si>
    <t>Calcium-binding protein 39</t>
  </si>
  <si>
    <t>Calcyclin-binding protein</t>
  </si>
  <si>
    <t>CAD protein;Glutamine-dependent carbamoyl-phosphate synthase;Aspartate carbamoyltransferase;Dihydroorotase</t>
  </si>
  <si>
    <t>Calcium/calmodulin-dependent protein kinase type II subunit delta</t>
  </si>
  <si>
    <t>Calcium/calmodulin-dependent protein kinase type II subunit gamma;Calcium/calmodulin-dependent protein kinase type II subunit beta</t>
  </si>
  <si>
    <t>Cullin-associated NEDD8-dissociated protein 1</t>
  </si>
  <si>
    <t>Caprin-1</t>
  </si>
  <si>
    <t>Calpastatin</t>
  </si>
  <si>
    <t>Coiled-coil and C2 domain-containing protein 1A</t>
  </si>
  <si>
    <t>Cell division cycle and apoptosis regulator protein 1</t>
  </si>
  <si>
    <t>Cell cycle and apoptosis regulator protein 2</t>
  </si>
  <si>
    <t>G2/mitotic-specific cyclin-B1</t>
  </si>
  <si>
    <t>T-complex protein 1 subunit gamma</t>
  </si>
  <si>
    <t>T-complex protein 1 subunit delta</t>
  </si>
  <si>
    <t>T-complex protein 1 subunit epsilon</t>
  </si>
  <si>
    <t>T-complex protein 1 subunit zeta</t>
  </si>
  <si>
    <t>T-complex protein 1 subunit eta</t>
  </si>
  <si>
    <t>Vacuolar fusion protein CCZ1 homolog;Vacuolar fusion protein CCZ1 homolog B</t>
  </si>
  <si>
    <t>Cyclin-dependent kinase 1</t>
  </si>
  <si>
    <t>Hsp90 co-chaperone Cdc37;Hsp90 co-chaperone Cdc37, N-terminally processed</t>
  </si>
  <si>
    <t>Serine/threonine-protein kinase MRCK beta</t>
  </si>
  <si>
    <t>Cell division control protein 45 homolog</t>
  </si>
  <si>
    <t>Cell division cycle 5-like protein</t>
  </si>
  <si>
    <t>Cyclin-dependent kinase 16</t>
  </si>
  <si>
    <t>Cyclin-dependent kinase 4</t>
  </si>
  <si>
    <t>Cyclin-dependent kinase 9</t>
  </si>
  <si>
    <t>Chromatin assembly factor 1 subunit B</t>
  </si>
  <si>
    <t>Chromosome alignment-maintaining phosphoprotein 1</t>
  </si>
  <si>
    <t>Chromodomain-helicase-DNA-binding protein 1-like</t>
  </si>
  <si>
    <t>Chromodomain-helicase-DNA-binding protein 4</t>
  </si>
  <si>
    <t>Chromodomain-helicase-DNA-binding protein 8</t>
  </si>
  <si>
    <t>Serine/threonine-protein kinase Chk1</t>
  </si>
  <si>
    <t>Calcium homeostasis endoplasmic reticulum protein</t>
  </si>
  <si>
    <t>Charged multivesicular body protein 1b</t>
  </si>
  <si>
    <t>Cysteine and histidine-rich domain-containing protein 1</t>
  </si>
  <si>
    <t>Chromosome transmission fidelity protein 18 homolog</t>
  </si>
  <si>
    <t>Chromatin target of PRMT1 protein</t>
  </si>
  <si>
    <t>Cold-inducible RNA-binding protein</t>
  </si>
  <si>
    <t>Cytoskeleton-associated protein 5</t>
  </si>
  <si>
    <t>Creatine kinase B-type</t>
  </si>
  <si>
    <t>P28288</t>
  </si>
  <si>
    <t>Q9UG63;C9JHK9;C9JZV3</t>
  </si>
  <si>
    <t>Q9NUQ8</t>
  </si>
  <si>
    <t>Q9BWD1</t>
  </si>
  <si>
    <t>O95573</t>
  </si>
  <si>
    <t>O96019;H7C5S0;O94805</t>
  </si>
  <si>
    <t>Q9H9F9</t>
  </si>
  <si>
    <t>H0YCK3;P55265</t>
  </si>
  <si>
    <t>A0A096LNY6;A0A0A6YY92;P30566;A0A096LP92;A0A096LPA2;A0A096LNY5</t>
  </si>
  <si>
    <t>Q86V81;E9PB61</t>
  </si>
  <si>
    <t>A0A087X253;P63010;Q10567;A0A087WXS3;K7EKZ5;K7EJX1;K7EN71;K7ERB2;C9J1E7;A0A087WYD1;A0A087WU93;A0A087WZQ6</t>
  </si>
  <si>
    <t>Q8NCW5;Q5T3I4;Q5T3I3</t>
  </si>
  <si>
    <t>O15143</t>
  </si>
  <si>
    <t>Q13535</t>
  </si>
  <si>
    <t>Q9NQS1</t>
  </si>
  <si>
    <t>Q9P287</t>
  </si>
  <si>
    <t>P30043;M0R192</t>
  </si>
  <si>
    <t>A0A0A0MTH9;O14981</t>
  </si>
  <si>
    <t>B5MCE7;B5MCH7;E7ETZ4;Q9Y6E2;E9PFD4;Q75MG1</t>
  </si>
  <si>
    <t>Q9H3H3</t>
  </si>
  <si>
    <t>A0A087X0K1;Q9Y376</t>
  </si>
  <si>
    <t>D6R938;E9PBG7;E9PF82;Q13557;H0Y9J2</t>
  </si>
  <si>
    <t>G3V153;A0A087X082;Q14444;E9PLA9</t>
  </si>
  <si>
    <t>E9PC90;P14635;H0YA62</t>
  </si>
  <si>
    <t>P50991</t>
  </si>
  <si>
    <t>E7ENZ3;B7ZAR1;E9PCA1;P48643</t>
  </si>
  <si>
    <t>O75419</t>
  </si>
  <si>
    <t>Q99459</t>
  </si>
  <si>
    <t>Q13112</t>
  </si>
  <si>
    <t>Q96JM3</t>
  </si>
  <si>
    <t>J3QK89;Q8IWX8</t>
  </si>
  <si>
    <t>Q7LBR1</t>
  </si>
  <si>
    <t>Q14011;K7EJV1;K7EMY9;K7EPM4;K7EQR7;D6W5Y5;K7ENX8;K7ELV6;K7EJV5;K7ELT6;K7ER40</t>
  </si>
  <si>
    <t>Q9H078;H0YGM0</t>
  </si>
  <si>
    <t>Q8N1G2;H0Y4T0</t>
  </si>
  <si>
    <t>Q8NBJ5</t>
  </si>
  <si>
    <t>Q9Y678</t>
  </si>
  <si>
    <t>Q9UNS2;H7C3P9</t>
  </si>
  <si>
    <t>P23786</t>
  </si>
  <si>
    <t>P55060</t>
  </si>
  <si>
    <t>P48729;E5RG27;D6RGE5;D6REM4;E7ETM0</t>
  </si>
  <si>
    <t>P17812</t>
  </si>
  <si>
    <t>Q13616;A0A0C4DGX4</t>
  </si>
  <si>
    <t>Q5T2B5;A0A0A0MTN0;Q13617;Q5T2B7</t>
  </si>
  <si>
    <t>Q7L576;H0YL50;E7EW33;H7C229;E7EVJ5;Q96F07</t>
  </si>
  <si>
    <t>K7EQ55;K7EK33;Q96EP5;K7EQ02</t>
  </si>
  <si>
    <t>B8ZWD1;A0A0A0MTI5;P07108</t>
  </si>
  <si>
    <t>K7ESP4;Q8WVC6</t>
  </si>
  <si>
    <t>F1T0B3;A0A087X2G1;Q92499</t>
  </si>
  <si>
    <t>Q92841;H3BLZ8</t>
  </si>
  <si>
    <t>Q9H0S4;F5H1N9</t>
  </si>
  <si>
    <t>P26196</t>
  </si>
  <si>
    <t>O43143</t>
  </si>
  <si>
    <t>Q08211</t>
  </si>
  <si>
    <t>Q9NSV4</t>
  </si>
  <si>
    <t>Q9P265;Q14689</t>
  </si>
  <si>
    <t>Q5JUW8;Q92796</t>
  </si>
  <si>
    <t>P31689</t>
  </si>
  <si>
    <t>P50570;K7EMQ3</t>
  </si>
  <si>
    <t>Q6XUX3</t>
  </si>
  <si>
    <t>F5GZ90;Q9NZJ0</t>
  </si>
  <si>
    <t>E9PPR1;E9PL12;E9PL71;E9PQ49;E9PI39;E9PK01;A0A087X1X7;E9PRY8;P29692;E9PN91;E9PMW7;E9PIZ1;E9PK06;H0YCK7;E9PQZ1</t>
  </si>
  <si>
    <t>P26641</t>
  </si>
  <si>
    <t>P13639</t>
  </si>
  <si>
    <t>Q15029;K7EJ74;K7EP67</t>
  </si>
  <si>
    <t>P05198;H0YJS4;G3V4T5</t>
  </si>
  <si>
    <t>P20042</t>
  </si>
  <si>
    <t>Q14152</t>
  </si>
  <si>
    <t>P78344;D3DQV9</t>
  </si>
  <si>
    <t>Q15056</t>
  </si>
  <si>
    <t>Q92979;V9GYP5;A0A087WWQ2;A0A087WVM7</t>
  </si>
  <si>
    <t>P19447</t>
  </si>
  <si>
    <t>A0A087WUH0;P28715;R4GMW8</t>
  </si>
  <si>
    <t>H7BY36;A0A0D9SFL3;B0QYK0;C9JGE3;Q01844</t>
  </si>
  <si>
    <t>Q5RKV6</t>
  </si>
  <si>
    <t>Q15024</t>
  </si>
  <si>
    <t>E7EQR4;P15311</t>
  </si>
  <si>
    <t>Q96TA1</t>
  </si>
  <si>
    <t>E9PH82;Q8NCA5</t>
  </si>
  <si>
    <t>Q9NSD9</t>
  </si>
  <si>
    <t>Q96ME1;H0Y6I6</t>
  </si>
  <si>
    <t>G3V3J0;H0YJ34;Q96AC1;G3V5R2;G3V281</t>
  </si>
  <si>
    <t>P55317</t>
  </si>
  <si>
    <t>P85037</t>
  </si>
  <si>
    <t>Q05932;Q5JU21;Q5JU20;Q5JU23</t>
  </si>
  <si>
    <t>E9PEB5;Q96AE4</t>
  </si>
  <si>
    <t>H3BPE7;P35637</t>
  </si>
  <si>
    <t>Q8WXI9</t>
  </si>
  <si>
    <t>Q92616</t>
  </si>
  <si>
    <t>Q8TEQ6</t>
  </si>
  <si>
    <t>Q04760</t>
  </si>
  <si>
    <t>P49448;P00367</t>
  </si>
  <si>
    <t>Q8N335;C9JM46;C9JFA7;C9K0P5</t>
  </si>
  <si>
    <t>K7ENA0;K7EPY4;K7EQ48;P06744;K7EP41;K7ERC6;A0A0A0MTS2</t>
  </si>
  <si>
    <t>Q92917</t>
  </si>
  <si>
    <t>P49841;A8MT37;P49840</t>
  </si>
  <si>
    <t>Q00403;B1APE1;B1APE2</t>
  </si>
  <si>
    <t>Q9UKN8</t>
  </si>
  <si>
    <t>P51858</t>
  </si>
  <si>
    <t>Q9BYK8</t>
  </si>
  <si>
    <t>P17096</t>
  </si>
  <si>
    <t>P26583;D6R9A6</t>
  </si>
  <si>
    <t>E9PES6;E7ES08;E7EQU1;O15347</t>
  </si>
  <si>
    <t>Q5JSL0;Q5JSK6;P82970;Q5JSK7;Q5JSK8;Q5JSK9</t>
  </si>
  <si>
    <t>Q13151</t>
  </si>
  <si>
    <t>P22626;A0A087WUI2</t>
  </si>
  <si>
    <t>P51991</t>
  </si>
  <si>
    <t>D6R9P3;D6RD18;D6RBZ0;A0A087WZV1;Q99729</t>
  </si>
  <si>
    <t>P31942</t>
  </si>
  <si>
    <t>O43390;B4DT28</t>
  </si>
  <si>
    <t>P09914</t>
  </si>
  <si>
    <t>A0A087X279;P09913</t>
  </si>
  <si>
    <t>O15357;H7BXR2</t>
  </si>
  <si>
    <t>Q68E01;A0A096LNW8</t>
  </si>
  <si>
    <t>Q92551;C9JNA8</t>
  </si>
  <si>
    <t>O95373</t>
  </si>
  <si>
    <t>Q9H8X2</t>
  </si>
  <si>
    <t>Q9Y4H2</t>
  </si>
  <si>
    <t>Q96ST2</t>
  </si>
  <si>
    <t>O75449;B7ZBC9;B7ZBC8</t>
  </si>
  <si>
    <t>Q5TG81;Q5TG80;Q13303;C9JBV8;C9JQ60;A0A087X1P8;F8W6W4;B7Z8E5;Q14722</t>
  </si>
  <si>
    <t>O60341;R4GMQ1;R4GMP9</t>
  </si>
  <si>
    <t>I3VM54;Q9Y2K7</t>
  </si>
  <si>
    <t>Q15058</t>
  </si>
  <si>
    <t>C9JKA9;Q9NS87;D6RCT7</t>
  </si>
  <si>
    <t>H0YIM7;Q7Z4S6;Q2M1P5;Q86VH2;O75037</t>
  </si>
  <si>
    <t>G5E9S8;G3V2E7;F8W6L3;G3V3H3;G3V5R9;E7EVH7;Q07866;G3V2P7</t>
  </si>
  <si>
    <t>Q9H0B6;E9PI24;E9PP09;C9JHT2;E9PM83;E9PQ02;A8MX29</t>
  </si>
  <si>
    <t>Q96EK9</t>
  </si>
  <si>
    <t>E7EPK0;E9PDJ9;H0Y8P3;D6RD46;G5EA03;Q9UPQ0</t>
  </si>
  <si>
    <t>Q9H9A6</t>
  </si>
  <si>
    <t>Q8N1G4</t>
  </si>
  <si>
    <t>Q9Y333</t>
  </si>
  <si>
    <t>V9GZ56;Q9Y4Z0;U3KQS7;M0QXB0;U3KQK1</t>
  </si>
  <si>
    <t>P62312</t>
  </si>
  <si>
    <t>Q9UK45;A0A087X2I5</t>
  </si>
  <si>
    <t>O14733</t>
  </si>
  <si>
    <t>E5RG31;P33991</t>
  </si>
  <si>
    <t>P33993</t>
  </si>
  <si>
    <t>Q9ULC4</t>
  </si>
  <si>
    <t>Q9NU22;Q5T795</t>
  </si>
  <si>
    <t>Q5JWT2;Q9ULK4</t>
  </si>
  <si>
    <t>Q9H8S9;Q7L9L4;D6RCK3</t>
  </si>
  <si>
    <t>Q96EN8</t>
  </si>
  <si>
    <t>Q8TAP9</t>
  </si>
  <si>
    <t>Q5T2T1;U5GXS2;S4R337</t>
  </si>
  <si>
    <t>Q99707;B1ANE3</t>
  </si>
  <si>
    <t>P35579</t>
  </si>
  <si>
    <t>A0A087WX60;Q86TC9</t>
  </si>
  <si>
    <t>F8VRJ2;F8VVB5;H0YH88;H0YHC3;F8W020;F8W118;F8VXI6;F8VUX1;F8VY35;F8VV59;F8W543;B7Z9C2;F8W0J6;F5H4R6;H0YIV4;P55209;E9PNW0;E9PJJ2;E9PS34;E9PNJ7;A8MXH2;E9PKT8;C9J6D1;C9JZI7;Q99733</t>
  </si>
  <si>
    <t>E7EP87;A0A088AWN8;Q9UHQ1;Q9H6Q4;J3QRB0;J3KTG5;H3BSH2;J3KS48;J3KT43;E9PH27</t>
  </si>
  <si>
    <t>Q86XI2;H0Y6U5;F8WE06</t>
  </si>
  <si>
    <t>P21359;J3KSB5;H0Y465</t>
  </si>
  <si>
    <t>Q8NDH3;H0YEP3</t>
  </si>
  <si>
    <t>Q8TAT6</t>
  </si>
  <si>
    <t>Q08J23</t>
  </si>
  <si>
    <t>O43809;H3BND3</t>
  </si>
  <si>
    <t>Q5SRE5</t>
  </si>
  <si>
    <t>Q9BXS6;H0YMD2</t>
  </si>
  <si>
    <t>A0A0A0MRN5;Q9NZT2</t>
  </si>
  <si>
    <t>Q8WX93</t>
  </si>
  <si>
    <t>O95340</t>
  </si>
  <si>
    <t>P09874</t>
  </si>
  <si>
    <t>Q86TB9</t>
  </si>
  <si>
    <t>Q86U86;H0Y5B5;E7EVG2</t>
  </si>
  <si>
    <t>P12004</t>
  </si>
  <si>
    <t>P30101</t>
  </si>
  <si>
    <t>Q9NTI5</t>
  </si>
  <si>
    <t>P17858</t>
  </si>
  <si>
    <t>Q01970</t>
  </si>
  <si>
    <t>Q9P215</t>
  </si>
  <si>
    <t>A6NMQ1;P09884;A0A087WU64</t>
  </si>
  <si>
    <t>O95602;B9ZVN9</t>
  </si>
  <si>
    <t>A0A0C4DGZ0;A0A087WWE2;P24928</t>
  </si>
  <si>
    <t>C9J2Y9;P30876;C9J4M6</t>
  </si>
  <si>
    <t>Q99575</t>
  </si>
  <si>
    <t>Q8WUA2</t>
  </si>
  <si>
    <t>Q96QC0</t>
  </si>
  <si>
    <t>P49643</t>
  </si>
  <si>
    <t>A0A087WXX9;P54646;Q13131;Q96E92</t>
  </si>
  <si>
    <t>O60678;A0A0A0MSN7</t>
  </si>
  <si>
    <t>O94906</t>
  </si>
  <si>
    <t>P48634</t>
  </si>
  <si>
    <t>E7EPN9;Q9Y520;H7C5N8</t>
  </si>
  <si>
    <t>Q9Y617</t>
  </si>
  <si>
    <t>O75475</t>
  </si>
  <si>
    <t>B4DEV8;P25786;F5GX11</t>
  </si>
  <si>
    <t>Q8WXF1;X6RDA4</t>
  </si>
  <si>
    <t>A0A0D9SGK2;Q93096;E9PMY3;E9PML8;E9PJC0;E9PRR9;Q12974</t>
  </si>
  <si>
    <t>Q05209;H3BM04</t>
  </si>
  <si>
    <t>E5RIQ4;E5RIK1;Q9Y3T6;A0A0D9SG39;E5RHX3;A0A0D9SF44</t>
  </si>
  <si>
    <t>F5H157;Q15286;F5H7F8</t>
  </si>
  <si>
    <t>E9PFK9;Q9UJ41;A0A0A0MSJ3;Q3HKR1</t>
  </si>
  <si>
    <t>Q9NTZ6</t>
  </si>
  <si>
    <t>P98179</t>
  </si>
  <si>
    <t>E9PGM9;P78332;C9J250;F8WCA5</t>
  </si>
  <si>
    <t>O75792</t>
  </si>
  <si>
    <t>Q5VTR2;H3BP71;O75150</t>
  </si>
  <si>
    <t>A0A0A0MTR7;A0A0A0MTC1;Q63HN8</t>
  </si>
  <si>
    <t>Q96BH1</t>
  </si>
  <si>
    <t>F8W7C6;A0A087WV22;X1WI28;P27635;H7C123;H7C2C5;Q96L21</t>
  </si>
  <si>
    <t>Q9BUL9</t>
  </si>
  <si>
    <t>P78346;Q5VU10;Q5VU11</t>
  </si>
  <si>
    <t>P62263;H0YB22;E5RH77</t>
  </si>
  <si>
    <t>P62854;Q5JNZ5</t>
  </si>
  <si>
    <t>Q8TD47;P62701;A6NH36;C9JEH7;P22090</t>
  </si>
  <si>
    <t>C9J9K3;A0A0C4DG17;P08865;A6NE09</t>
  </si>
  <si>
    <t>Q8N122</t>
  </si>
  <si>
    <t>Q8IZ73;A0A087WXE2</t>
  </si>
  <si>
    <t>C9JU34;Q92766</t>
  </si>
  <si>
    <t>Q9Y3I0</t>
  </si>
  <si>
    <t>P57060</t>
  </si>
  <si>
    <t>Q99584</t>
  </si>
  <si>
    <t>Q96FQ6</t>
  </si>
  <si>
    <t>Q5K651;C9JKF1</t>
  </si>
  <si>
    <t>Q5T5C7;P49591</t>
  </si>
  <si>
    <t>H7BXG7;D6REX3;O94979;H0YAF5;H0Y9K1;H0Y8V7;H0Y8W8;H0YAB3;D6RHZ5</t>
  </si>
  <si>
    <t>Q8NC51</t>
  </si>
  <si>
    <t>P36952;C9JLM5</t>
  </si>
  <si>
    <t>Q15393</t>
  </si>
  <si>
    <t>P29353;Q5T181;Q5T182;X6R6D0;P98077</t>
  </si>
  <si>
    <t>Q9UQ13;X6RI37</t>
  </si>
  <si>
    <t>H7C3F4;Q9NWH9;H0YMM0</t>
  </si>
  <si>
    <t>F8VXC8;Q8TAQ2</t>
  </si>
  <si>
    <t>J3KMX2;B9EGA3;Q92925;J3QWB6</t>
  </si>
  <si>
    <t>Q9UQE7</t>
  </si>
  <si>
    <t>Q96SB8;A0A0A0MRY1;C9JMN1</t>
  </si>
  <si>
    <t>M0QYR1;P08621;M0QX04</t>
  </si>
  <si>
    <t>H0YLR3;H0YMA0;P09661</t>
  </si>
  <si>
    <t>J3KRY3;S4R3P3;J3QLE5;A8MT02;P63162;P14678</t>
  </si>
  <si>
    <t>O95149;H3BQR0;H3BTA6;H3BSK1;H3BUB4;H3BRI5</t>
  </si>
  <si>
    <t>P35610;B1APM4</t>
  </si>
  <si>
    <t>P08047;H3BUU5;A0A087X0Q6;H0Y6K5;H0Y7L6;Q3SY56;P0CG40;Q8IXZ3;Q02086;Q02447;Q02446</t>
  </si>
  <si>
    <t>Q9UBP0</t>
  </si>
  <si>
    <t>Q9NYA1;K7EJ32;K7EMA4</t>
  </si>
  <si>
    <t>Q13501;E9PFW8;E7EMC7</t>
  </si>
  <si>
    <t>M0R088;E9PCT1;A9Z1X7;Q8IYB3;M0R1E7;M0QXG5</t>
  </si>
  <si>
    <t>P84103;A0A087X2D0</t>
  </si>
  <si>
    <t>P53999</t>
  </si>
  <si>
    <t>Q9C0B7</t>
  </si>
  <si>
    <t>O95551;X6R5A3</t>
  </si>
  <si>
    <t>Q9NZ01;M0R3C3;M0QXM3</t>
  </si>
  <si>
    <t>Q5JUR7;A0A0C4DFW4</t>
  </si>
  <si>
    <t>Q9Y2W1</t>
  </si>
  <si>
    <t>Q96GM8</t>
  </si>
  <si>
    <t>Q5W0H4;A0A0B4J2C3;P13693;J3KPG2;E9PJF7;Q56UQ5</t>
  </si>
  <si>
    <t>Q14258</t>
  </si>
  <si>
    <t>E7EWP2;O75962;E7EPJ7;F5H228</t>
  </si>
  <si>
    <t>P10155;G5E9R9</t>
  </si>
  <si>
    <t>H0Y4W2;F2Z2U4;Q9Y4A5</t>
  </si>
  <si>
    <t>B0V3J0;A9C4B9;E7EQB3;Q9BSV6</t>
  </si>
  <si>
    <t>E9PGT1;Q15631;H7C1D4</t>
  </si>
  <si>
    <t>O43156</t>
  </si>
  <si>
    <t>P40222</t>
  </si>
  <si>
    <t>Q9NUQ3</t>
  </si>
  <si>
    <t>H3BQQ9;B0QYN7;P63279;H3BPC4</t>
  </si>
  <si>
    <t>P61081;M0QX69</t>
  </si>
  <si>
    <t>P61088;Q5JXB2;F8VZ29;F8VQQ8;F8VSD4;F8VV71</t>
  </si>
  <si>
    <t>Q8WVY7</t>
  </si>
  <si>
    <t>A0A087WVR3;A0A087WTW0;Q96T88;A0A087WWG9</t>
  </si>
  <si>
    <t>Q92900</t>
  </si>
  <si>
    <t>Q93008;O00507</t>
  </si>
  <si>
    <t>Q8N1B4</t>
  </si>
  <si>
    <t>Q7Z5K2;Q8WVX6</t>
  </si>
  <si>
    <t>O75717</t>
  </si>
  <si>
    <t>M0QXA7;B9EGQ5;O95785</t>
  </si>
  <si>
    <t>P12956;B1AHC9</t>
  </si>
  <si>
    <t>Q9H0D6</t>
  </si>
  <si>
    <t>P54577;A0A0C4DGZ5</t>
  </si>
  <si>
    <t>Q9ULM3</t>
  </si>
  <si>
    <t>J3QR07;Q96MU7</t>
  </si>
  <si>
    <t>P27348;E9PG15</t>
  </si>
  <si>
    <t>P63104;E7EX29;E5RGE1;E5RIR4;E9PD24;E7EVZ2;B7Z2E6;H0YB80;E7ESK7;B0AZS6</t>
  </si>
  <si>
    <t>O96006;C9JXP4</t>
  </si>
  <si>
    <t>G3V256;Q6PJT7;G3V473;G3V240;G3V572;G3V3R9;G3V3Y4;G3V5I6;H0YJA2</t>
  </si>
  <si>
    <t>J3KS31;J3QRS9;X6R4W8;O43670</t>
  </si>
  <si>
    <t>Q5BKZ1;A0A0A0MRN4</t>
  </si>
  <si>
    <t>Q14966;A0A096LPH6</t>
  </si>
  <si>
    <t>Q9UHR6;E9PQB8</t>
  </si>
  <si>
    <t>Q9NWK9</t>
  </si>
  <si>
    <t>P61221;D6R9I9</t>
  </si>
  <si>
    <t>Q8NE71;H0YGW7</t>
  </si>
  <si>
    <t>P49748</t>
  </si>
  <si>
    <t>P53396</t>
  </si>
  <si>
    <t>P21399</t>
  </si>
  <si>
    <t>B7Z3Z9;E7EPM6;P33121;H0Y9U7</t>
  </si>
  <si>
    <t>O60488</t>
  </si>
  <si>
    <t>B4DXW1;P61158</t>
  </si>
  <si>
    <t>Q5T9B7;P00568;H0Y4J6</t>
  </si>
  <si>
    <t>F8W1A4;P54819;F8VY04;F8VZG5;G3V213</t>
  </si>
  <si>
    <t>O43823</t>
  </si>
  <si>
    <t>Q9ULX6;V9GZ50</t>
  </si>
  <si>
    <t>O14617</t>
  </si>
  <si>
    <t>G3V3M6;P27695;G3V3C7;G3V5Q1;A0A0C4DGK8;G3V5D9;G3V5M0;G3V359</t>
  </si>
  <si>
    <t>G3V1C3;Q9BZZ5</t>
  </si>
  <si>
    <t>O60306</t>
  </si>
  <si>
    <t>M0QZR4;Q92888;M0QYC1</t>
  </si>
  <si>
    <t>H0Y488;O14497;A0A087WUV6</t>
  </si>
  <si>
    <t>P31939</t>
  </si>
  <si>
    <t>Q13315</t>
  </si>
  <si>
    <t>P38606</t>
  </si>
  <si>
    <t>Q8WWM7;H3BUF6;H3BSK9</t>
  </si>
  <si>
    <t>O14965;Q5QPD4;A3KFJ0;Q5QPD2;A3KFJ1</t>
  </si>
  <si>
    <t>Q9NYF8;E9PK91;E9PK09;E9PQN2;E9PKI6;E9PJA7</t>
  </si>
  <si>
    <t>H0YNU5;P54132</t>
  </si>
  <si>
    <t>P53004</t>
  </si>
  <si>
    <t>Q7L1Q6;C9IZ80</t>
  </si>
  <si>
    <t>Q9HB71</t>
  </si>
  <si>
    <t>F8VPD4;P27708</t>
  </si>
  <si>
    <t>A0A0A0MS52;A0A0A0MT11;Q13555;H0Y6G2;Q8WU40;Q5SWX3;Q13554</t>
  </si>
  <si>
    <t>Q86VP6;A0A0C4DGH5</t>
  </si>
  <si>
    <t>E7ES10;E9PCH5;E7EVY3;B7Z574;A0A0C4DGB5;P20810;E7EQ12;H0Y7F0;H0Y9H6;E9PDE4;A0A0A0MR45;E7EQA0;H0YD33</t>
  </si>
  <si>
    <t>Q6P1N0;K7EJY5</t>
  </si>
  <si>
    <t>Q8IX12;F5H3E1;F5H2E6;A0A0C4DGG8</t>
  </si>
  <si>
    <t>Q8N163;H0YC69;E5RGU7;E5RFJ3;H0YC58</t>
  </si>
  <si>
    <t>P49368;B4DUR8</t>
  </si>
  <si>
    <t>P40227</t>
  </si>
  <si>
    <t>Q99832</t>
  </si>
  <si>
    <t>P86791;P86790</t>
  </si>
  <si>
    <t>A0A024QZP7;P06493;A0A087WZZ9;E5RIU6</t>
  </si>
  <si>
    <t>K7EQA9;Q16543;K7EKQ2</t>
  </si>
  <si>
    <t>Q9Y5S2;H0YLY0</t>
  </si>
  <si>
    <t>A0A087WZU2;Q00536;H0YAZ9;E5RGN0</t>
  </si>
  <si>
    <t>P11802;F8VYH9;F8VTV8;F8VWX7;F8W1L8</t>
  </si>
  <si>
    <t>P50750</t>
  </si>
  <si>
    <t>Q86WJ1;A0A0A0MSH9;A0A0A0MRH8</t>
  </si>
  <si>
    <t>F5GWX5;A0A0C4DGG9;Q14839</t>
  </si>
  <si>
    <t>Q9HCK8</t>
  </si>
  <si>
    <t>J3KN87;E7EPP6;O14757</t>
  </si>
  <si>
    <t>E9PPQ5;Q9UHD1</t>
  </si>
  <si>
    <t>E7EXA6;A0A0D9SF58;Q8WVB6</t>
  </si>
  <si>
    <t>X6R700;Q9Y3Y2;A0A087X1B7</t>
  </si>
  <si>
    <t>Q14008</t>
  </si>
  <si>
    <t>P12277;G3V4N7</t>
  </si>
  <si>
    <t>A0A087WVQ6;Q00610</t>
  </si>
  <si>
    <t>I3L2B0;K7EIG1;O75153</t>
  </si>
  <si>
    <t>P30085;Q5T0D2</t>
  </si>
  <si>
    <t>A0A087X271;H3BVI6;B4DDF4;B4DUT8;Q99439;K7ES69;A0A087X1X5</t>
  </si>
  <si>
    <t>P09543</t>
  </si>
  <si>
    <t>Q13057</t>
  </si>
  <si>
    <t>Q92905</t>
  </si>
  <si>
    <t>E7EM64;Q7L5N1</t>
  </si>
  <si>
    <t>Q9ULV4;B4E3S0</t>
  </si>
  <si>
    <t>F8WJN3;Q16630</t>
  </si>
  <si>
    <t>Q8N684;J3QT54;F5H6M0;F5H047;F5H669</t>
  </si>
  <si>
    <t>O75534;E9PLT0</t>
  </si>
  <si>
    <t>B0QY36;B0QY35;B0QY34;H7BYT1;P48730;P49674;H0Y2N6;J3QQI9;H0Y645</t>
  </si>
  <si>
    <t>E7EU96;Q5U5J2;P68400;Q8NEV1</t>
  </si>
  <si>
    <t>P19784;H3BSA1</t>
  </si>
  <si>
    <t>P35221;G3XAM7</t>
  </si>
  <si>
    <t>C9JZR2;O60716</t>
  </si>
  <si>
    <t>Q9NRF8</t>
  </si>
  <si>
    <t>Q13618;A0A087WTG3</t>
  </si>
  <si>
    <t>A0A0A0MR50;Q13619</t>
  </si>
  <si>
    <t>P39880</t>
  </si>
  <si>
    <t>Q69YN2</t>
  </si>
  <si>
    <t>Q9UK59</t>
  </si>
  <si>
    <t>Q92466</t>
  </si>
  <si>
    <t>F6QDS0;Q9NUU7;I3L0H8;H3BQK0;Q9UMR2;I3L352</t>
  </si>
  <si>
    <t>O00148;K7EQN7</t>
  </si>
  <si>
    <t>Q13838;Q5STU3;F6WLT2;A0A0A0MT12;F6TRA5;F6UJC5;F6S4E6</t>
  </si>
  <si>
    <t>A0A0D9SFB3;A0A0D9SG12;A0A0D9SF53;O00571;O15523</t>
  </si>
  <si>
    <t>J3KNN5;Q9UJV9</t>
  </si>
  <si>
    <t>Q86XP3;A0A0A0MSJ0</t>
  </si>
  <si>
    <t>Q7L014;A0A0C4DG89</t>
  </si>
  <si>
    <t>J3KTA4;P17844</t>
  </si>
  <si>
    <t>P35659;B4DFG0;D6RDA2;D6R9L5</t>
  </si>
  <si>
    <t>R4GNB2;R4GN35;Q5VZ89;X6R5W5;X6RAE7</t>
  </si>
  <si>
    <t>P23743;F8W1H7;G3V327;C9JM35;F8W1M3;G3V4E1</t>
  </si>
  <si>
    <t>O60231;Q5SQH5</t>
  </si>
  <si>
    <t>A0A087WYN9;Q7Z478</t>
  </si>
  <si>
    <t>Q14147</t>
  </si>
  <si>
    <t>Q9H2U1;E7EWK3</t>
  </si>
  <si>
    <t>Q92620;H3BQT9</t>
  </si>
  <si>
    <t>Q8IX18;J3KTK0;J3KSW6</t>
  </si>
  <si>
    <t>Q14562;F5H658</t>
  </si>
  <si>
    <t>H9KV28;O60610</t>
  </si>
  <si>
    <t>Q9Y2L1;G3V1J5;F2Z2C0</t>
  </si>
  <si>
    <t>Q8IYB7</t>
  </si>
  <si>
    <t>P51530;F8VR31</t>
  </si>
  <si>
    <t>G8JLD5;O00429;B4DPZ9;F8W1W3;F8VUJ9;F8VZ52</t>
  </si>
  <si>
    <t>P26358</t>
  </si>
  <si>
    <t>I3L1H5;Q9BZG8</t>
  </si>
  <si>
    <t>E7ET89;Q86UW9</t>
  </si>
  <si>
    <t>P23919;H7C312</t>
  </si>
  <si>
    <t>Q96G46</t>
  </si>
  <si>
    <t>Q14204</t>
  </si>
  <si>
    <t>Q96F86;H3BSQ0;H3BPW9</t>
  </si>
  <si>
    <t>P68104;Q5VTE0;A0A087WVQ9;A0A087WV01</t>
  </si>
  <si>
    <t>P41091;Q2VIR3;F8W810</t>
  </si>
  <si>
    <t>Q99613;B5ME19</t>
  </si>
  <si>
    <t>O15371</t>
  </si>
  <si>
    <t>P60228;E5RGA2</t>
  </si>
  <si>
    <t>K7ER90;K7EL20;O75821;K7EL60;K7ENA8</t>
  </si>
  <si>
    <t>A0A087WZK9;B3KS98;O15372;E5RJT0</t>
  </si>
  <si>
    <t>B0QY89;Q9Y262;B0QY90</t>
  </si>
  <si>
    <t>P60842;J3KT12;J3QS69;J3KTB5;J3KSZ0;J3QL43</t>
  </si>
  <si>
    <t>Q14240;E7EQG2</t>
  </si>
  <si>
    <t>P38919</t>
  </si>
  <si>
    <t>E7EX17;P23588;F8VX11;F8VSC7;F8VP89</t>
  </si>
  <si>
    <t>E7EX73;E9PGM1;E7EUU4;Q04637</t>
  </si>
  <si>
    <t>Q9BQ52;G5E9D5;E7ES68</t>
  </si>
  <si>
    <t>Q15717</t>
  </si>
  <si>
    <t>Q9H9T3;B4DKA4</t>
  </si>
  <si>
    <t>A0A075B730;A0A087X1U6;P58107</t>
  </si>
  <si>
    <t>X6RLX0;Q8IUD2;G8JLD3;X6RM00</t>
  </si>
  <si>
    <t>H0Y4B0;O43414</t>
  </si>
  <si>
    <t>P62495;B7Z7P8</t>
  </si>
  <si>
    <t>Q96B26</t>
  </si>
  <si>
    <t>Q14320;B0S8I6</t>
  </si>
  <si>
    <t>Q52LJ0</t>
  </si>
  <si>
    <t>Q9NVI1;H3BP78;F8W7R3</t>
  </si>
  <si>
    <t>P49327</t>
  </si>
  <si>
    <t>P39748;I3L3E9</t>
  </si>
  <si>
    <t>Q02790</t>
  </si>
  <si>
    <t>A0A087WWY3;Q5HY54;Q60FE5;P21333</t>
  </si>
  <si>
    <t>Q9HA64;I3L139</t>
  </si>
  <si>
    <t>Q5VW36</t>
  </si>
  <si>
    <t>Q16658</t>
  </si>
  <si>
    <t>Q13283</t>
  </si>
  <si>
    <t>Q9UN86</t>
  </si>
  <si>
    <t>P22102</t>
  </si>
  <si>
    <t>P50395;Q5SX86</t>
  </si>
  <si>
    <t>A0A087WT45;A0A075B793;Q4V328</t>
  </si>
  <si>
    <t>H3BR35;P15170</t>
  </si>
  <si>
    <t>P78347</t>
  </si>
  <si>
    <t>Q12789</t>
  </si>
  <si>
    <t>Q9Y5Q9;H7C0C0</t>
  </si>
  <si>
    <t>Q9Y5Q8;Q5T7U1;H7BY84</t>
  </si>
  <si>
    <t>O00178</t>
  </si>
  <si>
    <t>P40939</t>
  </si>
  <si>
    <t>Q9Y450;B7Z524;H0YDX7;J3QT46</t>
  </si>
  <si>
    <t>A0A024R4E5;Q00341;H0Y394</t>
  </si>
  <si>
    <t>Q9NRV9</t>
  </si>
  <si>
    <t>A0A087WSW7;F6XU50;A0A0B4J1V9;Q9NRZ9</t>
  </si>
  <si>
    <t>E9PB90;P52789</t>
  </si>
  <si>
    <t>E7EMP6;Q96FZ2;D6R9T3</t>
  </si>
  <si>
    <t>F8W6I7;P09651;F8VTQ5;F8VZ49;Q32P51;H0YH80</t>
  </si>
  <si>
    <t>G3V576;G3V4W0;B4DY08;B2R5W2;G3V4C1;G3V2Q1;P07910;G3V4M8;G3V5X6;G3V3K6;G3V251;B4DSU6;G3V555;G3V575;P0DMR1;O60812;B7ZW38;B2RXH8</t>
  </si>
  <si>
    <t>Q14103;H0Y8G5;H0YA96;D6RAF8</t>
  </si>
  <si>
    <t>P61978</t>
  </si>
  <si>
    <t>P14866;M0QXS5</t>
  </si>
  <si>
    <t>B7WPG3;C9IYN3;D6W592;Q8WVV9;H7BXH8</t>
  </si>
  <si>
    <t>P52272;A0A087X0X3</t>
  </si>
  <si>
    <t>Q00839</t>
  </si>
  <si>
    <t>Q9BUJ2;A0A0A0MRA5;B7Z4B8;M0R3F1;M0QYZ0</t>
  </si>
  <si>
    <t>P07900</t>
  </si>
  <si>
    <t>P08238</t>
  </si>
  <si>
    <t>P14625</t>
  </si>
  <si>
    <t>P34932;A0A087WYC1</t>
  </si>
  <si>
    <t>Q92598;A0A0A0MSM0</t>
  </si>
  <si>
    <t>Q7Z6Z7</t>
  </si>
  <si>
    <t>J3KR24;A0A0A0MSX9;P41252</t>
  </si>
  <si>
    <t>P14735</t>
  </si>
  <si>
    <t>O75874</t>
  </si>
  <si>
    <t>Q13123;Q9H4P6;E7EQZ7</t>
  </si>
  <si>
    <t>O95163;F5H2T0</t>
  </si>
  <si>
    <t>B4DY09;Q12905;X6R6Z1</t>
  </si>
  <si>
    <t>Q12906</t>
  </si>
  <si>
    <t>A0A0A0MTH3;Q13418</t>
  </si>
  <si>
    <t>H0Y4R1;P12268</t>
  </si>
  <si>
    <t>H0Y8C6;O00410</t>
  </si>
  <si>
    <t>P46940;H0YLE8</t>
  </si>
  <si>
    <t>Q07666</t>
  </si>
  <si>
    <t>A0A087WWA3;Q4R9M9;O60333</t>
  </si>
  <si>
    <t>O95235</t>
  </si>
  <si>
    <t>Q96Q89</t>
  </si>
  <si>
    <t>H7BYN4;Q02241</t>
  </si>
  <si>
    <t>Q99661;Q5JR91</t>
  </si>
  <si>
    <t>O95239</t>
  </si>
  <si>
    <t>P33176</t>
  </si>
  <si>
    <t>P52292</t>
  </si>
  <si>
    <t>O60684;S4R3E5</t>
  </si>
  <si>
    <t>Q14974;J3QR48;J3KTM9</t>
  </si>
  <si>
    <t>CON__P05787;P05787;F8VUG2;CON__H-INV:HIT000292931</t>
  </si>
  <si>
    <t>Q6PKG0;A0A0B4J210;E5RH50</t>
  </si>
  <si>
    <t>P00338</t>
  </si>
  <si>
    <t>P07195;A8MW50</t>
  </si>
  <si>
    <t>P49916;K7ERZ5;K7ENR9</t>
  </si>
  <si>
    <t>E9PMS6;A0A0A0MTE2;E9PMT2;F8WD26;J3KP06;Q8WWI1;E9PMP7;H0Y424</t>
  </si>
  <si>
    <t>P30533</t>
  </si>
  <si>
    <t>P42704</t>
  </si>
  <si>
    <t>A0A0B4J2G4;Q15345;A0A087WTU1;A0A087X0S7;A0A0C4DH00</t>
  </si>
  <si>
    <t>Q8ND56;K7EMZ9</t>
  </si>
  <si>
    <t>Q9NQ29;B8ZZ10;A8MYV2</t>
  </si>
  <si>
    <t>Q9UNF1;Q5H907;Q5H909</t>
  </si>
  <si>
    <t>P46734</t>
  </si>
  <si>
    <t>E7EVA0;P27816;H0Y2V1;F8W9U4;H7C4C5</t>
  </si>
  <si>
    <t>P28482</t>
  </si>
  <si>
    <t>Q9UBB5</t>
  </si>
  <si>
    <t>P25205;J3KQ69</t>
  </si>
  <si>
    <t>B1AHB1;P33992</t>
  </si>
  <si>
    <t>P40925;B9A041;B8ZZ51;C9JF79</t>
  </si>
  <si>
    <t>Q96RN5;G3V1P5</t>
  </si>
  <si>
    <t>Q96IZ6;Q6P1Q9;A0A087WW35</t>
  </si>
  <si>
    <t>Q8N3F8</t>
  </si>
  <si>
    <t>Q9NZW5;B8ZZG1</t>
  </si>
  <si>
    <t>P49959;F8W7U8</t>
  </si>
  <si>
    <t>P43246;V9H019;E9PHA6;A0A087X078;A0A087X1E7</t>
  </si>
  <si>
    <t>P52701;A0A087WWJ1</t>
  </si>
  <si>
    <t>P26038</t>
  </si>
  <si>
    <t>P11586;F5H2F4</t>
  </si>
  <si>
    <t>Q2M296;H3BSD1;H3BQU0;H3BSW8;H3BUU0;H3BP93</t>
  </si>
  <si>
    <t>F5H8H2;Q03426</t>
  </si>
  <si>
    <t>Q14764</t>
  </si>
  <si>
    <t>P41227;F8W808;A8MWP7</t>
  </si>
  <si>
    <t>A0A0B4J1W3;Q9BXJ9</t>
  </si>
  <si>
    <t>O43776</t>
  </si>
  <si>
    <t>Q9H0A0;A0A087WV29</t>
  </si>
  <si>
    <t>O60934;E5RGU1;A0A0C4DG07</t>
  </si>
  <si>
    <t>Q15021;E7EN77</t>
  </si>
  <si>
    <t>Q9BPX3</t>
  </si>
  <si>
    <t>E9PHA2;Q15003;C9J470</t>
  </si>
  <si>
    <t>Q09161</t>
  </si>
  <si>
    <t>P19338;H7BY16</t>
  </si>
  <si>
    <t>Q8TDX7</t>
  </si>
  <si>
    <t>A0A0C4DFX9;Q9H3P2;H0Y3X6;H7C2C7;C9JHL4</t>
  </si>
  <si>
    <t>P18615;A0A0A0MT02;A2ABK4;A0A0A0MSN9</t>
  </si>
  <si>
    <t>Q8N5F7</t>
  </si>
  <si>
    <t>O15226</t>
  </si>
  <si>
    <t>Q15233;H7C367;C9IZL7;C9JYS8</t>
  </si>
  <si>
    <t>Q9Y314;A0A075B6F9;M0R3B2</t>
  </si>
  <si>
    <t>P04150</t>
  </si>
  <si>
    <t>Q9H0G5;A0A024QZ33</t>
  </si>
  <si>
    <t>H3BM14;H3BM74;Q9Y5A7</t>
  </si>
  <si>
    <t>Q14980;H0YFY6;A0A087WY61</t>
  </si>
  <si>
    <t>Q9UBU9;E9PIN3;B4E227</t>
  </si>
  <si>
    <t>C9JNE2;Q9Y530;C9JXC3;C9J5P1;H7C5Q1</t>
  </si>
  <si>
    <t>O15527;H7BZM3;H7C1V7</t>
  </si>
  <si>
    <t>O43929</t>
  </si>
  <si>
    <t>Q9UQ80;F8VR77</t>
  </si>
  <si>
    <t>P11940;A0A087WTT1;E7EQV3;E7ERJ7;H0YAR2;Q9H361</t>
  </si>
  <si>
    <t>B1ANR0;Q13310;H0Y5F5</t>
  </si>
  <si>
    <t>Q86U42</t>
  </si>
  <si>
    <t>O96013</t>
  </si>
  <si>
    <t>Q9NVE7;E9PHT6;H0YA26</t>
  </si>
  <si>
    <t>G3XAH6;P51003;Q9NRJ5;G3V3I9;A0A0C4DGK1;G3V2A0</t>
  </si>
  <si>
    <t>Q86W56</t>
  </si>
  <si>
    <t>O95453</t>
  </si>
  <si>
    <t>Q9H4Z3</t>
  </si>
  <si>
    <t>Q9BUL8;H7C5M9;C9JSA3;C9JND6;C9J6F3;C9J5C3;C9J932;C9J363</t>
  </si>
  <si>
    <t>O14737;K7EQA1</t>
  </si>
  <si>
    <t>Q8WUM4</t>
  </si>
  <si>
    <t>O95263</t>
  </si>
  <si>
    <t>Q29RF7</t>
  </si>
  <si>
    <t>O60825</t>
  </si>
  <si>
    <t>F2Z2I2;Q5W015;Q5VX20;Q16875</t>
  </si>
  <si>
    <t>P08237</t>
  </si>
  <si>
    <t>Q01813</t>
  </si>
  <si>
    <t>P00558</t>
  </si>
  <si>
    <t>F5GWN5;O00750</t>
  </si>
  <si>
    <t>Q8TBX8;F8VNT5</t>
  </si>
  <si>
    <t>P14618;B4DNK4;H3BTN5;H3BQ34</t>
  </si>
  <si>
    <t>Q16513;B1AL79</t>
  </si>
  <si>
    <t>P53350</t>
  </si>
  <si>
    <t>A0A0A0MSQ0;P13797</t>
  </si>
  <si>
    <t>M0QYH2;Q96T60;M0QYI1;M0R3C8;A0A0D9SFL2</t>
  </si>
  <si>
    <t>Q9H307</t>
  </si>
  <si>
    <t>M0R2B7;P28340;M0QZR8</t>
  </si>
  <si>
    <t>F8W8R3;A0A087WWF6;P49005;C9IZD2;C9J8Z7;C9JLE1;C9JHC7</t>
  </si>
  <si>
    <t>Q07864;F5H1D6</t>
  </si>
  <si>
    <t>Q9H9Y6;H7C0D9</t>
  </si>
  <si>
    <t>O14802</t>
  </si>
  <si>
    <t>Q9NW08</t>
  </si>
  <si>
    <t>P05423;E5RHT4</t>
  </si>
  <si>
    <t>P14859;A0A0C4DG88;A0A0A0MT46;Q9UKI9</t>
  </si>
  <si>
    <t>Q06203</t>
  </si>
  <si>
    <t>P62937;F8WE65;C9J5S7</t>
  </si>
  <si>
    <t>P78527</t>
  </si>
  <si>
    <t>E9PKG1;H7C2I1;Q99873;E9PIX6;E9PNR9;E9PQ98;H0YDE4;A0A087X1W2</t>
  </si>
  <si>
    <t>O94903;E5RG77</t>
  </si>
  <si>
    <t>O75400;H0YG38;F5H578</t>
  </si>
  <si>
    <t>Q6P2Q9</t>
  </si>
  <si>
    <t>P60891;B1ALA9;A0A0B4J207;P21108</t>
  </si>
  <si>
    <t>P11908</t>
  </si>
  <si>
    <t>Q14558;B4DP31;C9J168</t>
  </si>
  <si>
    <t>E7EPA1;O60256;C9JDU5;C9JJS3;C9K0K7;C9JDH0;E7EW35;I3L331;I3L164</t>
  </si>
  <si>
    <t>Q13200</t>
  </si>
  <si>
    <t>E9PEI4;H0YB16;H0YBZ1;H0YBP1;E7ESA6;Q05397;B4DWJ1;E5RHD8;E5RI03</t>
  </si>
  <si>
    <t>E9PQ56;H0YEM1;Q9UHX1;E9PN18;E9PMU7;H0YCP8</t>
  </si>
  <si>
    <t>Q14671;Q5T1Z4;Q5T1Z8;H0YEH2;E9PR38;H0YDK8</t>
  </si>
  <si>
    <t>G8JLB3;Q9Y606;F5H1S9</t>
  </si>
  <si>
    <t>Q9H0K6</t>
  </si>
  <si>
    <t>A0A0A0MQS1;Q53H96;B5MD87</t>
  </si>
  <si>
    <t>Q9BXR0;K7EL95</t>
  </si>
  <si>
    <t>Q92878</t>
  </si>
  <si>
    <t>B5MDF5;J3KQE5;P62826;H0YFC6;F5H018</t>
  </si>
  <si>
    <t>P49792</t>
  </si>
  <si>
    <t>E9PC52;Q16576;H0YF10;Q09028;H0YEU5;Q5JP02;H0YCT5;H0YDK2</t>
  </si>
  <si>
    <t>B9ZVT1;Q8IXT5</t>
  </si>
  <si>
    <t>Q96PK6</t>
  </si>
  <si>
    <t>Q9NW64;E5RJW4</t>
  </si>
  <si>
    <t>A0A087X0H9;Q5T8P6</t>
  </si>
  <si>
    <t>Q14498;H0Y4X3;G3XAC6</t>
  </si>
  <si>
    <t>D6R9D6;B7Z8Z7;A0AV96;D6RBS9;D6REZ6</t>
  </si>
  <si>
    <t>P38159;H0Y6E7;H3BT71</t>
  </si>
  <si>
    <t>P18754;C9JW69;C9JRH2;C9JMJ4;C9J3R0;C9JQZ4</t>
  </si>
  <si>
    <t>P46063</t>
  </si>
  <si>
    <t>P35250;A0A087WVY3</t>
  </si>
  <si>
    <t>P40938</t>
  </si>
  <si>
    <t>P35249;C9JZI1;C9JXZ7;C9JTT7;C9J8M3</t>
  </si>
  <si>
    <t>P40937</t>
  </si>
  <si>
    <t>O43148;K7EP06</t>
  </si>
  <si>
    <t>O75116;E9PF63;Q14DU5</t>
  </si>
  <si>
    <t>P27694;I3L4R8</t>
  </si>
  <si>
    <t>P15927;Q5TEJ7</t>
  </si>
  <si>
    <t>P15880;H0YEN5;E9PQD7;I3L404;E9PM36;E9PMM9</t>
  </si>
  <si>
    <t>P60866;E5RIP1;E5RJX2</t>
  </si>
  <si>
    <t>P23396;E9PPU1;E9PL09;F2Z2S8;H0YCJ7;H0YEU2;H0YF32</t>
  </si>
  <si>
    <t>E9PGT3;Q15418</t>
  </si>
  <si>
    <t>P23921;E9PL69</t>
  </si>
  <si>
    <t>O00442</t>
  </si>
  <si>
    <t>Q92541</t>
  </si>
  <si>
    <t>Q15424</t>
  </si>
  <si>
    <t>Q14151</t>
  </si>
  <si>
    <t>F8VZQ9;P82979;H0YHG0</t>
  </si>
  <si>
    <t>A0A087X020;Q9Y3A5</t>
  </si>
  <si>
    <t>A3KN83</t>
  </si>
  <si>
    <t>Q86TU7;Q6NXR6</t>
  </si>
  <si>
    <t>Q15637</t>
  </si>
  <si>
    <t>Q15459</t>
  </si>
  <si>
    <t>O75533</t>
  </si>
  <si>
    <t>A0A087WZZ5;E9PPJ0;Q13435;E9PJT3;E9PJ04;H0YCG1</t>
  </si>
  <si>
    <t>P23246</t>
  </si>
  <si>
    <t>P34896</t>
  </si>
  <si>
    <t>Q15477</t>
  </si>
  <si>
    <t>P42285</t>
  </si>
  <si>
    <t>Q08AF3;B4E128</t>
  </si>
  <si>
    <t>A0A087WUN7;H0YJ40;G3V4X6;G3V2S9;Q9GZT3;H0YJW7;H0YJ07;H0YJU7</t>
  </si>
  <si>
    <t>P51531</t>
  </si>
  <si>
    <t>Q9HBD4;P51532;A0A0A0MT49</t>
  </si>
  <si>
    <t>O60264</t>
  </si>
  <si>
    <t>Q9H4L7</t>
  </si>
  <si>
    <t>C9JTA6;G5E975;Q12824</t>
  </si>
  <si>
    <t>Q92922</t>
  </si>
  <si>
    <t>J3QKS7;B4DGM3;Q969G3;K7EMQ8;H7C048</t>
  </si>
  <si>
    <t>Q14683;G8JLG1</t>
  </si>
  <si>
    <t>O95347</t>
  </si>
  <si>
    <t>E9PD53;Q9NTJ3</t>
  </si>
  <si>
    <t>A6NHR9;J3KTL8</t>
  </si>
  <si>
    <t>Q7KZF4</t>
  </si>
  <si>
    <t>O75643</t>
  </si>
  <si>
    <t>P62306</t>
  </si>
  <si>
    <t>Q13573;G3V4X8;G3V3A4</t>
  </si>
  <si>
    <t>O60749</t>
  </si>
  <si>
    <t>P61011;G3V4F7</t>
  </si>
  <si>
    <t>Q9UQ35</t>
  </si>
  <si>
    <t>Q9BXP5;H7C3A1</t>
  </si>
  <si>
    <t>J3QL05;J3KP15;Q01130</t>
  </si>
  <si>
    <t>Q13242;H0YIB4</t>
  </si>
  <si>
    <t>B1AMT4;Q8N3U4;Q68DW7;Q8WVM7</t>
  </si>
  <si>
    <t>P31948</t>
  </si>
  <si>
    <t>Q15208</t>
  </si>
  <si>
    <t>Q9Y3F4</t>
  </si>
  <si>
    <t>P61764</t>
  </si>
  <si>
    <t>O00267</t>
  </si>
  <si>
    <t>Q9UH65;E7EMB1</t>
  </si>
  <si>
    <t>Q92804;A0A075B7D9</t>
  </si>
  <si>
    <t>Q9C0D5</t>
  </si>
  <si>
    <t>A0A087WX29;Q13148;B1AKP7;G3V162;A0A087X260;A0A087WYY0;A0A087WXQ5;K7EJM5;A0A087WV68;K7EN94</t>
  </si>
  <si>
    <t>P26639</t>
  </si>
  <si>
    <t>Q969Z0;C9IZN7;C9J7P5</t>
  </si>
  <si>
    <t>P23193;E5RIS7;E5RJ93</t>
  </si>
  <si>
    <t>A2RQR6;Q96EI5</t>
  </si>
  <si>
    <t>O14776;G3V220</t>
  </si>
  <si>
    <t>P17987;E7EQR6;E7ERF2;F5H282</t>
  </si>
  <si>
    <t>H0YE88;P28347;H0YGS2;J3KP52;H0YEJ9;A0A0A0MRF3;Q53GI4;Q15561;Q99594;Q15562</t>
  </si>
  <si>
    <t>Q9BTF0;H7C5V1</t>
  </si>
  <si>
    <t>Q01085;E7ETJ9;E7ETC0</t>
  </si>
  <si>
    <t>P42166</t>
  </si>
  <si>
    <t>Q9C0C2</t>
  </si>
  <si>
    <t>Q92973</t>
  </si>
  <si>
    <t>P12270</t>
  </si>
  <si>
    <t>Q13263</t>
  </si>
  <si>
    <t>Q14669</t>
  </si>
  <si>
    <t>Q15645</t>
  </si>
  <si>
    <t>Q9NXH9;K7EQQ8</t>
  </si>
  <si>
    <t>Q99598;C4P0D6;C4P0D8;Q5VVQ1;C4P0D4</t>
  </si>
  <si>
    <t>P68366</t>
  </si>
  <si>
    <t>Q5JP53;P07437;Q5ST81</t>
  </si>
  <si>
    <t>Q01081</t>
  </si>
  <si>
    <t>P26368;K7ENG2</t>
  </si>
  <si>
    <t>O15042;E7ET15</t>
  </si>
  <si>
    <t>P22314;Q5JRR6</t>
  </si>
  <si>
    <t>Q14157;F8W726;Q5VU81;Q5VU80;Q5VU78;Q5VU77</t>
  </si>
  <si>
    <t>Q96PU4</t>
  </si>
  <si>
    <t>P11172;E9PFD2</t>
  </si>
  <si>
    <t>Q16831;F8WD51;C9J486;C9JIP2;B4DND0</t>
  </si>
  <si>
    <t>Q14694;H3BQP1</t>
  </si>
  <si>
    <t>P54578;A6NJA2</t>
  </si>
  <si>
    <t>Q86UV5</t>
  </si>
  <si>
    <t>Q93009;H3BND8</t>
  </si>
  <si>
    <t>P50552;K7EQD0</t>
  </si>
  <si>
    <t>Q99536;K7ESA3;K7ENX2;K7EM19</t>
  </si>
  <si>
    <t>P18206</t>
  </si>
  <si>
    <t>P55072</t>
  </si>
  <si>
    <t>B0YJC4;P08670</t>
  </si>
  <si>
    <t>Q9H267;F5H008</t>
  </si>
  <si>
    <t>Q9C0J8</t>
  </si>
  <si>
    <t>F5GWT4;Q9H4A3</t>
  </si>
  <si>
    <t>O14980</t>
  </si>
  <si>
    <t>Q9HAV4</t>
  </si>
  <si>
    <t>F5H8D7;P18887</t>
  </si>
  <si>
    <t>P13010</t>
  </si>
  <si>
    <t>Q8IZH2;H7C5E4</t>
  </si>
  <si>
    <t>Q9H6S0;D6RA70</t>
  </si>
  <si>
    <t>P62258;B4DJF2;I3L3T1</t>
  </si>
  <si>
    <t>E7ERS3;Q86VM9</t>
  </si>
  <si>
    <t>C9J6P4;Q7Z2W4</t>
  </si>
  <si>
    <t>Q96KR1</t>
  </si>
  <si>
    <t>Q9P2E3;Q5JXR5;Q5JXR6</t>
  </si>
  <si>
    <t>Mol. Weight (kDa)</t>
  </si>
  <si>
    <t>Sequence length</t>
  </si>
  <si>
    <t>UPF0769 protein C21orf59</t>
  </si>
  <si>
    <t>Caseinolytic peptidase B protein homolog</t>
  </si>
  <si>
    <t>Clathrin heavy chain;Clathrin heavy chain 1</t>
  </si>
  <si>
    <t>Clustered mitochondria protein homolog</t>
  </si>
  <si>
    <t>UMP-CMP kinase</t>
  </si>
  <si>
    <t>Cap-specific mRNA (nucleoside-2-O-)-methyltransferase 1</t>
  </si>
  <si>
    <t>Calponin;Calponin-2</t>
  </si>
  <si>
    <t>2,3-cyclic-nucleotide 3-phosphodiesterase</t>
  </si>
  <si>
    <t>Bifunctional coenzyme A synthase;Phosphopantetheine adenylyltransferase;Dephospho-CoA kinase</t>
  </si>
  <si>
    <t>Procollagen galactosyltransferase 1</t>
  </si>
  <si>
    <t>Coatomer subunit gamma-1</t>
  </si>
  <si>
    <t>COP9 signalosome complex subunit 3</t>
  </si>
  <si>
    <t>COP9 signalosome complex subunit 5</t>
  </si>
  <si>
    <t>COP9 signalosome complex subunit 6</t>
  </si>
  <si>
    <t>Coronin-1C;Coronin</t>
  </si>
  <si>
    <t>Cleavage and polyadenylation specificity factor subunit 6</t>
  </si>
  <si>
    <t>Cleavage and polyadenylation specificity factor subunit 7</t>
  </si>
  <si>
    <t>Carnitine O-palmitoyltransferase 2, mitochondrial</t>
  </si>
  <si>
    <t>Cold shock domain-containing protein E1</t>
  </si>
  <si>
    <t>Exportin-2</t>
  </si>
  <si>
    <t>Casein kinase I isoform alpha</t>
  </si>
  <si>
    <t>Casein kinase I isoform delta;Casein kinase I isoform epsilon</t>
  </si>
  <si>
    <t>Casein kinase II subunit alpha;Casein kinase II subunit alpha 3</t>
  </si>
  <si>
    <t>Casein kinase II subunit alpha</t>
  </si>
  <si>
    <t>Catenin alpha-1</t>
  </si>
  <si>
    <t>Catenin delta-1</t>
  </si>
  <si>
    <t>Cullin-1</t>
  </si>
  <si>
    <t>Cullin-2</t>
  </si>
  <si>
    <t>Cullin-3</t>
  </si>
  <si>
    <t>Cullin-4A</t>
  </si>
  <si>
    <t>Homeobox protein cut-like 1</t>
  </si>
  <si>
    <t>CWF19-like protein 1</t>
  </si>
  <si>
    <t>Cytoplasmic FMR1-interacting protein 1;Cytoplasmic FMR1-interacting protein 2</t>
  </si>
  <si>
    <t>DAZ-associated protein 1</t>
  </si>
  <si>
    <t>Acyl-CoA-binding protein</t>
  </si>
  <si>
    <t>Lariat debranching enzyme</t>
  </si>
  <si>
    <t>Dephospho-CoA kinase domain-containing protein</t>
  </si>
  <si>
    <t>DNA damage-binding protein 2</t>
  </si>
  <si>
    <t>ATP-dependent RNA helicase DDX1</t>
  </si>
  <si>
    <t>Probable ATP-dependent RNA helicase DDX17</t>
  </si>
  <si>
    <t>ATP-dependent RNA helicase DDX19A;ATP-dependent RNA helicase DDX19B</t>
  </si>
  <si>
    <t>ATP-dependent RNA helicase DDX39A</t>
  </si>
  <si>
    <t>Spliceosome RNA helicase DDX39B</t>
  </si>
  <si>
    <t>ATP-dependent RNA helicase DDX3X;ATP-dependent RNA helicase DDX3Y</t>
  </si>
  <si>
    <t>Probable ATP-dependent RNA helicase DDX41</t>
  </si>
  <si>
    <t>ATP-dependent RNA helicase DDX42</t>
  </si>
  <si>
    <t>Probable ATP-dependent RNA helicase DDX46</t>
  </si>
  <si>
    <t>Probable ATP-dependent RNA helicase DDX47</t>
  </si>
  <si>
    <t>Probable ATP-dependent RNA helicase DDX5</t>
  </si>
  <si>
    <t>Probable ATP-dependent RNA helicase DDX6</t>
  </si>
  <si>
    <t>Protein DEK</t>
  </si>
  <si>
    <t>DENN domain-containing protein 4C</t>
  </si>
  <si>
    <t>Diacylglycerol kinase alpha;Diacylglycerol kinase</t>
  </si>
  <si>
    <t>Pre-mRNA-splicing factor ATP-dependent RNA helicase DHX15</t>
  </si>
  <si>
    <t>Putative pre-mRNA-splicing factor ATP-dependent RNA helicase DHX16</t>
  </si>
  <si>
    <t>ATP-dependent RNA helicase DHX29</t>
  </si>
  <si>
    <t>Probable ATP-dependent RNA helicase DHX34</t>
  </si>
  <si>
    <t>ATP-dependent RNA helicase DHX36</t>
  </si>
  <si>
    <t>Pre-mRNA-splicing factor ATP-dependent RNA helicase PRP16</t>
  </si>
  <si>
    <t>Probable ATP-dependent RNA helicase DHX40</t>
  </si>
  <si>
    <t>ATP-dependent RNA helicase DHX8</t>
  </si>
  <si>
    <t>ATP-dependent RNA helicase A</t>
  </si>
  <si>
    <t>Protein diaphanous homolog 1</t>
  </si>
  <si>
    <t>Protein diaphanous homolog 3</t>
  </si>
  <si>
    <t>Disco-interacting protein 2 homolog B;Disco-interacting protein 2 homolog A</t>
  </si>
  <si>
    <t>Exosome complex exonuclease RRP44</t>
  </si>
  <si>
    <t>DIS3-like exonuclease 2</t>
  </si>
  <si>
    <t>Disks large homolog 3</t>
  </si>
  <si>
    <t>DNA replication ATP-dependent helicase/nuclease DNA2;DNA replication nuclease DNA2;DNA replication ATP-dependent helicase DNA2</t>
  </si>
  <si>
    <t>DnaJ homolog subfamily A member 1</t>
  </si>
  <si>
    <t>Dynamin-1-like protein</t>
  </si>
  <si>
    <t>Dynamin-2</t>
  </si>
  <si>
    <t>DNA (cytosine-5)-methyltransferase 1</t>
  </si>
  <si>
    <t>Diphthamide biosynthesis protein 1</t>
  </si>
  <si>
    <t>Dual serine/threonine and tyrosine protein kinase</t>
  </si>
  <si>
    <t>Denticleless protein homolog</t>
  </si>
  <si>
    <t>Probable E3 ubiquitin-protein ligase DTX2</t>
  </si>
  <si>
    <t>Thymidylate kinase</t>
  </si>
  <si>
    <t>tRNA-dihydrouridine(47) synthase [NAD(P)(+)]-like</t>
  </si>
  <si>
    <t>Cytoplasmic dynein 1 heavy chain 1</t>
  </si>
  <si>
    <t>Enhancer of mRNA-decapping protein 3</t>
  </si>
  <si>
    <t>Elongation factor 1-alpha 1;Putative elongation factor 1-alpha-like 3;Elongation factor 1-alpha</t>
  </si>
  <si>
    <t>Elongation factor 1-delta</t>
  </si>
  <si>
    <t>Elongation factor 1-gamma</t>
  </si>
  <si>
    <t>Elongation factor 2</t>
  </si>
  <si>
    <t>116 kDa U5 small nuclear ribonucleoprotein component</t>
  </si>
  <si>
    <t>Eukaryotic translation initiation factor 2 subunit 1</t>
  </si>
  <si>
    <t>Eukaryotic translation initiation factor 2 subunit 2</t>
  </si>
  <si>
    <t>Eukaryotic translation initiation factor 2 subunit 3;Putative eukaryotic translation initiation factor 2 subunit 3-like protein</t>
  </si>
  <si>
    <t>Eukaryotic translation initiation factor 3 subunit A</t>
  </si>
  <si>
    <t>Eukaryotic translation initiation factor 3 subunit C;Eukaryotic translation initiation factor 3 subunit C-like protein</t>
  </si>
  <si>
    <t>Eukaryotic translation initiation factor 3 subunit D</t>
  </si>
  <si>
    <t>Eukaryotic translation initiation factor 3 subunit E</t>
  </si>
  <si>
    <t>Eukaryotic translation initiation factor 3 subunit G</t>
  </si>
  <si>
    <t>Eukaryotic translation initiation factor 3 subunit H</t>
  </si>
  <si>
    <t>Eukaryotic translation initiation factor 3 subunit L</t>
  </si>
  <si>
    <t>Eukaryotic initiation factor 4A-I</t>
  </si>
  <si>
    <t>Eukaryotic initiation factor 4A-II;Eukaryotic initiation factor 4A-II, N-terminally processed</t>
  </si>
  <si>
    <t>Eukaryotic initiation factor 4A-III;Eukaryotic initiation factor 4A-III, N-terminally processed</t>
  </si>
  <si>
    <t>Eukaryotic translation initiation factor 4B</t>
  </si>
  <si>
    <t>Eukaryotic translation initiation factor 4 gamma 1</t>
  </si>
  <si>
    <t>Eukaryotic translation initiation factor 4 gamma 2</t>
  </si>
  <si>
    <t>Eukaryotic translation initiation factor 4H</t>
  </si>
  <si>
    <t>Zinc phosphodiesterase ELAC protein 2</t>
  </si>
  <si>
    <t>ELAV-like protein 1</t>
  </si>
  <si>
    <t>Elongator complex protein 3</t>
  </si>
  <si>
    <t>Ribosomal RNA small subunit methyltransferase NEP1</t>
  </si>
  <si>
    <t>Epiplakin</t>
  </si>
  <si>
    <t>Bifunctional glutamate/proline--tRNA ligase;Glutamate--tRNA ligase;Proline--tRNA ligase</t>
  </si>
  <si>
    <t>ELKS/Rab6-interacting/CAST family member 1</t>
  </si>
  <si>
    <t>TFIIH basal transcription factor complex helicase XPB subunit</t>
  </si>
  <si>
    <t>DNA repair protein complementing XP-G cells</t>
  </si>
  <si>
    <t>ERI1 exoribonuclease 3</t>
  </si>
  <si>
    <t>Eukaryotic peptide chain release factor subunit 1</t>
  </si>
  <si>
    <t>RNA-binding protein EWS</t>
  </si>
  <si>
    <t>Exosome complex component MTR3</t>
  </si>
  <si>
    <t>Exosome complex component RRP42</t>
  </si>
  <si>
    <t>Exosome complex component RRP43</t>
  </si>
  <si>
    <t>Ezrin</t>
  </si>
  <si>
    <t>RNMT-activating mini protein</t>
  </si>
  <si>
    <t>Niban-like protein 1</t>
  </si>
  <si>
    <t>Protein FAM50A</t>
  </si>
  <si>
    <t>Protein FAM98A</t>
  </si>
  <si>
    <t>Protein FAM98B</t>
  </si>
  <si>
    <t>Fanconi anemia group I protein</t>
  </si>
  <si>
    <t>Phenylalanine--tRNA ligase beta subunit</t>
  </si>
  <si>
    <t>Fatty acid synthase;[Acyl-carrier-protein] S-acetyltransferase;[Acyl-carrier-protein] S-malonyltransferase;3-oxoacyl-[acyl-carrier-protein] synthase;3-oxoacyl-[acyl-carrier-protein] reductase;3-hydroxyacyl-[acyl-carrier-protein] dehydratase;Enoyl-[acyl-carrier-protein] reductase;Oleoyl-[acyl-carrier-protein] hydrolase</t>
  </si>
  <si>
    <t>F-box/LRR-repeat protein 18</t>
  </si>
  <si>
    <t>Flap endonuclease 1</t>
  </si>
  <si>
    <t>Fermitin family homolog 2</t>
  </si>
  <si>
    <t>Peptidyl-prolyl cis-trans isomerase FKBP4;Peptidyl-prolyl cis-trans isomerase FKBP4, N-terminally processed</t>
  </si>
  <si>
    <t>Filamin-A</t>
  </si>
  <si>
    <t>Ketosamine-3-kinase</t>
  </si>
  <si>
    <t>Focadhesin</t>
  </si>
  <si>
    <t>Hepatocyte nuclear factor 3-alpha</t>
  </si>
  <si>
    <t>Forkhead box protein K1</t>
  </si>
  <si>
    <t>Folylpolyglutamate synthase, mitochondrial</t>
  </si>
  <si>
    <t>Fascin</t>
  </si>
  <si>
    <t>Far upstream element-binding protein 1</t>
  </si>
  <si>
    <t>RNA-binding protein FUS</t>
  </si>
  <si>
    <t>Ras GTPase-activating protein-binding protein 1</t>
  </si>
  <si>
    <t>Ras GTPase-activating protein-binding protein 2</t>
  </si>
  <si>
    <t>Trifunctional purine biosynthetic protein adenosine-3;Phosphoribosylamine--glycine ligase;Phosphoribosylformylglycinamidine cyclo-ligase;Phosphoribosylglycinamide formyltransferase</t>
  </si>
  <si>
    <t>Transcriptional repressor p66-beta</t>
  </si>
  <si>
    <t>Translational activator GCN1</t>
  </si>
  <si>
    <t>Rab GDP dissociation inhibitor beta</t>
  </si>
  <si>
    <t>Gem-associated protein 5</t>
  </si>
  <si>
    <t>Lactoylglutathione lyase</t>
  </si>
  <si>
    <t>Glutamate dehydrogenase 2, mitochondrial;Glutamate dehydrogenase 1, mitochondrial</t>
  </si>
  <si>
    <t>Glycerol-3-phosphate dehydrogenase 1-like protein;Glycerol-3-phosphate dehydrogenase [NAD(+)]</t>
  </si>
  <si>
    <t>Glucose-6-phosphate isomerase</t>
  </si>
  <si>
    <t>G patch domain and KOW motifs-containing protein</t>
  </si>
  <si>
    <t>GRIP1-associated protein 1</t>
  </si>
  <si>
    <t>Glycogen synthase kinase-3 beta;Glycogen synthase kinase-3 alpha</t>
  </si>
  <si>
    <t>Eukaryotic peptide chain release factor GTP-binding subunit ERF3A</t>
  </si>
  <si>
    <t>Transcription initiation factor IIB</t>
  </si>
  <si>
    <t>General transcription factor II-I</t>
  </si>
  <si>
    <t>General transcription factor 3C polypeptide 1</t>
  </si>
  <si>
    <t>General transcription factor 3C polypeptide 3</t>
  </si>
  <si>
    <t>General transcription factor 3C polypeptide 4</t>
  </si>
  <si>
    <t>General transcription factor 3C polypeptide 5</t>
  </si>
  <si>
    <t>GTP-binding protein 1</t>
  </si>
  <si>
    <t>Trifunctional enzyme subunit alpha, mitochondrial;Long-chain enoyl-CoA hydratase;Long chain 3-hydroxyacyl-CoA dehydrogenase</t>
  </si>
  <si>
    <t>HBS1-like protein</t>
  </si>
  <si>
    <t>Hepatoma-derived growth factor</t>
  </si>
  <si>
    <t>Vigilin</t>
  </si>
  <si>
    <t>Heme-binding protein 1</t>
  </si>
  <si>
    <t>Lymphoid-specific helicase</t>
  </si>
  <si>
    <t>Helicase with zinc finger domain 2</t>
  </si>
  <si>
    <t>Hexokinase;Hexokinase-2</t>
  </si>
  <si>
    <t>Embryonic stem cell-specific 5-hydroxymethylcytosine-binding protein</t>
  </si>
  <si>
    <t>High mobility group protein HMG-I/HMG-Y</t>
  </si>
  <si>
    <t>High mobility group protein B2</t>
  </si>
  <si>
    <t>High mobility group protein B3</t>
  </si>
  <si>
    <t>High mobility group nucleosome-binding domain-containing protein 5</t>
  </si>
  <si>
    <t>Heterogeneous nuclear ribonucleoprotein A0</t>
  </si>
  <si>
    <t>Heterogeneous nuclear ribonucleoprotein A1;Heterogeneous nuclear ribonucleoprotein A1, N-terminally processed;Heterogeneous nuclear ribonucleoprotein A1-like 2</t>
  </si>
  <si>
    <t>Heterogeneous nuclear ribonucleoproteins A2/B1</t>
  </si>
  <si>
    <t>Heterogeneous nuclear ribonucleoprotein A3</t>
  </si>
  <si>
    <t>Heterogeneous nuclear ribonucleoprotein A/B</t>
  </si>
  <si>
    <t>Heterogeneous nuclear ribonucleoproteins C1/C2;Heterogeneous nuclear ribonucleoprotein C-like 4;Heterogeneous nuclear ribonucleoprotein C-like 1;Heterogeneous nuclear ribonucleoprotein C-like 3;Heterogeneous nuclear ribonucleoprotein C-like 2</t>
  </si>
  <si>
    <t>Heterogeneous nuclear ribonucleoprotein D0</t>
  </si>
  <si>
    <t>Heterogeneous nuclear ribonucleoprotein H3</t>
  </si>
  <si>
    <t>Heterogeneous nuclear ribonucleoprotein K</t>
  </si>
  <si>
    <t>Heterogeneous nuclear ribonucleoprotein L</t>
  </si>
  <si>
    <t>Heterogeneous nuclear ribonucleoprotein L-like</t>
  </si>
  <si>
    <t>Heterogeneous nuclear ribonucleoprotein M</t>
  </si>
  <si>
    <t>Heterogeneous nuclear ribonucleoprotein R</t>
  </si>
  <si>
    <t>Heterogeneous nuclear ribonucleoprotein U</t>
  </si>
  <si>
    <t>Heterogeneous nuclear ribonucleoprotein U-like protein 1</t>
  </si>
  <si>
    <t>Heat shock protein HSP 90-alpha</t>
  </si>
  <si>
    <t>Heat shock protein HSP 90-beta</t>
  </si>
  <si>
    <t>Endoplasmin</t>
  </si>
  <si>
    <t>Heat shock 70 kDa protein 4</t>
  </si>
  <si>
    <t>Heat shock protein 105 kDa</t>
  </si>
  <si>
    <t>E3 ubiquitin-protein ligase HUWE1</t>
  </si>
  <si>
    <t>Isoleucine--tRNA ligase, cytoplasmic</t>
  </si>
  <si>
    <t>Insulin-degrading enzyme</t>
  </si>
  <si>
    <t>Isocitrate dehydrogenase [NADP] cytoplasmic</t>
  </si>
  <si>
    <t>Interferon-induced protein with tetratricopeptide repeats 1</t>
  </si>
  <si>
    <t>Interferon-induced protein with tetratricopeptide repeats 2</t>
  </si>
  <si>
    <t>Protein Red</t>
  </si>
  <si>
    <t>Interleukin enhancer-binding factor 2</t>
  </si>
  <si>
    <t>Interleukin enhancer-binding factor 3</t>
  </si>
  <si>
    <t>Integrin-linked protein kinase</t>
  </si>
  <si>
    <t>Inosine-5-monophosphate dehydrogenase 2</t>
  </si>
  <si>
    <t>Phosphatidylinositol 3,4,5-trisphosphate 5-phosphatase 2</t>
  </si>
  <si>
    <t>Integrator complex subunit 3</t>
  </si>
  <si>
    <t>Inositol hexakisphosphate kinase 1</t>
  </si>
  <si>
    <t>Importin-5</t>
  </si>
  <si>
    <t>Importin-7</t>
  </si>
  <si>
    <t>Inositol-pentakisphosphate 2-kinase</t>
  </si>
  <si>
    <t>Ras GTPase-activating-like protein IQGAP1</t>
  </si>
  <si>
    <t>Insulin receptor substrate 2</t>
  </si>
  <si>
    <t>Protein IWS1 homolog</t>
  </si>
  <si>
    <t>Katanin p60 ATPase-containing subunit A1</t>
  </si>
  <si>
    <t>Voltage-gated potassium channel subunit beta-2;Voltage-gated potassium channel subunit beta-1</t>
  </si>
  <si>
    <t>Lysine-specific histone demethylase 1A</t>
  </si>
  <si>
    <t>Lysine-specific demethylase 2A</t>
  </si>
  <si>
    <t>KH domain-containing, RNA-binding, signal transduction-associated protein 1</t>
  </si>
  <si>
    <t>Proteasome-associated protein ECM29 homolog</t>
  </si>
  <si>
    <t>Kinesin-like protein KIF14</t>
  </si>
  <si>
    <t>Kinesin-like protein KIF15;Kinesin-like protein</t>
  </si>
  <si>
    <t>Kinesin-like protein;Kinesin-like protein KIF1B</t>
  </si>
  <si>
    <t>Kinesin-like protein KIF20A</t>
  </si>
  <si>
    <t>Kinesin-like protein KIF20B</t>
  </si>
  <si>
    <t>Kinesin-like protein;Kinesin-like protein KIF21A;Kinesin-like protein KIF7;Kinesin-like protein KIF27;Kinesin-like protein KIF21B</t>
  </si>
  <si>
    <t>Kinesin-like protein;Kinesin-like protein KIF23</t>
  </si>
  <si>
    <t>Kinesin-like protein KIF2C;Kinesin-like protein</t>
  </si>
  <si>
    <t>Chromosome-associated kinesin KIF4A</t>
  </si>
  <si>
    <t>Kinesin-1 heavy chain</t>
  </si>
  <si>
    <t>Kinesin light chain 1</t>
  </si>
  <si>
    <t>Kinesin light chain 2</t>
  </si>
  <si>
    <t>Importin subunit alpha-1</t>
  </si>
  <si>
    <t>Importin subunit alpha-7</t>
  </si>
  <si>
    <t>Importin subunit beta-1</t>
  </si>
  <si>
    <t>Keratin, type II cytoskeletal 8</t>
  </si>
  <si>
    <t>Protein KTI12 homolog</t>
  </si>
  <si>
    <t>La-related protein 1</t>
  </si>
  <si>
    <t>L-lactate dehydrogenase A chain</t>
  </si>
  <si>
    <t>L-lactate dehydrogenase B chain;L-lactate dehydrogenase</t>
  </si>
  <si>
    <t>LIM and calponin homology domains-containing protein 1</t>
  </si>
  <si>
    <t>LIM domain only protein 7</t>
  </si>
  <si>
    <t>Alpha-2-macroglobulin receptor-associated protein</t>
  </si>
  <si>
    <t>Leucine-rich PPR motif-containing protein, mitochondrial</t>
  </si>
  <si>
    <t>Leucine-rich repeat-containing protein 40</t>
  </si>
  <si>
    <t>Leucine-rich repeat-containing protein 41</t>
  </si>
  <si>
    <t>Leucine-rich repeat-containing protein 47</t>
  </si>
  <si>
    <t>Protein LSM14 homolog A</t>
  </si>
  <si>
    <t>U6 snRNA-associated Sm-like protein LSm2</t>
  </si>
  <si>
    <t>U6 snRNA-associated Sm-like protein LSm4</t>
  </si>
  <si>
    <t>U6 snRNA-associated Sm-like protein LSm6</t>
  </si>
  <si>
    <t>U6 snRNA-associated Sm-like protein LSm7</t>
  </si>
  <si>
    <t>Putative RNA-binding protein Luc7-like 1</t>
  </si>
  <si>
    <t>Melanoma-associated antigen D2</t>
  </si>
  <si>
    <t>Dual specificity mitogen-activated protein kinase kinase 3</t>
  </si>
  <si>
    <t>Dual specificity mitogen-activated protein kinase kinase 7</t>
  </si>
  <si>
    <t>Microtubule-associated protein;Microtubule-associated protein 4</t>
  </si>
  <si>
    <t>Mitogen-activated protein kinase 1</t>
  </si>
  <si>
    <t>Methyl-CpG-binding domain protein 2</t>
  </si>
  <si>
    <t>DNA replication licensing factor MCM3</t>
  </si>
  <si>
    <t>DNA replication licensing factor MCM4</t>
  </si>
  <si>
    <t>DNA helicase;DNA replication licensing factor MCM5</t>
  </si>
  <si>
    <t>DNA replication licensing factor MCM7</t>
  </si>
  <si>
    <t>Malignant T-cell-amplified sequence 1</t>
  </si>
  <si>
    <t>Malate dehydrogenase, cytoplasmic;Malate dehydrogenase</t>
  </si>
  <si>
    <t>Midasin</t>
  </si>
  <si>
    <t>Mediator of RNA polymerase II transcription subunit 15</t>
  </si>
  <si>
    <t>Mediator of RNA polymerase II transcription subunit 23</t>
  </si>
  <si>
    <t>Methyltransferase-like protein 2A;Methyltransferase-like protein 2B</t>
  </si>
  <si>
    <t>MICAL-like protein 1</t>
  </si>
  <si>
    <t>MOB kinase activator 1A;MOB kinase activator 1B</t>
  </si>
  <si>
    <t>Molybdenum cofactor sulfurase</t>
  </si>
  <si>
    <t>M-phase-specific PLK1-interacting protein</t>
  </si>
  <si>
    <t>MAGUK p55 subfamily member 6</t>
  </si>
  <si>
    <t>MAGUK p55 subfamily member 7</t>
  </si>
  <si>
    <t>Double-strand break repair protein MRE11A</t>
  </si>
  <si>
    <t>DNA mismatch repair protein Msh2</t>
  </si>
  <si>
    <t>DNA mismatch repair protein Msh6</t>
  </si>
  <si>
    <t>Moesin</t>
  </si>
  <si>
    <t>C-1-tetrahydrofolate synthase, cytoplasmic;Methylenetetrahydrofolate dehydrogenase;Methenyltetrahydrofolate cyclohydrolase;Formyltetrahydrofolate synthetase;C-1-tetrahydrofolate synthase, cytoplasmic, N-terminally processed</t>
  </si>
  <si>
    <t>Methenyltetrahydrofolate synthase domain-containing protein</t>
  </si>
  <si>
    <t>Methionine synthase</t>
  </si>
  <si>
    <t>Mevalonate kinase</t>
  </si>
  <si>
    <t>Major vault protein</t>
  </si>
  <si>
    <t>Myosin-9</t>
  </si>
  <si>
    <t>Myopalladin</t>
  </si>
  <si>
    <t>N-alpha-acetyltransferase 10</t>
  </si>
  <si>
    <t>Nucleosome assembly protein 1-like 1;Nucleosome assembly protein 1-like 4</t>
  </si>
  <si>
    <t>Nuclear prelamin A recognition factor;Cytosolic Fe-S cluster assembly factor NARFL</t>
  </si>
  <si>
    <t>Nibrin</t>
  </si>
  <si>
    <t>Condensin complex subunit 1</t>
  </si>
  <si>
    <t>Condensin complex subunit 3</t>
  </si>
  <si>
    <t>Condensin-2 complex subunit G2</t>
  </si>
  <si>
    <t>Condensin complex subunit 2</t>
  </si>
  <si>
    <t>Nuclear cap-binding protein subunit 1</t>
  </si>
  <si>
    <t>Nucleolin</t>
  </si>
  <si>
    <t>Serine/threonine-protein kinase Nek7</t>
  </si>
  <si>
    <t>Negative elongation factor A</t>
  </si>
  <si>
    <t>Negative elongation factor E</t>
  </si>
  <si>
    <t>Neurofibromin;Neurofibromin truncated</t>
  </si>
  <si>
    <t>NF-kappa-B-activating protein</t>
  </si>
  <si>
    <t>NF-kappa-B-repressing factor</t>
  </si>
  <si>
    <t>Non-POU domain-containing octamer-binding protein</t>
  </si>
  <si>
    <t>Nitric oxide synthase-interacting protein</t>
  </si>
  <si>
    <t>Probable aminopeptidase NPEPL1</t>
  </si>
  <si>
    <t>Nuclear protein localization protein 4 homolog</t>
  </si>
  <si>
    <t>Glucocorticoid receptor</t>
  </si>
  <si>
    <t>Nuclear speckle splicing regulatory protein 1</t>
  </si>
  <si>
    <t>tRNA (cytosine(34)-C(5))-methyltransferase</t>
  </si>
  <si>
    <t>NEDD8 ultimate buster 1</t>
  </si>
  <si>
    <t>Cleavage and polyadenylation specificity factor subunit 5</t>
  </si>
  <si>
    <t>Nuclear mitotic apparatus protein 1</t>
  </si>
  <si>
    <t>Nucleoporin NUP188 homolog</t>
  </si>
  <si>
    <t>Nucleolar and spindle-associated protein 1</t>
  </si>
  <si>
    <t>Nuclear RNA export factor 1</t>
  </si>
  <si>
    <t>O-acetyl-ADP-ribose deacetylase 1</t>
  </si>
  <si>
    <t>Opioid growth factor receptor</t>
  </si>
  <si>
    <t>N-glycosylase/DNA lyase;8-oxoguanine DNA glycosylase;DNA-(apurinic or apyrimidinic site) lyase</t>
  </si>
  <si>
    <t>Origin recognition complex subunit 4</t>
  </si>
  <si>
    <t>Proliferation-associated protein 2G4</t>
  </si>
  <si>
    <t>Polyadenylate-binding protein 1;Polyadenylate-binding protein;Polyadenylate-binding protein 3</t>
  </si>
  <si>
    <t>Polyadenylate-binding protein;Polyadenylate-binding protein 4</t>
  </si>
  <si>
    <t>Polyadenylate-binding protein 2</t>
  </si>
  <si>
    <t>Serine/threonine-protein kinase PAK 4</t>
  </si>
  <si>
    <t>Palladin</t>
  </si>
  <si>
    <t>Pantothenate kinase 4</t>
  </si>
  <si>
    <t>Poly(A) polymerase alpha;Poly(A) polymerase beta</t>
  </si>
  <si>
    <t>Bifunctional 3-phosphoadenosine 5-phosphosulfate synthase 2;Sulfate adenylyltransferase;Adenylyl-sulfate kinase</t>
  </si>
  <si>
    <t>Poly(ADP-ribose) glycohydrolase</t>
  </si>
  <si>
    <t>Poly(A)-specific ribonuclease PARN</t>
  </si>
  <si>
    <t>Poly [ADP-ribose] polymerase 1</t>
  </si>
  <si>
    <t>Protein PAT1 homolog 1</t>
  </si>
  <si>
    <t>Protein polybromo-1</t>
  </si>
  <si>
    <t>Phosphorylated CTD-interacting factor 1</t>
  </si>
  <si>
    <t>Proliferating cell nuclear antigen</t>
  </si>
  <si>
    <t>Programmed cell death protein 10</t>
  </si>
  <si>
    <t>Programmed cell death protein 5</t>
  </si>
  <si>
    <t>Programmed cell death 6-interacting protein</t>
  </si>
  <si>
    <t>High affinity cAMP-specific and IBMX-insensitive 3,5-cyclic phosphodiesterase 8B</t>
  </si>
  <si>
    <t>Protein disulfide-isomerase A3</t>
  </si>
  <si>
    <t>Sister chromatid cohesion protein PDS5 homolog A</t>
  </si>
  <si>
    <t>Sister chromatid cohesion protein PDS5 homolog B</t>
  </si>
  <si>
    <t>6-phosphofructo-2-kinase/fructose-2,6-bisphosphatase 2;6-phosphofructo-2-kinase;Fructose-2,6-bisphosphatase</t>
  </si>
  <si>
    <t>6-phosphofructo-2-kinase/fructose-2,6-bisphosphatase 3;6-phosphofructo-2-kinase;Fructose-2,6-bisphosphatase</t>
  </si>
  <si>
    <t>ATP-dependent 6-phosphofructokinase, liver type</t>
  </si>
  <si>
    <t>ATP-dependent 6-phosphofructokinase, muscle type</t>
  </si>
  <si>
    <t>ATP-dependent 6-phosphofructokinase, platelet type</t>
  </si>
  <si>
    <t>Phosphoglycerate kinase 1</t>
  </si>
  <si>
    <t>Phosphatidylinositol 4-phosphate 3-kinase C2 domain-containing subunit beta</t>
  </si>
  <si>
    <t>Phosphatidylinositol 5-phosphate 4-kinase type-2 gamma</t>
  </si>
  <si>
    <t>Pyruvate kinase PKM;Pyruvate kinase</t>
  </si>
  <si>
    <t>Serine/threonine-protein kinase N2</t>
  </si>
  <si>
    <t>1-phosphatidylinositol 4,5-bisphosphate phosphodiesterase beta-3</t>
  </si>
  <si>
    <t>Serine/threonine-protein kinase PLK1</t>
  </si>
  <si>
    <t>Plastin-3</t>
  </si>
  <si>
    <t>Bifunctional polynucleotide phosphatase/kinase;Polynucleotide 3-phosphatase;Polynucleotide 5-hydroxyl-kinase</t>
  </si>
  <si>
    <t>Pinin</t>
  </si>
  <si>
    <t>Pogo transposable element with KRAB domain</t>
  </si>
  <si>
    <t>DNA polymerase;DNA polymerase alpha catalytic subunit</t>
  </si>
  <si>
    <t>DNA polymerase;DNA polymerase delta catalytic subunit</t>
  </si>
  <si>
    <t>DNA polymerase delta subunit 2</t>
  </si>
  <si>
    <t>DNA polymerase epsilon catalytic subunit A;DNA polymerase</t>
  </si>
  <si>
    <t>DNA-directed RNA polymerase I subunit RPA1;DNA-directed RNA polymerase</t>
  </si>
  <si>
    <t>DNA-directed RNA polymerase I subunit RPA2;DNA-directed RNA polymerase</t>
  </si>
  <si>
    <t>DNA-directed RNA polymerase;DNA-directed RNA polymerase II subunit RPB1</t>
  </si>
  <si>
    <t>DNA-directed RNA polymerase;DNA-directed RNA polymerase II subunit RPB2</t>
  </si>
  <si>
    <t>DNA-directed RNA polymerase III subunit RPC1</t>
  </si>
  <si>
    <t>DNA-directed RNA polymerase III subunit RPC2</t>
  </si>
  <si>
    <t>DNA-directed RNA polymerase III subunit RPC4</t>
  </si>
  <si>
    <t>Ribonucleases P/MRP protein subunit POP1</t>
  </si>
  <si>
    <t>POU domain, class 2, transcription factor 1;POU domain protein;POU domain, class 2, transcription factor 3</t>
  </si>
  <si>
    <t>Amidophosphoribosyltransferase</t>
  </si>
  <si>
    <t>Peptidyl-prolyl cis-trans isomerase A;Peptidyl-prolyl cis-trans isomerase A, N-terminally processed;Peptidyl-prolyl cis-trans isomerase</t>
  </si>
  <si>
    <t>Peptidyl-prolyl cis-trans isomerase-like 4</t>
  </si>
  <si>
    <t>Serine/threonine-protein phosphatase 1 regulatory subunit 10</t>
  </si>
  <si>
    <t>DNA primase large subunit</t>
  </si>
  <si>
    <t>5-AMP-activated protein kinase catalytic subunit alpha-2;5-AMP-activated protein kinase catalytic subunit alpha-1</t>
  </si>
  <si>
    <t>DNA-dependent protein kinase catalytic subunit</t>
  </si>
  <si>
    <t>Protein arginine N-methyltransferase 1</t>
  </si>
  <si>
    <t>Protein arginine N-methyltransferase 3</t>
  </si>
  <si>
    <t>Proline synthase co-transcribed bacterial homolog protein</t>
  </si>
  <si>
    <t>Pre-mRNA-processing factor 40 homolog A</t>
  </si>
  <si>
    <t>Pre-mRNA-processing factor 6</t>
  </si>
  <si>
    <t>Pre-mRNA-processing-splicing factor 8</t>
  </si>
  <si>
    <t>Ribose-phosphate pyrophosphokinase 1;Ribose-phosphate pyrophosphokinase 3</t>
  </si>
  <si>
    <t>Ribose-phosphate pyrophosphokinase 2</t>
  </si>
  <si>
    <t>Phosphoribosyl pyrophosphate synthase-associated protein 1</t>
  </si>
  <si>
    <t>Phosphoribosyl pyrophosphate synthase-associated protein 2</t>
  </si>
  <si>
    <t>Protein PRRC2A</t>
  </si>
  <si>
    <t>Protein PRRC2C</t>
  </si>
  <si>
    <t>Phosphoserine aminotransferase</t>
  </si>
  <si>
    <t>PC4 and SFRS1-interacting protein</t>
  </si>
  <si>
    <t>Proteasome subunit alpha type;Proteasome subunit alpha type-1</t>
  </si>
  <si>
    <t>26S proteasome non-ATPase regulatory subunit 2</t>
  </si>
  <si>
    <t>Paraspeckle component 1</t>
  </si>
  <si>
    <t>Focal adhesion kinase 1</t>
  </si>
  <si>
    <t>Protein tyrosine phosphatase type IVA 1;Protein tyrosine phosphatase type IVA 2</t>
  </si>
  <si>
    <t>Tyrosine-protein phosphatase non-receptor type 12</t>
  </si>
  <si>
    <t>Poly(U)-binding-splicing factor PUF60</t>
  </si>
  <si>
    <t>Pumilio homolog 1</t>
  </si>
  <si>
    <t>tRNA pseudouridine synthase;tRNA pseudouridine synthase A, mitochondrial</t>
  </si>
  <si>
    <t>Pseudouridylate synthase 7 homolog-like protein</t>
  </si>
  <si>
    <t>Pyrroline-5-carboxylate reductase;Pyrroline-5-carboxylate reductase 3</t>
  </si>
  <si>
    <t>Queuine tRNA-ribosyltransferase</t>
  </si>
  <si>
    <t>R3H and coiled-coil domain-containing protein 1</t>
  </si>
  <si>
    <t>Ras-related protein Rab-35</t>
  </si>
  <si>
    <t>Rab5 GDP/GTP exchange factor</t>
  </si>
  <si>
    <t>DNA repair protein RAD50</t>
  </si>
  <si>
    <t>GTP-binding nuclear protein Ran</t>
  </si>
  <si>
    <t>E3 SUMO-protein ligase RanBP2</t>
  </si>
  <si>
    <t>Histone-binding protein RBBP7;Histone-binding protein RBBP4</t>
  </si>
  <si>
    <t>RNA-binding protein 12</t>
  </si>
  <si>
    <t>RNA-binding protein 12B</t>
  </si>
  <si>
    <t>RNA-binding protein 14</t>
  </si>
  <si>
    <t>Pre-mRNA-splicing factor RBM22</t>
  </si>
  <si>
    <t>RNA-binding protein 26</t>
  </si>
  <si>
    <t>RNA-binding protein 3</t>
  </si>
  <si>
    <t>RNA-binding protein 39</t>
  </si>
  <si>
    <t>RNA-binding protein 47</t>
  </si>
  <si>
    <t>RNA-binding protein 6</t>
  </si>
  <si>
    <t>RNA-binding motif protein, X chromosome;RNA-binding motif protein, X chromosome, N-terminally processed</t>
  </si>
  <si>
    <t>Regulator of chromosome condensation</t>
  </si>
  <si>
    <t>ATP-dependent DNA helicase Q1</t>
  </si>
  <si>
    <t>Replication factor C subunit 2</t>
  </si>
  <si>
    <t>Replication factor C subunit 3</t>
  </si>
  <si>
    <t>Replication factor C subunit 4</t>
  </si>
  <si>
    <t>Replication factor C subunit 5</t>
  </si>
  <si>
    <t>Ribonuclease H2 subunit A</t>
  </si>
  <si>
    <t>E3 ubiquitin-protein ligase BRE1A;E3 ubiquitin-protein ligase BRE1B</t>
  </si>
  <si>
    <t>E3 ubiquitin-protein ligase RNF213</t>
  </si>
  <si>
    <t>E3 ubiquitin-protein ligase RNF25</t>
  </si>
  <si>
    <t>mRNA cap guanine-N7 methyltransferase</t>
  </si>
  <si>
    <t>Rho-associated protein kinase 2</t>
  </si>
  <si>
    <t>Replication protein A 70 kDa DNA-binding subunit;Replication protein A 70 kDa DNA-binding subunit, N-terminally processed</t>
  </si>
  <si>
    <t>Replication protein A 32 kDa subunit</t>
  </si>
  <si>
    <t>60S ribosomal protein L10;60S ribosomal protein L10-like</t>
  </si>
  <si>
    <t>Ribonuclease P protein subunit p25</t>
  </si>
  <si>
    <t>Ribonuclease P protein subunit p30</t>
  </si>
  <si>
    <t>40S ribosomal protein S14</t>
  </si>
  <si>
    <t>40S ribosomal protein S2</t>
  </si>
  <si>
    <t>40S ribosomal protein S20</t>
  </si>
  <si>
    <t>40S ribosomal protein S26;Putative 40S ribosomal protein S26-like 1</t>
  </si>
  <si>
    <t>40S ribosomal protein S3</t>
  </si>
  <si>
    <t>40S ribosomal protein S4, Y isoform 2;40S ribosomal protein S4, X isoform;40S ribosomal protein S4, Y isoform 1</t>
  </si>
  <si>
    <t>Ribosomal protein S6 kinase;Ribosomal protein S6 kinase alpha-1</t>
  </si>
  <si>
    <t>40S ribosomal protein SA</t>
  </si>
  <si>
    <t>Regulatory-associated protein of mTOR</t>
  </si>
  <si>
    <t>RNA pseudouridylate synthase domain-containing protein 2</t>
  </si>
  <si>
    <t>Ras-responsive element-binding protein 1</t>
  </si>
  <si>
    <t>Ribonucleoside-diphosphate reductase large subunit</t>
  </si>
  <si>
    <t>RNA 3-terminal phosphate cyclase</t>
  </si>
  <si>
    <t>tRNA-splicing ligase RtcB homolog</t>
  </si>
  <si>
    <t>RNA polymerase-associated protein RTF1 homolog</t>
  </si>
  <si>
    <t>RWD domain-containing protein 2B</t>
  </si>
  <si>
    <t>Protein S100-A13</t>
  </si>
  <si>
    <t>Protein S100-A16</t>
  </si>
  <si>
    <t>Scaffold attachment factor B1</t>
  </si>
  <si>
    <t>Scaffold attachment factor B2</t>
  </si>
  <si>
    <t>Sterile alpha motif domain-containing protein 9</t>
  </si>
  <si>
    <t>SAP domain-containing ribonucleoprotein</t>
  </si>
  <si>
    <t>Serine--tRNA ligase, cytoplasmic</t>
  </si>
  <si>
    <t>Ribosome maturation protein SBDS</t>
  </si>
  <si>
    <t>Protein strawberry notch homolog 1</t>
  </si>
  <si>
    <t>Protein transport protein Sec31A</t>
  </si>
  <si>
    <t>Plasminogen activator inhibitor 1 RNA-binding protein</t>
  </si>
  <si>
    <t>Serpin B5</t>
  </si>
  <si>
    <t>Histone-lysine N-methyltransferase setd3</t>
  </si>
  <si>
    <t>Splicing factor 1</t>
  </si>
  <si>
    <t>Splicing factor 3A subunit 1</t>
  </si>
  <si>
    <t>Splicing factor 3B subunit 1</t>
  </si>
  <si>
    <t>Splicing factor 3B subunit 2</t>
  </si>
  <si>
    <t>Splicing factor 3B subunit 3</t>
  </si>
  <si>
    <t>Splicing factor, proline- and glutamine-rich</t>
  </si>
  <si>
    <t>SHC-transforming protein 1;SHC-transforming protein 2</t>
  </si>
  <si>
    <t>Serine hydroxymethyltransferase, cytosolic</t>
  </si>
  <si>
    <t>Leucine-rich repeat protein SHOC-2</t>
  </si>
  <si>
    <t>Helicase SKI2W</t>
  </si>
  <si>
    <t>Superkiller viralicidic activity 2-like 2</t>
  </si>
  <si>
    <t>Schlafen family member 5</t>
  </si>
  <si>
    <t>SRA stem-loop-interacting RNA-binding protein, mitochondrial</t>
  </si>
  <si>
    <t>SAFB-like transcription modulator</t>
  </si>
  <si>
    <t>Probable global transcription activator SNF2L2</t>
  </si>
  <si>
    <t>Transcription activator BRG1</t>
  </si>
  <si>
    <t>SWI/SNF-related matrix-associated actin-dependent regulator of chromatin subfamily A member 5</t>
  </si>
  <si>
    <t>SWI/SNF-related matrix-associated actin-dependent regulator of chromatin subfamily A containing DEAD/H box 1</t>
  </si>
  <si>
    <t>SWI/SNF-related matrix-associated actin-dependent regulator of chromatin subfamily B member 1</t>
  </si>
  <si>
    <t>SWI/SNF complex subunit SMARCC1</t>
  </si>
  <si>
    <t>SWI/SNF complex subunit SMARCC2</t>
  </si>
  <si>
    <t>SWI/SNF-related matrix-associated actin-dependent regulator of chromatin subfamily D member 2</t>
  </si>
  <si>
    <t>SWI/SNF-related matrix-associated actin-dependent regulator of chromatin subfamily E member 1</t>
  </si>
  <si>
    <t>Structural maintenance of chromosomes protein 1A;Structural maintenance of chromosomes protein</t>
  </si>
  <si>
    <t>Structural maintenance of chromosomes protein 2</t>
  </si>
  <si>
    <t>Structural maintenance of chromosomes protein 3</t>
  </si>
  <si>
    <t>Structural maintenance of chromosomes protein;Structural maintenance of chromosomes protein 4</t>
  </si>
  <si>
    <t>Structural maintenance of chromosomes protein 6</t>
  </si>
  <si>
    <t>Structural maintenance of chromosomes flexible hinge domain-containing protein 1</t>
  </si>
  <si>
    <t>Staphylococcal nuclease domain-containing protein 1</t>
  </si>
  <si>
    <t>U5 small nuclear ribonucleoprotein 200 kDa helicase</t>
  </si>
  <si>
    <t>U1 small nuclear ribonucleoprotein 70 kDa</t>
  </si>
  <si>
    <t>U2 small nuclear ribonucleoprotein A</t>
  </si>
  <si>
    <t>Small nuclear ribonucleoprotein F</t>
  </si>
  <si>
    <t>Small nuclear ribonucleoprotein-associated protein N;Small nuclear ribonucleoprotein-associated proteins B and B</t>
  </si>
  <si>
    <t>Snurportin-1</t>
  </si>
  <si>
    <t>SNW domain-containing protein 1</t>
  </si>
  <si>
    <t>Sorting nexin-2</t>
  </si>
  <si>
    <t>Sterol O-acyltransferase 1</t>
  </si>
  <si>
    <t>Transcription factor Sp1;Transcription factor Sp6;Transcription factor Sp9;Transcription factor Sp8;Transcription factor Sp2;Transcription factor Sp3;Transcription factor Sp4</t>
  </si>
  <si>
    <t>Spastin</t>
  </si>
  <si>
    <t>Sphingosine kinase 1</t>
  </si>
  <si>
    <t>Sequestosome-1</t>
  </si>
  <si>
    <t>Signal recognition particle 54 kDa protein</t>
  </si>
  <si>
    <t>Serine/arginine repetitive matrix protein 1</t>
  </si>
  <si>
    <t>Serine/arginine repetitive matrix protein 2</t>
  </si>
  <si>
    <t>Serrate RNA effector molecule homolog</t>
  </si>
  <si>
    <t>Serine/arginine-rich splicing factor 2</t>
  </si>
  <si>
    <t>Serine/arginine-rich splicing factor 3</t>
  </si>
  <si>
    <t>Serine/arginine-rich splicing factor 9</t>
  </si>
  <si>
    <t>Cohesin subunit SA-2;Cohesin subunit SA-1</t>
  </si>
  <si>
    <t>Stress-induced-phosphoprotein 1</t>
  </si>
  <si>
    <t>Serine/threonine-protein kinase 38</t>
  </si>
  <si>
    <t>Serine-threonine kinase receptor-associated protein</t>
  </si>
  <si>
    <t>Syntaxin-binding protein 1</t>
  </si>
  <si>
    <t>Activated RNA polymerase II transcriptional coactivator p15</t>
  </si>
  <si>
    <t>Transcription elongation factor SPT5</t>
  </si>
  <si>
    <t>Switch-associated protein 70</t>
  </si>
  <si>
    <t>TATA-binding protein-associated factor 2N</t>
  </si>
  <si>
    <t>Protein TANC1</t>
  </si>
  <si>
    <t>Transport and Golgi organization protein 6 homolog</t>
  </si>
  <si>
    <t>TAR DNA-binding protein 43</t>
  </si>
  <si>
    <t>Threonine--tRNA ligase, cytoplasmic</t>
  </si>
  <si>
    <t>Protein TBRG4</t>
  </si>
  <si>
    <t>Transcription elongation factor A protein 1</t>
  </si>
  <si>
    <t>Transcription elongation factor A protein-like 4</t>
  </si>
  <si>
    <t>Transcription elongation regulator 1</t>
  </si>
  <si>
    <t>T-complex protein 1 subunit alpha</t>
  </si>
  <si>
    <t>Tyrosyl-DNA phosphodiesterase 2</t>
  </si>
  <si>
    <t>Transcriptional enhancer factor TEF-1;Transcriptional enhancer factor TEF-3;Transcriptional enhancer factor TEF-5;Transcriptional enhancer factor TEF-4</t>
  </si>
  <si>
    <t>Very-long-chain enoyl-CoA reductase</t>
  </si>
  <si>
    <t>Testis-expressed sequence 30 protein</t>
  </si>
  <si>
    <t>Thyroid hormone receptor-associated protein 3</t>
  </si>
  <si>
    <t>THUMP domain-containing protein 2</t>
  </si>
  <si>
    <t>Nucleolysin TIAR</t>
  </si>
  <si>
    <t>Lamina-associated polypeptide 2, isoform alpha;Thymopoietin;Thymopentin</t>
  </si>
  <si>
    <t>182 kDa tankyrase-1-binding protein</t>
  </si>
  <si>
    <t>Transportin-1</t>
  </si>
  <si>
    <t>Target of EGR1 protein 1</t>
  </si>
  <si>
    <t>Nucleoprotein TPR</t>
  </si>
  <si>
    <t>Translationally-controlled tumor protein;TPT1-like protein</t>
  </si>
  <si>
    <t>E3 ubiquitin/ISG15 ligase TRIM25</t>
  </si>
  <si>
    <t>Transcription intermediary factor 1-beta</t>
  </si>
  <si>
    <t>Triple functional domain protein</t>
  </si>
  <si>
    <t>E3 ubiquitin-protein ligase TRIP12</t>
  </si>
  <si>
    <t>Pachytene checkpoint protein 2 homolog</t>
  </si>
  <si>
    <t>tRNA (guanine(26)-N(2))-dimethyltransferase</t>
  </si>
  <si>
    <t>60 kDa SS-A/Ro ribonucleoprotein</t>
  </si>
  <si>
    <t>Transformation/transcription domain-associated protein</t>
  </si>
  <si>
    <t>tRNA-splicing endonuclease subunit Sen34</t>
  </si>
  <si>
    <t>Translin</t>
  </si>
  <si>
    <t>Translin-associated protein X</t>
  </si>
  <si>
    <t>TELO2-interacting protein 1 homolog</t>
  </si>
  <si>
    <t>Tubulin alpha-4A chain</t>
  </si>
  <si>
    <t>Tubulin beta chain</t>
  </si>
  <si>
    <t>Alpha-taxilin</t>
  </si>
  <si>
    <t>Gamma-taxilin</t>
  </si>
  <si>
    <t>Splicing factor U2AF 35 kDa subunit</t>
  </si>
  <si>
    <t>Splicing factor U2AF 65 kDa subunit</t>
  </si>
  <si>
    <t>U2 snRNP-associated SURP motif-containing protein</t>
  </si>
  <si>
    <t>Ubiquitin-like modifier-activating enzyme 1</t>
  </si>
  <si>
    <t>Ubiquitin-associated protein 2-like</t>
  </si>
  <si>
    <t>SUMO-conjugating enzyme UBC9</t>
  </si>
  <si>
    <t>NEDD8-conjugating enzyme Ubc12</t>
  </si>
  <si>
    <t>Ubiquitin-conjugating enzyme E2 N;Putative ubiquitin-conjugating enzyme E2 N-like</t>
  </si>
  <si>
    <t>Ubiquitin-like domain-containing CTD phosphatase 1</t>
  </si>
  <si>
    <t>E3 ubiquitin-protein ligase UHRF1</t>
  </si>
  <si>
    <t>E3 ubiquitin-protein ligase UHRF2</t>
  </si>
  <si>
    <t>Uridine 5-monophosphate synthase;Orotate phosphoribosyltransferase;Orotidine 5-phosphate decarboxylase</t>
  </si>
  <si>
    <t>Regulator of nonsense transcripts 1</t>
  </si>
  <si>
    <t>Uridine phosphorylase 1</t>
  </si>
  <si>
    <t>Ubiquitin carboxyl-terminal hydrolase 10</t>
  </si>
  <si>
    <t>Ubiquitin carboxyl-terminal hydrolase 14;Ubiquitin carboxyl-terminal hydrolase</t>
  </si>
  <si>
    <t>Ubiquitin carboxyl-terminal hydrolase 48</t>
  </si>
  <si>
    <t>Ubiquitin carboxyl-terminal hydrolase 7;Ubiquitin carboxyl-terminal hydrolase</t>
  </si>
  <si>
    <t>Probable ubiquitin carboxyl-terminal hydrolase FAF-X;Probable ubiquitin carboxyl-terminal hydrolase FAF-Y</t>
  </si>
  <si>
    <t>Vasodilator-stimulated phosphoprotein</t>
  </si>
  <si>
    <t>Synaptic vesicle membrane protein VAT-1 homolog</t>
  </si>
  <si>
    <t>Vinculin</t>
  </si>
  <si>
    <t>Transitional endoplasmic reticulum ATPase</t>
  </si>
  <si>
    <t>Vimentin</t>
  </si>
  <si>
    <t>Vacuolar protein sorting-associated protein 33B</t>
  </si>
  <si>
    <t>Vacuolar protein sorting-associated protein 52 homolog</t>
  </si>
  <si>
    <t>Wings apart-like protein homolog</t>
  </si>
  <si>
    <t>Probable 18S rRNA (guanine-N(7))-methyltransferase</t>
  </si>
  <si>
    <t>WD repeat and HMG-box DNA-binding protein 1</t>
  </si>
  <si>
    <t>pre-mRNA 3 end processing protein WDR33</t>
  </si>
  <si>
    <t>Protein Wiz</t>
  </si>
  <si>
    <t>Serine/threonine-protein kinase WNK1</t>
  </si>
  <si>
    <t>Exportin-1</t>
  </si>
  <si>
    <t>Exportin-5</t>
  </si>
  <si>
    <t>DNA repair protein XRCC1</t>
  </si>
  <si>
    <t>X-ray repair cross-complementing protein 5</t>
  </si>
  <si>
    <t>X-ray repair cross-complementing protein 6</t>
  </si>
  <si>
    <t>5-3 exoribonuclease 1</t>
  </si>
  <si>
    <t>5-3 exoribonuclease 2</t>
  </si>
  <si>
    <t>Tyrosine--tRNA ligase, cytoplasmic;Tyrosine--tRNA ligase, cytoplasmic, N-terminally processed;Tyrosine--tRNA ligase</t>
  </si>
  <si>
    <t>YEATS domain-containing protein 2</t>
  </si>
  <si>
    <t>YTH domain-containing protein 1</t>
  </si>
  <si>
    <t>Probable ATP-dependent RNA helicase YTHDC2</t>
  </si>
  <si>
    <t>14-3-3 protein epsilon</t>
  </si>
  <si>
    <t>14-3-3 protein theta</t>
  </si>
  <si>
    <t>14-3-3 protein zeta/delta</t>
  </si>
  <si>
    <t>Zinc finger BED domain-containing protein 1</t>
  </si>
  <si>
    <t>Zinc finger CCCH domain-containing protein 14</t>
  </si>
  <si>
    <t>Zinc finger CCCH domain-containing protein 18</t>
  </si>
  <si>
    <t>Zinc finger CCCH-type antiviral protein 1</t>
  </si>
  <si>
    <t>Zinc finger RNA-binding protein</t>
  </si>
  <si>
    <t>BUB3-interacting and GLEBS motif-containing protein ZNF207</t>
  </si>
  <si>
    <t>DBIRD complex subunit ZNF326</t>
  </si>
  <si>
    <t>Zinc finger protein 638</t>
  </si>
  <si>
    <t>NFX1-type zinc finger-containing protein 1</t>
  </si>
  <si>
    <t>Zinc finger HIT domain-containing protein 2</t>
  </si>
  <si>
    <t>Box C/D snoRNA protein 1</t>
  </si>
  <si>
    <t>C21orf59</t>
  </si>
  <si>
    <t>CDC2</t>
  </si>
  <si>
    <t>CSNK2A1</t>
  </si>
  <si>
    <t>DDX19A</t>
  </si>
  <si>
    <t>DDX3X</t>
  </si>
  <si>
    <t>EEF1A1</t>
  </si>
  <si>
    <t>EIF2S3</t>
  </si>
  <si>
    <t>EIF3C</t>
  </si>
  <si>
    <t>EPRS</t>
  </si>
  <si>
    <t>ERCC5</t>
  </si>
  <si>
    <t>FAM103A1</t>
  </si>
  <si>
    <t>HARS</t>
  </si>
  <si>
    <t>HNRNPA1</t>
  </si>
  <si>
    <t>HNRNPC</t>
  </si>
  <si>
    <t>MARS</t>
  </si>
  <si>
    <t>METTL2A</t>
  </si>
  <si>
    <t>NSRP1</t>
  </si>
  <si>
    <t>PABPC1</t>
  </si>
  <si>
    <t>PAPOLA</t>
  </si>
  <si>
    <t>POU2F1</t>
  </si>
  <si>
    <t>PRPS1</t>
  </si>
  <si>
    <t>RARS</t>
  </si>
  <si>
    <t>RBBP7</t>
  </si>
  <si>
    <t>RNF20</t>
  </si>
  <si>
    <t>RPL10</t>
  </si>
  <si>
    <t>RPS26</t>
  </si>
  <si>
    <t>RPS4Y2</t>
  </si>
  <si>
    <t>RPSA</t>
  </si>
  <si>
    <t>SHC1</t>
  </si>
  <si>
    <t>SNRPN</t>
  </si>
  <si>
    <t>SP1</t>
  </si>
  <si>
    <t>STAG2</t>
  </si>
  <si>
    <t>TEAD1</t>
  </si>
  <si>
    <t>TSNAX</t>
  </si>
  <si>
    <t>UBE2N</t>
  </si>
  <si>
    <t>WBSCR22</t>
  </si>
  <si>
    <t>ZCCHC11</t>
  </si>
  <si>
    <t>ZCCHC6</t>
  </si>
  <si>
    <t>P57076;H7C2R6;H7BZW1</t>
  </si>
  <si>
    <t>P07814;V9GYZ6</t>
  </si>
  <si>
    <t>Q9BTL3</t>
  </si>
  <si>
    <t>P12081;B4DDD8;B3KWE1;B4E1C5;E7ETE2</t>
  </si>
  <si>
    <t>J3KN16;Q5VYK3;R4GMY1</t>
  </si>
  <si>
    <t>P56192</t>
  </si>
  <si>
    <t>P54136</t>
  </si>
  <si>
    <t>O43709;H7C170</t>
  </si>
  <si>
    <t>A0A0C4DFM7;Q5TAX3;E9PKY2;H0YDJ1;H0YEE8</t>
  </si>
  <si>
    <t>Q5VYS8</t>
  </si>
  <si>
    <t>Q09666</t>
  </si>
  <si>
    <t>F5GWF6;P78371;F8VQ14</t>
  </si>
  <si>
    <t>Q9NXV6</t>
  </si>
  <si>
    <t>I3L397;I3L504;P63241;F8WCJ1;C9J7B5;C9J4W5;Q9GZV4;Q6IS14</t>
  </si>
  <si>
    <t>P04406;E7EUT5</t>
  </si>
  <si>
    <t>A0A0C4DGA6;Q14527</t>
  </si>
  <si>
    <t>Q5T7C4;P09429</t>
  </si>
  <si>
    <t>E9PKE3;P11142;E9PN89;E9PNE6;E9PLF4</t>
  </si>
  <si>
    <t>P02545;Q3BDU5;Q5TCI8</t>
  </si>
  <si>
    <t>Q9Y383;A0A0A6YYC3;A0A0A6YYJ8</t>
  </si>
  <si>
    <t>D6REM6;A8MXP9;P43243;D6R991;H0Y8T4</t>
  </si>
  <si>
    <t>C9J494;Q9H000</t>
  </si>
  <si>
    <t>P29372;A2IDA3</t>
  </si>
  <si>
    <t>P06748;E5RGW4</t>
  </si>
  <si>
    <t>H3BRU6;F8VZX2;Q15366;F8W0G4;F8W1G6;F8VXH9</t>
  </si>
  <si>
    <t>A6NLN1;P26599;A0A0D9SF20</t>
  </si>
  <si>
    <t>P35241</t>
  </si>
  <si>
    <t>A1X283;G3V144</t>
  </si>
  <si>
    <t>A0A0B4J1R6;P29401</t>
  </si>
  <si>
    <t>Q9Y490</t>
  </si>
  <si>
    <t>P68371;P04350</t>
  </si>
  <si>
    <t>AHNAK</t>
  </si>
  <si>
    <t>CCT2</t>
  </si>
  <si>
    <t>CDKN2AIP</t>
  </si>
  <si>
    <t>EIF5A</t>
  </si>
  <si>
    <t>GAPDH</t>
  </si>
  <si>
    <t>HLTF</t>
  </si>
  <si>
    <t>HMGB1</t>
  </si>
  <si>
    <t>HNRNPH1</t>
  </si>
  <si>
    <t>HSPA8</t>
  </si>
  <si>
    <t>LMNA</t>
  </si>
  <si>
    <t>LUC7L2</t>
  </si>
  <si>
    <t>MATR3</t>
  </si>
  <si>
    <t>MKRN2</t>
  </si>
  <si>
    <t>MPG</t>
  </si>
  <si>
    <t>NPM1</t>
  </si>
  <si>
    <t>PCBP2</t>
  </si>
  <si>
    <t>PTBP1</t>
  </si>
  <si>
    <t>RDX</t>
  </si>
  <si>
    <t>SH3PXD2B</t>
  </si>
  <si>
    <t>TKT</t>
  </si>
  <si>
    <t>TLN1</t>
  </si>
  <si>
    <t>TUBB4B</t>
  </si>
  <si>
    <t>Neuroblast differentiation-associated protein AHNAK</t>
  </si>
  <si>
    <t>T-complex protein 1 subunit beta</t>
  </si>
  <si>
    <t>CDKN2A-interacting protein</t>
  </si>
  <si>
    <t>Eukaryotic translation initiation factor 5A;Eukaryotic translation initiation factor 5A-1;Eukaryotic translation initiation factor 5A-2;Eukaryotic translation initiation factor 5A-1-like</t>
  </si>
  <si>
    <t>Glyceraldehyde-3-phosphate dehydrogenase</t>
  </si>
  <si>
    <t>Helicase-like transcription factor</t>
  </si>
  <si>
    <t>High mobility group protein B1</t>
  </si>
  <si>
    <t>Heat shock cognate 71 kDa protein</t>
  </si>
  <si>
    <t>Prelamin-A/C;Lamin-A/C</t>
  </si>
  <si>
    <t>Putative RNA-binding protein Luc7-like 2</t>
  </si>
  <si>
    <t>Matrin-3</t>
  </si>
  <si>
    <t>Probable E3 ubiquitin-protein ligase makorin-2</t>
  </si>
  <si>
    <t>DNA-3-methyladenine glycosylase</t>
  </si>
  <si>
    <t>Nucleophosmin</t>
  </si>
  <si>
    <t>Poly(rC)-binding protein 2</t>
  </si>
  <si>
    <t>Polypyrimidine tract-binding protein 1</t>
  </si>
  <si>
    <t>Radixin</t>
  </si>
  <si>
    <t>SH3 and PX domain-containing protein 2B</t>
  </si>
  <si>
    <t>Transketolase</t>
  </si>
  <si>
    <t>Talin-1</t>
  </si>
  <si>
    <t>Tubulin beta-4B chain;Tubulin beta-4A chain</t>
  </si>
  <si>
    <t>ACTL6A;ACTL6B</t>
  </si>
  <si>
    <t>AP2B1;AP1B1</t>
  </si>
  <si>
    <t>Acetyl-CoA carboxylase 1;Biotin carboxylase</t>
  </si>
  <si>
    <t>ACACA</t>
  </si>
  <si>
    <t>Actin, cytoplasmic 2;Actin, cytoplasmic 2, N-terminally processed;Actin, cytoplasmic 1;Actin, cytoplasmic 1, N-terminally processed;Actin, gamma-enteric smooth muscle;Actin, alpha skeletal muscle;Actin, alpha cardiac muscle 1;Actin, aortic smooth muscle</t>
  </si>
  <si>
    <t>Bromodomain adjacent to zinc finger domain protein 1A</t>
  </si>
  <si>
    <t>BAZ1A</t>
  </si>
  <si>
    <t>Breast cancer anti-estrogen resistance protein 3</t>
  </si>
  <si>
    <t>BCAR3</t>
  </si>
  <si>
    <t>Biorientation of chromosomes in cell division protein 1-like 1</t>
  </si>
  <si>
    <t>BOD1L1</t>
  </si>
  <si>
    <t>T-complex protein 1 subunit theta</t>
  </si>
  <si>
    <t>CCT8</t>
  </si>
  <si>
    <t>CDC2;CDK1</t>
  </si>
  <si>
    <t>Chromodomain-helicase-DNA-binding protein 7</t>
  </si>
  <si>
    <t>CHD7</t>
  </si>
  <si>
    <t>Homeobox protein cut-like 1;Protein CASP</t>
  </si>
  <si>
    <t>Spliceosome RNA helicase DDX39B;ATP-dependent RNA helicase DDX39A</t>
  </si>
  <si>
    <t>DDX39B;DDX39A</t>
  </si>
  <si>
    <t>DDX3X;DDX3Y</t>
  </si>
  <si>
    <t>Death-inducer obliterator 1</t>
  </si>
  <si>
    <t>DIDO1</t>
  </si>
  <si>
    <t>Probable dimethyladenosine transferase</t>
  </si>
  <si>
    <t>DIMT1</t>
  </si>
  <si>
    <t>DNA methyltransferase 1-associated protein 1</t>
  </si>
  <si>
    <t>DMAP1</t>
  </si>
  <si>
    <t>Desmoplakin</t>
  </si>
  <si>
    <t>DSP</t>
  </si>
  <si>
    <t>ECHS1</t>
  </si>
  <si>
    <t>Putative elongation factor 1-alpha-like 3;Elongation factor 1-alpha 1;Elongation factor 1-alpha;Elongation factor 1-alpha 2</t>
  </si>
  <si>
    <t>EEF1A1P5;EEF1A1;EEF1A2</t>
  </si>
  <si>
    <t>EIF3C;EIF3CL</t>
  </si>
  <si>
    <t>EIF3J</t>
  </si>
  <si>
    <t>Filaggrin</t>
  </si>
  <si>
    <t>FLG</t>
  </si>
  <si>
    <t>Eukaryotic peptide chain release factor GTP-binding subunit ERF3A;Eukaryotic peptide chain release factor GTP-binding subunit ERF3B</t>
  </si>
  <si>
    <t>GSPT1;GSPT2</t>
  </si>
  <si>
    <t>Heterogeneous nuclear ribonucleoprotein A1;Heterogeneous nuclear ribonucleoprotein A1, N-terminally processed</t>
  </si>
  <si>
    <t>ACTG1;ACTB;ACTA1;ACTG2;ACTC1;ACTA2</t>
  </si>
  <si>
    <t>LFQ.intensity.short.PAR_2</t>
  </si>
  <si>
    <t>LFQ.intensity.long.PAR_1</t>
  </si>
  <si>
    <t>LFQ.intensity.long.PAR_2</t>
  </si>
  <si>
    <t>LFQ.intensity.short.PAR_1</t>
  </si>
  <si>
    <t>mean.LFQ.intensity.long.PAR</t>
  </si>
  <si>
    <t>mean.LFQ.intensity.short.PAR</t>
  </si>
  <si>
    <t>St.dev.short.PAR</t>
  </si>
  <si>
    <t>St.dev.long.PAR</t>
  </si>
  <si>
    <t>Heterogeneous nuclear ribonucleoprotein H;Heterogeneous nuclear ribonucleoprotein H, N-terminally processed</t>
  </si>
  <si>
    <t>Heterogeneous nuclear ribonucleoprotein U-like protein 2</t>
  </si>
  <si>
    <t>HNRNPUL2-BSCL2;HNRNPUL2</t>
  </si>
  <si>
    <t>Hornerin</t>
  </si>
  <si>
    <t>HRNR</t>
  </si>
  <si>
    <t>Gamma-interferon-inducible protein 16</t>
  </si>
  <si>
    <t>IFI16</t>
  </si>
  <si>
    <t>Histone acetyltransferase KAT2A</t>
  </si>
  <si>
    <t>KAT2A</t>
  </si>
  <si>
    <t>Kinesin-like protein KIF1C</t>
  </si>
  <si>
    <t>KIF1C</t>
  </si>
  <si>
    <t>Kinesin-like protein KIF2A</t>
  </si>
  <si>
    <t>KIF2A</t>
  </si>
  <si>
    <t>Keratin, type II cytoskeletal 1</t>
  </si>
  <si>
    <t>KRT1</t>
  </si>
  <si>
    <t>Keratin, type I cytoskeletal 10</t>
  </si>
  <si>
    <t>KRT10</t>
  </si>
  <si>
    <t>Keratin, type I cytoskeletal 16</t>
  </si>
  <si>
    <t>KRT16</t>
  </si>
  <si>
    <t>Keratin, type II cytoskeletal 2 epidermal</t>
  </si>
  <si>
    <t>KRT2</t>
  </si>
  <si>
    <t>Keratin, type II cytoskeletal 5</t>
  </si>
  <si>
    <t>KRT5</t>
  </si>
  <si>
    <t>Keratin, type I cytoskeletal 9</t>
  </si>
  <si>
    <t>KRT9</t>
  </si>
  <si>
    <t>LUC7L2;C7orf55-LUC7L2</t>
  </si>
  <si>
    <t>Mediator of DNA damage checkpoint protein 1</t>
  </si>
  <si>
    <t>MDC1</t>
  </si>
  <si>
    <t>Antigen KI-67</t>
  </si>
  <si>
    <t>MKI67</t>
  </si>
  <si>
    <t>Mortality factor 4-like protein 2</t>
  </si>
  <si>
    <t>MORF4L2</t>
  </si>
  <si>
    <t>Condensin-2 complex subunit D3</t>
  </si>
  <si>
    <t>NCAPD3</t>
  </si>
  <si>
    <t>Nipped-B-like protein</t>
  </si>
  <si>
    <t>NIPBL</t>
  </si>
  <si>
    <t>NSRP1;CCDC55</t>
  </si>
  <si>
    <t>Polyadenylate-binding protein;Polyadenylate-binding protein 1</t>
  </si>
  <si>
    <t>Pyridoxal kinase</t>
  </si>
  <si>
    <t>PDXK</t>
  </si>
  <si>
    <t>PHD finger protein 3</t>
  </si>
  <si>
    <t>PHF3</t>
  </si>
  <si>
    <t>D-3-phosphoglycerate dehydrogenase</t>
  </si>
  <si>
    <t>PHGDH</t>
  </si>
  <si>
    <t>Pyruvate kinase;Pyruvate kinase PKM</t>
  </si>
  <si>
    <t>DNA-directed RNA polymerase;DNA-directed RNA polymerase I subunit RPA1</t>
  </si>
  <si>
    <t>DNA-directed RNA polymerase I subunit RPA49</t>
  </si>
  <si>
    <t>POLR1E</t>
  </si>
  <si>
    <t>U4/U6 small nuclear ribonucleoprotein Prp3</t>
  </si>
  <si>
    <t>PRPF3</t>
  </si>
  <si>
    <t>Pre-mRNA-splicing factor 38B</t>
  </si>
  <si>
    <t>PRPF38B</t>
  </si>
  <si>
    <t>RNA-binding protein 27</t>
  </si>
  <si>
    <t>RBM27</t>
  </si>
  <si>
    <t>Protein RCC2</t>
  </si>
  <si>
    <t>RCC2</t>
  </si>
  <si>
    <t>Replication factor C subunit 1</t>
  </si>
  <si>
    <t>RFC1</t>
  </si>
  <si>
    <t>Telomere-associated protein RIF1</t>
  </si>
  <si>
    <t>RIF1</t>
  </si>
  <si>
    <t>Protein S100-A9</t>
  </si>
  <si>
    <t>S100A9</t>
  </si>
  <si>
    <t>Protein SCAF11</t>
  </si>
  <si>
    <t>SCAF11</t>
  </si>
  <si>
    <t>Paired amphipathic helix protein Sin3a</t>
  </si>
  <si>
    <t>SIN3A</t>
  </si>
  <si>
    <t>SWI/SNF-related matrix-associated actin-dependent regulator of chromatin subfamily D member 2;SWI/SNF-related matrix-associated actin-dependent regulator of chromatin subfamily D member 3</t>
  </si>
  <si>
    <t>SMARCD2;SMARCD3</t>
  </si>
  <si>
    <t>Survival of motor neuron-related-splicing factor 30</t>
  </si>
  <si>
    <t>SMNDC1</t>
  </si>
  <si>
    <t>Small nuclear ribonucleoprotein Sm D1</t>
  </si>
  <si>
    <t>SNRPD1</t>
  </si>
  <si>
    <t>Small nuclear ribonucleoprotein Sm D3</t>
  </si>
  <si>
    <t>SNRPD3</t>
  </si>
  <si>
    <t>Signal recognition particle 14 kDa protein</t>
  </si>
  <si>
    <t>SRP14</t>
  </si>
  <si>
    <t>Sin3 histone deacetylase corepressor complex component SDS3</t>
  </si>
  <si>
    <t>SUDS3</t>
  </si>
  <si>
    <t>Nucleolysin TIAR;Nucleolysin TIA-1 isoform p40</t>
  </si>
  <si>
    <t>TIAL1;TIA1</t>
  </si>
  <si>
    <t>Lamina-associated polypeptide 2, isoforms beta/gamma;Thymopoietin;Thymopentin;Lamina-associated polypeptide 2, isoform alpha;Thymopoietin;Thymopentin</t>
  </si>
  <si>
    <t>DNA topoisomerase 2-alpha;DNA topoisomerase 2;DNA topoisomerase 2-beta</t>
  </si>
  <si>
    <t>TOP2A;TOP2B</t>
  </si>
  <si>
    <t>Targeting protein for Xklp2</t>
  </si>
  <si>
    <t>TPX2</t>
  </si>
  <si>
    <t>tRNA (uracil-5-)-methyltransferase homolog A</t>
  </si>
  <si>
    <t>TRMT2A</t>
  </si>
  <si>
    <t>Tubulin beta chain;Tubulin beta-2B chain;Tubulin beta-2A chain;Tubulin beta-3 chain</t>
  </si>
  <si>
    <t>TUBB;TUBB3;TUBB2B;TUBB2A</t>
  </si>
  <si>
    <t>TUBB4B;TUBB4A</t>
  </si>
  <si>
    <t>Ubiquitin-60S ribosomal protein L40;Ubiquitin;60S ribosomal protein L40;Ubiquitin-40S ribosomal protein S27a;Ubiquitin;40S ribosomal protein S27a;Polyubiquitin-B;Ubiquitin;Polyubiquitin-C;Ubiquitin</t>
  </si>
  <si>
    <t>UBB;RPS27A;UBC;UBA52;UBBP4</t>
  </si>
  <si>
    <t>Regulator of nonsense transcripts 3B</t>
  </si>
  <si>
    <t>UPF3B</t>
  </si>
  <si>
    <t>U4/U6.U5 tri-snRNP-associated protein 2</t>
  </si>
  <si>
    <t>USP39</t>
  </si>
  <si>
    <t>Ubiquitin carboxyl-terminal hydrolase;Ubiquitin carboxyl-terminal hydrolase 7</t>
  </si>
  <si>
    <t>Nuclease-sensitive element-binding protein 1</t>
  </si>
  <si>
    <t>YBX1</t>
  </si>
  <si>
    <t>YEATS domain-containing protein 4</t>
  </si>
  <si>
    <t>YEATS4</t>
  </si>
  <si>
    <t>Zinc finger CCCH domain-containing protein 11A</t>
  </si>
  <si>
    <t>ZC3H11A</t>
  </si>
  <si>
    <t>Zinc finger CCCH domain-containing protein 4</t>
  </si>
  <si>
    <t>ZC3H4</t>
  </si>
  <si>
    <t>Zinc finger C3H1 domain-containing protein</t>
  </si>
  <si>
    <t>ZFC3H1</t>
  </si>
  <si>
    <t>E3 ubiquitin-protein ligase ZFP91</t>
  </si>
  <si>
    <t>ZFP91-CNTF;ZFP91</t>
  </si>
  <si>
    <t>Zinc finger protein 148</t>
  </si>
  <si>
    <t>ZNF148</t>
  </si>
  <si>
    <t>P61221;D6R9I9;D6RGF4</t>
  </si>
  <si>
    <t>Q9UG63</t>
  </si>
  <si>
    <t>Q13085;Q59FY4</t>
  </si>
  <si>
    <t>P49748;G3V1M7</t>
  </si>
  <si>
    <t>P63261;P60709;G5E9R0;K7EM38;I3L3R2;E7EVS6;J3KT65;I3L3I0;I3L1U9;I3L4N8;A6NL76;P63267;P68133;P68032;P62736</t>
  </si>
  <si>
    <t>O96019;O94805</t>
  </si>
  <si>
    <t>F8VZG5;F8W1A4;P54819;G3V213;F8VY04</t>
  </si>
  <si>
    <t>G3V5Q1;G3V3M6;P27695;A0A0C4DGK8;G3V3C7;G3V5D9;G3V5M0;G3V359</t>
  </si>
  <si>
    <t>G3V1C3;Q9BZZ5;H0YER7</t>
  </si>
  <si>
    <t>Q9NRL2</t>
  </si>
  <si>
    <t>O75815</t>
  </si>
  <si>
    <t>Q9NYF8;E9PK91;E9PK09;E9PQN2;E9PKI6</t>
  </si>
  <si>
    <t>Q8NFC6</t>
  </si>
  <si>
    <t>Q14444;E9PLA9;G3V153;A0A087X082</t>
  </si>
  <si>
    <t>Q8IX12;A0A0C4DGG8</t>
  </si>
  <si>
    <t>F8VQ14;F5GWF6;P78371</t>
  </si>
  <si>
    <t>P49368;E9PRC8;Q5SZX6;B4DUR8;E9PQ35;E9PM09;Q5SZW8</t>
  </si>
  <si>
    <t>P50990;H7C4C8</t>
  </si>
  <si>
    <t>A0A024QZP7;P06493;E5RIU6;A0A087WZZ9</t>
  </si>
  <si>
    <t>A0A0A0MSH9;A0A0A0MRH8;Q86WJ1</t>
  </si>
  <si>
    <t>Q9P2D1</t>
  </si>
  <si>
    <t>X6R700;Q9Y3Y2;A0A087X1B7;Q5T7Y7</t>
  </si>
  <si>
    <t>Q14011;K7EJV1;K7EMY9;K7EPM4;K7EQR7;D6W5Y5</t>
  </si>
  <si>
    <t>Q5T0D2;P30085</t>
  </si>
  <si>
    <t>F5H669;Q8N684;J3QT54;F5H6M0;F5H047</t>
  </si>
  <si>
    <t>E9PLT0;O75534</t>
  </si>
  <si>
    <t>A0A0C4DGX4;Q13616</t>
  </si>
  <si>
    <t>P39880;Q13948</t>
  </si>
  <si>
    <t>Q69YN2;X6R7M0</t>
  </si>
  <si>
    <t>H3BLZ8;Q92841</t>
  </si>
  <si>
    <t>Q13838;Q5STU3;F6UJC5;F6WLT2;O00148;A0A0A0MT12;F6TRA5</t>
  </si>
  <si>
    <t>A0A0C4DG89;Q7L014</t>
  </si>
  <si>
    <t>B4DFG0;P35659;D6RDA2;D6R9L5;H0Y993</t>
  </si>
  <si>
    <t>O60231;A2AB15</t>
  </si>
  <si>
    <t>F5H658;Q14562</t>
  </si>
  <si>
    <t>Q9BTC0</t>
  </si>
  <si>
    <t>A0A0C4DGB1;Q9UNQ2;D6RCL3</t>
  </si>
  <si>
    <t>Q8IYB7;C9JGP4</t>
  </si>
  <si>
    <t>Q5TG40;Q9NPF5;Q5TG37;Q5TG38</t>
  </si>
  <si>
    <t>P51530;F8VR31;H0Y455</t>
  </si>
  <si>
    <t>P15924</t>
  </si>
  <si>
    <t>Q5VTE0;P68104;A0A087WVQ9;A0A087WV01;Q05639</t>
  </si>
  <si>
    <t>O15371;B0QYA8;B0QYA6;B0QYA5</t>
  </si>
  <si>
    <t>P60842;J3KT12;J3QR64;J3KTB5;J3QL43;J3QKZ9;J3QLN6;J3KS25;J3QS69</t>
  </si>
  <si>
    <t>P38919;I3L3H2</t>
  </si>
  <si>
    <t>E7EX17;P23588;F8VX11</t>
  </si>
  <si>
    <t>E7EX73;E9PGM1;E7EUU4;Q04637;A0A0A0MR52;C9J6B6;C9JF13</t>
  </si>
  <si>
    <t>H0Y3P2;D3DQV9;P78344;H0YCH5;H0YD77</t>
  </si>
  <si>
    <t>Q15717;M0QZR9</t>
  </si>
  <si>
    <t>X6RLX0;Q8IUD2;X6RM00;G8JLD3</t>
  </si>
  <si>
    <t>Q52LJ0;H0YNA1</t>
  </si>
  <si>
    <t>F8W7R3;Q9NVI1;H3BP78</t>
  </si>
  <si>
    <t>CON__P20930;P20930</t>
  </si>
  <si>
    <t>Q9HA64;I3L2G3;I3L139</t>
  </si>
  <si>
    <t>Q13283;E5RIZ6;E5RI46;E5RIF8;E5RH42;E5RJU8</t>
  </si>
  <si>
    <t>Q8N335;C9JFA7;C9JM46</t>
  </si>
  <si>
    <t>H3BR35;P15170;Q8IYD1</t>
  </si>
  <si>
    <t>Q9Y5Q9</t>
  </si>
  <si>
    <t>Q5T7U1;Q9Y5Q8;H7BY84;H0Y5D2</t>
  </si>
  <si>
    <t>F8W6I7;P09651;H0YH80;F8VTQ5</t>
  </si>
  <si>
    <t>D6R9P3;D6RD18;D6RBZ0;A0A087WZV1</t>
  </si>
  <si>
    <t>Q14103;H0Y8G5;H0YA96;D6RAF8;D6RD83;D6RF44</t>
  </si>
  <si>
    <t>E7EQJ0;D6RAM1;D6R9T0;D6RFM3;D6RIT2;D6RIU0;D6RDU3;D6RJ04;D6RIH9;D6RBM0;E9PCY7;G8JLB6;P31943;E5RGV0;D6RF17;D6RDL0;E5RGH4;H0YAQ2;E7EN40</t>
  </si>
  <si>
    <t>P61978;Q5T6W2</t>
  </si>
  <si>
    <t>A0A087X0X3;P52272;M0R2I7;M0QZM1</t>
  </si>
  <si>
    <t>H3BQZ7;Q1KMD3</t>
  </si>
  <si>
    <t>CON__Q86YZ3;Q86YZ3</t>
  </si>
  <si>
    <t>E9PKE3;P11142;E9PLF4;E9PN89;E9PQQ4;E9PQK7;E9PK54</t>
  </si>
  <si>
    <t>Q16666</t>
  </si>
  <si>
    <t>B4DY09;Q12905</t>
  </si>
  <si>
    <t>Q92830</t>
  </si>
  <si>
    <t>O43896</t>
  </si>
  <si>
    <t>O00139</t>
  </si>
  <si>
    <t>Q99661;Q5JR91;Q5JR89</t>
  </si>
  <si>
    <t>P04264;CON__P04264</t>
  </si>
  <si>
    <t>CON__P13645;P13645</t>
  </si>
  <si>
    <t>CON__P08779;P08779</t>
  </si>
  <si>
    <t>CON__P35908v2;CON__P35908;P35908</t>
  </si>
  <si>
    <t>CON__P13647;P13647</t>
  </si>
  <si>
    <t>P35527;CON__P35527</t>
  </si>
  <si>
    <t>Q6PKG0;E5RH50;A0A0B4J210;H0YC33</t>
  </si>
  <si>
    <t>P00338;F5GXH2;F5GYU2;F5GXY2</t>
  </si>
  <si>
    <t>P07195;C9J7H8;A8MW50</t>
  </si>
  <si>
    <t>Q3BDU5;P02545;Q5TCI8;H0YAB0</t>
  </si>
  <si>
    <t>E9PMP7;H0Y424;E9PMS6;A0A0A0MTE2;E9PMT2;F8WD26;J3KP06;Q8WWI1;H0YE95;H0YDQ3;H0YDG6</t>
  </si>
  <si>
    <t>M0QXB0;V9GZ56;Q9Y4Z0;U3KQS7</t>
  </si>
  <si>
    <t>E7EVA0;P27816</t>
  </si>
  <si>
    <t>Q14676</t>
  </si>
  <si>
    <t>A0A087WV66;P46013</t>
  </si>
  <si>
    <t>Q15014;Q5JXX1;Q5JXX2;A0A0E3D6L8;A0A0A0MT59</t>
  </si>
  <si>
    <t>Q5T2T1;U5GXS2</t>
  </si>
  <si>
    <t>F8W7U8;P49959</t>
  </si>
  <si>
    <t>P43246;V9H019;E9PHA6;V9H0B2;A0A087X1E7;A0A087X078;V9H015</t>
  </si>
  <si>
    <t>P42695</t>
  </si>
  <si>
    <t>P18615;A2ABK4;E9PD43;A0A0A0MT02;A0A0A0MSN9</t>
  </si>
  <si>
    <t>Q6KC79</t>
  </si>
  <si>
    <t>Q15233;H7C367;C9IZL7</t>
  </si>
  <si>
    <t>M0R3B2;Q9Y314;M0R1K2;A0A075B797;A0A075B6F9</t>
  </si>
  <si>
    <t>Q9BXS6</t>
  </si>
  <si>
    <t>Q9UBU9;E9PIN3</t>
  </si>
  <si>
    <t>A0A087WTT1;E7EQV3;P11940;E7ERJ7;H0YAR2;H0YBN4</t>
  </si>
  <si>
    <t>Q86U42;B4DEH8;G3V4T2</t>
  </si>
  <si>
    <t>O95453;H3BRK1</t>
  </si>
  <si>
    <t>E7EVG2;Q86U86;H0Y5B5</t>
  </si>
  <si>
    <t>F2Z2Y4;O00764</t>
  </si>
  <si>
    <t>Q92576;E7EVH3;D6R9X2;E9PE34;B3KP41</t>
  </si>
  <si>
    <t>O43175;Q5SZU1</t>
  </si>
  <si>
    <t>H3BTN5;P14618;B4DNK4;H3BQ34;H3BR70</t>
  </si>
  <si>
    <t>B1AL79;Q16513;A0A0A0MRN8</t>
  </si>
  <si>
    <t>A0A087WU64;A6NMQ1;P09884</t>
  </si>
  <si>
    <t>B9ZVN9;O95602</t>
  </si>
  <si>
    <t>Q9GZS1;E7EX70</t>
  </si>
  <si>
    <t>Q99575;E5RK39</t>
  </si>
  <si>
    <t>E9PKG1;H7C2I1;Q99873;E9PIX6</t>
  </si>
  <si>
    <t>O43395</t>
  </si>
  <si>
    <t>Q5VTL8</t>
  </si>
  <si>
    <t>E7EPN9;Q9Y520</t>
  </si>
  <si>
    <t>V9GYT7</t>
  </si>
  <si>
    <t>X6RDA4;Q8WXF1</t>
  </si>
  <si>
    <t>A6NLN1;P26599;K7ES59;A0A0D9SF20;K7EKJ7</t>
  </si>
  <si>
    <t>Q5T8P6;A0A087X0H9</t>
  </si>
  <si>
    <t>U3KPZ7;Q9P2N5</t>
  </si>
  <si>
    <t>H0Y4X3;G3XAC6;Q14498;Q5QP23</t>
  </si>
  <si>
    <t>C9JW69;P18754</t>
  </si>
  <si>
    <t>Q9P258</t>
  </si>
  <si>
    <t>P35251</t>
  </si>
  <si>
    <t>P35250;H7C5P4;A0A087WVY3</t>
  </si>
  <si>
    <t>P35249;H7C1P0;C9JZI1</t>
  </si>
  <si>
    <t>Q5UIP0</t>
  </si>
  <si>
    <t>H0YEN5;E9PQD7;P15880</t>
  </si>
  <si>
    <t>P06702</t>
  </si>
  <si>
    <t>F8VXG7;Q99590</t>
  </si>
  <si>
    <t>Q96ST3</t>
  </si>
  <si>
    <t>Q9NWH9;H7C3F4</t>
  </si>
  <si>
    <t>J3KMX2;B9EGA3;Q92925;J3QWB6;Q6STE5</t>
  </si>
  <si>
    <t>J3QKS7;B4DGM3;Q969G3;H7C048;K7EMQ8</t>
  </si>
  <si>
    <t>O75940</t>
  </si>
  <si>
    <t>P62314;J3QLR7;J3QLI9</t>
  </si>
  <si>
    <t>P62318</t>
  </si>
  <si>
    <t>G3V3A4;Q13573;G3V4X8</t>
  </si>
  <si>
    <t>P37108;H0YLW0;H0YLA2</t>
  </si>
  <si>
    <t>H7C3A1;Q9BXP5</t>
  </si>
  <si>
    <t>Q9H7L9</t>
  </si>
  <si>
    <t>A0A075B7D9;Q92804</t>
  </si>
  <si>
    <t>P23193;E5RJ93;E5RIS7;B7Z4S1</t>
  </si>
  <si>
    <t>E7ETC0;Q01085;A6NKZ9;E7ETJ9;E5RGV5;E5RG67;C9JTN7;F8W8I6;P31483</t>
  </si>
  <si>
    <t>G5E972;P42167;P42166</t>
  </si>
  <si>
    <t>P11388;E9PCY5;Q02880</t>
  </si>
  <si>
    <t>Q9ULW0</t>
  </si>
  <si>
    <t>F2Z2W7;Q8IZ69</t>
  </si>
  <si>
    <t>Q5JP53;P07437;Q5ST81;A0A0B4J269;Q9BVA1;Q13885;Q13509</t>
  </si>
  <si>
    <t>K7ENG2;P26368</t>
  </si>
  <si>
    <t>F8W726;Q14157;Q5VU81;Q5VU80;Q5VU79;Q5VU78;Q5VU77</t>
  </si>
  <si>
    <t>J3QS39;J3QTR3;F5H6Q2;F5GYU3;F5H2Z3;F5H265;B4DV12;F5H388;F5H747;F5GXK7;J3QKN0;Q5PY61;Q96C32;P62987;P62979;P0CG47;P0CG48;M0R1V7;M0R1M6;M0R2S1;J3QLP7;J3QRK5</t>
  </si>
  <si>
    <t>Q9BZI7;A0A087WYC8</t>
  </si>
  <si>
    <t>Q14694;J3KT19</t>
  </si>
  <si>
    <t>B9A018;Q53GS9;A0A087X1B2</t>
  </si>
  <si>
    <t>H3BND8;Q93009</t>
  </si>
  <si>
    <t>Q9C0J8;C9J8B4</t>
  </si>
  <si>
    <t>B9EGQ5;M0QXA7;O95785</t>
  </si>
  <si>
    <t>F5H8D7;P18887;M0QYS5</t>
  </si>
  <si>
    <t>B1AHC9;P12956</t>
  </si>
  <si>
    <t>P67809;A0A087X1S2;H0Y449;C9J5V9</t>
  </si>
  <si>
    <t>F8W0J4;O95619;F8W1B9</t>
  </si>
  <si>
    <t>O96006</t>
  </si>
  <si>
    <t>O75152</t>
  </si>
  <si>
    <t>M0QY97;Q9UPT8</t>
  </si>
  <si>
    <t>O60293</t>
  </si>
  <si>
    <t>A0A0A6YYC7;Q96JP5</t>
  </si>
  <si>
    <t>Q96KR1;H0Y8W1</t>
  </si>
  <si>
    <t>Q9UQR1;A0A0A0MTF7</t>
  </si>
  <si>
    <t>Q14966</t>
  </si>
  <si>
    <t>Unique peptides short 1</t>
  </si>
  <si>
    <t>Unique peptides short 2</t>
  </si>
  <si>
    <t>Unique peptides long 1</t>
  </si>
  <si>
    <t>Unique peptides long 2</t>
  </si>
  <si>
    <t>Unique peptides neg control 1</t>
  </si>
  <si>
    <t>Unique peptides neg control 2</t>
  </si>
  <si>
    <t>neg.log10.p.value.long.short</t>
  </si>
  <si>
    <t>log2.ratio.long.short</t>
  </si>
  <si>
    <t>Unique peptides photoaffinity PAR 1</t>
  </si>
  <si>
    <t>Unique peptides photoaffinity PAR 2</t>
  </si>
  <si>
    <t>Uniport KB</t>
  </si>
  <si>
    <t>Official gene symbol</t>
  </si>
  <si>
    <t>Gene name</t>
  </si>
  <si>
    <t xml:space="preserve">Evidence 1 </t>
  </si>
  <si>
    <t xml:space="preserve">Evidence 2 </t>
  </si>
  <si>
    <t xml:space="preserve">Evidence 3 </t>
  </si>
  <si>
    <t>Evidence 4</t>
  </si>
  <si>
    <t>O95831</t>
  </si>
  <si>
    <t>AIFM1</t>
  </si>
  <si>
    <t>Apoptosis-inducing factor 1, mitochondrial (EC 1.1.1.-) (Programmed cell death protein 8)</t>
  </si>
  <si>
    <t>in vitro (blot,EMSA)</t>
  </si>
  <si>
    <t>Q8IW19</t>
  </si>
  <si>
    <t>APLF</t>
  </si>
  <si>
    <t>Aprataxin and PNK-like factor (EC 4.2.99.18) (Apurinic-apyrimidinic endonuclease APLF) (PNK and APTX-like FHA domain-containing protein) (XRCC1-interacting protein 1)</t>
  </si>
  <si>
    <t>in vitro (blot)</t>
  </si>
  <si>
    <t>in vitro (NMR)</t>
  </si>
  <si>
    <t> 20098424</t>
  </si>
  <si>
    <t>Q7Z2E3</t>
  </si>
  <si>
    <t>APTX</t>
  </si>
  <si>
    <t>Aprataxin (EC 3.1.11.7) (EC 3.1.12.2) (Forkhead-associated domain histidine triad-like protein) (FHA-HIT)</t>
  </si>
  <si>
    <t>in cells (microscopy)</t>
  </si>
  <si>
    <t>in vitro (blot, ITC)</t>
  </si>
  <si>
    <t>Serine-protein kinase ATM (EC 2.7.11.1) (Ataxia telangiectasia mutated) (A-T mutated)</t>
  </si>
  <si>
    <t>Q9NWT8</t>
  </si>
  <si>
    <t>AURKAIP1</t>
  </si>
  <si>
    <t>Aurora kinase A-interacting protein (AURKA-interacting protein) (28S ribosomal protein S38, mitochondrial) (MRP-S38) (Mitochondrial small ribosomal subunit protein mS38)</t>
  </si>
  <si>
    <t>in vitro (peptideblot)</t>
  </si>
  <si>
    <t>Q99728</t>
  </si>
  <si>
    <t>BARD1</t>
  </si>
  <si>
    <t>BRCA1-associated RING domain protein 1 (BARD-1) (EC 2.3.2.27) (RING-type E3 ubiquitin transferase BARD1)</t>
  </si>
  <si>
    <t>in vitro (blot,pulldown,ITC)</t>
  </si>
  <si>
    <t>P55957</t>
  </si>
  <si>
    <t>BID</t>
  </si>
  <si>
    <t>BH3-interacting domain death agonist (p22 BID) (BID) [Cleaved into: BH3-interacting domain death agonist p15 (p15 BID); BH3-interacting domain death agonist p13 (p13 BID); BH3-interacting domain death agonist p11 (p11 BID)]</t>
  </si>
  <si>
    <t>P51587</t>
  </si>
  <si>
    <t>BRCA2</t>
  </si>
  <si>
    <t>Breast cancer type 2 susceptibility protein (Fanconi anemia group D1 protein)</t>
  </si>
  <si>
    <t>in vitro (blot,pulldown,EMSA)</t>
  </si>
  <si>
    <t>O43684</t>
  </si>
  <si>
    <t>BUB3</t>
  </si>
  <si>
    <t>Mitotic checkpoint protein BUB3</t>
  </si>
  <si>
    <t>O00257</t>
  </si>
  <si>
    <t>CBX4</t>
  </si>
  <si>
    <t>E3 SUMO-protein ligase CBX4 (EC 2.3.2.-) (Chromobox protein homolog 4) (Polycomb 2 homolog) (Pc2) (hPc2)</t>
  </si>
  <si>
    <t>in vitro (2D SDS-PAGE blot)</t>
  </si>
  <si>
    <t>CENPA</t>
  </si>
  <si>
    <t>Q86WJ1</t>
  </si>
  <si>
    <t>Chromodomain-helicase-DNA-binding protein 1-like (EC 3.6.4.12) (Amplified in liver cancer protein 1)</t>
  </si>
  <si>
    <t>in vitro (ITC,HDX-MS)</t>
  </si>
  <si>
    <t>Q14839</t>
  </si>
  <si>
    <t>Chromodomain-helicase-DNA-binding protein 4 (CHD-4) (EC 3.6.4.12) (ATP-dependent helicase CHD4) (Mi-2 autoantigen 218 kDa protein) (Mi2-beta)</t>
  </si>
  <si>
    <t>O14757</t>
  </si>
  <si>
    <t>Serine/threonine-protein kinase Chk1 (EC 2.7.11.1) (CHK1 checkpoint homolog) (Cell cycle checkpoint kinase) (Checkpoint kinase-1)</t>
  </si>
  <si>
    <t>Q96EP1</t>
  </si>
  <si>
    <t>CHFR</t>
  </si>
  <si>
    <t>E3 ubiquitin-protein ligase CHFR (EC 2.3.2.27) (Checkpoint with forkhead and RING finger domains protein) (RING finger protein 196) (RING-type E3 ubiquitin transferase CHFR)</t>
  </si>
  <si>
    <t>Q14011</t>
  </si>
  <si>
    <t>Cold-inducible RNA-binding protein (A18 hnRNP) (Glycine-rich RNA-binding protein CIRP)</t>
  </si>
  <si>
    <t>Q2NKJ3</t>
  </si>
  <si>
    <t>CTC1</t>
  </si>
  <si>
    <t>CST complex subunit CTC1 (Conserved telomere maintenance component 1) (HBV DNAPTP1-transactivated protein B)</t>
  </si>
  <si>
    <t>Q8NI51</t>
  </si>
  <si>
    <t>CTCFL</t>
  </si>
  <si>
    <t>Transcriptional repressor CTCFL (Brother of the regulator of imprinted sites) (CCCTC-binding factor) (CTCF paralog) (CTCF-like protein) (Cancer/testis antigen 27) (CT27) (Zinc finger protein CTCF-T)</t>
  </si>
  <si>
    <t>in vitro (pulldown)</t>
  </si>
  <si>
    <t>Q9NR30</t>
  </si>
  <si>
    <t>DDX21</t>
  </si>
  <si>
    <t>Nucleolar RNA helicase 2</t>
  </si>
  <si>
    <t>P35659</t>
  </si>
  <si>
    <t>DNA (cytosine-5)-methyltransferase 1 (Dnmt1) (EC 2.1.1.37) (CXXC-type zinc finger protein 9) (DNA methyltransferase HsaI) (DNA MTase HsaI) (M.HsaI) (MCMT)</t>
  </si>
  <si>
    <t>DTX1</t>
  </si>
  <si>
    <t>P68104</t>
  </si>
  <si>
    <t>Elongation factor 1-alpha 1 (EF-1-alpha-1) (Elongation factor Tu) (EF-Tu) (Eukaryotic elongation factor 1 A-1) (eEF1A-1) (Leukocyte receptor cluster member 7)</t>
  </si>
  <si>
    <t>ERCC6</t>
  </si>
  <si>
    <t>Q01844</t>
  </si>
  <si>
    <t>EXO1</t>
  </si>
  <si>
    <t>Exonuclease 1 (hExo1) (EC 3.1.-.-) (Exonuclease I) (hExoI)</t>
  </si>
  <si>
    <t> 26400172</t>
  </si>
  <si>
    <t>Q9UQ84</t>
  </si>
  <si>
    <t>FBXW7</t>
  </si>
  <si>
    <t>F-box/WD repeat-containing protein 7 (Archipelago homolog) (hAgo) (F-box and WD-40 domain-containing protein 7) (F-box protein FBX30) (SEL-10) (hCdc4)</t>
  </si>
  <si>
    <t>in vitro (blot,SPR)</t>
  </si>
  <si>
    <t>P39748</t>
  </si>
  <si>
    <t>RNA-binding protein FUS (75 kDa DNA-pairing protein) (Oncogene FUS) (Oncogene TLS) (POMp75) (Translocated in liposarcoma protein)</t>
  </si>
  <si>
    <t>in vitro (microscopy)</t>
  </si>
  <si>
    <t>in vitro (AFM,EMSA)</t>
  </si>
  <si>
    <t>H2AFY</t>
  </si>
  <si>
    <t>Core histone macro-H2A.1 (Histone macroH2A1) (mH2A1) (Histone H2A.y) (H2A/y) (Medulloblastoma antigen MU-MB-50.205)</t>
  </si>
  <si>
    <t>in vitro (blot,pulldown)</t>
  </si>
  <si>
    <t>P35637</t>
  </si>
  <si>
    <t>Ras GTPase-activating protein-binding protein 1 (G3BP-1) (EC 3.6.4.12) (EC 3.6.4.13) (ATP-dependent DNA helicase VIII) (hDH VIII) (GAP SH3 domain-binding protein 1)</t>
  </si>
  <si>
    <t>P16403</t>
  </si>
  <si>
    <t>H1-2</t>
  </si>
  <si>
    <t>Histone H1.2</t>
  </si>
  <si>
    <t>in vitro (phenolpartitioning)</t>
  </si>
  <si>
    <t>P0C0S8</t>
  </si>
  <si>
    <t>H2AC11</t>
  </si>
  <si>
    <t>Histone H2A type 1</t>
  </si>
  <si>
    <t>P62807</t>
  </si>
  <si>
    <t>H2BC4</t>
  </si>
  <si>
    <t>Histone H2B type 1</t>
  </si>
  <si>
    <t>P68431</t>
  </si>
  <si>
    <t>H3C1</t>
  </si>
  <si>
    <t>Histone H3.1</t>
  </si>
  <si>
    <t>P62805</t>
  </si>
  <si>
    <t>H4C1</t>
  </si>
  <si>
    <t>Histone H4</t>
  </si>
  <si>
    <t>HKDC1</t>
  </si>
  <si>
    <t>Q2TB90</t>
  </si>
  <si>
    <t>Heterogeneous nuclear ribonucleoprotein A1 (hnRNP A1) (Helix-destabilizing protein) (Single-strand RNA-binding protein) (hnRNP core protein A1) [Cleaved into: Heterogeneous nuclear ribonucleoprotein A1, N-terminally processed]</t>
  </si>
  <si>
    <t>P09651</t>
  </si>
  <si>
    <t>Heterogeneous nuclear ribonucleoproteins A2/B1 (hnRNP A2/B1)</t>
  </si>
  <si>
    <t>P22626</t>
  </si>
  <si>
    <t>Heterogeneous nuclear ribonucleoproteins C1/C2 (hnRNP C1/C2)</t>
  </si>
  <si>
    <t>P31943</t>
  </si>
  <si>
    <t>Heterogeneous nuclear ribonucleoprotein H (hnRNP H) [Cleaved into: Heterogeneous nuclear ribonucleoprotein H, N-terminally processed]</t>
  </si>
  <si>
    <t>Heterogeneous nuclear ribonucleoprotein K (hnRNP K) (Transformation up-regulated nuclear protein) (TUNP)</t>
  </si>
  <si>
    <t>P52272</t>
  </si>
  <si>
    <t>Heterogeneous nuclear ribonucleoprotein M (hnRNP M)</t>
  </si>
  <si>
    <t>P49916</t>
  </si>
  <si>
    <t>DNA ligase 3 (EC 6.5.1.1) (DNA ligase III) (Polydeoxyribonucleotide synthase [ATP] 3)</t>
  </si>
  <si>
    <t>P49917</t>
  </si>
  <si>
    <t>LIG4</t>
  </si>
  <si>
    <t>DNA ligase 4 (EC 6.5.1.1) (DNA ligase IV) (Polydeoxyribonucleotide synthase [ATP] 4)</t>
  </si>
  <si>
    <t>P02545</t>
  </si>
  <si>
    <t>Prelamin-A/C [Cleaved into: Lamin-A/C (70 kDa lamin) (Renal carcinoma antigen NY-REN-32)]</t>
  </si>
  <si>
    <t>Q8N635</t>
  </si>
  <si>
    <t>MEIOB</t>
  </si>
  <si>
    <t>Meiosis-specific with OB domain-containing protein (EC 3.1.-.-)</t>
  </si>
  <si>
    <t>P49959</t>
  </si>
  <si>
    <t>MRE11</t>
  </si>
  <si>
    <t>Double-strand break repair protein MRE11 (EC 3.1.-.-) (Double-strand break repair protein MRE11A) (Meiotic recombination 11 homolog 1) (MRE11 homolog 1) (Meiotic recombination 11 homolog A) (MRE11 homolog A)</t>
  </si>
  <si>
    <t>P52701</t>
  </si>
  <si>
    <t>DNA mismatch repair protein Msh6 (hMSH6) (G/T mismatch-binding protein) (GTBP) (GTMBP) (MutS protein homolog 6) (MutS-alpha 160 kDa subunit) (p160)</t>
  </si>
  <si>
    <t>O60934</t>
  </si>
  <si>
    <t>NBS1</t>
  </si>
  <si>
    <t>Nibrin (Cell cycle regulatory protein p95) (Nijmegen breakage syndrome protein 1)</t>
  </si>
  <si>
    <t>NFKB2</t>
  </si>
  <si>
    <t>NMNAT1</t>
  </si>
  <si>
    <t>Q15233</t>
  </si>
  <si>
    <t xml:space="preserve">NONO </t>
  </si>
  <si>
    <t>Non-POU domain-containing octamer-binding protein (NonO protein) (54 kDa nuclear RNA- and DNA-binding protein) (55 kDa nuclear protein) (DNA-binding p52/p100 complex, 52 kDa subunit) (NMT55) (p54(nrb)) (p54nrb)</t>
  </si>
  <si>
    <t>NOS2</t>
  </si>
  <si>
    <t>P22736</t>
  </si>
  <si>
    <t>NR4A1</t>
  </si>
  <si>
    <t>Nuclear receptor subfamily 4 group A member 1 (Early response protein NAK1) (Nuclear hormone receptor NUR/77) (Nur77) (Orphan nuclear receptor HMR) (Orphan nuclear receptor TR3) (ST-59) (Testicular receptor 3)</t>
  </si>
  <si>
    <t>P43354</t>
  </si>
  <si>
    <t>NR4A2</t>
  </si>
  <si>
    <t>Nuclear receptor subfamily 4 group A member 2 (Immediate-early response protein NOT) (Orphan nuclear receptor NURR1) (Transcriptionally-inducible nuclear receptor)</t>
  </si>
  <si>
    <t>Q92570</t>
  </si>
  <si>
    <t>NR4A3</t>
  </si>
  <si>
    <t>Nuclear receptor subfamily 4 group A member 3 (Mitogen-induced nuclear orphan receptor) (Neuron-derived orphan receptor 1) (Nuclear hormone receptor NOR-1)</t>
  </si>
  <si>
    <t>Q14980</t>
  </si>
  <si>
    <t>Nuclear mitotic apparatus protein 1 (Nuclear matrix protein-22) (NMP-22) (Nuclear mitotic apparatus protein) (NuMA protein) (SP-H antigen)</t>
  </si>
  <si>
    <t>PARP11</t>
  </si>
  <si>
    <t>PARP2</t>
  </si>
  <si>
    <t>Q8N2W9</t>
  </si>
  <si>
    <t>PIAS4</t>
  </si>
  <si>
    <t>E3 SUMO-protein ligase PIAS4 (EC 2.3.2.27) (PIASy) (Protein inhibitor of activated STAT protein 4) (Protein inhibitor of activated STAT protein gamma) (PIAS-gamma) (RING-type E3 ubiquitin transferase PIAS4)</t>
  </si>
  <si>
    <t>P14618</t>
  </si>
  <si>
    <t>Pyruvate kinase</t>
  </si>
  <si>
    <t>in vivo (pulldown)</t>
  </si>
  <si>
    <t>Q96T60</t>
  </si>
  <si>
    <t>Bifunctional polynucleotide phosphatase/kinase (DNA 5'-kinase/3'-phosphatase) (Polynucleotide kinase-3'-phosphatase) [Includes: Polynucleotide 3'-phosphatase (EC 3.1.3.32) (2'(3')-polynucleotidase); Polynucleotide 5'-hydroxyl-kinase (EC 2.7.1.78)]</t>
  </si>
  <si>
    <t>P38159</t>
  </si>
  <si>
    <t>RNA-binding motif protein, X chromosome (Glycoprotein p43) (Heterogeneous nuclear ribonucleoprotein G) (hnRNP G) [Cleaved into: RNA-binding motif protein, X chromosome, N-terminally processed]</t>
  </si>
  <si>
    <t>O94762</t>
  </si>
  <si>
    <t>RECQL5</t>
  </si>
  <si>
    <t>ATP-dependent DNA helicase Q5 (EC 3.6.4.12) (DNA helicase, RecQ-like type 5) (RecQ5) (RecQ protein-like 5)</t>
  </si>
  <si>
    <t>in vitro (EMSA)</t>
  </si>
  <si>
    <t>Q9NTX7</t>
  </si>
  <si>
    <t>RNF146</t>
  </si>
  <si>
    <t>E3 ubiquitin-protein ligase RNF146 (EC 2.3.2.27) (Dactylidin) (Iduna) (RING finger protein 146) (RING-type E3 ubiquitin transferase RNF146)</t>
  </si>
  <si>
    <t>in vitro (Xray,ITC)</t>
  </si>
  <si>
    <t>in vitro (NMR,ITC)</t>
  </si>
  <si>
    <t>Q07955</t>
  </si>
  <si>
    <t>SRSF1</t>
  </si>
  <si>
    <t>Serine/arginine-rich splicing factor 1 (Alternative-splicing factor 1) (ASF-1) (Splicing factor, arginine/serine-rich 1) (pre-mRNA-splicing factor SF2, P33 subunit)</t>
  </si>
  <si>
    <t>Q9BQ15</t>
  </si>
  <si>
    <t>SSB1</t>
  </si>
  <si>
    <t>SOSS complex subunit B1 (Nucleic acid-binding protein 2) (Oligonucleotide/oligosaccharide-binding fold-containing protein 2B) (Sensor of single-strand DNA complex subunit B1) (Sensor of ssDNA subunit B1) (SOSS-B1) (Single-stranded DNA-binding protein 1) (hSSB1)</t>
  </si>
  <si>
    <t>Q96AH0</t>
  </si>
  <si>
    <t>SSB2</t>
  </si>
  <si>
    <t>SOSS complex subunit B2 (Nucleic acid-binding protein 1) (Oligonucleotide/oligosaccharide-binding fold-containing protein 2A) (Sensor of single-strand DNA complex subunit B2) (Sensor of ssDNA subunit B2) (SOSS-B2) (Single-stranded DNA-binding protein 2) (hSSB2)</t>
  </si>
  <si>
    <t>O60506</t>
  </si>
  <si>
    <t>SYNCRIP</t>
  </si>
  <si>
    <t>Heterogeneous nuclear ribonucleoprotein Q (hnRNP Q) (Glycine- and tyrosine-rich RNA-binding protein) (GRY-RBP) (NS1-associated protein 1) (Synaptotagmin-binding, cytoplasmic RNA-interacting protein)</t>
  </si>
  <si>
    <t>Q13148</t>
  </si>
  <si>
    <t>in vitro (blot, microscopy)</t>
  </si>
  <si>
    <t>TERT</t>
  </si>
  <si>
    <t>P11387</t>
  </si>
  <si>
    <t>TOP1</t>
  </si>
  <si>
    <t>DNA topoisomerase 1 (EC 5.6.2.1) (DNA topoisomerase I)</t>
  </si>
  <si>
    <t>P04637</t>
  </si>
  <si>
    <t>TP53</t>
  </si>
  <si>
    <t>Cellular tumor antigen p53 (Antigen NY-CO-13) (Phosphoprotein p53) (Tumor suppressor p53)</t>
  </si>
  <si>
    <t>in vitro (EMSA,SPR)</t>
  </si>
  <si>
    <t>in vitro (ATR-FTIR)</t>
  </si>
  <si>
    <t>https://doi.org/10.1093/nar/gkz175</t>
  </si>
  <si>
    <t>Q14191</t>
  </si>
  <si>
    <t>WRN</t>
  </si>
  <si>
    <t>Werner syndrome ATP-dependent helicase (EC 3.6.4.12) (DNA helicase, RecQ-like type 3) (RecQ3) (Exonuclease WRN) (EC 3.1.-.-) (RecQ protein-like 2)</t>
  </si>
  <si>
    <t>P23025</t>
  </si>
  <si>
    <t>XPA</t>
  </si>
  <si>
    <t>DNA repair protein complementing XP-A cells (Xeroderma pigmentosum group A-complementing protein)</t>
  </si>
  <si>
    <t>P18887</t>
  </si>
  <si>
    <t>DNA repair protein XRCC1 (X-ray repair cross-complementing protein 1)</t>
  </si>
  <si>
    <t>in vitro (ELISA)</t>
  </si>
  <si>
    <t>ZNF224</t>
  </si>
  <si>
    <t>PMID 1</t>
  </si>
  <si>
    <t xml:space="preserve">PMID 2 </t>
  </si>
  <si>
    <t>PMID 3</t>
  </si>
  <si>
    <t>PMID 4</t>
  </si>
  <si>
    <t>CAD protein</t>
  </si>
  <si>
    <t>Centromere protein A</t>
  </si>
  <si>
    <t>P49450</t>
  </si>
  <si>
    <t>in vitro (ITC)</t>
  </si>
  <si>
    <t>DNA excision repair protein ERCC-6</t>
  </si>
  <si>
    <t>P22708</t>
  </si>
  <si>
    <t>E3 ubiquitin-protein ligase DTX1</t>
  </si>
  <si>
    <t>E3 ubiquitin-protein ligase DTX2</t>
  </si>
  <si>
    <t>Q86Y01</t>
  </si>
  <si>
    <t>Q03486</t>
  </si>
  <si>
    <t>Hexokinase HKDC1</t>
  </si>
  <si>
    <t>P07910</t>
  </si>
  <si>
    <t>P43246</t>
  </si>
  <si>
    <t>Q15021</t>
  </si>
  <si>
    <t>Q00653</t>
  </si>
  <si>
    <t>Nuclear factor NF-kappa-B p100 subunit</t>
  </si>
  <si>
    <t>Q9HAN9</t>
  </si>
  <si>
    <t>Nicotinamide/nicotinic acid mononucleotide adenynyltransferase 1</t>
  </si>
  <si>
    <t>P35228</t>
  </si>
  <si>
    <t>Nitric oxide synthase, inducible</t>
  </si>
  <si>
    <t>in vitro (activity assay)</t>
  </si>
  <si>
    <t>Poly(ADP-ribose) polymerase 1</t>
  </si>
  <si>
    <t>Q9NR21</t>
  </si>
  <si>
    <t>Protein mono-ADP-ribosyltransferase PARP11</t>
  </si>
  <si>
    <t>Q9UGN5</t>
  </si>
  <si>
    <t>Poly(ADP-ribose) polymerase 2</t>
  </si>
  <si>
    <t>Nature Communications 9, Article number: 3233</t>
  </si>
  <si>
    <t>PKM2</t>
  </si>
  <si>
    <t>Q07864</t>
  </si>
  <si>
    <t>DNA polymerase epsilon catalytic subunit A</t>
  </si>
  <si>
    <t>Stress-induced phosphoprotein 1</t>
  </si>
  <si>
    <t>O14746</t>
  </si>
  <si>
    <t>Telomerase reverse transciptase</t>
  </si>
  <si>
    <t>Q02880</t>
  </si>
  <si>
    <t>TOP2B</t>
  </si>
  <si>
    <t>DNA topoisomerase 2-beta</t>
  </si>
  <si>
    <t>P12956</t>
  </si>
  <si>
    <t>Q9NZL3</t>
  </si>
  <si>
    <t>Zinc finger protein 224</t>
  </si>
  <si>
    <t>Q86UW9</t>
  </si>
  <si>
    <t>in vitro (X-ray, activity assay)</t>
  </si>
  <si>
    <t>ACTB</t>
  </si>
  <si>
    <t>ATP5A1</t>
  </si>
  <si>
    <t>ATP5B</t>
  </si>
  <si>
    <t>ATP5C1</t>
  </si>
  <si>
    <t>CANX</t>
  </si>
  <si>
    <t>FXR2</t>
  </si>
  <si>
    <t>HISTH1C</t>
  </si>
  <si>
    <t>HK1</t>
  </si>
  <si>
    <t>HSPA9</t>
  </si>
  <si>
    <t>IGF2BP1</t>
  </si>
  <si>
    <t>IGF2BP3</t>
  </si>
  <si>
    <t>IMMT</t>
  </si>
  <si>
    <t>LRRC59</t>
  </si>
  <si>
    <t>MOV10</t>
  </si>
  <si>
    <t>MYBBP1A</t>
  </si>
  <si>
    <t>MTH10</t>
  </si>
  <si>
    <t>NDUFV3</t>
  </si>
  <si>
    <t>NNT</t>
  </si>
  <si>
    <t>OCIAD1</t>
  </si>
  <si>
    <t>PGAM5</t>
  </si>
  <si>
    <t>PHB2</t>
  </si>
  <si>
    <t>RPL13</t>
  </si>
  <si>
    <t>RPL13A</t>
  </si>
  <si>
    <t>RPL14</t>
  </si>
  <si>
    <t>RPL18</t>
  </si>
  <si>
    <t>RPL18A</t>
  </si>
  <si>
    <t>RPL23</t>
  </si>
  <si>
    <t>RPL24</t>
  </si>
  <si>
    <t>RPL27</t>
  </si>
  <si>
    <t>RPL3</t>
  </si>
  <si>
    <t>RPL30</t>
  </si>
  <si>
    <t>RPL4</t>
  </si>
  <si>
    <t>RPL5</t>
  </si>
  <si>
    <t>RPL6</t>
  </si>
  <si>
    <t>RPS13</t>
  </si>
  <si>
    <t>RPS17</t>
  </si>
  <si>
    <t>RPS19</t>
  </si>
  <si>
    <t>RPS3A</t>
  </si>
  <si>
    <t>RRBP1</t>
  </si>
  <si>
    <t>RSL1D1</t>
  </si>
  <si>
    <t>SLC25A13</t>
  </si>
  <si>
    <t>SLC25A5</t>
  </si>
  <si>
    <t>SLC25A6</t>
  </si>
  <si>
    <t>SSBP1</t>
  </si>
  <si>
    <t>SSRP1</t>
  </si>
  <si>
    <t>STAU1</t>
  </si>
  <si>
    <t>STOML2</t>
  </si>
  <si>
    <t>SUPT16H</t>
  </si>
  <si>
    <t>THOC4</t>
  </si>
  <si>
    <t>TOP2A</t>
  </si>
  <si>
    <t>AIMP1</t>
  </si>
  <si>
    <t>ALB</t>
  </si>
  <si>
    <t>ANXA1</t>
  </si>
  <si>
    <t>ATAD3A</t>
  </si>
  <si>
    <t>ATP2A2</t>
  </si>
  <si>
    <t>ATP5D</t>
  </si>
  <si>
    <t>ATP5O</t>
  </si>
  <si>
    <t>BAT2L2</t>
  </si>
  <si>
    <t>C1QBP</t>
  </si>
  <si>
    <t>CENPV</t>
  </si>
  <si>
    <t>CKAP4</t>
  </si>
  <si>
    <t>COX4I1</t>
  </si>
  <si>
    <t>CSDA</t>
  </si>
  <si>
    <t>CYB5R3</t>
  </si>
  <si>
    <t>CYC1</t>
  </si>
  <si>
    <t>DARS</t>
  </si>
  <si>
    <t>DCD</t>
  </si>
  <si>
    <t>DDX18</t>
  </si>
  <si>
    <t>DHX30</t>
  </si>
  <si>
    <t>ELAVL2</t>
  </si>
  <si>
    <t>FAM120A</t>
  </si>
  <si>
    <t>FBL</t>
  </si>
  <si>
    <t>FXR1</t>
  </si>
  <si>
    <t>GPD2</t>
  </si>
  <si>
    <t>H1FX</t>
  </si>
  <si>
    <t>H2AFV</t>
  </si>
  <si>
    <t>HIST2H2BE</t>
  </si>
  <si>
    <t>HIST2H4A</t>
  </si>
  <si>
    <t>HNRNPF</t>
  </si>
  <si>
    <t>HNRNPUL2</t>
  </si>
  <si>
    <t>HSPA1A</t>
  </si>
  <si>
    <t>HSPD1</t>
  </si>
  <si>
    <t>KARS</t>
  </si>
  <si>
    <t>LMNB1</t>
  </si>
  <si>
    <t>LMNB2</t>
  </si>
  <si>
    <t>MRPL12</t>
  </si>
  <si>
    <t>MRPL22</t>
  </si>
  <si>
    <t>MRPL28</t>
  </si>
  <si>
    <t>MRPL44</t>
  </si>
  <si>
    <t>MRPL48</t>
  </si>
  <si>
    <t>MTCH2</t>
  </si>
  <si>
    <t>MT-CO2</t>
  </si>
  <si>
    <t>MTDH</t>
  </si>
  <si>
    <t>MTX2</t>
  </si>
  <si>
    <t>MYL12B</t>
  </si>
  <si>
    <t>MYL6</t>
  </si>
  <si>
    <t>MYO1C</t>
  </si>
  <si>
    <t>NDUFA10</t>
  </si>
  <si>
    <t>NDUFA9</t>
  </si>
  <si>
    <t>NDUFB5</t>
  </si>
  <si>
    <t>NDUFS1</t>
  </si>
  <si>
    <t>NDUFS8</t>
  </si>
  <si>
    <t>NDUFV1</t>
  </si>
  <si>
    <t>NOP2</t>
  </si>
  <si>
    <t>NUFIP2</t>
  </si>
  <si>
    <t>PHB</t>
  </si>
  <si>
    <t>PRPF19</t>
  </si>
  <si>
    <t>PRSS3</t>
  </si>
  <si>
    <t>QARS</t>
  </si>
  <si>
    <t>RPL10A</t>
  </si>
  <si>
    <t>RPL11</t>
  </si>
  <si>
    <t>RPL12</t>
  </si>
  <si>
    <t>RPL15</t>
  </si>
  <si>
    <t>RPL17</t>
  </si>
  <si>
    <t>RPL21</t>
  </si>
  <si>
    <t>RPL22</t>
  </si>
  <si>
    <t>RPL23A</t>
  </si>
  <si>
    <t>RPL26L1</t>
  </si>
  <si>
    <t>RPL27A</t>
  </si>
  <si>
    <t>RPL31</t>
  </si>
  <si>
    <t>RPL32</t>
  </si>
  <si>
    <t>RPL35</t>
  </si>
  <si>
    <t>RPL36A</t>
  </si>
  <si>
    <t>RPL7</t>
  </si>
  <si>
    <t>RPL7A</t>
  </si>
  <si>
    <t>RPL8</t>
  </si>
  <si>
    <t>RPLP0</t>
  </si>
  <si>
    <t>RPLP1</t>
  </si>
  <si>
    <t>RPN1</t>
  </si>
  <si>
    <t>RPN2</t>
  </si>
  <si>
    <t>RPS10</t>
  </si>
  <si>
    <t>RPS11</t>
  </si>
  <si>
    <t>RPS16</t>
  </si>
  <si>
    <t>RPS18</t>
  </si>
  <si>
    <t>RPS23</t>
  </si>
  <si>
    <t>RPS24</t>
  </si>
  <si>
    <t>RPS4X</t>
  </si>
  <si>
    <t>RPS5</t>
  </si>
  <si>
    <t>RPS6</t>
  </si>
  <si>
    <t>RPS7</t>
  </si>
  <si>
    <t>RPS8</t>
  </si>
  <si>
    <t>RPS9</t>
  </si>
  <si>
    <t>SDHB</t>
  </si>
  <si>
    <t>SFXN1</t>
  </si>
  <si>
    <t>SFXN4</t>
  </si>
  <si>
    <t>SLC25A1</t>
  </si>
  <si>
    <t>SLC25A3</t>
  </si>
  <si>
    <t>SLC25A4</t>
  </si>
  <si>
    <t>TFAM</t>
  </si>
  <si>
    <t>TOMM22</t>
  </si>
  <si>
    <t>TOMM40</t>
  </si>
  <si>
    <t>TPM1</t>
  </si>
  <si>
    <t>TRA2B</t>
  </si>
  <si>
    <t>TUBA1B</t>
  </si>
  <si>
    <t>UQCRC1</t>
  </si>
  <si>
    <t>UQCRC2</t>
  </si>
  <si>
    <t>VDAC1</t>
  </si>
  <si>
    <t>VDAC2</t>
  </si>
  <si>
    <t>ABCB10</t>
  </si>
  <si>
    <t>ABCB7</t>
  </si>
  <si>
    <t>ABHD12</t>
  </si>
  <si>
    <t>ACAD9</t>
  </si>
  <si>
    <t>ACTA1</t>
  </si>
  <si>
    <t>ACTG1</t>
  </si>
  <si>
    <t>ACTN4</t>
  </si>
  <si>
    <t>AFG3L2</t>
  </si>
  <si>
    <t>AGK</t>
  </si>
  <si>
    <t>AKAP1</t>
  </si>
  <si>
    <t>AKAP9</t>
  </si>
  <si>
    <t>APOO</t>
  </si>
  <si>
    <t>ARL1</t>
  </si>
  <si>
    <t>ASCC3</t>
  </si>
  <si>
    <t>ASPH</t>
  </si>
  <si>
    <t>ATAD1</t>
  </si>
  <si>
    <t>ATAD3B</t>
  </si>
  <si>
    <t>ATAD3C</t>
  </si>
  <si>
    <t>ATP1B3</t>
  </si>
  <si>
    <t>ATP5F1</t>
  </si>
  <si>
    <t>ATP5H</t>
  </si>
  <si>
    <t>ATP5J</t>
  </si>
  <si>
    <t>BANF1</t>
  </si>
  <si>
    <t>BAT2</t>
  </si>
  <si>
    <t>BAT3</t>
  </si>
  <si>
    <t>BAX</t>
  </si>
  <si>
    <t>BCAS2</t>
  </si>
  <si>
    <t>BCS1L</t>
  </si>
  <si>
    <t>BRIX1</t>
  </si>
  <si>
    <t>C19ORF52</t>
  </si>
  <si>
    <t>C20ORF108</t>
  </si>
  <si>
    <t>C20orf3</t>
  </si>
  <si>
    <t>C3ORF1</t>
  </si>
  <si>
    <t>C3orf26</t>
  </si>
  <si>
    <t>C3ORF33</t>
  </si>
  <si>
    <t>CALM3</t>
  </si>
  <si>
    <t>CALML5</t>
  </si>
  <si>
    <t>CASC3</t>
  </si>
  <si>
    <t>CBARA1</t>
  </si>
  <si>
    <t>CCBL2</t>
  </si>
  <si>
    <t>CCDC109A</t>
  </si>
  <si>
    <t>CCDC127</t>
  </si>
  <si>
    <t>CCDC51</t>
  </si>
  <si>
    <t>CCDC86</t>
  </si>
  <si>
    <t>CCDC9</t>
  </si>
  <si>
    <t>CDC42</t>
  </si>
  <si>
    <t>CETN2</t>
  </si>
  <si>
    <t>CHAF1A</t>
  </si>
  <si>
    <t>CHCHD3</t>
  </si>
  <si>
    <t>COX2</t>
  </si>
  <si>
    <t>COX5A</t>
  </si>
  <si>
    <t>COX5B</t>
  </si>
  <si>
    <t>COX6C</t>
  </si>
  <si>
    <t>COX7A2</t>
  </si>
  <si>
    <t>CSTA</t>
  </si>
  <si>
    <t>CYB5B</t>
  </si>
  <si>
    <t>CYB5R1</t>
  </si>
  <si>
    <t>DAP3</t>
  </si>
  <si>
    <t>DDOST</t>
  </si>
  <si>
    <t>DDRGK1</t>
  </si>
  <si>
    <t>DDX27</t>
  </si>
  <si>
    <t>DDX3Y</t>
  </si>
  <si>
    <t>DDX52</t>
  </si>
  <si>
    <t>DHODH</t>
  </si>
  <si>
    <t>DLAT</t>
  </si>
  <si>
    <t>DNAJC11</t>
  </si>
  <si>
    <t>DNAJC9</t>
  </si>
  <si>
    <t>DNTTIP2</t>
  </si>
  <si>
    <t>DST</t>
  </si>
  <si>
    <t>EBNA1BP2</t>
  </si>
  <si>
    <t>ECSIT</t>
  </si>
  <si>
    <t>EIF5B</t>
  </si>
  <si>
    <t>ENAH</t>
  </si>
  <si>
    <t>ENO1</t>
  </si>
  <si>
    <t>ENO2</t>
  </si>
  <si>
    <t>FAM162A</t>
  </si>
  <si>
    <t>FAM36A</t>
  </si>
  <si>
    <t>FAM82A2</t>
  </si>
  <si>
    <t>FEM1B</t>
  </si>
  <si>
    <t>FKBP8</t>
  </si>
  <si>
    <t>FMR1</t>
  </si>
  <si>
    <t>GADD45GIP1</t>
  </si>
  <si>
    <t>GAPDHP61</t>
  </si>
  <si>
    <t>GK3P</t>
  </si>
  <si>
    <t>GNAI3</t>
  </si>
  <si>
    <t>polypeptide</t>
  </si>
  <si>
    <t>GNL3</t>
  </si>
  <si>
    <t>GOLGA2</t>
  </si>
  <si>
    <t>H1F0</t>
  </si>
  <si>
    <t>H2AFJ</t>
  </si>
  <si>
    <t>H2AFX</t>
  </si>
  <si>
    <t>H2AY</t>
  </si>
  <si>
    <t>H31</t>
  </si>
  <si>
    <t>HBA1</t>
  </si>
  <si>
    <t>HBA2</t>
  </si>
  <si>
    <t>HEATR1</t>
  </si>
  <si>
    <t>HIST1H1A</t>
  </si>
  <si>
    <t>HIST1H1D</t>
  </si>
  <si>
    <t>HIST1H1E</t>
  </si>
  <si>
    <t>HIST1H2AG</t>
  </si>
  <si>
    <t>HIST1H2AH</t>
  </si>
  <si>
    <t>HIST1H2BD</t>
  </si>
  <si>
    <t>HIST1H2BI</t>
  </si>
  <si>
    <t>HIST1H2BL</t>
  </si>
  <si>
    <t>HIST1H2BO</t>
  </si>
  <si>
    <t>HIST1H3A</t>
  </si>
  <si>
    <t>HIST1H4C</t>
  </si>
  <si>
    <t>HK2P1</t>
  </si>
  <si>
    <t>HMGA2</t>
  </si>
  <si>
    <t>HNRNPCL1</t>
  </si>
  <si>
    <t>HNRPDL</t>
  </si>
  <si>
    <t>HSD17B12</t>
  </si>
  <si>
    <t>HSD17B4</t>
  </si>
  <si>
    <t>HSP90AA2</t>
  </si>
  <si>
    <t>HSPA1B</t>
  </si>
  <si>
    <t>HSPA1L</t>
  </si>
  <si>
    <t>HSPA5</t>
  </si>
  <si>
    <t>IGF2BP2</t>
  </si>
  <si>
    <t>IGHA1</t>
  </si>
  <si>
    <t>IGHV3-11</t>
  </si>
  <si>
    <t>JUP</t>
  </si>
  <si>
    <t>KHSRP</t>
  </si>
  <si>
    <t>KIAA1524</t>
  </si>
  <si>
    <t>KRR1</t>
  </si>
  <si>
    <t>KRT15</t>
  </si>
  <si>
    <t>KRT17P1</t>
  </si>
  <si>
    <t>KRT4</t>
  </si>
  <si>
    <t>KTN1</t>
  </si>
  <si>
    <t>LARS</t>
  </si>
  <si>
    <t>LAS1L</t>
  </si>
  <si>
    <t>LCN1</t>
  </si>
  <si>
    <t>LETM1</t>
  </si>
  <si>
    <t>LGALS7B</t>
  </si>
  <si>
    <t>LIN28B</t>
  </si>
  <si>
    <t>LOC400750</t>
  </si>
  <si>
    <t>LOC729317</t>
  </si>
  <si>
    <t>LTF</t>
  </si>
  <si>
    <t>LTV1</t>
  </si>
  <si>
    <t>LUC7L3</t>
  </si>
  <si>
    <t>LYAR</t>
  </si>
  <si>
    <t>MACF1</t>
  </si>
  <si>
    <t>MAVS</t>
  </si>
  <si>
    <t>MFN2</t>
  </si>
  <si>
    <t>MGST3</t>
  </si>
  <si>
    <t>MLEC</t>
  </si>
  <si>
    <t>MOSC1</t>
  </si>
  <si>
    <t>MPV17L2</t>
  </si>
  <si>
    <t>MRPL1</t>
  </si>
  <si>
    <t>MRPL11</t>
  </si>
  <si>
    <t>MRPL13</t>
  </si>
  <si>
    <t>MRPL15</t>
  </si>
  <si>
    <t>MRPL18</t>
  </si>
  <si>
    <t>MRPL19</t>
  </si>
  <si>
    <t>MRPL21</t>
  </si>
  <si>
    <t>MRPL23</t>
  </si>
  <si>
    <t>MRPL24</t>
  </si>
  <si>
    <t>MRPL3</t>
  </si>
  <si>
    <t>MRPL30</t>
  </si>
  <si>
    <t>MRPL37</t>
  </si>
  <si>
    <t>MRPL38</t>
  </si>
  <si>
    <t>MRPL39</t>
  </si>
  <si>
    <t>MRPL4</t>
  </si>
  <si>
    <t>MRPL40</t>
  </si>
  <si>
    <t>MRPL43</t>
  </si>
  <si>
    <t>MRPL46</t>
  </si>
  <si>
    <t>MRPL47</t>
  </si>
  <si>
    <t>MRPL49</t>
  </si>
  <si>
    <t>MRPL9</t>
  </si>
  <si>
    <t>MRPS22</t>
  </si>
  <si>
    <t>MRPS27</t>
  </si>
  <si>
    <t>MRPS28</t>
  </si>
  <si>
    <t>MRS2</t>
  </si>
  <si>
    <t>MRTO4</t>
  </si>
  <si>
    <t>MTCH1</t>
  </si>
  <si>
    <t>MTFP1</t>
  </si>
  <si>
    <t>MT-ND5</t>
  </si>
  <si>
    <t>MTX1</t>
  </si>
  <si>
    <t>MYH14</t>
  </si>
  <si>
    <t>MYL12A</t>
  </si>
  <si>
    <t>MYO19</t>
  </si>
  <si>
    <t>MYO1B</t>
  </si>
  <si>
    <t>NAV2</t>
  </si>
  <si>
    <t>NDUFA12</t>
  </si>
  <si>
    <t>NDUFA13</t>
  </si>
  <si>
    <t>NDUFA8</t>
  </si>
  <si>
    <t>NDUFAB1</t>
  </si>
  <si>
    <t>NDUFAF1</t>
  </si>
  <si>
    <t>NDUFAF4</t>
  </si>
  <si>
    <t>NDUFB10</t>
  </si>
  <si>
    <t>NDUFB3</t>
  </si>
  <si>
    <t>NDUFB6</t>
  </si>
  <si>
    <t>NDUFB8</t>
  </si>
  <si>
    <t>NDUFB9</t>
  </si>
  <si>
    <t>NDUFS2</t>
  </si>
  <si>
    <t>NDUFS3</t>
  </si>
  <si>
    <t>NDUFS4</t>
  </si>
  <si>
    <t>NDUFS7</t>
  </si>
  <si>
    <t>NDUFV2</t>
  </si>
  <si>
    <t>NHP2</t>
  </si>
  <si>
    <t>NIN</t>
  </si>
  <si>
    <t>NME1</t>
  </si>
  <si>
    <t>NME3</t>
  </si>
  <si>
    <t>NOLC1</t>
  </si>
  <si>
    <t>NOP58</t>
  </si>
  <si>
    <t>NUP210</t>
  </si>
  <si>
    <t>OCIAD2</t>
  </si>
  <si>
    <t>OXA1L</t>
  </si>
  <si>
    <t>PABPC1L2B</t>
  </si>
  <si>
    <t>PABPC3</t>
  </si>
  <si>
    <t>PAICS</t>
  </si>
  <si>
    <t>PCNT</t>
  </si>
  <si>
    <t>PDCD11</t>
  </si>
  <si>
    <t>PDHA1</t>
  </si>
  <si>
    <t>PDHB</t>
  </si>
  <si>
    <t>PIP</t>
  </si>
  <si>
    <t>PKP1</t>
  </si>
  <si>
    <t>PLEC</t>
  </si>
  <si>
    <t>POLRMT</t>
  </si>
  <si>
    <t>PPP1CC</t>
  </si>
  <si>
    <t>PPP2R1A</t>
  </si>
  <si>
    <t>PRC1</t>
  </si>
  <si>
    <t>PRRC2B</t>
  </si>
  <si>
    <t>PRSS1</t>
  </si>
  <si>
    <t>PTCD3</t>
  </si>
  <si>
    <t>PTRH2</t>
  </si>
  <si>
    <t>PURA</t>
  </si>
  <si>
    <t>PWP2</t>
  </si>
  <si>
    <t>RAB10</t>
  </si>
  <si>
    <t>RAB1A</t>
  </si>
  <si>
    <t>RAB2A</t>
  </si>
  <si>
    <t>RACGAP1P</t>
  </si>
  <si>
    <t>RALY</t>
  </si>
  <si>
    <t>RDH13</t>
  </si>
  <si>
    <t>RHOT1</t>
  </si>
  <si>
    <t>RHOT2</t>
  </si>
  <si>
    <t>RIC3</t>
  </si>
  <si>
    <t>RL5</t>
  </si>
  <si>
    <t>RMND1</t>
  </si>
  <si>
    <t>RPL10P15</t>
  </si>
  <si>
    <t>RPL12P6</t>
  </si>
  <si>
    <t>RPL19</t>
  </si>
  <si>
    <t>RPL19P12</t>
  </si>
  <si>
    <t>RPL21P14</t>
  </si>
  <si>
    <t>RPL23AP65</t>
  </si>
  <si>
    <t>RPL26P33</t>
  </si>
  <si>
    <t>RPL28</t>
  </si>
  <si>
    <t>RPL31P17</t>
  </si>
  <si>
    <t>RPL34</t>
  </si>
  <si>
    <t>RPL35A</t>
  </si>
  <si>
    <t>RPL35P2</t>
  </si>
  <si>
    <t>RPL36</t>
  </si>
  <si>
    <t>RPL36AL</t>
  </si>
  <si>
    <t>RPL37A</t>
  </si>
  <si>
    <t>RPL39</t>
  </si>
  <si>
    <t>RPL6P27</t>
  </si>
  <si>
    <t>RPL7AP30</t>
  </si>
  <si>
    <t>RPL7P20</t>
  </si>
  <si>
    <t>RPL9</t>
  </si>
  <si>
    <t>RPLP0P6</t>
  </si>
  <si>
    <t>RPLP2</t>
  </si>
  <si>
    <t>RPLP2P3</t>
  </si>
  <si>
    <t>RPS10P7</t>
  </si>
  <si>
    <t>RPS15</t>
  </si>
  <si>
    <t>RPS15A</t>
  </si>
  <si>
    <t>RPS15P5</t>
  </si>
  <si>
    <t>RPS16P10</t>
  </si>
  <si>
    <t>RPS18P12</t>
  </si>
  <si>
    <t>RPS25</t>
  </si>
  <si>
    <t>RPS26P8</t>
  </si>
  <si>
    <t>RPS27L</t>
  </si>
  <si>
    <t>RPS27P13</t>
  </si>
  <si>
    <t>RPS28</t>
  </si>
  <si>
    <t>RPS2P17</t>
  </si>
  <si>
    <t>RPS4E</t>
  </si>
  <si>
    <t>RPS4XP13</t>
  </si>
  <si>
    <t>RPS6P25</t>
  </si>
  <si>
    <t>RPS8P10</t>
  </si>
  <si>
    <t>RPS9P4</t>
  </si>
  <si>
    <t>RPSAP19</t>
  </si>
  <si>
    <t>RRP15</t>
  </si>
  <si>
    <t>RRP1B</t>
  </si>
  <si>
    <t>SAMM50</t>
  </si>
  <si>
    <t>SDHA</t>
  </si>
  <si>
    <t>SEC22B</t>
  </si>
  <si>
    <t>SERPINB12</t>
  </si>
  <si>
    <t>SERPINH1</t>
  </si>
  <si>
    <t>binding</t>
  </si>
  <si>
    <t>SHROOM3</t>
  </si>
  <si>
    <t>SLC25A11</t>
  </si>
  <si>
    <t>SLC25A12</t>
  </si>
  <si>
    <t>SLC25A15</t>
  </si>
  <si>
    <t>SLC25A22</t>
  </si>
  <si>
    <t>SLC25A24</t>
  </si>
  <si>
    <t>SLC3A2</t>
  </si>
  <si>
    <t>SNRPB</t>
  </si>
  <si>
    <t>SPATS2L</t>
  </si>
  <si>
    <t>SPTAN1</t>
  </si>
  <si>
    <t>SPTBN1</t>
  </si>
  <si>
    <t>SRPK1</t>
  </si>
  <si>
    <t>SRSF10</t>
  </si>
  <si>
    <t>SRSF5</t>
  </si>
  <si>
    <t>SRSF7</t>
  </si>
  <si>
    <t>SSB</t>
  </si>
  <si>
    <t>SSR1</t>
  </si>
  <si>
    <t>SSR3</t>
  </si>
  <si>
    <t>SSR4</t>
  </si>
  <si>
    <t>SSSCA1</t>
  </si>
  <si>
    <t>ST13</t>
  </si>
  <si>
    <t>STAG3L3</t>
  </si>
  <si>
    <t>STAU2</t>
  </si>
  <si>
    <t>STOM</t>
  </si>
  <si>
    <t>SUMO3</t>
  </si>
  <si>
    <t>TBL3</t>
  </si>
  <si>
    <t>TGM3</t>
  </si>
  <si>
    <t>TIMM17B</t>
  </si>
  <si>
    <t>TIMM23</t>
  </si>
  <si>
    <t>TIMM50</t>
  </si>
  <si>
    <t>TMEM109</t>
  </si>
  <si>
    <t>TMEM126A</t>
  </si>
  <si>
    <t>TMEM65</t>
  </si>
  <si>
    <t>TMEM70</t>
  </si>
  <si>
    <t>TNKS</t>
  </si>
  <si>
    <t>TOMM20</t>
  </si>
  <si>
    <t>TOMM70A</t>
  </si>
  <si>
    <t>TOR1AIP1</t>
  </si>
  <si>
    <t>TRIM32</t>
  </si>
  <si>
    <t>TSPAN10</t>
  </si>
  <si>
    <t>TTN</t>
  </si>
  <si>
    <t>TUBB2C</t>
  </si>
  <si>
    <t>TUBB4</t>
  </si>
  <si>
    <t>TUT1</t>
  </si>
  <si>
    <t>UBA52</t>
  </si>
  <si>
    <t>UBB</t>
  </si>
  <si>
    <t>UBC</t>
  </si>
  <si>
    <t>UBTF</t>
  </si>
  <si>
    <t>UQCC</t>
  </si>
  <si>
    <t>UQCRB</t>
  </si>
  <si>
    <t>UQCRFS1</t>
  </si>
  <si>
    <t>VAPA</t>
  </si>
  <si>
    <t>VAPB</t>
  </si>
  <si>
    <t>VDAC1P1</t>
  </si>
  <si>
    <t>VDAC3</t>
  </si>
  <si>
    <t>WDR36</t>
  </si>
  <si>
    <t>WDR43</t>
  </si>
  <si>
    <t>YJEFN3</t>
  </si>
  <si>
    <t>YME1L1</t>
  </si>
  <si>
    <t>ZCCHC3</t>
  </si>
  <si>
    <t>ZNF66P</t>
  </si>
  <si>
    <t>ABCD1</t>
  </si>
  <si>
    <t>ACAT1</t>
  </si>
  <si>
    <t>ACIN1</t>
  </si>
  <si>
    <t>ACO2</t>
  </si>
  <si>
    <t>ACTBL2</t>
  </si>
  <si>
    <t>ACTL6A</t>
  </si>
  <si>
    <t>ACTN1</t>
  </si>
  <si>
    <t>AKR1B10</t>
  </si>
  <si>
    <t>ALDOA</t>
  </si>
  <si>
    <t>ANAPC1</t>
  </si>
  <si>
    <t>ANAPC2</t>
  </si>
  <si>
    <t>ANAPC5</t>
  </si>
  <si>
    <t>ANXA2</t>
  </si>
  <si>
    <t>ANXA4</t>
  </si>
  <si>
    <t>ANXA5</t>
  </si>
  <si>
    <t>AP2A2</t>
  </si>
  <si>
    <t>ARF4</t>
  </si>
  <si>
    <t>ARPC4</t>
  </si>
  <si>
    <t>ATAD2</t>
  </si>
  <si>
    <t>ATP1A1</t>
  </si>
  <si>
    <t>ATRX</t>
  </si>
  <si>
    <t>BAZ1B</t>
  </si>
  <si>
    <t>BEND3</t>
  </si>
  <si>
    <t>BRD2</t>
  </si>
  <si>
    <t>C15ORF38</t>
  </si>
  <si>
    <t>C3orf63</t>
  </si>
  <si>
    <t>CBR3</t>
  </si>
  <si>
    <t>CBX3</t>
  </si>
  <si>
    <t>CDC23</t>
  </si>
  <si>
    <t>CDC27</t>
  </si>
  <si>
    <t>CDC73</t>
  </si>
  <si>
    <t>CEBPZ</t>
  </si>
  <si>
    <t>CENPE</t>
  </si>
  <si>
    <t>CENPF</t>
  </si>
  <si>
    <t>CFL1</t>
  </si>
  <si>
    <t>CHD1</t>
  </si>
  <si>
    <t>CKAP2</t>
  </si>
  <si>
    <t>CKAP2L</t>
  </si>
  <si>
    <t>CLIC1</t>
  </si>
  <si>
    <t>CLIC4</t>
  </si>
  <si>
    <t>COIL</t>
  </si>
  <si>
    <t>COL12A1</t>
  </si>
  <si>
    <t>COPB2</t>
  </si>
  <si>
    <t>CPS1</t>
  </si>
  <si>
    <t>CPSF1</t>
  </si>
  <si>
    <t>CPT1A</t>
  </si>
  <si>
    <t>CSTF1</t>
  </si>
  <si>
    <t>CSTF2T</t>
  </si>
  <si>
    <t>CSTF3</t>
  </si>
  <si>
    <t>CTNNB1</t>
  </si>
  <si>
    <t>DDB1</t>
  </si>
  <si>
    <t>DDX56</t>
  </si>
  <si>
    <t>DECR1</t>
  </si>
  <si>
    <t>DIMT1L</t>
  </si>
  <si>
    <t>DNAJC13</t>
  </si>
  <si>
    <t>DOCK10</t>
  </si>
  <si>
    <t>DPF2</t>
  </si>
  <si>
    <t>DRG1</t>
  </si>
  <si>
    <t>DROSHA</t>
  </si>
  <si>
    <t>DTX3L</t>
  </si>
  <si>
    <t>EIF3F</t>
  </si>
  <si>
    <t>EIF6</t>
  </si>
  <si>
    <t>ESYT1</t>
  </si>
  <si>
    <t>EXOSC10</t>
  </si>
  <si>
    <t>EXOSC2</t>
  </si>
  <si>
    <t>FABP5</t>
  </si>
  <si>
    <t>FAM208A</t>
  </si>
  <si>
    <t>FAM83A</t>
  </si>
  <si>
    <t>FLNB</t>
  </si>
  <si>
    <t>FLNC</t>
  </si>
  <si>
    <t>FUBP3</t>
  </si>
  <si>
    <t>GLT25D1</t>
  </si>
  <si>
    <t>GLUD1</t>
  </si>
  <si>
    <t>GNAI</t>
  </si>
  <si>
    <t>GNB2L1</t>
  </si>
  <si>
    <t>GOLGB1</t>
  </si>
  <si>
    <t>GOT2</t>
  </si>
  <si>
    <t>GPC4</t>
  </si>
  <si>
    <t>GSTP1</t>
  </si>
  <si>
    <t>GTPBP4</t>
  </si>
  <si>
    <t>H4</t>
  </si>
  <si>
    <t>HIST2H3C</t>
  </si>
  <si>
    <t>HNF1B</t>
  </si>
  <si>
    <t>HP1BP3</t>
  </si>
  <si>
    <t>HSPA4L</t>
  </si>
  <si>
    <t>HSPB1</t>
  </si>
  <si>
    <t>HSPE1</t>
  </si>
  <si>
    <t>IKBIP</t>
  </si>
  <si>
    <t>IMPDH1</t>
  </si>
  <si>
    <t>KIAA0020</t>
  </si>
  <si>
    <t>KIAA0090</t>
  </si>
  <si>
    <t>KIAA1967</t>
  </si>
  <si>
    <t>KIF22</t>
  </si>
  <si>
    <t>LEMD3</t>
  </si>
  <si>
    <t>LGALS1</t>
  </si>
  <si>
    <t>LOC119358</t>
  </si>
  <si>
    <t>LONP1</t>
  </si>
  <si>
    <t>MAGOHB</t>
  </si>
  <si>
    <t>MAP1B</t>
  </si>
  <si>
    <t>MDH2</t>
  </si>
  <si>
    <t>MFN1</t>
  </si>
  <si>
    <t>MIF</t>
  </si>
  <si>
    <t>MKI67IP</t>
  </si>
  <si>
    <t>MRPL17</t>
  </si>
  <si>
    <t>MSH3</t>
  </si>
  <si>
    <t>MTA2</t>
  </si>
  <si>
    <t>MTOR</t>
  </si>
  <si>
    <t>MYEF2</t>
  </si>
  <si>
    <t>NCOA5</t>
  </si>
  <si>
    <t>ND4</t>
  </si>
  <si>
    <t>NDUFA11</t>
  </si>
  <si>
    <t>NDUFA4</t>
  </si>
  <si>
    <t>NDUFA5</t>
  </si>
  <si>
    <t>NDUFB4</t>
  </si>
  <si>
    <t>NFYC</t>
  </si>
  <si>
    <t>NHP2L1</t>
  </si>
  <si>
    <t>NOL11</t>
  </si>
  <si>
    <t>NOL6</t>
  </si>
  <si>
    <t>NOMO</t>
  </si>
  <si>
    <t>NUP107</t>
  </si>
  <si>
    <t>NUP153</t>
  </si>
  <si>
    <t>NUP155</t>
  </si>
  <si>
    <t>NUP160</t>
  </si>
  <si>
    <t>NUP205</t>
  </si>
  <si>
    <t>NUP35</t>
  </si>
  <si>
    <t>NUP93</t>
  </si>
  <si>
    <t>OGT</t>
  </si>
  <si>
    <t>OLA1</t>
  </si>
  <si>
    <t>P4HB</t>
  </si>
  <si>
    <t>PARP12</t>
  </si>
  <si>
    <t>PARP9</t>
  </si>
  <si>
    <t>PCBP1</t>
  </si>
  <si>
    <t>PDIA6</t>
  </si>
  <si>
    <t>PELP1</t>
  </si>
  <si>
    <t>PFN1</t>
  </si>
  <si>
    <t>PGRMC1</t>
  </si>
  <si>
    <t>PLOD3</t>
  </si>
  <si>
    <t>PPIB</t>
  </si>
  <si>
    <t>PPIH</t>
  </si>
  <si>
    <t>PPP1CA</t>
  </si>
  <si>
    <t>PRDX1</t>
  </si>
  <si>
    <t>PRMT5</t>
  </si>
  <si>
    <t>PRPF4</t>
  </si>
  <si>
    <t>PSMA7</t>
  </si>
  <si>
    <t>PSMC6</t>
  </si>
  <si>
    <t>PSMD13</t>
  </si>
  <si>
    <t>PTCD1</t>
  </si>
  <si>
    <t>PYCR1</t>
  </si>
  <si>
    <t>RACGAP1</t>
  </si>
  <si>
    <t>RAD21</t>
  </si>
  <si>
    <t>RAE1</t>
  </si>
  <si>
    <t>RANGAP1</t>
  </si>
  <si>
    <t>RBM28</t>
  </si>
  <si>
    <t>RCL1</t>
  </si>
  <si>
    <t>RFX1</t>
  </si>
  <si>
    <t>ROS1</t>
  </si>
  <si>
    <t>RPF2</t>
  </si>
  <si>
    <t>RPL38</t>
  </si>
  <si>
    <t>RPS29</t>
  </si>
  <si>
    <t>RRP12</t>
  </si>
  <si>
    <t>RUVBL1</t>
  </si>
  <si>
    <t>RUVBL2</t>
  </si>
  <si>
    <t>S100A8</t>
  </si>
  <si>
    <t>SAMD1</t>
  </si>
  <si>
    <t>SAR1A</t>
  </si>
  <si>
    <t>SART1</t>
  </si>
  <si>
    <t>SCIN</t>
  </si>
  <si>
    <t>SF3A3</t>
  </si>
  <si>
    <t>SF3B14</t>
  </si>
  <si>
    <t>SMARCA1</t>
  </si>
  <si>
    <t>SMARCAL1</t>
  </si>
  <si>
    <t>SNRNP40</t>
  </si>
  <si>
    <t>SNRPA</t>
  </si>
  <si>
    <t>SNRPE</t>
  </si>
  <si>
    <t>SON</t>
  </si>
  <si>
    <t>SRPR</t>
  </si>
  <si>
    <t>SUGP2</t>
  </si>
  <si>
    <t>SUN2</t>
  </si>
  <si>
    <t>SUPT6H</t>
  </si>
  <si>
    <t>SUZ12</t>
  </si>
  <si>
    <t>SYMPK</t>
  </si>
  <si>
    <t>SYNE2</t>
  </si>
  <si>
    <t>TAF4</t>
  </si>
  <si>
    <t>TAGLN2</t>
  </si>
  <si>
    <t>TDP1</t>
  </si>
  <si>
    <t>TDRD3</t>
  </si>
  <si>
    <t>TFAP2A</t>
  </si>
  <si>
    <t>TFCP2</t>
  </si>
  <si>
    <t>TFE3</t>
  </si>
  <si>
    <t>TFRC</t>
  </si>
  <si>
    <t>TGM2</t>
  </si>
  <si>
    <t>THOC1</t>
  </si>
  <si>
    <t>THOC2</t>
  </si>
  <si>
    <t>THOC6</t>
  </si>
  <si>
    <t>TNC</t>
  </si>
  <si>
    <t>TOP3A</t>
  </si>
  <si>
    <t>TP53BP1</t>
  </si>
  <si>
    <t>TPI1</t>
  </si>
  <si>
    <t>TRIM21</t>
  </si>
  <si>
    <t>TRIP11</t>
  </si>
  <si>
    <t>TUBB3</t>
  </si>
  <si>
    <t>TUBB6</t>
  </si>
  <si>
    <t>UBP1</t>
  </si>
  <si>
    <t>URB1</t>
  </si>
  <si>
    <t>UTP20</t>
  </si>
  <si>
    <t>UTP6</t>
  </si>
  <si>
    <t>VARS</t>
  </si>
  <si>
    <t>VCAN</t>
  </si>
  <si>
    <t>VPS13C</t>
  </si>
  <si>
    <t>VRK1</t>
  </si>
  <si>
    <t>WDR18</t>
  </si>
  <si>
    <t>WDR5</t>
  </si>
  <si>
    <t>WDR82</t>
  </si>
  <si>
    <t>YLPM1</t>
  </si>
  <si>
    <t>ZBTB33</t>
  </si>
  <si>
    <t>ZNF384</t>
  </si>
  <si>
    <t>ZNF66</t>
  </si>
  <si>
    <t>ATP5ME</t>
  </si>
  <si>
    <t>NSDHL</t>
  </si>
  <si>
    <t>LIN7C</t>
  </si>
  <si>
    <t>PPT1</t>
  </si>
  <si>
    <t>MYG1</t>
  </si>
  <si>
    <t>PSMG4</t>
  </si>
  <si>
    <t>DNAJA4</t>
  </si>
  <si>
    <t>NDUFA7</t>
  </si>
  <si>
    <t>ARPC3</t>
  </si>
  <si>
    <t>PARK7</t>
  </si>
  <si>
    <t>DCPS</t>
  </si>
  <si>
    <t>PSPH</t>
  </si>
  <si>
    <t>PGM1</t>
  </si>
  <si>
    <t>CTH</t>
  </si>
  <si>
    <t>TFG</t>
  </si>
  <si>
    <t>EPB41L2</t>
  </si>
  <si>
    <t>DYNC1LI1</t>
  </si>
  <si>
    <t>CDV3</t>
  </si>
  <si>
    <t>CCDC124</t>
  </si>
  <si>
    <t>ATP6V1E1</t>
  </si>
  <si>
    <t>MRPS26</t>
  </si>
  <si>
    <t>TXNL1</t>
  </si>
  <si>
    <t>G6PD</t>
  </si>
  <si>
    <t>SRPRA</t>
  </si>
  <si>
    <t>ATP6V1B2</t>
  </si>
  <si>
    <t>AKR7A2</t>
  </si>
  <si>
    <t>SRM</t>
  </si>
  <si>
    <t>SF3A2</t>
  </si>
  <si>
    <t>RO60</t>
  </si>
  <si>
    <t>H4-16</t>
  </si>
  <si>
    <t>H4C11</t>
  </si>
  <si>
    <t>H4C12</t>
  </si>
  <si>
    <t>H4C13</t>
  </si>
  <si>
    <t>H4C14</t>
  </si>
  <si>
    <t>H4C15</t>
  </si>
  <si>
    <t>H4C2</t>
  </si>
  <si>
    <t>H4C3</t>
  </si>
  <si>
    <t>H4C4</t>
  </si>
  <si>
    <t>H4C5</t>
  </si>
  <si>
    <t>H4C6</t>
  </si>
  <si>
    <t>H4C8</t>
  </si>
  <si>
    <t>H4C9</t>
  </si>
  <si>
    <t>FDPS</t>
  </si>
  <si>
    <t>NANS</t>
  </si>
  <si>
    <t>MAP2K2</t>
  </si>
  <si>
    <t>PGLS</t>
  </si>
  <si>
    <t>BOLA2</t>
  </si>
  <si>
    <t>BOLA2B</t>
  </si>
  <si>
    <t>TIMM9</t>
  </si>
  <si>
    <t>EIF2AK2</t>
  </si>
  <si>
    <t>GAA</t>
  </si>
  <si>
    <t>PSMA6</t>
  </si>
  <si>
    <t>SUCLG1</t>
  </si>
  <si>
    <t>ERP29</t>
  </si>
  <si>
    <t>RHOA</t>
  </si>
  <si>
    <t>ISYNA1</t>
  </si>
  <si>
    <t>HINT2</t>
  </si>
  <si>
    <t>CD2BP2</t>
  </si>
  <si>
    <t>TUFM</t>
  </si>
  <si>
    <t>ZYX</t>
  </si>
  <si>
    <t>GRPEL1</t>
  </si>
  <si>
    <t>RAP1B</t>
  </si>
  <si>
    <t>FDXR</t>
  </si>
  <si>
    <t>COPS4</t>
  </si>
  <si>
    <t>NUCKS1</t>
  </si>
  <si>
    <t>LBR</t>
  </si>
  <si>
    <t>CTTN</t>
  </si>
  <si>
    <t>PNPO</t>
  </si>
  <si>
    <t>AARS2</t>
  </si>
  <si>
    <t>TIMM44</t>
  </si>
  <si>
    <t>PPIL1</t>
  </si>
  <si>
    <t>RIDA</t>
  </si>
  <si>
    <t>GTF2F2</t>
  </si>
  <si>
    <t>H2AC4</t>
  </si>
  <si>
    <t>H2AC8</t>
  </si>
  <si>
    <t>POLR1C</t>
  </si>
  <si>
    <t>MCM2</t>
  </si>
  <si>
    <t>PPP1CB</t>
  </si>
  <si>
    <t>PFDN2</t>
  </si>
  <si>
    <t>PAFAH1B2</t>
  </si>
  <si>
    <t>UBE2O</t>
  </si>
  <si>
    <t>CKS1B</t>
  </si>
  <si>
    <t>SOD1</t>
  </si>
  <si>
    <t>SCO1</t>
  </si>
  <si>
    <t>ARCN1</t>
  </si>
  <si>
    <t>CPOX</t>
  </si>
  <si>
    <t>ACOT13</t>
  </si>
  <si>
    <t>RAB7A</t>
  </si>
  <si>
    <t>ACTR1A</t>
  </si>
  <si>
    <t>ARF3</t>
  </si>
  <si>
    <t>UCK2</t>
  </si>
  <si>
    <t>SNX5</t>
  </si>
  <si>
    <t>DHFR</t>
  </si>
  <si>
    <t>NTPCR</t>
  </si>
  <si>
    <t>SET</t>
  </si>
  <si>
    <t>SEPTIN7</t>
  </si>
  <si>
    <t>SNRPB2</t>
  </si>
  <si>
    <t>TRMT112</t>
  </si>
  <si>
    <t>PSMD4</t>
  </si>
  <si>
    <t>CAPZA2</t>
  </si>
  <si>
    <t>CYCS</t>
  </si>
  <si>
    <t>NIPSNAP1</t>
  </si>
  <si>
    <t>AHCY</t>
  </si>
  <si>
    <t>ALDH1B1</t>
  </si>
  <si>
    <t>ELOC</t>
  </si>
  <si>
    <t>PCK2</t>
  </si>
  <si>
    <t>ACP1</t>
  </si>
  <si>
    <t>AHSA1</t>
  </si>
  <si>
    <t>CAPNS1</t>
  </si>
  <si>
    <t>EEF1A2</t>
  </si>
  <si>
    <t>COPZ1</t>
  </si>
  <si>
    <t>CBR1</t>
  </si>
  <si>
    <t>TOMM6</t>
  </si>
  <si>
    <t>SRP72</t>
  </si>
  <si>
    <t>AIMP2</t>
  </si>
  <si>
    <t>RSU1</t>
  </si>
  <si>
    <t>EPRS1</t>
  </si>
  <si>
    <t>H2AC20</t>
  </si>
  <si>
    <t>KARS1</t>
  </si>
  <si>
    <t>YWHAG</t>
  </si>
  <si>
    <t>PSMD10</t>
  </si>
  <si>
    <t>PDLIM1</t>
  </si>
  <si>
    <t>PSMD14</t>
  </si>
  <si>
    <t>YARS1</t>
  </si>
  <si>
    <t>SH3GLB1</t>
  </si>
  <si>
    <t>CELF1</t>
  </si>
  <si>
    <t>GRSF1</t>
  </si>
  <si>
    <t>PSMA5</t>
  </si>
  <si>
    <t>DPYSL2</t>
  </si>
  <si>
    <t>PAFAH1B3</t>
  </si>
  <si>
    <t>LSM8</t>
  </si>
  <si>
    <t>TRAP1</t>
  </si>
  <si>
    <t>ETFB</t>
  </si>
  <si>
    <t>ACADM</t>
  </si>
  <si>
    <t>VAMP3</t>
  </si>
  <si>
    <t>LTA4H</t>
  </si>
  <si>
    <t>IARS1</t>
  </si>
  <si>
    <t>CDK1</t>
  </si>
  <si>
    <t>UCHL3</t>
  </si>
  <si>
    <t>EEF1B2</t>
  </si>
  <si>
    <t>H2BC12</t>
  </si>
  <si>
    <t>PSMC1</t>
  </si>
  <si>
    <t>CNN3</t>
  </si>
  <si>
    <t>CLTA</t>
  </si>
  <si>
    <t>ATP5F1C</t>
  </si>
  <si>
    <t>RAD23B</t>
  </si>
  <si>
    <t>RAB1B</t>
  </si>
  <si>
    <t>ATP5F1B</t>
  </si>
  <si>
    <t>ANP32E</t>
  </si>
  <si>
    <t>ATP5F1A</t>
  </si>
  <si>
    <t>DBNL</t>
  </si>
  <si>
    <t>PSMD6</t>
  </si>
  <si>
    <t>EMD</t>
  </si>
  <si>
    <t>GLRX5</t>
  </si>
  <si>
    <t>PNP</t>
  </si>
  <si>
    <t>GMPS</t>
  </si>
  <si>
    <t>IPO4</t>
  </si>
  <si>
    <t>YWHAH</t>
  </si>
  <si>
    <t>PEBP1</t>
  </si>
  <si>
    <t>UBE2V2</t>
  </si>
  <si>
    <t>RAC1</t>
  </si>
  <si>
    <t>GLRX3</t>
  </si>
  <si>
    <t>DDT</t>
  </si>
  <si>
    <t>TOMM70</t>
  </si>
  <si>
    <t>ELOB</t>
  </si>
  <si>
    <t>ATP5MF</t>
  </si>
  <si>
    <t>TUBB4A</t>
  </si>
  <si>
    <t>TIMM8B</t>
  </si>
  <si>
    <t>PSMC5</t>
  </si>
  <si>
    <t>GDI1</t>
  </si>
  <si>
    <t>NUTF2</t>
  </si>
  <si>
    <t>SRI</t>
  </si>
  <si>
    <t>FAU</t>
  </si>
  <si>
    <t>SEPTIN11</t>
  </si>
  <si>
    <t>SARS1</t>
  </si>
  <si>
    <t>SEPHS1</t>
  </si>
  <si>
    <t>JPT2</t>
  </si>
  <si>
    <t>ETFA</t>
  </si>
  <si>
    <t>HPRT1</t>
  </si>
  <si>
    <t>WDR61</t>
  </si>
  <si>
    <t>FKBP3</t>
  </si>
  <si>
    <t>NUDC</t>
  </si>
  <si>
    <t>OTUB1</t>
  </si>
  <si>
    <t>TIMM13</t>
  </si>
  <si>
    <t>RAB5C</t>
  </si>
  <si>
    <t>GOT1</t>
  </si>
  <si>
    <t>SEPTIN2</t>
  </si>
  <si>
    <t>PSMC2</t>
  </si>
  <si>
    <t>ATP5PB</t>
  </si>
  <si>
    <t>NAMPT</t>
  </si>
  <si>
    <t>RANBP1</t>
  </si>
  <si>
    <t>PHPT1</t>
  </si>
  <si>
    <t>QARS1</t>
  </si>
  <si>
    <t>RAB14</t>
  </si>
  <si>
    <t>RCN2</t>
  </si>
  <si>
    <t>ECH1</t>
  </si>
  <si>
    <t>ILKAP</t>
  </si>
  <si>
    <t>DNAJC7</t>
  </si>
  <si>
    <t>PPA1</t>
  </si>
  <si>
    <t>NPEPPS</t>
  </si>
  <si>
    <t>RNPEP</t>
  </si>
  <si>
    <t>NDUFAF3</t>
  </si>
  <si>
    <t>MYH10</t>
  </si>
  <si>
    <t>PSMD12</t>
  </si>
  <si>
    <t>MTPN</t>
  </si>
  <si>
    <t>MARS1</t>
  </si>
  <si>
    <t>ATP5PO</t>
  </si>
  <si>
    <t>PRKAR2A</t>
  </si>
  <si>
    <t>CSTF2</t>
  </si>
  <si>
    <t>PPP2CB</t>
  </si>
  <si>
    <t>PSMB2</t>
  </si>
  <si>
    <t>GRHPR</t>
  </si>
  <si>
    <t>CDKN2A</t>
  </si>
  <si>
    <t>PDIA4</t>
  </si>
  <si>
    <t>CAPZA1</t>
  </si>
  <si>
    <t>MAPRE1</t>
  </si>
  <si>
    <t>MTAP</t>
  </si>
  <si>
    <t>CS</t>
  </si>
  <si>
    <t>PLIN3</t>
  </si>
  <si>
    <t>WARS1</t>
  </si>
  <si>
    <t>COPA</t>
  </si>
  <si>
    <t>TWF2</t>
  </si>
  <si>
    <t>PSMB4</t>
  </si>
  <si>
    <t>NEDD8</t>
  </si>
  <si>
    <t>PSME3</t>
  </si>
  <si>
    <t>TUBB2B</t>
  </si>
  <si>
    <t>CA2</t>
  </si>
  <si>
    <t>CAPZB</t>
  </si>
  <si>
    <t>PSMA2</t>
  </si>
  <si>
    <t>CLNS1A</t>
  </si>
  <si>
    <t>PSMC3</t>
  </si>
  <si>
    <t>KCTD12</t>
  </si>
  <si>
    <t>PPP1R14B</t>
  </si>
  <si>
    <t>PRDX3</t>
  </si>
  <si>
    <t>NUDT5</t>
  </si>
  <si>
    <t>RACK1</t>
  </si>
  <si>
    <t>CKMT1A</t>
  </si>
  <si>
    <t>CKMT1B</t>
  </si>
  <si>
    <t>PFAS</t>
  </si>
  <si>
    <t>SOD2</t>
  </si>
  <si>
    <t>RPA3</t>
  </si>
  <si>
    <t>GARS1</t>
  </si>
  <si>
    <t>H1-10</t>
  </si>
  <si>
    <t>STMN1</t>
  </si>
  <si>
    <t>PRDX2</t>
  </si>
  <si>
    <t>EIF3I</t>
  </si>
  <si>
    <t>PSMB3</t>
  </si>
  <si>
    <t>COPS9</t>
  </si>
  <si>
    <t>PSME2</t>
  </si>
  <si>
    <t>UBQLN1</t>
  </si>
  <si>
    <t>VTA1</t>
  </si>
  <si>
    <t>GLA</t>
  </si>
  <si>
    <t>TXNDC17</t>
  </si>
  <si>
    <t>AARS1</t>
  </si>
  <si>
    <t>DARS1</t>
  </si>
  <si>
    <t>DYNLRB1</t>
  </si>
  <si>
    <t>PSMD7</t>
  </si>
  <si>
    <t>PSMD11</t>
  </si>
  <si>
    <t>NAP1L4</t>
  </si>
  <si>
    <t>UFC1</t>
  </si>
  <si>
    <t>LSM12</t>
  </si>
  <si>
    <t>NDUFAF2</t>
  </si>
  <si>
    <t>TPM4</t>
  </si>
  <si>
    <t>HINT1</t>
  </si>
  <si>
    <t>CALU</t>
  </si>
  <si>
    <t>ACTR2</t>
  </si>
  <si>
    <t>NASP</t>
  </si>
  <si>
    <t>MMGT1</t>
  </si>
  <si>
    <t>ESD</t>
  </si>
  <si>
    <t>HADHB</t>
  </si>
  <si>
    <t>PSMC4</t>
  </si>
  <si>
    <t>PRDX6</t>
  </si>
  <si>
    <t>SHMT2</t>
  </si>
  <si>
    <t>KIF11</t>
  </si>
  <si>
    <t>ARHGDIA</t>
  </si>
  <si>
    <t>RAB6A</t>
  </si>
  <si>
    <t>ECPAS</t>
  </si>
  <si>
    <t>HSPA14</t>
  </si>
  <si>
    <t>RCN1</t>
  </si>
  <si>
    <t>PYCR2</t>
  </si>
  <si>
    <t>CALM1</t>
  </si>
  <si>
    <t>CALM2</t>
  </si>
  <si>
    <t>RTRAF</t>
  </si>
  <si>
    <t>TBCB</t>
  </si>
  <si>
    <t>DPY30</t>
  </si>
  <si>
    <t>HADH</t>
  </si>
  <si>
    <t>BTF3L4</t>
  </si>
  <si>
    <t>IDH3A</t>
  </si>
  <si>
    <t>SLC1A5</t>
  </si>
  <si>
    <t>ALDH9A1</t>
  </si>
  <si>
    <t>XPNPEP1</t>
  </si>
  <si>
    <t>TARS1</t>
  </si>
  <si>
    <t>VPS35</t>
  </si>
  <si>
    <t>CHMP5</t>
  </si>
  <si>
    <t>HMBS</t>
  </si>
  <si>
    <t>PIN1</t>
  </si>
  <si>
    <t>NACA</t>
  </si>
  <si>
    <t>HSD17B10</t>
  </si>
  <si>
    <t>TBCA</t>
  </si>
  <si>
    <t>HIBADH</t>
  </si>
  <si>
    <t>SNRPC</t>
  </si>
  <si>
    <t>GANAB</t>
  </si>
  <si>
    <t>EIF3B</t>
  </si>
  <si>
    <t>C11orf58</t>
  </si>
  <si>
    <t>APRT</t>
  </si>
  <si>
    <t>DLST</t>
  </si>
  <si>
    <t>PSMB6</t>
  </si>
  <si>
    <t>PCMT1</t>
  </si>
  <si>
    <t>PDAP1</t>
  </si>
  <si>
    <t>PFDN1</t>
  </si>
  <si>
    <t>DCTPP1</t>
  </si>
  <si>
    <t>MRPL45</t>
  </si>
  <si>
    <t>TOMM34</t>
  </si>
  <si>
    <t>SORD</t>
  </si>
  <si>
    <t>MCM6</t>
  </si>
  <si>
    <t>TMA7</t>
  </si>
  <si>
    <t>MARCKSL1</t>
  </si>
  <si>
    <t>GFM1</t>
  </si>
  <si>
    <t>PIN4</t>
  </si>
  <si>
    <t>MRPL27</t>
  </si>
  <si>
    <t>DYNLL1</t>
  </si>
  <si>
    <t>ZC3HAV1L</t>
  </si>
  <si>
    <t>RBX1</t>
  </si>
  <si>
    <t>RPL29</t>
  </si>
  <si>
    <t>EML4</t>
  </si>
  <si>
    <t>CRYZ</t>
  </si>
  <si>
    <t>ATP5F1D</t>
  </si>
  <si>
    <t>GSR</t>
  </si>
  <si>
    <t>PPID</t>
  </si>
  <si>
    <t>ME2</t>
  </si>
  <si>
    <t>ACAA2</t>
  </si>
  <si>
    <t>EXOSC4</t>
  </si>
  <si>
    <t>DPYSL5</t>
  </si>
  <si>
    <t>DIABLO</t>
  </si>
  <si>
    <t>RBM25</t>
  </si>
  <si>
    <t>MRPL53</t>
  </si>
  <si>
    <t>SUMF2</t>
  </si>
  <si>
    <t>ATP6V1G1</t>
  </si>
  <si>
    <t>EMC2</t>
  </si>
  <si>
    <t>NUDCD2</t>
  </si>
  <si>
    <t>ATXN10</t>
  </si>
  <si>
    <t>NUBP2</t>
  </si>
  <si>
    <t>SH3GL1</t>
  </si>
  <si>
    <t>ATP5IF1</t>
  </si>
  <si>
    <t>PDCD4</t>
  </si>
  <si>
    <t>MAT2A</t>
  </si>
  <si>
    <t>ERP44</t>
  </si>
  <si>
    <t>SNRPG</t>
  </si>
  <si>
    <t>SUCLG2</t>
  </si>
  <si>
    <t>IDH2</t>
  </si>
  <si>
    <t>GCN1</t>
  </si>
  <si>
    <t>CHMP4B</t>
  </si>
  <si>
    <t>TALDO1</t>
  </si>
  <si>
    <t>TXNDC12</t>
  </si>
  <si>
    <t>PAPSS1</t>
  </si>
  <si>
    <t>CSNK2B</t>
  </si>
  <si>
    <t>TXN</t>
  </si>
  <si>
    <t>CIAPIN1</t>
  </si>
  <si>
    <t>VBP1</t>
  </si>
  <si>
    <t>OAT</t>
  </si>
  <si>
    <t>LSM1</t>
  </si>
  <si>
    <t>BLMH</t>
  </si>
  <si>
    <t>UBQLN4</t>
  </si>
  <si>
    <t>PRKCSH</t>
  </si>
  <si>
    <t>LSM3</t>
  </si>
  <si>
    <t>RPS21</t>
  </si>
  <si>
    <t>GSS</t>
  </si>
  <si>
    <t>WDR1</t>
  </si>
  <si>
    <t>H3-3A</t>
  </si>
  <si>
    <t>H3-3B</t>
  </si>
  <si>
    <t>CTSD</t>
  </si>
  <si>
    <t>GSTO1</t>
  </si>
  <si>
    <t>FKBP1A</t>
  </si>
  <si>
    <t>SCP2</t>
  </si>
  <si>
    <t>DSTN</t>
  </si>
  <si>
    <t>ASNS</t>
  </si>
  <si>
    <t>DCTN1</t>
  </si>
  <si>
    <t>SLC16A1</t>
  </si>
  <si>
    <t>PSMD3</t>
  </si>
  <si>
    <t>LMAN1</t>
  </si>
  <si>
    <t>EIF1AY</t>
  </si>
  <si>
    <t>PFDN5</t>
  </si>
  <si>
    <t>ATP5PF</t>
  </si>
  <si>
    <t>SEC23A</t>
  </si>
  <si>
    <t>SAE1</t>
  </si>
  <si>
    <t>SKP1</t>
  </si>
  <si>
    <t>HNRNPH2</t>
  </si>
  <si>
    <t>MRPS6</t>
  </si>
  <si>
    <t>BCAP31</t>
  </si>
  <si>
    <t>DDX20</t>
  </si>
  <si>
    <t>SNRPD2</t>
  </si>
  <si>
    <t>APEH</t>
  </si>
  <si>
    <t>TMX1</t>
  </si>
  <si>
    <t>MAPK3</t>
  </si>
  <si>
    <t>SH3BGRL</t>
  </si>
  <si>
    <t>HGH1</t>
  </si>
  <si>
    <t>HMOX2</t>
  </si>
  <si>
    <t>IRS4</t>
  </si>
  <si>
    <t>MPST</t>
  </si>
  <si>
    <t>AKR1B1</t>
  </si>
  <si>
    <t>ERAL1</t>
  </si>
  <si>
    <t>TRIM56</t>
  </si>
  <si>
    <t>TRIM71</t>
  </si>
  <si>
    <t>UPF2</t>
  </si>
  <si>
    <t>FARS2</t>
  </si>
  <si>
    <t>FDXACB1</t>
  </si>
  <si>
    <t>ALKBH8</t>
  </si>
  <si>
    <t>ZNF579</t>
  </si>
  <si>
    <t>WDR12</t>
  </si>
  <si>
    <t>RPF1</t>
  </si>
  <si>
    <t>MRPS34</t>
  </si>
  <si>
    <t>MSI1</t>
  </si>
  <si>
    <t>MSI2</t>
  </si>
  <si>
    <t>TRIT1</t>
  </si>
  <si>
    <t>MRPL36</t>
  </si>
  <si>
    <t>SNRNP27</t>
  </si>
  <si>
    <t>RBMS2</t>
  </si>
  <si>
    <t>RBMS1</t>
  </si>
  <si>
    <t>RBMS3</t>
  </si>
  <si>
    <t>LARS2</t>
  </si>
  <si>
    <t>RBFOX1</t>
  </si>
  <si>
    <t>RBFOX2</t>
  </si>
  <si>
    <t>RBFOX3</t>
  </si>
  <si>
    <t>CWF19L2</t>
  </si>
  <si>
    <t>ZC3H15</t>
  </si>
  <si>
    <t>L1TD1</t>
  </si>
  <si>
    <t>NMD3</t>
  </si>
  <si>
    <t>SRSF12</t>
  </si>
  <si>
    <t>SRSF8</t>
  </si>
  <si>
    <t>NARS2</t>
  </si>
  <si>
    <t>POLR2E</t>
  </si>
  <si>
    <t>TSFM</t>
  </si>
  <si>
    <t>TRMT1L</t>
  </si>
  <si>
    <t>METTL3</t>
  </si>
  <si>
    <t>REXO2</t>
  </si>
  <si>
    <t>MRPL52</t>
  </si>
  <si>
    <t>WDR3</t>
  </si>
  <si>
    <t>CNOT11</t>
  </si>
  <si>
    <t>METTL2B</t>
  </si>
  <si>
    <t>ELAVL3</t>
  </si>
  <si>
    <t>ELAVL4</t>
  </si>
  <si>
    <t>TNPO2</t>
  </si>
  <si>
    <t>PUSL1</t>
  </si>
  <si>
    <t>RBM43</t>
  </si>
  <si>
    <t>ZGPAT</t>
  </si>
  <si>
    <t>CLASRP</t>
  </si>
  <si>
    <t>TOP3B</t>
  </si>
  <si>
    <t>NCBP2L</t>
  </si>
  <si>
    <t>NCBP2</t>
  </si>
  <si>
    <t>SMG9</t>
  </si>
  <si>
    <t>FTSJ2</t>
  </si>
  <si>
    <t>UTP11L</t>
  </si>
  <si>
    <t>MRPS18B</t>
  </si>
  <si>
    <t>RPL37</t>
  </si>
  <si>
    <t>MKRN1</t>
  </si>
  <si>
    <t>MKRN3</t>
  </si>
  <si>
    <t>NOA1</t>
  </si>
  <si>
    <t>PINX1</t>
  </si>
  <si>
    <t>HRSP12</t>
  </si>
  <si>
    <t>TDRD9</t>
  </si>
  <si>
    <t>DHX57</t>
  </si>
  <si>
    <t>NOL10</t>
  </si>
  <si>
    <t>UTP15</t>
  </si>
  <si>
    <t>GATC</t>
  </si>
  <si>
    <t>TCOF1</t>
  </si>
  <si>
    <t>URM1</t>
  </si>
  <si>
    <t>RBM48</t>
  </si>
  <si>
    <t>REPIN1</t>
  </si>
  <si>
    <t>ZC3H12B</t>
  </si>
  <si>
    <t>ZC3H12C</t>
  </si>
  <si>
    <t>ZC3H12D</t>
  </si>
  <si>
    <t>ZC3H12A</t>
  </si>
  <si>
    <t>TRMT5</t>
  </si>
  <si>
    <t>TRMT61A</t>
  </si>
  <si>
    <t>PABPN1L</t>
  </si>
  <si>
    <t>LSG1</t>
  </si>
  <si>
    <t>GNL1</t>
  </si>
  <si>
    <t>RBM33</t>
  </si>
  <si>
    <t>RPP25L</t>
  </si>
  <si>
    <t>RPP38</t>
  </si>
  <si>
    <t>GARS</t>
  </si>
  <si>
    <t>DRG2</t>
  </si>
  <si>
    <t>TRMU</t>
  </si>
  <si>
    <t>GNL2</t>
  </si>
  <si>
    <t>CPSF2</t>
  </si>
  <si>
    <t>CD3EAP</t>
  </si>
  <si>
    <t>RDM1</t>
  </si>
  <si>
    <t>BYSL</t>
  </si>
  <si>
    <t>GEMIN8</t>
  </si>
  <si>
    <t>ZNF622</t>
  </si>
  <si>
    <t>DZIP1</t>
  </si>
  <si>
    <t>DZIP1L</t>
  </si>
  <si>
    <t>GSPT2</t>
  </si>
  <si>
    <t>EIF2D</t>
  </si>
  <si>
    <t>METTL1</t>
  </si>
  <si>
    <t>RNASEH1</t>
  </si>
  <si>
    <t>DARS2</t>
  </si>
  <si>
    <t>DICER1</t>
  </si>
  <si>
    <t>SAMD4B</t>
  </si>
  <si>
    <t>SAMD4A</t>
  </si>
  <si>
    <t>CNOT4</t>
  </si>
  <si>
    <t>TARBP2</t>
  </si>
  <si>
    <t>PRKRA</t>
  </si>
  <si>
    <t>GLE1</t>
  </si>
  <si>
    <t>SSU72</t>
  </si>
  <si>
    <t>GTPBP10</t>
  </si>
  <si>
    <t>HENMT1</t>
  </si>
  <si>
    <t>ENDOG</t>
  </si>
  <si>
    <t>EXOG</t>
  </si>
  <si>
    <t>ASH1L</t>
  </si>
  <si>
    <t>TRMT10C</t>
  </si>
  <si>
    <t>TRMT10A</t>
  </si>
  <si>
    <t>TRMT10B</t>
  </si>
  <si>
    <t>MRPL33</t>
  </si>
  <si>
    <t>LARP7</t>
  </si>
  <si>
    <t>RNASEK</t>
  </si>
  <si>
    <t>PELO</t>
  </si>
  <si>
    <t>CAPRIN2</t>
  </si>
  <si>
    <t>PNLDC1</t>
  </si>
  <si>
    <t>TIA1</t>
  </si>
  <si>
    <t>CDC40</t>
  </si>
  <si>
    <t>ZNF598</t>
  </si>
  <si>
    <t>ADAT2</t>
  </si>
  <si>
    <t>BOP1</t>
  </si>
  <si>
    <t>SRSF11</t>
  </si>
  <si>
    <t>SREK1</t>
  </si>
  <si>
    <t>EXOSC9</t>
  </si>
  <si>
    <t>TEFM</t>
  </si>
  <si>
    <t>ZC3H3</t>
  </si>
  <si>
    <t>EIF2B3</t>
  </si>
  <si>
    <t>APOBEC2</t>
  </si>
  <si>
    <t>APOBEC3H</t>
  </si>
  <si>
    <t>APOBEC3F</t>
  </si>
  <si>
    <t>APOBEC3G</t>
  </si>
  <si>
    <t>APOBEC1</t>
  </si>
  <si>
    <t>ZC3H7A</t>
  </si>
  <si>
    <t>ZC3H7B</t>
  </si>
  <si>
    <t>NOP9</t>
  </si>
  <si>
    <t>PQBP1</t>
  </si>
  <si>
    <t>PATL2</t>
  </si>
  <si>
    <t>WBP4</t>
  </si>
  <si>
    <t>GLTSCR2</t>
  </si>
  <si>
    <t>ASCC1</t>
  </si>
  <si>
    <t>EIF5A2</t>
  </si>
  <si>
    <t>EIF5AL1</t>
  </si>
  <si>
    <t>BOLL</t>
  </si>
  <si>
    <t>DAZL</t>
  </si>
  <si>
    <t>DAZ1</t>
  </si>
  <si>
    <t>DAZ2</t>
  </si>
  <si>
    <t>DAZ3</t>
  </si>
  <si>
    <t>DAZ4</t>
  </si>
  <si>
    <t>INTS1</t>
  </si>
  <si>
    <t>MRPS11</t>
  </si>
  <si>
    <t>PPP1R8</t>
  </si>
  <si>
    <t>FBXO17</t>
  </si>
  <si>
    <t>SPATS2</t>
  </si>
  <si>
    <t>MAEL</t>
  </si>
  <si>
    <t>RRP1</t>
  </si>
  <si>
    <t>TIPARP</t>
  </si>
  <si>
    <t>MRPS17</t>
  </si>
  <si>
    <t>UHMK1</t>
  </si>
  <si>
    <t>POLR2L</t>
  </si>
  <si>
    <t>TSR3</t>
  </si>
  <si>
    <t>RSRC1</t>
  </si>
  <si>
    <t>TDRD5</t>
  </si>
  <si>
    <t>POLR2J</t>
  </si>
  <si>
    <t>POLR2J2</t>
  </si>
  <si>
    <t>POLR2J3</t>
  </si>
  <si>
    <t>POLR2I</t>
  </si>
  <si>
    <t>ZCCHC14</t>
  </si>
  <si>
    <t>ZCCHC2</t>
  </si>
  <si>
    <t>CNOT1</t>
  </si>
  <si>
    <t>TSEN15</t>
  </si>
  <si>
    <t>THUMPD3</t>
  </si>
  <si>
    <t>EIF3M</t>
  </si>
  <si>
    <t>MRPL34</t>
  </si>
  <si>
    <t>SUGP1</t>
  </si>
  <si>
    <t>RPS27A</t>
  </si>
  <si>
    <t>DDX49</t>
  </si>
  <si>
    <t>SFSWAP</t>
  </si>
  <si>
    <t>MRPS12</t>
  </si>
  <si>
    <t>EIF1</t>
  </si>
  <si>
    <t>EIF1B</t>
  </si>
  <si>
    <t>CLP1</t>
  </si>
  <si>
    <t>ZMAT5</t>
  </si>
  <si>
    <t>PLD6</t>
  </si>
  <si>
    <t>QTRTD1</t>
  </si>
  <si>
    <t>PIH1D1</t>
  </si>
  <si>
    <t>SWT1</t>
  </si>
  <si>
    <t>PTRH1</t>
  </si>
  <si>
    <t>INTS8</t>
  </si>
  <si>
    <t>GTF3A</t>
  </si>
  <si>
    <t>MRPL54</t>
  </si>
  <si>
    <t>GTPBP3</t>
  </si>
  <si>
    <t>HINT3</t>
  </si>
  <si>
    <t>CCDC59</t>
  </si>
  <si>
    <t>POLDIP3</t>
  </si>
  <si>
    <t>AZGP1</t>
  </si>
  <si>
    <t>C17orf85</t>
  </si>
  <si>
    <t>N4BP1</t>
  </si>
  <si>
    <t>NYNRIN</t>
  </si>
  <si>
    <t>KHNYN</t>
  </si>
  <si>
    <t>NSUN4</t>
  </si>
  <si>
    <t>NSUN3</t>
  </si>
  <si>
    <t>NSUN6</t>
  </si>
  <si>
    <t>PAN2</t>
  </si>
  <si>
    <t>ZCCHC9</t>
  </si>
  <si>
    <t>RRP9</t>
  </si>
  <si>
    <t>TNRC6A</t>
  </si>
  <si>
    <t>TNRC6B</t>
  </si>
  <si>
    <t>TNRC6C</t>
  </si>
  <si>
    <t>RP9</t>
  </si>
  <si>
    <t>NGDN</t>
  </si>
  <si>
    <t>LSM10</t>
  </si>
  <si>
    <t>MAK16</t>
  </si>
  <si>
    <t>RBM19</t>
  </si>
  <si>
    <t>TDRKH</t>
  </si>
  <si>
    <t>RBM10</t>
  </si>
  <si>
    <t>RBM5</t>
  </si>
  <si>
    <t>RBM44</t>
  </si>
  <si>
    <t>OASL</t>
  </si>
  <si>
    <t>OAS1</t>
  </si>
  <si>
    <t>OAS2</t>
  </si>
  <si>
    <t>OAS3</t>
  </si>
  <si>
    <t>NOC3L</t>
  </si>
  <si>
    <t>MRPL10</t>
  </si>
  <si>
    <t>RNASE10</t>
  </si>
  <si>
    <t>CALR</t>
  </si>
  <si>
    <t>CALR3</t>
  </si>
  <si>
    <t>RPP14</t>
  </si>
  <si>
    <t>PDCD7</t>
  </si>
  <si>
    <t>RPS19BP1</t>
  </si>
  <si>
    <t>TRMT6</t>
  </si>
  <si>
    <t>RARS2</t>
  </si>
  <si>
    <t>APOBEC4</t>
  </si>
  <si>
    <t>ZCCHC24</t>
  </si>
  <si>
    <t>DDX24</t>
  </si>
  <si>
    <t>MBNL2</t>
  </si>
  <si>
    <t>MBNL3</t>
  </si>
  <si>
    <t>MBNL1</t>
  </si>
  <si>
    <t>LSMD1</t>
  </si>
  <si>
    <t>PUS7</t>
  </si>
  <si>
    <t>MRPS24</t>
  </si>
  <si>
    <t>RBBP6</t>
  </si>
  <si>
    <t>NOL3</t>
  </si>
  <si>
    <t>RPS27</t>
  </si>
  <si>
    <t>PTRF</t>
  </si>
  <si>
    <t>MRPS18A</t>
  </si>
  <si>
    <t>SLBP</t>
  </si>
  <si>
    <t>EARS2</t>
  </si>
  <si>
    <t>SMAD1</t>
  </si>
  <si>
    <t>SMAD2</t>
  </si>
  <si>
    <t>SMAD5</t>
  </si>
  <si>
    <t>SMAD9</t>
  </si>
  <si>
    <t>SMAD3</t>
  </si>
  <si>
    <t>SMAD4</t>
  </si>
  <si>
    <t>SMAD7</t>
  </si>
  <si>
    <t>SMAD6</t>
  </si>
  <si>
    <t>PRPF39</t>
  </si>
  <si>
    <t>SRP68</t>
  </si>
  <si>
    <t>ADARB2</t>
  </si>
  <si>
    <t>ADAD1</t>
  </si>
  <si>
    <t>ADAD2</t>
  </si>
  <si>
    <t>ADAT1</t>
  </si>
  <si>
    <t>ADARB1</t>
  </si>
  <si>
    <t>CLK3</t>
  </si>
  <si>
    <t>CLK4</t>
  </si>
  <si>
    <t>PRPF4B</t>
  </si>
  <si>
    <t>CLK1</t>
  </si>
  <si>
    <t>CLK2</t>
  </si>
  <si>
    <t>FAM46A</t>
  </si>
  <si>
    <t>KIN</t>
  </si>
  <si>
    <t>DUS4L</t>
  </si>
  <si>
    <t>UBAP2</t>
  </si>
  <si>
    <t>EIF2B5</t>
  </si>
  <si>
    <t>CRNKL1</t>
  </si>
  <si>
    <t>METTL10</t>
  </si>
  <si>
    <t>MRPL41</t>
  </si>
  <si>
    <t>MRPS7</t>
  </si>
  <si>
    <t>NSUN5</t>
  </si>
  <si>
    <t>NSUN7</t>
  </si>
  <si>
    <t>MTG1</t>
  </si>
  <si>
    <t>TDRD10</t>
  </si>
  <si>
    <t>RPUSD1</t>
  </si>
  <si>
    <t>XAB2</t>
  </si>
  <si>
    <t>RRP36</t>
  </si>
  <si>
    <t>GRWD1</t>
  </si>
  <si>
    <t>ENDOV</t>
  </si>
  <si>
    <t>VARSL</t>
  </si>
  <si>
    <t>MRRF</t>
  </si>
  <si>
    <t>MTFMT</t>
  </si>
  <si>
    <t>C12orf65</t>
  </si>
  <si>
    <t>DIS3L</t>
  </si>
  <si>
    <t>MRPS33</t>
  </si>
  <si>
    <t>SMG8</t>
  </si>
  <si>
    <t>PSTK</t>
  </si>
  <si>
    <t>TNPO3</t>
  </si>
  <si>
    <t>IPO13</t>
  </si>
  <si>
    <t>MOV10L1</t>
  </si>
  <si>
    <t>MRPS35</t>
  </si>
  <si>
    <t>SETD1A</t>
  </si>
  <si>
    <t>SETD1B</t>
  </si>
  <si>
    <t>AFF1</t>
  </si>
  <si>
    <t>AFF3</t>
  </si>
  <si>
    <t>AFF4</t>
  </si>
  <si>
    <t>AFF2</t>
  </si>
  <si>
    <t>TRNAU1AP</t>
  </si>
  <si>
    <t>SRBD1</t>
  </si>
  <si>
    <t>NOP10</t>
  </si>
  <si>
    <t>WARS</t>
  </si>
  <si>
    <t>MEPCE</t>
  </si>
  <si>
    <t>KAT8</t>
  </si>
  <si>
    <t>CNOT7</t>
  </si>
  <si>
    <t>CNOT8</t>
  </si>
  <si>
    <t>A1CF</t>
  </si>
  <si>
    <t>RBM46</t>
  </si>
  <si>
    <t>DND1</t>
  </si>
  <si>
    <t>GPATCH4</t>
  </si>
  <si>
    <t>PAIP1</t>
  </si>
  <si>
    <t>RBM20</t>
  </si>
  <si>
    <t>GNL3L</t>
  </si>
  <si>
    <t>FAM120B</t>
  </si>
  <si>
    <t>FAM120C</t>
  </si>
  <si>
    <t>KHDC1</t>
  </si>
  <si>
    <t>KHDC1L</t>
  </si>
  <si>
    <t>RPL10L</t>
  </si>
  <si>
    <t>MRPL20</t>
  </si>
  <si>
    <t>DHX58</t>
  </si>
  <si>
    <t>DDX58</t>
  </si>
  <si>
    <t>IFIH1</t>
  </si>
  <si>
    <t>CDK5RAP1</t>
  </si>
  <si>
    <t>HABP4</t>
  </si>
  <si>
    <t>METTL5</t>
  </si>
  <si>
    <t>ZCCHC7</t>
  </si>
  <si>
    <t>C2orf15</t>
  </si>
  <si>
    <t>TEX13A</t>
  </si>
  <si>
    <t>XPO4</t>
  </si>
  <si>
    <t>IMP4</t>
  </si>
  <si>
    <t>TRPT1</t>
  </si>
  <si>
    <t>EIF2B2</t>
  </si>
  <si>
    <t>RNF113B</t>
  </si>
  <si>
    <t>RNF113A</t>
  </si>
  <si>
    <t>INTS10</t>
  </si>
  <si>
    <t>LENG9</t>
  </si>
  <si>
    <t>NOP16</t>
  </si>
  <si>
    <t>U2AF1L4</t>
  </si>
  <si>
    <t>RANBP6</t>
  </si>
  <si>
    <t>THOC7</t>
  </si>
  <si>
    <t>DNMT3B</t>
  </si>
  <si>
    <t>RNASE9</t>
  </si>
  <si>
    <t>PLRG1</t>
  </si>
  <si>
    <t>REXO1</t>
  </si>
  <si>
    <t>LSM14B</t>
  </si>
  <si>
    <t>LUZP4</t>
  </si>
  <si>
    <t>TDRD6</t>
  </si>
  <si>
    <t>TDRD15</t>
  </si>
  <si>
    <t>SIDT1</t>
  </si>
  <si>
    <t>SIDT2</t>
  </si>
  <si>
    <t>TRMT44</t>
  </si>
  <si>
    <t>GPATCH8</t>
  </si>
  <si>
    <t>WDR4</t>
  </si>
  <si>
    <t>ATXN1</t>
  </si>
  <si>
    <t>ATXN1L</t>
  </si>
  <si>
    <t>YTHDF1</t>
  </si>
  <si>
    <t>YTHDF2</t>
  </si>
  <si>
    <t>YTHDF3</t>
  </si>
  <si>
    <t>TFIP11</t>
  </si>
  <si>
    <t>STRBP</t>
  </si>
  <si>
    <t>NXF5</t>
  </si>
  <si>
    <t>NXF2B</t>
  </si>
  <si>
    <t>NXF2</t>
  </si>
  <si>
    <t>NXF3</t>
  </si>
  <si>
    <t>ZRSR1</t>
  </si>
  <si>
    <t>ZRSR2</t>
  </si>
  <si>
    <t>MRPL35</t>
  </si>
  <si>
    <t>RRS1</t>
  </si>
  <si>
    <t>NOC2L</t>
  </si>
  <si>
    <t>MTIF3</t>
  </si>
  <si>
    <t>EXOSC3</t>
  </si>
  <si>
    <t>PNPT1</t>
  </si>
  <si>
    <t>RIOK1</t>
  </si>
  <si>
    <t>RIOK3</t>
  </si>
  <si>
    <t>PIWIL1</t>
  </si>
  <si>
    <t>PIWIL2</t>
  </si>
  <si>
    <t>PIWIL3</t>
  </si>
  <si>
    <t>PIWIL4</t>
  </si>
  <si>
    <t>PEG10</t>
  </si>
  <si>
    <t>ZCCHC5</t>
  </si>
  <si>
    <t>POP7</t>
  </si>
  <si>
    <t>FASTKD3</t>
  </si>
  <si>
    <t>FASTK</t>
  </si>
  <si>
    <t>TRMT13</t>
  </si>
  <si>
    <t>IREB2</t>
  </si>
  <si>
    <t>PTRHD1</t>
  </si>
  <si>
    <t>HARS2</t>
  </si>
  <si>
    <t>PCBP3</t>
  </si>
  <si>
    <t>PCBP4</t>
  </si>
  <si>
    <t>ICT1</t>
  </si>
  <si>
    <t>UNK</t>
  </si>
  <si>
    <t>UNKL</t>
  </si>
  <si>
    <t>MRPS9</t>
  </si>
  <si>
    <t>THG1L</t>
  </si>
  <si>
    <t>ZCCHC13</t>
  </si>
  <si>
    <t>CNBP</t>
  </si>
  <si>
    <t>BMS1</t>
  </si>
  <si>
    <t>SARS2</t>
  </si>
  <si>
    <t>PAIP2</t>
  </si>
  <si>
    <t>PAIP2B</t>
  </si>
  <si>
    <t>GEMIN4</t>
  </si>
  <si>
    <t>PNRC2</t>
  </si>
  <si>
    <t>FASTKD2</t>
  </si>
  <si>
    <t>GEMIN6</t>
  </si>
  <si>
    <t>DHX37</t>
  </si>
  <si>
    <t>ZNF346</t>
  </si>
  <si>
    <t>MRPL50</t>
  </si>
  <si>
    <t>RNASE1</t>
  </si>
  <si>
    <t>RNASE2</t>
  </si>
  <si>
    <t>RNASE3</t>
  </si>
  <si>
    <t>RNASE4</t>
  </si>
  <si>
    <t>RNASE6</t>
  </si>
  <si>
    <t>RNASE7</t>
  </si>
  <si>
    <t>RNASE8</t>
  </si>
  <si>
    <t>ANG</t>
  </si>
  <si>
    <t>FTSJ3</t>
  </si>
  <si>
    <t>CTU2</t>
  </si>
  <si>
    <t>XPOT</t>
  </si>
  <si>
    <t>RBMXL1</t>
  </si>
  <si>
    <t>RBMXL2</t>
  </si>
  <si>
    <t>RBMXL3</t>
  </si>
  <si>
    <t>RBMY1A1</t>
  </si>
  <si>
    <t>RBMY1B</t>
  </si>
  <si>
    <t>RBMY1D</t>
  </si>
  <si>
    <t>RBMY1E</t>
  </si>
  <si>
    <t>RBMY1F</t>
  </si>
  <si>
    <t>RBMY1J</t>
  </si>
  <si>
    <t>PRR3</t>
  </si>
  <si>
    <t>DKC1</t>
  </si>
  <si>
    <t>TRA2A</t>
  </si>
  <si>
    <t>RPL26</t>
  </si>
  <si>
    <t>AUH</t>
  </si>
  <si>
    <t>EIF3CL</t>
  </si>
  <si>
    <t>SCAF8</t>
  </si>
  <si>
    <t>SCAF4</t>
  </si>
  <si>
    <t>EEF2K</t>
  </si>
  <si>
    <t>SF3B5</t>
  </si>
  <si>
    <t>UTP23</t>
  </si>
  <si>
    <t>SNRNP48</t>
  </si>
  <si>
    <t>HEXIM1</t>
  </si>
  <si>
    <t>HEXIM2</t>
  </si>
  <si>
    <t>SRRM3</t>
  </si>
  <si>
    <t>PIH1D3</t>
  </si>
  <si>
    <t>TRMT61B</t>
  </si>
  <si>
    <t>CSDC2</t>
  </si>
  <si>
    <t>CARHSP1</t>
  </si>
  <si>
    <t>POP4</t>
  </si>
  <si>
    <t>LARP6</t>
  </si>
  <si>
    <t>RNPC3</t>
  </si>
  <si>
    <t>RQCD1</t>
  </si>
  <si>
    <t>MRPS18C</t>
  </si>
  <si>
    <t>SRP19</t>
  </si>
  <si>
    <t>AKAP17A</t>
  </si>
  <si>
    <t>NXT2</t>
  </si>
  <si>
    <t>NXT1</t>
  </si>
  <si>
    <t>CNOT10</t>
  </si>
  <si>
    <t>ABT1</t>
  </si>
  <si>
    <t>DDX25</t>
  </si>
  <si>
    <t>DDX19B</t>
  </si>
  <si>
    <t>MRPS30</t>
  </si>
  <si>
    <t>SMG1</t>
  </si>
  <si>
    <t>EXOSC5</t>
  </si>
  <si>
    <t>PARS2</t>
  </si>
  <si>
    <t>INTS12</t>
  </si>
  <si>
    <t>RC3H2</t>
  </si>
  <si>
    <t>RC3H1</t>
  </si>
  <si>
    <t>ZFP36</t>
  </si>
  <si>
    <t>ZFP36L1</t>
  </si>
  <si>
    <t>ZFP36L2</t>
  </si>
  <si>
    <t>ANKHD1</t>
  </si>
  <si>
    <t>ANKRD17</t>
  </si>
  <si>
    <t>PUS10</t>
  </si>
  <si>
    <t>NUDT16</t>
  </si>
  <si>
    <t>NUDT16L1</t>
  </si>
  <si>
    <t>TRMT11</t>
  </si>
  <si>
    <t>PET112</t>
  </si>
  <si>
    <t>NUFIP1</t>
  </si>
  <si>
    <t>PURB</t>
  </si>
  <si>
    <t>PURG</t>
  </si>
  <si>
    <t>ZRANB2</t>
  </si>
  <si>
    <t>THOC5</t>
  </si>
  <si>
    <t>TSEN54</t>
  </si>
  <si>
    <t>SRP9</t>
  </si>
  <si>
    <t>CNOT2</t>
  </si>
  <si>
    <t>TARBP1</t>
  </si>
  <si>
    <t>AGO1</t>
  </si>
  <si>
    <t>AGO2</t>
  </si>
  <si>
    <t>AGO3</t>
  </si>
  <si>
    <t>AGO4</t>
  </si>
  <si>
    <t>LARP4B</t>
  </si>
  <si>
    <t>LARP4</t>
  </si>
  <si>
    <t>EZH2</t>
  </si>
  <si>
    <t>ZMAT3</t>
  </si>
  <si>
    <t>PTGES3</t>
  </si>
  <si>
    <t>PTGES3L-AARSD1</t>
  </si>
  <si>
    <t>AARSD1</t>
  </si>
  <si>
    <t>CPSF3</t>
  </si>
  <si>
    <t>CPSF3L</t>
  </si>
  <si>
    <t>CWC25</t>
  </si>
  <si>
    <t>POLR2D</t>
  </si>
  <si>
    <t>C9orf114</t>
  </si>
  <si>
    <t>GAR1</t>
  </si>
  <si>
    <t>INTS5</t>
  </si>
  <si>
    <t>MTPAP</t>
  </si>
  <si>
    <t>EIF2AK1</t>
  </si>
  <si>
    <t>EIF2AK3</t>
  </si>
  <si>
    <t>EIF2AK4</t>
  </si>
  <si>
    <t>PES1</t>
  </si>
  <si>
    <t>PAPD4</t>
  </si>
  <si>
    <t>KHDRBS2</t>
  </si>
  <si>
    <t>KHDRBS3</t>
  </si>
  <si>
    <t>QKI</t>
  </si>
  <si>
    <t>ISY1</t>
  </si>
  <si>
    <t>IPO9</t>
  </si>
  <si>
    <t>MTRF1</t>
  </si>
  <si>
    <t>MTRF1L</t>
  </si>
  <si>
    <t>WIBG</t>
  </si>
  <si>
    <t>PPAN</t>
  </si>
  <si>
    <t>PTCD2</t>
  </si>
  <si>
    <t>DDX55</t>
  </si>
  <si>
    <t>CPSF4</t>
  </si>
  <si>
    <t>CPSF4L</t>
  </si>
  <si>
    <t>RAVER2</t>
  </si>
  <si>
    <t>RAVER1</t>
  </si>
  <si>
    <t>EIF1AX</t>
  </si>
  <si>
    <t>DALRD3</t>
  </si>
  <si>
    <t>URB2</t>
  </si>
  <si>
    <t>PHAX</t>
  </si>
  <si>
    <t>PPARGC1A</t>
  </si>
  <si>
    <t>PPARGC1B</t>
  </si>
  <si>
    <t>PPRC1</t>
  </si>
  <si>
    <t>PHF5A</t>
  </si>
  <si>
    <t>RRP7A</t>
  </si>
  <si>
    <t>DGCR8</t>
  </si>
  <si>
    <t>ZC3H13</t>
  </si>
  <si>
    <t>UPF3A</t>
  </si>
  <si>
    <t>RBM24</t>
  </si>
  <si>
    <t>RBM38</t>
  </si>
  <si>
    <t>THOC3</t>
  </si>
  <si>
    <t>IGHMBP2</t>
  </si>
  <si>
    <t>PAPD5</t>
  </si>
  <si>
    <t>PAPD7</t>
  </si>
  <si>
    <t>GFM2</t>
  </si>
  <si>
    <t>PHRF1</t>
  </si>
  <si>
    <t>VARS2</t>
  </si>
  <si>
    <t>INTS7</t>
  </si>
  <si>
    <t>ATXN2</t>
  </si>
  <si>
    <t>PPIL3</t>
  </si>
  <si>
    <t>PPWD1</t>
  </si>
  <si>
    <t>CWC27</t>
  </si>
  <si>
    <t>LSM11</t>
  </si>
  <si>
    <t>AARS</t>
  </si>
  <si>
    <t>MIF4GD</t>
  </si>
  <si>
    <t>CTIF</t>
  </si>
  <si>
    <t>C9orf129</t>
  </si>
  <si>
    <t>DUS2</t>
  </si>
  <si>
    <t>RNF17</t>
  </si>
  <si>
    <t>TDRD1</t>
  </si>
  <si>
    <t>MRPS10</t>
  </si>
  <si>
    <t>ENOX1</t>
  </si>
  <si>
    <t>ENOX2</t>
  </si>
  <si>
    <t>RBPMS</t>
  </si>
  <si>
    <t>RBPMS2</t>
  </si>
  <si>
    <t>NIP7</t>
  </si>
  <si>
    <t>RPL3L</t>
  </si>
  <si>
    <t>RNASE11</t>
  </si>
  <si>
    <t>RNASE12</t>
  </si>
  <si>
    <t>RBM34</t>
  </si>
  <si>
    <t>CMTR2</t>
  </si>
  <si>
    <t>ENDOU</t>
  </si>
  <si>
    <t>PUM2</t>
  </si>
  <si>
    <t>TYW5</t>
  </si>
  <si>
    <t>TYW3</t>
  </si>
  <si>
    <t>SLU7</t>
  </si>
  <si>
    <t>EIF2B4</t>
  </si>
  <si>
    <t>GPATCH1</t>
  </si>
  <si>
    <t>RRP8</t>
  </si>
  <si>
    <t>R3HDM1</t>
  </si>
  <si>
    <t>R3HDM2</t>
  </si>
  <si>
    <t>AAR2</t>
  </si>
  <si>
    <t>ERI1</t>
  </si>
  <si>
    <t>ERI2</t>
  </si>
  <si>
    <t>NIFK</t>
  </si>
  <si>
    <t>METTL14</t>
  </si>
  <si>
    <t>MRPL32</t>
  </si>
  <si>
    <t>WDR46</t>
  </si>
  <si>
    <t>CMSS1</t>
  </si>
  <si>
    <t>XPO6</t>
  </si>
  <si>
    <t>EXOSC1</t>
  </si>
  <si>
    <t>ZNF106</t>
  </si>
  <si>
    <t>UTP14A</t>
  </si>
  <si>
    <t>UTP14C</t>
  </si>
  <si>
    <t>TRUB1</t>
  </si>
  <si>
    <t>TRUB2</t>
  </si>
  <si>
    <t>PRIM1</t>
  </si>
  <si>
    <t>HNRNPA1L2</t>
  </si>
  <si>
    <t>HNRNPDL</t>
  </si>
  <si>
    <t>RPL7L1</t>
  </si>
  <si>
    <t>RNASE13</t>
  </si>
  <si>
    <t>DDX28</t>
  </si>
  <si>
    <t>RNASEH2C</t>
  </si>
  <si>
    <t>TFB2M</t>
  </si>
  <si>
    <t>TEP1</t>
  </si>
  <si>
    <t>NOC4L</t>
  </si>
  <si>
    <t>DDX4</t>
  </si>
  <si>
    <t>NOP56</t>
  </si>
  <si>
    <t>MPHOSPH10</t>
  </si>
  <si>
    <t>MRM1</t>
  </si>
  <si>
    <t>DXO</t>
  </si>
  <si>
    <t>DENR</t>
  </si>
  <si>
    <t>UTP18</t>
  </si>
  <si>
    <t>NOL12</t>
  </si>
  <si>
    <t>DDX31</t>
  </si>
  <si>
    <t>SHQ1</t>
  </si>
  <si>
    <t>FTO</t>
  </si>
  <si>
    <t>SAMHD1</t>
  </si>
  <si>
    <t>RBM45</t>
  </si>
  <si>
    <t>FAM98C</t>
  </si>
  <si>
    <t>PCF11</t>
  </si>
  <si>
    <t>EIF5</t>
  </si>
  <si>
    <t>ZC3HC1</t>
  </si>
  <si>
    <t>RALYL</t>
  </si>
  <si>
    <t>SEPSECS</t>
  </si>
  <si>
    <t>NPM3</t>
  </si>
  <si>
    <t>NPM2</t>
  </si>
  <si>
    <t>NUPL2</t>
  </si>
  <si>
    <t>MRPS14</t>
  </si>
  <si>
    <t>FASTKD5</t>
  </si>
  <si>
    <t>YRDC</t>
  </si>
  <si>
    <t>POLR2K</t>
  </si>
  <si>
    <t>ERN2</t>
  </si>
  <si>
    <t>ERN1</t>
  </si>
  <si>
    <t>RPS17L</t>
  </si>
  <si>
    <t>IPO8</t>
  </si>
  <si>
    <t>SMN1</t>
  </si>
  <si>
    <t>SMN2</t>
  </si>
  <si>
    <t>LSM5</t>
  </si>
  <si>
    <t>EIF4G3</t>
  </si>
  <si>
    <t>GTF2F1</t>
  </si>
  <si>
    <t>PIH1D2</t>
  </si>
  <si>
    <t>TTF2</t>
  </si>
  <si>
    <t>PUS3</t>
  </si>
  <si>
    <t>RBM7</t>
  </si>
  <si>
    <t>RBM11</t>
  </si>
  <si>
    <t>TSEN2</t>
  </si>
  <si>
    <t>RBM42</t>
  </si>
  <si>
    <t>UTP3</t>
  </si>
  <si>
    <t>PTBP2</t>
  </si>
  <si>
    <t>PTBP3</t>
  </si>
  <si>
    <t>POLR2F</t>
  </si>
  <si>
    <t>TSR2</t>
  </si>
  <si>
    <t>KIAA0391</t>
  </si>
  <si>
    <t>POLR2G</t>
  </si>
  <si>
    <t>WDR83</t>
  </si>
  <si>
    <t>SNRNP35</t>
  </si>
  <si>
    <t>TLR7</t>
  </si>
  <si>
    <t>TLR8</t>
  </si>
  <si>
    <t>TLR3</t>
  </si>
  <si>
    <t>NAA38</t>
  </si>
  <si>
    <t>PRPF31</t>
  </si>
  <si>
    <t>MRPL55</t>
  </si>
  <si>
    <t>TRMT2B</t>
  </si>
  <si>
    <t>BRCA1</t>
  </si>
  <si>
    <t>RIOK2</t>
  </si>
  <si>
    <t>DHX33</t>
  </si>
  <si>
    <t>DHX35</t>
  </si>
  <si>
    <t>DHX32</t>
  </si>
  <si>
    <t>DQX1</t>
  </si>
  <si>
    <t>MRPS5</t>
  </si>
  <si>
    <t>SAP18</t>
  </si>
  <si>
    <t>EEFSEC</t>
  </si>
  <si>
    <t>TDRD12</t>
  </si>
  <si>
    <t>TRDMT1</t>
  </si>
  <si>
    <t>ZNF473</t>
  </si>
  <si>
    <t>FCF1</t>
  </si>
  <si>
    <t>CARS</t>
  </si>
  <si>
    <t>CARS2</t>
  </si>
  <si>
    <t>CELF2</t>
  </si>
  <si>
    <t>CELF3</t>
  </si>
  <si>
    <t>CELF4</t>
  </si>
  <si>
    <t>CELF5</t>
  </si>
  <si>
    <t>CELF6</t>
  </si>
  <si>
    <t>DDX43</t>
  </si>
  <si>
    <t>DDX53</t>
  </si>
  <si>
    <t>FIP1L1</t>
  </si>
  <si>
    <t>MRPL14</t>
  </si>
  <si>
    <t>TXNL4A</t>
  </si>
  <si>
    <t>TXNL4B</t>
  </si>
  <si>
    <t>RBM23</t>
  </si>
  <si>
    <t>CPEB1</t>
  </si>
  <si>
    <t>CPEB2</t>
  </si>
  <si>
    <t>CPEB3</t>
  </si>
  <si>
    <t>CPEB4</t>
  </si>
  <si>
    <t>INTS9</t>
  </si>
  <si>
    <t>CACTIN</t>
  </si>
  <si>
    <t>MPHOSPH6</t>
  </si>
  <si>
    <t>OBFC1</t>
  </si>
  <si>
    <t>RPS12</t>
  </si>
  <si>
    <t>SECISBP2L</t>
  </si>
  <si>
    <t>SECISBP2</t>
  </si>
  <si>
    <t>RPUSD3</t>
  </si>
  <si>
    <t>RPUSD4</t>
  </si>
  <si>
    <t>ELAC1</t>
  </si>
  <si>
    <t>NOM1</t>
  </si>
  <si>
    <t>EEF1E1</t>
  </si>
  <si>
    <t>TARSL2</t>
  </si>
  <si>
    <t>TARS2</t>
  </si>
  <si>
    <t>ESF1</t>
  </si>
  <si>
    <t>DDX60</t>
  </si>
  <si>
    <t>DDX60L</t>
  </si>
  <si>
    <t>MRPL2</t>
  </si>
  <si>
    <t>SLC4A1AP</t>
  </si>
  <si>
    <t>MAZ</t>
  </si>
  <si>
    <t>EIF2S3L</t>
  </si>
  <si>
    <t>PABPC1L</t>
  </si>
  <si>
    <t>PABPC1L2A</t>
  </si>
  <si>
    <t>PABPC4L</t>
  </si>
  <si>
    <t>PABPC5</t>
  </si>
  <si>
    <t>MEX3A</t>
  </si>
  <si>
    <t>MEX3B</t>
  </si>
  <si>
    <t>MEX3C</t>
  </si>
  <si>
    <t>MEX3D</t>
  </si>
  <si>
    <t>GEMIN7</t>
  </si>
  <si>
    <t>MRPS23</t>
  </si>
  <si>
    <t>SPEN</t>
  </si>
  <si>
    <t>RBM15B</t>
  </si>
  <si>
    <t>RBM15</t>
  </si>
  <si>
    <t>DNAAF2</t>
  </si>
  <si>
    <t>RNASEH2B</t>
  </si>
  <si>
    <t>FARSA</t>
  </si>
  <si>
    <t>NOB1</t>
  </si>
  <si>
    <t>EIF2A</t>
  </si>
  <si>
    <t>RNASEL</t>
  </si>
  <si>
    <t>TRNT1</t>
  </si>
  <si>
    <t>EIF4ENIF1</t>
  </si>
  <si>
    <t>MECP2</t>
  </si>
  <si>
    <t>RPL39L</t>
  </si>
  <si>
    <t>PARP4</t>
  </si>
  <si>
    <t>SNRNP25</t>
  </si>
  <si>
    <t>DNAJC21</t>
  </si>
  <si>
    <t>CWC22</t>
  </si>
  <si>
    <t>NFX1</t>
  </si>
  <si>
    <t>MRPS31</t>
  </si>
  <si>
    <t>SMG5</t>
  </si>
  <si>
    <t>GEMIN2</t>
  </si>
  <si>
    <t>NR0B1</t>
  </si>
  <si>
    <t>DCP2</t>
  </si>
  <si>
    <t>EDC4</t>
  </si>
  <si>
    <t>FBLL1</t>
  </si>
  <si>
    <t>ALKBH1</t>
  </si>
  <si>
    <t>ZCCHC17</t>
  </si>
  <si>
    <t>RPS4Y1</t>
  </si>
  <si>
    <t>NOP14</t>
  </si>
  <si>
    <t>PRPF18</t>
  </si>
  <si>
    <t>C1D</t>
  </si>
  <si>
    <t>ADAT3</t>
  </si>
  <si>
    <t>SNIP1</t>
  </si>
  <si>
    <t>GUF1</t>
  </si>
  <si>
    <t>GCFC2</t>
  </si>
  <si>
    <t>SRSF4</t>
  </si>
  <si>
    <t>SRSF6</t>
  </si>
  <si>
    <t>USB1</t>
  </si>
  <si>
    <t>PPIE</t>
  </si>
  <si>
    <t>MSL3</t>
  </si>
  <si>
    <t>BICC1</t>
  </si>
  <si>
    <t>MRPS16</t>
  </si>
  <si>
    <t>RBMX2</t>
  </si>
  <si>
    <t>ISG20</t>
  </si>
  <si>
    <t>ISG20L2</t>
  </si>
  <si>
    <t>AEN</t>
  </si>
  <si>
    <t>REXO4</t>
  </si>
  <si>
    <t>TGS1</t>
  </si>
  <si>
    <t>ZC3H6</t>
  </si>
  <si>
    <t>ZC3H8</t>
  </si>
  <si>
    <t>SYF2</t>
  </si>
  <si>
    <t>TFB1M</t>
  </si>
  <si>
    <t>DCAF13</t>
  </si>
  <si>
    <t>ARHGEF28</t>
  </si>
  <si>
    <t>AC004381.6</t>
  </si>
  <si>
    <t>DDX54</t>
  </si>
  <si>
    <t>MRPS36</t>
  </si>
  <si>
    <t>PRPF40B</t>
  </si>
  <si>
    <t>NOL8</t>
  </si>
  <si>
    <t>MTO1</t>
  </si>
  <si>
    <t>HTATSF1</t>
  </si>
  <si>
    <t>FTSJ1</t>
  </si>
  <si>
    <t>DZIP3</t>
  </si>
  <si>
    <t>DGCR14</t>
  </si>
  <si>
    <t>PAN3</t>
  </si>
  <si>
    <t>MRP63</t>
  </si>
  <si>
    <t>POLR2H</t>
  </si>
  <si>
    <t>ZNF239</t>
  </si>
  <si>
    <t>ZFR2</t>
  </si>
  <si>
    <t>AGFG1</t>
  </si>
  <si>
    <t>NSA2</t>
  </si>
  <si>
    <t>DDX10</t>
  </si>
  <si>
    <t>INTS2</t>
  </si>
  <si>
    <t>YBX2</t>
  </si>
  <si>
    <t>YBX3</t>
  </si>
  <si>
    <t>SURF6</t>
  </si>
  <si>
    <t>MRPS2</t>
  </si>
  <si>
    <t>ZCCHC8</t>
  </si>
  <si>
    <t>EFTUD1</t>
  </si>
  <si>
    <t>BCDIN3D</t>
  </si>
  <si>
    <t>THUMPD1</t>
  </si>
  <si>
    <t>RANBP17</t>
  </si>
  <si>
    <t>XPO7</t>
  </si>
  <si>
    <t>TRMT12</t>
  </si>
  <si>
    <t>ZNF385A</t>
  </si>
  <si>
    <t>EED</t>
  </si>
  <si>
    <t>DDX51</t>
  </si>
  <si>
    <t>RBM18</t>
  </si>
  <si>
    <t>IPO11</t>
  </si>
  <si>
    <t>RPL22L1</t>
  </si>
  <si>
    <t>LCMT2</t>
  </si>
  <si>
    <t>FYTTD1</t>
  </si>
  <si>
    <t>RNPS1</t>
  </si>
  <si>
    <t>FRG1B</t>
  </si>
  <si>
    <t>FRG1</t>
  </si>
  <si>
    <t>NOL7</t>
  </si>
  <si>
    <t>PRPF38A</t>
  </si>
  <si>
    <t>RBM41</t>
  </si>
  <si>
    <t>ESRP1</t>
  </si>
  <si>
    <t>ESRP2</t>
  </si>
  <si>
    <t>RNH1</t>
  </si>
  <si>
    <t>NOL9</t>
  </si>
  <si>
    <t>SRFBP1</t>
  </si>
  <si>
    <t>ARL6IP4</t>
  </si>
  <si>
    <t>RPP40</t>
  </si>
  <si>
    <t>ALKBH5</t>
  </si>
  <si>
    <t>SMG7</t>
  </si>
  <si>
    <t>PDE12</t>
  </si>
  <si>
    <t>CCRN4L</t>
  </si>
  <si>
    <t>ANGEL1</t>
  </si>
  <si>
    <t>ANGEL2</t>
  </si>
  <si>
    <t>CNOT6</t>
  </si>
  <si>
    <t>CNOT6L</t>
  </si>
  <si>
    <t>SMG6</t>
  </si>
  <si>
    <t>INTS4</t>
  </si>
  <si>
    <t>SRPK2</t>
  </si>
  <si>
    <t>SUPV3L1</t>
  </si>
  <si>
    <t>RBM17</t>
  </si>
  <si>
    <t>NAF1</t>
  </si>
  <si>
    <t>LRRFIP1</t>
  </si>
  <si>
    <t>LRRFIP2</t>
  </si>
  <si>
    <t>EIF4E2</t>
  </si>
  <si>
    <t>EIF4E1B</t>
  </si>
  <si>
    <t>EIF4E3</t>
  </si>
  <si>
    <t>EIF4E</t>
  </si>
  <si>
    <t>BUD13</t>
  </si>
  <si>
    <t>CTU1</t>
  </si>
  <si>
    <t>GTPBP2</t>
  </si>
  <si>
    <t>MTERFD2</t>
  </si>
  <si>
    <t>DDX50</t>
  </si>
  <si>
    <t>ZCRB1</t>
  </si>
  <si>
    <t>SRA1</t>
  </si>
  <si>
    <t>PAPOLB</t>
  </si>
  <si>
    <t>PAPOLG</t>
  </si>
  <si>
    <t>RPL41</t>
  </si>
  <si>
    <t>ZNF768</t>
  </si>
  <si>
    <t>SCAF1</t>
  </si>
  <si>
    <t>MRPS15</t>
  </si>
  <si>
    <t>RNASET2</t>
  </si>
  <si>
    <t>EIF2B1</t>
  </si>
  <si>
    <t>DDX26B</t>
  </si>
  <si>
    <t>INTS6</t>
  </si>
  <si>
    <t>RRNAD1</t>
  </si>
  <si>
    <t>MRPS21</t>
  </si>
  <si>
    <t>SETD7</t>
  </si>
  <si>
    <t>RBM8A</t>
  </si>
  <si>
    <t>MAGOH</t>
  </si>
  <si>
    <t>IARS2</t>
  </si>
  <si>
    <t>SUPT4H1</t>
  </si>
  <si>
    <t>DCP1B</t>
  </si>
  <si>
    <t>DCP1A</t>
  </si>
  <si>
    <t>DNAJC17</t>
  </si>
  <si>
    <t>RNGTT</t>
  </si>
  <si>
    <t>DUSP11</t>
  </si>
  <si>
    <t>NANOS1</t>
  </si>
  <si>
    <t>NANOS2</t>
  </si>
  <si>
    <t>NANOS3</t>
  </si>
  <si>
    <t>HELZ</t>
  </si>
  <si>
    <t>RNMTL1</t>
  </si>
  <si>
    <t>SART3</t>
  </si>
  <si>
    <t>ZC3H10</t>
  </si>
  <si>
    <t>MRPS25</t>
  </si>
  <si>
    <t>RPP21</t>
  </si>
  <si>
    <t>ZMAT2</t>
  </si>
  <si>
    <t>IFIT5</t>
  </si>
  <si>
    <t>IFIT1B</t>
  </si>
  <si>
    <t>IFIT3</t>
  </si>
  <si>
    <t>NOVA1</t>
  </si>
  <si>
    <t>NOVA2</t>
  </si>
  <si>
    <t>YARS2</t>
  </si>
  <si>
    <t>TSR1</t>
  </si>
  <si>
    <t>TAF9</t>
  </si>
  <si>
    <t>DDX23</t>
  </si>
  <si>
    <t>DDX59</t>
  </si>
  <si>
    <t>CCNT2</t>
  </si>
  <si>
    <t>CCNT1</t>
  </si>
  <si>
    <t>IMP3</t>
  </si>
  <si>
    <t>SRRM4</t>
  </si>
  <si>
    <t>LIN28A</t>
  </si>
  <si>
    <t>EIF3K</t>
  </si>
  <si>
    <t>MRPL42</t>
  </si>
  <si>
    <t>CXorf23</t>
  </si>
  <si>
    <t>PNO1</t>
  </si>
  <si>
    <t>RBM4</t>
  </si>
  <si>
    <t>RBM4B</t>
  </si>
  <si>
    <t>R3HCC1L</t>
  </si>
  <si>
    <t>KIAA0430</t>
  </si>
  <si>
    <t>POP5</t>
  </si>
  <si>
    <t>MRPL51</t>
  </si>
  <si>
    <t>TYW1</t>
  </si>
  <si>
    <t>MRPL16</t>
  </si>
  <si>
    <t>DUS1L</t>
  </si>
  <si>
    <t>QRSL1</t>
  </si>
  <si>
    <t>WARS2</t>
  </si>
  <si>
    <t>WRAP53</t>
  </si>
  <si>
    <t>RSL24D1</t>
  </si>
  <si>
    <t>SF3B4</t>
  </si>
  <si>
    <t>TDRD7</t>
  </si>
  <si>
    <t>LARP1B</t>
  </si>
  <si>
    <t>BAZ2A</t>
  </si>
  <si>
    <t>BAZ2B</t>
  </si>
  <si>
    <t>CWC15</t>
  </si>
  <si>
    <t>TST</t>
  </si>
  <si>
    <t>EIF1AD</t>
  </si>
  <si>
    <t>SETX</t>
  </si>
  <si>
    <t>MARS2</t>
  </si>
  <si>
    <t>CNOT3</t>
  </si>
  <si>
    <t>MTIF2</t>
  </si>
  <si>
    <t>JAKMIP1</t>
  </si>
  <si>
    <t>FASTKD1</t>
  </si>
  <si>
    <t>TFAP2B</t>
  </si>
  <si>
    <t>TFAP2C</t>
  </si>
  <si>
    <t>TFAP2D</t>
  </si>
  <si>
    <t>TFAP2E</t>
  </si>
  <si>
    <t>ARID1B</t>
  </si>
  <si>
    <t>ARID3A</t>
  </si>
  <si>
    <t>ARID3B</t>
  </si>
  <si>
    <t>ARID3C</t>
  </si>
  <si>
    <t>ARID4A</t>
  </si>
  <si>
    <t>ARID4B</t>
  </si>
  <si>
    <t>ARID5A</t>
  </si>
  <si>
    <t>ARID5B</t>
  </si>
  <si>
    <t>JARID2</t>
  </si>
  <si>
    <t>KDM5A</t>
  </si>
  <si>
    <t>KDM5B</t>
  </si>
  <si>
    <t>KDM5C</t>
  </si>
  <si>
    <t>KDM5D</t>
  </si>
  <si>
    <t>ARID2</t>
  </si>
  <si>
    <t>AHCTF1</t>
  </si>
  <si>
    <t>AHDC1</t>
  </si>
  <si>
    <t>AKNA</t>
  </si>
  <si>
    <t>CBX2</t>
  </si>
  <si>
    <t>DNTTIP1</t>
  </si>
  <si>
    <t>DOT1L</t>
  </si>
  <si>
    <t>GLYR1</t>
  </si>
  <si>
    <t>PHF20</t>
  </si>
  <si>
    <t>PHF21A</t>
  </si>
  <si>
    <t>PRR12</t>
  </si>
  <si>
    <t>SCML4</t>
  </si>
  <si>
    <t>SETBP1</t>
  </si>
  <si>
    <t>SRCAP</t>
  </si>
  <si>
    <t>C11orf95</t>
  </si>
  <si>
    <t>FAM200B</t>
  </si>
  <si>
    <t>SGSM2</t>
  </si>
  <si>
    <t>ZBED2</t>
  </si>
  <si>
    <t>ZBED3</t>
  </si>
  <si>
    <t>ZBED4</t>
  </si>
  <si>
    <t>ZBED5</t>
  </si>
  <si>
    <t>ZBED6</t>
  </si>
  <si>
    <t>ZBED8</t>
  </si>
  <si>
    <t>ZBED9</t>
  </si>
  <si>
    <t>AHR</t>
  </si>
  <si>
    <t>AHRR</t>
  </si>
  <si>
    <t>ARNT</t>
  </si>
  <si>
    <t>ARNT2</t>
  </si>
  <si>
    <t>ARNTL</t>
  </si>
  <si>
    <t>ARNTL2</t>
  </si>
  <si>
    <t>ASCL1</t>
  </si>
  <si>
    <t>ASCL2</t>
  </si>
  <si>
    <t>ASCL3</t>
  </si>
  <si>
    <t>ASCL4</t>
  </si>
  <si>
    <t>ASCL5</t>
  </si>
  <si>
    <t>ATOH1</t>
  </si>
  <si>
    <t>ATOH7</t>
  </si>
  <si>
    <t>ATOH8</t>
  </si>
  <si>
    <t>BHLHA15</t>
  </si>
  <si>
    <t>BHLHA9</t>
  </si>
  <si>
    <t>BHLHE22</t>
  </si>
  <si>
    <t>BHLHE23</t>
  </si>
  <si>
    <t>BHLHE40</t>
  </si>
  <si>
    <t>BHLHE41</t>
  </si>
  <si>
    <t>CCDC169-SOHLH2</t>
  </si>
  <si>
    <t>CLOCK</t>
  </si>
  <si>
    <t>EPAS1</t>
  </si>
  <si>
    <t>FERD3L</t>
  </si>
  <si>
    <t>FIGLA</t>
  </si>
  <si>
    <t>HAND1</t>
  </si>
  <si>
    <t>HAND2</t>
  </si>
  <si>
    <t>HELT</t>
  </si>
  <si>
    <t>HES1</t>
  </si>
  <si>
    <t>HES2</t>
  </si>
  <si>
    <t>HES3</t>
  </si>
  <si>
    <t>HES4</t>
  </si>
  <si>
    <t>HES5</t>
  </si>
  <si>
    <t>HES6</t>
  </si>
  <si>
    <t>HES7</t>
  </si>
  <si>
    <t>HEY1</t>
  </si>
  <si>
    <t>HEY2</t>
  </si>
  <si>
    <t>HEYL</t>
  </si>
  <si>
    <t>HIF1A</t>
  </si>
  <si>
    <t>HIF3A</t>
  </si>
  <si>
    <t>ID1</t>
  </si>
  <si>
    <t>ID2</t>
  </si>
  <si>
    <t>ID3</t>
  </si>
  <si>
    <t>ID4</t>
  </si>
  <si>
    <t>LYL1</t>
  </si>
  <si>
    <t>MAX</t>
  </si>
  <si>
    <t>MESP1</t>
  </si>
  <si>
    <t>MESP2</t>
  </si>
  <si>
    <t>MITF</t>
  </si>
  <si>
    <t>MLX</t>
  </si>
  <si>
    <t>MLXIP</t>
  </si>
  <si>
    <t>MLXIPL</t>
  </si>
  <si>
    <t>MNT</t>
  </si>
  <si>
    <t>MSC</t>
  </si>
  <si>
    <t>MSGN1</t>
  </si>
  <si>
    <t>MXD1</t>
  </si>
  <si>
    <t>MXD3</t>
  </si>
  <si>
    <t>MXD4</t>
  </si>
  <si>
    <t>MXI1</t>
  </si>
  <si>
    <t>MYC</t>
  </si>
  <si>
    <t>MYCL</t>
  </si>
  <si>
    <t>MYCN</t>
  </si>
  <si>
    <t>MYF5</t>
  </si>
  <si>
    <t>MYF6</t>
  </si>
  <si>
    <t>MYOD1</t>
  </si>
  <si>
    <t>MYOG</t>
  </si>
  <si>
    <t>NCOA1</t>
  </si>
  <si>
    <t>NCOA2</t>
  </si>
  <si>
    <t>NCOA3</t>
  </si>
  <si>
    <t>NEUROD1</t>
  </si>
  <si>
    <t>NEUROD2</t>
  </si>
  <si>
    <t>NEUROD4</t>
  </si>
  <si>
    <t>NEUROD6</t>
  </si>
  <si>
    <t>NEUROG1</t>
  </si>
  <si>
    <t>NEUROG2</t>
  </si>
  <si>
    <t>NEUROG3</t>
  </si>
  <si>
    <t>NHLH1</t>
  </si>
  <si>
    <t>NHLH2</t>
  </si>
  <si>
    <t>NPAS1</t>
  </si>
  <si>
    <t>NPAS2</t>
  </si>
  <si>
    <t>NPAS3</t>
  </si>
  <si>
    <t>NPAS4</t>
  </si>
  <si>
    <t>OLIG1</t>
  </si>
  <si>
    <t>OLIG2</t>
  </si>
  <si>
    <t>OLIG3</t>
  </si>
  <si>
    <t>PTF1A</t>
  </si>
  <si>
    <t>SCX</t>
  </si>
  <si>
    <t>SIM1</t>
  </si>
  <si>
    <t>SIM2</t>
  </si>
  <si>
    <t>SOHLH1</t>
  </si>
  <si>
    <t>SOHLH2</t>
  </si>
  <si>
    <t>SREBF1</t>
  </si>
  <si>
    <t>SREBF2</t>
  </si>
  <si>
    <t>TAL1</t>
  </si>
  <si>
    <t>TAL2</t>
  </si>
  <si>
    <t>TCF12</t>
  </si>
  <si>
    <t>TCF15</t>
  </si>
  <si>
    <t>TCF21</t>
  </si>
  <si>
    <t>TCF23</t>
  </si>
  <si>
    <t>TCF24</t>
  </si>
  <si>
    <t>TCF3</t>
  </si>
  <si>
    <t>TCF4</t>
  </si>
  <si>
    <t>TCFL5</t>
  </si>
  <si>
    <t>TFAP4</t>
  </si>
  <si>
    <t>TFEB</t>
  </si>
  <si>
    <t>TFEC</t>
  </si>
  <si>
    <t>TWIST1</t>
  </si>
  <si>
    <t>TWIST2</t>
  </si>
  <si>
    <t>USF1</t>
  </si>
  <si>
    <t>USF2</t>
  </si>
  <si>
    <t>USF3</t>
  </si>
  <si>
    <t>AC023509.3</t>
  </si>
  <si>
    <t>APC2</t>
  </si>
  <si>
    <t>ATF1</t>
  </si>
  <si>
    <t>ATF2</t>
  </si>
  <si>
    <t>ATF3</t>
  </si>
  <si>
    <t>ATF4</t>
  </si>
  <si>
    <t>ATF5</t>
  </si>
  <si>
    <t>ATF6</t>
  </si>
  <si>
    <t>ATF6B</t>
  </si>
  <si>
    <t>ATF7</t>
  </si>
  <si>
    <t>BACH1</t>
  </si>
  <si>
    <t>BACH2</t>
  </si>
  <si>
    <t>BATF</t>
  </si>
  <si>
    <t>BATF2</t>
  </si>
  <si>
    <t>BATF3</t>
  </si>
  <si>
    <t>BEND4</t>
  </si>
  <si>
    <t>CCDC3</t>
  </si>
  <si>
    <t>CCDC83</t>
  </si>
  <si>
    <t>CEBPA</t>
  </si>
  <si>
    <t>CEBPB</t>
  </si>
  <si>
    <t>CEBPD</t>
  </si>
  <si>
    <t>CEBPE</t>
  </si>
  <si>
    <t>CEBPG</t>
  </si>
  <si>
    <t>CREB1</t>
  </si>
  <si>
    <t>CREB3</t>
  </si>
  <si>
    <t>CREB3L1</t>
  </si>
  <si>
    <t>CREB3L2</t>
  </si>
  <si>
    <t>CREB3L3</t>
  </si>
  <si>
    <t>CREB3L4</t>
  </si>
  <si>
    <t>CREB5</t>
  </si>
  <si>
    <t>CREBL2</t>
  </si>
  <si>
    <t>CREBRF</t>
  </si>
  <si>
    <t>CREBZF</t>
  </si>
  <si>
    <t>CREM</t>
  </si>
  <si>
    <t>DBP</t>
  </si>
  <si>
    <t>DDIT3</t>
  </si>
  <si>
    <t>FOS</t>
  </si>
  <si>
    <t>FOSB</t>
  </si>
  <si>
    <t>FOSL1</t>
  </si>
  <si>
    <t>FOSL2</t>
  </si>
  <si>
    <t>GULP1</t>
  </si>
  <si>
    <t>HLF</t>
  </si>
  <si>
    <t>HOOK2</t>
  </si>
  <si>
    <t>JDP2</t>
  </si>
  <si>
    <t>JUN</t>
  </si>
  <si>
    <t>JUNB</t>
  </si>
  <si>
    <t>JUND</t>
  </si>
  <si>
    <t>KRT13</t>
  </si>
  <si>
    <t>MAF</t>
  </si>
  <si>
    <t>MAFA</t>
  </si>
  <si>
    <t>MAFB</t>
  </si>
  <si>
    <t>MAFF</t>
  </si>
  <si>
    <t>MAFG</t>
  </si>
  <si>
    <t>MAFK</t>
  </si>
  <si>
    <t>MORC3</t>
  </si>
  <si>
    <t>NDC80</t>
  </si>
  <si>
    <t>NFE2</t>
  </si>
  <si>
    <t>NFE2L1</t>
  </si>
  <si>
    <t>NFE2L2</t>
  </si>
  <si>
    <t>NFE2L3</t>
  </si>
  <si>
    <t>NFIL3</t>
  </si>
  <si>
    <t>NRBF2</t>
  </si>
  <si>
    <t>NRL</t>
  </si>
  <si>
    <t>PPP1R21</t>
  </si>
  <si>
    <t>RAB11FIP4</t>
  </si>
  <si>
    <t>RNF219</t>
  </si>
  <si>
    <t>SCOC</t>
  </si>
  <si>
    <t>TEF</t>
  </si>
  <si>
    <t>TRAK2</t>
  </si>
  <si>
    <t>XBP1</t>
  </si>
  <si>
    <t>AC008770.3</t>
  </si>
  <si>
    <t>AC092835.1</t>
  </si>
  <si>
    <t>AC138696.1</t>
  </si>
  <si>
    <t>AEBP2</t>
  </si>
  <si>
    <t>ANKZF1</t>
  </si>
  <si>
    <t>ATMIN</t>
  </si>
  <si>
    <t>BCL11A</t>
  </si>
  <si>
    <t>BCL11B</t>
  </si>
  <si>
    <t>BCL6</t>
  </si>
  <si>
    <t>BCL6B</t>
  </si>
  <si>
    <t>BNC1</t>
  </si>
  <si>
    <t>BNC2</t>
  </si>
  <si>
    <t>CASZ1</t>
  </si>
  <si>
    <t>CCDC17</t>
  </si>
  <si>
    <t>CPXCR1</t>
  </si>
  <si>
    <t>CTCF</t>
  </si>
  <si>
    <t>DPF1</t>
  </si>
  <si>
    <t>DPF3</t>
  </si>
  <si>
    <t>E4F1</t>
  </si>
  <si>
    <t>EEA1</t>
  </si>
  <si>
    <t>EGR1</t>
  </si>
  <si>
    <t>EGR2</t>
  </si>
  <si>
    <t>EGR3</t>
  </si>
  <si>
    <t>EGR4</t>
  </si>
  <si>
    <t>FAM170A</t>
  </si>
  <si>
    <t>FEZF1</t>
  </si>
  <si>
    <t>FEZF2</t>
  </si>
  <si>
    <t>FIZ1</t>
  </si>
  <si>
    <t>GFI1</t>
  </si>
  <si>
    <t>GFI1B</t>
  </si>
  <si>
    <t>GLI1</t>
  </si>
  <si>
    <t>GLI2</t>
  </si>
  <si>
    <t>GLI3</t>
  </si>
  <si>
    <t>GLI4</t>
  </si>
  <si>
    <t>GLIS1</t>
  </si>
  <si>
    <t>GLIS2</t>
  </si>
  <si>
    <t>GLIS3</t>
  </si>
  <si>
    <t>GZF1</t>
  </si>
  <si>
    <t>HIC1</t>
  </si>
  <si>
    <t>HIC2</t>
  </si>
  <si>
    <t>HINFP</t>
  </si>
  <si>
    <t>HIVEP1</t>
  </si>
  <si>
    <t>HIVEP2</t>
  </si>
  <si>
    <t>HIVEP3</t>
  </si>
  <si>
    <t>HKR1</t>
  </si>
  <si>
    <t>IKZF1</t>
  </si>
  <si>
    <t>IKZF2</t>
  </si>
  <si>
    <t>IKZF3</t>
  </si>
  <si>
    <t>IKZF4</t>
  </si>
  <si>
    <t>IKZF5</t>
  </si>
  <si>
    <t>INSM1</t>
  </si>
  <si>
    <t>INSM2</t>
  </si>
  <si>
    <t>JAZF1</t>
  </si>
  <si>
    <t>KAT7</t>
  </si>
  <si>
    <t>KCMF1</t>
  </si>
  <si>
    <t>KLF1</t>
  </si>
  <si>
    <t>KLF10</t>
  </si>
  <si>
    <t>KLF11</t>
  </si>
  <si>
    <t>KLF12</t>
  </si>
  <si>
    <t>KLF13</t>
  </si>
  <si>
    <t>KLF14</t>
  </si>
  <si>
    <t>KLF15</t>
  </si>
  <si>
    <t>KLF16</t>
  </si>
  <si>
    <t>KLF17</t>
  </si>
  <si>
    <t>KLF2</t>
  </si>
  <si>
    <t>KLF3</t>
  </si>
  <si>
    <t>KLF4</t>
  </si>
  <si>
    <t>KLF5</t>
  </si>
  <si>
    <t>KLF6</t>
  </si>
  <si>
    <t>KLF7</t>
  </si>
  <si>
    <t>KLF8</t>
  </si>
  <si>
    <t>KLF9</t>
  </si>
  <si>
    <t>L3MBTL1</t>
  </si>
  <si>
    <t>L3MBTL3</t>
  </si>
  <si>
    <t>L3MBTL4</t>
  </si>
  <si>
    <t>MECOM</t>
  </si>
  <si>
    <t>MTF1</t>
  </si>
  <si>
    <t>MYNN</t>
  </si>
  <si>
    <t>MYT1</t>
  </si>
  <si>
    <t>MYT1L</t>
  </si>
  <si>
    <t>MZF1</t>
  </si>
  <si>
    <t>OSR1</t>
  </si>
  <si>
    <t>OSR2</t>
  </si>
  <si>
    <t>OVOL1</t>
  </si>
  <si>
    <t>OVOL2</t>
  </si>
  <si>
    <t>OVOL3</t>
  </si>
  <si>
    <t>PEG3</t>
  </si>
  <si>
    <t>PLAG1</t>
  </si>
  <si>
    <t>PLAGL1</t>
  </si>
  <si>
    <t>PLAGL2</t>
  </si>
  <si>
    <t>PRDM1</t>
  </si>
  <si>
    <t>PRDM10</t>
  </si>
  <si>
    <t>PRDM12</t>
  </si>
  <si>
    <t>PRDM13</t>
  </si>
  <si>
    <t>PRDM14</t>
  </si>
  <si>
    <t>PRDM15</t>
  </si>
  <si>
    <t>PRDM16</t>
  </si>
  <si>
    <t>PRDM2</t>
  </si>
  <si>
    <t>PRDM4</t>
  </si>
  <si>
    <t>PRDM5</t>
  </si>
  <si>
    <t>PRDM6</t>
  </si>
  <si>
    <t>PRDM8</t>
  </si>
  <si>
    <t>PRDM9</t>
  </si>
  <si>
    <t>RBAK</t>
  </si>
  <si>
    <t>RBSN</t>
  </si>
  <si>
    <t>REST</t>
  </si>
  <si>
    <t>RLF</t>
  </si>
  <si>
    <t>SALL1</t>
  </si>
  <si>
    <t>SALL2</t>
  </si>
  <si>
    <t>SALL3</t>
  </si>
  <si>
    <t>SALL4</t>
  </si>
  <si>
    <t>SCRT1</t>
  </si>
  <si>
    <t>SCRT2</t>
  </si>
  <si>
    <t>SLC2A4RG</t>
  </si>
  <si>
    <t>SNAI1</t>
  </si>
  <si>
    <t>SNAI2</t>
  </si>
  <si>
    <t>SNAI3</t>
  </si>
  <si>
    <t>SP2</t>
  </si>
  <si>
    <t>SP3</t>
  </si>
  <si>
    <t>SP4</t>
  </si>
  <si>
    <t>SP5</t>
  </si>
  <si>
    <t>SP6</t>
  </si>
  <si>
    <t>SP7</t>
  </si>
  <si>
    <t>SP8</t>
  </si>
  <si>
    <t>SP9</t>
  </si>
  <si>
    <t>ST18</t>
  </si>
  <si>
    <t>TRAFD1</t>
  </si>
  <si>
    <t>TSHZ1</t>
  </si>
  <si>
    <t>TSHZ2</t>
  </si>
  <si>
    <t>TSHZ3</t>
  </si>
  <si>
    <t>VEZF1</t>
  </si>
  <si>
    <t>WT1</t>
  </si>
  <si>
    <t>YY1</t>
  </si>
  <si>
    <t>YY2</t>
  </si>
  <si>
    <t>ZBTB1</t>
  </si>
  <si>
    <t>ZBTB10</t>
  </si>
  <si>
    <t>ZBTB11</t>
  </si>
  <si>
    <t>ZBTB12</t>
  </si>
  <si>
    <t>ZBTB14</t>
  </si>
  <si>
    <t>ZBTB16</t>
  </si>
  <si>
    <t>ZBTB17</t>
  </si>
  <si>
    <t>ZBTB18</t>
  </si>
  <si>
    <t>ZBTB2</t>
  </si>
  <si>
    <t>ZBTB20</t>
  </si>
  <si>
    <t>ZBTB21</t>
  </si>
  <si>
    <t>ZBTB22</t>
  </si>
  <si>
    <t>ZBTB25</t>
  </si>
  <si>
    <t>ZBTB26</t>
  </si>
  <si>
    <t>ZBTB3</t>
  </si>
  <si>
    <t>ZBTB32</t>
  </si>
  <si>
    <t>ZBTB34</t>
  </si>
  <si>
    <t>ZBTB37</t>
  </si>
  <si>
    <t>ZBTB38</t>
  </si>
  <si>
    <t>ZBTB39</t>
  </si>
  <si>
    <t>ZBTB4</t>
  </si>
  <si>
    <t>ZBTB40</t>
  </si>
  <si>
    <t>ZBTB41</t>
  </si>
  <si>
    <t>ZBTB42</t>
  </si>
  <si>
    <t>ZBTB43</t>
  </si>
  <si>
    <t>ZBTB44</t>
  </si>
  <si>
    <t>ZBTB45</t>
  </si>
  <si>
    <t>ZBTB46</t>
  </si>
  <si>
    <t>ZBTB47</t>
  </si>
  <si>
    <t>ZBTB48</t>
  </si>
  <si>
    <t>ZBTB49</t>
  </si>
  <si>
    <t>ZBTB5</t>
  </si>
  <si>
    <t>ZBTB6</t>
  </si>
  <si>
    <t>ZBTB7A</t>
  </si>
  <si>
    <t>ZBTB7B</t>
  </si>
  <si>
    <t>ZBTB7C</t>
  </si>
  <si>
    <t>ZBTB8A</t>
  </si>
  <si>
    <t>ZBTB8B</t>
  </si>
  <si>
    <t>ZBTB9</t>
  </si>
  <si>
    <t>ZFAT</t>
  </si>
  <si>
    <t>ZFP1</t>
  </si>
  <si>
    <t>ZFP14</t>
  </si>
  <si>
    <t>ZFP2</t>
  </si>
  <si>
    <t>ZFP28</t>
  </si>
  <si>
    <t>ZFP3</t>
  </si>
  <si>
    <t>ZFP30</t>
  </si>
  <si>
    <t>ZFP37</t>
  </si>
  <si>
    <t>ZFP41</t>
  </si>
  <si>
    <t>ZFP42</t>
  </si>
  <si>
    <t>ZFP57</t>
  </si>
  <si>
    <t>ZFP62</t>
  </si>
  <si>
    <t>ZFP64</t>
  </si>
  <si>
    <t>ZFP69</t>
  </si>
  <si>
    <t>ZFP69B</t>
  </si>
  <si>
    <t>ZFP82</t>
  </si>
  <si>
    <t>ZFP90</t>
  </si>
  <si>
    <t>ZFP91</t>
  </si>
  <si>
    <t>ZFP92</t>
  </si>
  <si>
    <t>ZFPL1</t>
  </si>
  <si>
    <t>ZFPM1</t>
  </si>
  <si>
    <t>ZFPM2</t>
  </si>
  <si>
    <t>ZFX</t>
  </si>
  <si>
    <t>ZFY</t>
  </si>
  <si>
    <t>ZIC1</t>
  </si>
  <si>
    <t>ZIC2</t>
  </si>
  <si>
    <t>ZIC3</t>
  </si>
  <si>
    <t>ZIC4</t>
  </si>
  <si>
    <t>ZIC5</t>
  </si>
  <si>
    <t>ZIK1</t>
  </si>
  <si>
    <t>ZIM2</t>
  </si>
  <si>
    <t>ZIM3</t>
  </si>
  <si>
    <t>ZKSCAN1</t>
  </si>
  <si>
    <t>ZKSCAN2</t>
  </si>
  <si>
    <t>ZKSCAN3</t>
  </si>
  <si>
    <t>ZKSCAN4</t>
  </si>
  <si>
    <t>ZKSCAN5</t>
  </si>
  <si>
    <t>ZKSCAN7</t>
  </si>
  <si>
    <t>ZKSCAN8</t>
  </si>
  <si>
    <t>ZMAT1</t>
  </si>
  <si>
    <t>ZMAT4</t>
  </si>
  <si>
    <t>ZNF10</t>
  </si>
  <si>
    <t>ZNF100</t>
  </si>
  <si>
    <t>ZNF101</t>
  </si>
  <si>
    <t>ZNF107</t>
  </si>
  <si>
    <t>ZNF112</t>
  </si>
  <si>
    <t>ZNF114</t>
  </si>
  <si>
    <t>ZNF117</t>
  </si>
  <si>
    <t>ZNF12</t>
  </si>
  <si>
    <t>ZNF121</t>
  </si>
  <si>
    <t>ZNF124</t>
  </si>
  <si>
    <t>ZNF131</t>
  </si>
  <si>
    <t>ZNF132</t>
  </si>
  <si>
    <t>ZNF133</t>
  </si>
  <si>
    <t>ZNF134</t>
  </si>
  <si>
    <t>ZNF135</t>
  </si>
  <si>
    <t>ZNF136</t>
  </si>
  <si>
    <t>ZNF138</t>
  </si>
  <si>
    <t>ZNF14</t>
  </si>
  <si>
    <t>ZNF140</t>
  </si>
  <si>
    <t>ZNF141</t>
  </si>
  <si>
    <t>ZNF142</t>
  </si>
  <si>
    <t>ZNF143</t>
  </si>
  <si>
    <t>ZNF146</t>
  </si>
  <si>
    <t>ZNF154</t>
  </si>
  <si>
    <t>ZNF155</t>
  </si>
  <si>
    <t>ZNF157</t>
  </si>
  <si>
    <t>ZNF16</t>
  </si>
  <si>
    <t>ZNF160</t>
  </si>
  <si>
    <t>ZNF165</t>
  </si>
  <si>
    <t>ZNF169</t>
  </si>
  <si>
    <t>ZNF17</t>
  </si>
  <si>
    <t>ZNF174</t>
  </si>
  <si>
    <t>ZNF175</t>
  </si>
  <si>
    <t>ZNF177</t>
  </si>
  <si>
    <t>ZNF18</t>
  </si>
  <si>
    <t>ZNF180</t>
  </si>
  <si>
    <t>ZNF181</t>
  </si>
  <si>
    <t>ZNF182</t>
  </si>
  <si>
    <t>ZNF184</t>
  </si>
  <si>
    <t>ZNF189</t>
  </si>
  <si>
    <t>ZNF19</t>
  </si>
  <si>
    <t>ZNF195</t>
  </si>
  <si>
    <t>ZNF197</t>
  </si>
  <si>
    <t>ZNF2</t>
  </si>
  <si>
    <t>ZNF20</t>
  </si>
  <si>
    <t>ZNF200</t>
  </si>
  <si>
    <t>ZNF202</t>
  </si>
  <si>
    <t>ZNF205</t>
  </si>
  <si>
    <t>ZNF208</t>
  </si>
  <si>
    <t>ZNF211</t>
  </si>
  <si>
    <t>ZNF212</t>
  </si>
  <si>
    <t>ZNF213</t>
  </si>
  <si>
    <t>ZNF214</t>
  </si>
  <si>
    <t>ZNF215</t>
  </si>
  <si>
    <t>ZNF217</t>
  </si>
  <si>
    <t>ZNF219</t>
  </si>
  <si>
    <t>ZNF22</t>
  </si>
  <si>
    <t>ZNF221</t>
  </si>
  <si>
    <t>ZNF222</t>
  </si>
  <si>
    <t>ZNF223</t>
  </si>
  <si>
    <t>ZNF225</t>
  </si>
  <si>
    <t>ZNF226</t>
  </si>
  <si>
    <t>ZNF227</t>
  </si>
  <si>
    <t>ZNF229</t>
  </si>
  <si>
    <t>ZNF23</t>
  </si>
  <si>
    <t>ZNF230</t>
  </si>
  <si>
    <t>ZNF232</t>
  </si>
  <si>
    <t>ZNF233</t>
  </si>
  <si>
    <t>ZNF234</t>
  </si>
  <si>
    <t>ZNF235</t>
  </si>
  <si>
    <t>ZNF236</t>
  </si>
  <si>
    <t>ZNF24</t>
  </si>
  <si>
    <t>ZNF248</t>
  </si>
  <si>
    <t>ZNF25</t>
  </si>
  <si>
    <t>ZNF250</t>
  </si>
  <si>
    <t>ZNF251</t>
  </si>
  <si>
    <t>ZNF253</t>
  </si>
  <si>
    <t>ZNF254</t>
  </si>
  <si>
    <t>ZNF256</t>
  </si>
  <si>
    <t>ZNF257</t>
  </si>
  <si>
    <t>ZNF26</t>
  </si>
  <si>
    <t>ZNF260</t>
  </si>
  <si>
    <t>ZNF263</t>
  </si>
  <si>
    <t>ZNF264</t>
  </si>
  <si>
    <t>ZNF266</t>
  </si>
  <si>
    <t>ZNF267</t>
  </si>
  <si>
    <t>ZNF268</t>
  </si>
  <si>
    <t>ZNF273</t>
  </si>
  <si>
    <t>ZNF274</t>
  </si>
  <si>
    <t>ZNF275</t>
  </si>
  <si>
    <t>ZNF276</t>
  </si>
  <si>
    <t>ZNF28</t>
  </si>
  <si>
    <t>ZNF280A</t>
  </si>
  <si>
    <t>ZNF280B</t>
  </si>
  <si>
    <t>ZNF280C</t>
  </si>
  <si>
    <t>ZNF280D</t>
  </si>
  <si>
    <t>ZNF281</t>
  </si>
  <si>
    <t>ZNF282</t>
  </si>
  <si>
    <t>ZNF283</t>
  </si>
  <si>
    <t>ZNF284</t>
  </si>
  <si>
    <t>ZNF285</t>
  </si>
  <si>
    <t>ZNF286A</t>
  </si>
  <si>
    <t>ZNF286B</t>
  </si>
  <si>
    <t>ZNF287</t>
  </si>
  <si>
    <t>ZNF292</t>
  </si>
  <si>
    <t>ZNF296</t>
  </si>
  <si>
    <t>ZNF3</t>
  </si>
  <si>
    <t>ZNF30</t>
  </si>
  <si>
    <t>ZNF300</t>
  </si>
  <si>
    <t>ZNF302</t>
  </si>
  <si>
    <t>ZNF304</t>
  </si>
  <si>
    <t>ZNF311</t>
  </si>
  <si>
    <t>ZNF316</t>
  </si>
  <si>
    <t>ZNF317</t>
  </si>
  <si>
    <t>ZNF318</t>
  </si>
  <si>
    <t>ZNF319</t>
  </si>
  <si>
    <t>ZNF32</t>
  </si>
  <si>
    <t>ZNF320</t>
  </si>
  <si>
    <t>ZNF322</t>
  </si>
  <si>
    <t>ZNF324</t>
  </si>
  <si>
    <t>ZNF324B</t>
  </si>
  <si>
    <t>ZNF329</t>
  </si>
  <si>
    <t>ZNF331</t>
  </si>
  <si>
    <t>ZNF333</t>
  </si>
  <si>
    <t>ZNF334</t>
  </si>
  <si>
    <t>ZNF335</t>
  </si>
  <si>
    <t>ZNF337</t>
  </si>
  <si>
    <t>ZNF33A</t>
  </si>
  <si>
    <t>ZNF33B</t>
  </si>
  <si>
    <t>ZNF34</t>
  </si>
  <si>
    <t>ZNF341</t>
  </si>
  <si>
    <t>ZNF343</t>
  </si>
  <si>
    <t>ZNF345</t>
  </si>
  <si>
    <t>ZNF347</t>
  </si>
  <si>
    <t>ZNF35</t>
  </si>
  <si>
    <t>ZNF350</t>
  </si>
  <si>
    <t>ZNF354A</t>
  </si>
  <si>
    <t>ZNF354B</t>
  </si>
  <si>
    <t>ZNF354C</t>
  </si>
  <si>
    <t>ZNF355P</t>
  </si>
  <si>
    <t>ZNF358</t>
  </si>
  <si>
    <t>ZNF362</t>
  </si>
  <si>
    <t>ZNF365</t>
  </si>
  <si>
    <t>ZNF366</t>
  </si>
  <si>
    <t>ZNF367</t>
  </si>
  <si>
    <t>ZNF37A</t>
  </si>
  <si>
    <t>ZNF382</t>
  </si>
  <si>
    <t>ZNF383</t>
  </si>
  <si>
    <t>ZNF385B</t>
  </si>
  <si>
    <t>ZNF385C</t>
  </si>
  <si>
    <t>ZNF385D</t>
  </si>
  <si>
    <t>ZNF391</t>
  </si>
  <si>
    <t>ZNF394</t>
  </si>
  <si>
    <t>ZNF395</t>
  </si>
  <si>
    <t>ZNF396</t>
  </si>
  <si>
    <t>ZNF397</t>
  </si>
  <si>
    <t>ZNF398</t>
  </si>
  <si>
    <t>ZNF404</t>
  </si>
  <si>
    <t>ZNF407</t>
  </si>
  <si>
    <t>ZNF408</t>
  </si>
  <si>
    <t>ZNF41</t>
  </si>
  <si>
    <t>ZNF410</t>
  </si>
  <si>
    <t>ZNF414</t>
  </si>
  <si>
    <t>ZNF415</t>
  </si>
  <si>
    <t>ZNF416</t>
  </si>
  <si>
    <t>ZNF417</t>
  </si>
  <si>
    <t>ZNF418</t>
  </si>
  <si>
    <t>ZNF419</t>
  </si>
  <si>
    <t>ZNF420</t>
  </si>
  <si>
    <t>ZNF423</t>
  </si>
  <si>
    <t>ZNF425</t>
  </si>
  <si>
    <t>ZNF426</t>
  </si>
  <si>
    <t>ZNF428</t>
  </si>
  <si>
    <t>ZNF429</t>
  </si>
  <si>
    <t>ZNF43</t>
  </si>
  <si>
    <t>ZNF430</t>
  </si>
  <si>
    <t>ZNF431</t>
  </si>
  <si>
    <t>ZNF432</t>
  </si>
  <si>
    <t>ZNF433</t>
  </si>
  <si>
    <t>ZNF436</t>
  </si>
  <si>
    <t>ZNF438</t>
  </si>
  <si>
    <t>ZNF439</t>
  </si>
  <si>
    <t>ZNF44</t>
  </si>
  <si>
    <t>ZNF440</t>
  </si>
  <si>
    <t>ZNF441</t>
  </si>
  <si>
    <t>ZNF442</t>
  </si>
  <si>
    <t>ZNF443</t>
  </si>
  <si>
    <t>ZNF444</t>
  </si>
  <si>
    <t>ZNF445</t>
  </si>
  <si>
    <t>ZNF446</t>
  </si>
  <si>
    <t>ZNF449</t>
  </si>
  <si>
    <t>ZNF45</t>
  </si>
  <si>
    <t>ZNF451</t>
  </si>
  <si>
    <t>ZNF454</t>
  </si>
  <si>
    <t>ZNF460</t>
  </si>
  <si>
    <t>ZNF461</t>
  </si>
  <si>
    <t>ZNF462</t>
  </si>
  <si>
    <t>ZNF467</t>
  </si>
  <si>
    <t>ZNF468</t>
  </si>
  <si>
    <t>ZNF469</t>
  </si>
  <si>
    <t>ZNF470</t>
  </si>
  <si>
    <t>ZNF471</t>
  </si>
  <si>
    <t>ZNF474</t>
  </si>
  <si>
    <t>ZNF479</t>
  </si>
  <si>
    <t>ZNF48</t>
  </si>
  <si>
    <t>ZNF480</t>
  </si>
  <si>
    <t>ZNF483</t>
  </si>
  <si>
    <t>ZNF484</t>
  </si>
  <si>
    <t>ZNF485</t>
  </si>
  <si>
    <t>ZNF486</t>
  </si>
  <si>
    <t>ZNF487</t>
  </si>
  <si>
    <t>ZNF488</t>
  </si>
  <si>
    <t>ZNF490</t>
  </si>
  <si>
    <t>ZNF491</t>
  </si>
  <si>
    <t>ZNF492</t>
  </si>
  <si>
    <t>ZNF493</t>
  </si>
  <si>
    <t>ZNF496</t>
  </si>
  <si>
    <t>ZNF497</t>
  </si>
  <si>
    <t>ZNF500</t>
  </si>
  <si>
    <t>ZNF501</t>
  </si>
  <si>
    <t>ZNF502</t>
  </si>
  <si>
    <t>ZNF503</t>
  </si>
  <si>
    <t>ZNF506</t>
  </si>
  <si>
    <t>ZNF507</t>
  </si>
  <si>
    <t>ZNF510</t>
  </si>
  <si>
    <t>ZNF511</t>
  </si>
  <si>
    <t>ZNF512B</t>
  </si>
  <si>
    <t>ZNF513</t>
  </si>
  <si>
    <t>ZNF514</t>
  </si>
  <si>
    <t>ZNF516</t>
  </si>
  <si>
    <t>ZNF517</t>
  </si>
  <si>
    <t>ZNF518A</t>
  </si>
  <si>
    <t>ZNF518B</t>
  </si>
  <si>
    <t>ZNF519</t>
  </si>
  <si>
    <t>ZNF521</t>
  </si>
  <si>
    <t>ZNF525</t>
  </si>
  <si>
    <t>ZNF526</t>
  </si>
  <si>
    <t>ZNF527</t>
  </si>
  <si>
    <t>ZNF528</t>
  </si>
  <si>
    <t>ZNF529</t>
  </si>
  <si>
    <t>ZNF530</t>
  </si>
  <si>
    <t>ZNF532</t>
  </si>
  <si>
    <t>ZNF534</t>
  </si>
  <si>
    <t>ZNF536</t>
  </si>
  <si>
    <t>ZNF540</t>
  </si>
  <si>
    <t>ZNF542P</t>
  </si>
  <si>
    <t>ZNF543</t>
  </si>
  <si>
    <t>ZNF544</t>
  </si>
  <si>
    <t>ZNF546</t>
  </si>
  <si>
    <t>ZNF547</t>
  </si>
  <si>
    <t>ZNF548</t>
  </si>
  <si>
    <t>ZNF549</t>
  </si>
  <si>
    <t>ZNF550</t>
  </si>
  <si>
    <t>ZNF551</t>
  </si>
  <si>
    <t>ZNF552</t>
  </si>
  <si>
    <t>ZNF554</t>
  </si>
  <si>
    <t>ZNF555</t>
  </si>
  <si>
    <t>ZNF556</t>
  </si>
  <si>
    <t>ZNF557</t>
  </si>
  <si>
    <t>ZNF558</t>
  </si>
  <si>
    <t>ZNF559</t>
  </si>
  <si>
    <t>ZNF560</t>
  </si>
  <si>
    <t>ZNF561</t>
  </si>
  <si>
    <t>ZNF562</t>
  </si>
  <si>
    <t>ZNF563</t>
  </si>
  <si>
    <t>ZNF564</t>
  </si>
  <si>
    <t>ZNF565</t>
  </si>
  <si>
    <t>ZNF566</t>
  </si>
  <si>
    <t>ZNF567</t>
  </si>
  <si>
    <t>ZNF568</t>
  </si>
  <si>
    <t>ZNF569</t>
  </si>
  <si>
    <t>ZNF57</t>
  </si>
  <si>
    <t>ZNF570</t>
  </si>
  <si>
    <t>ZNF571</t>
  </si>
  <si>
    <t>ZNF572</t>
  </si>
  <si>
    <t>ZNF573</t>
  </si>
  <si>
    <t>ZNF574</t>
  </si>
  <si>
    <t>ZNF575</t>
  </si>
  <si>
    <t>ZNF576</t>
  </si>
  <si>
    <t>ZNF577</t>
  </si>
  <si>
    <t>ZNF578</t>
  </si>
  <si>
    <t>ZNF580</t>
  </si>
  <si>
    <t>ZNF581</t>
  </si>
  <si>
    <t>ZNF582</t>
  </si>
  <si>
    <t>ZNF583</t>
  </si>
  <si>
    <t>ZNF584</t>
  </si>
  <si>
    <t>ZNF585A</t>
  </si>
  <si>
    <t>ZNF585B</t>
  </si>
  <si>
    <t>ZNF586</t>
  </si>
  <si>
    <t>ZNF587</t>
  </si>
  <si>
    <t>ZNF587B</t>
  </si>
  <si>
    <t>ZNF589</t>
  </si>
  <si>
    <t>ZNF592</t>
  </si>
  <si>
    <t>ZNF593</t>
  </si>
  <si>
    <t>ZNF594</t>
  </si>
  <si>
    <t>ZNF595</t>
  </si>
  <si>
    <t>ZNF596</t>
  </si>
  <si>
    <t>ZNF597</t>
  </si>
  <si>
    <t>ZNF599</t>
  </si>
  <si>
    <t>ZNF600</t>
  </si>
  <si>
    <t>ZNF605</t>
  </si>
  <si>
    <t>ZNF606</t>
  </si>
  <si>
    <t>ZNF607</t>
  </si>
  <si>
    <t>ZNF608</t>
  </si>
  <si>
    <t>ZNF609</t>
  </si>
  <si>
    <t>ZNF610</t>
  </si>
  <si>
    <t>ZNF611</t>
  </si>
  <si>
    <t>ZNF613</t>
  </si>
  <si>
    <t>ZNF614</t>
  </si>
  <si>
    <t>ZNF615</t>
  </si>
  <si>
    <t>ZNF616</t>
  </si>
  <si>
    <t>ZNF618</t>
  </si>
  <si>
    <t>ZNF619</t>
  </si>
  <si>
    <t>ZNF620</t>
  </si>
  <si>
    <t>ZNF621</t>
  </si>
  <si>
    <t>ZNF623</t>
  </si>
  <si>
    <t>ZNF624</t>
  </si>
  <si>
    <t>ZNF625</t>
  </si>
  <si>
    <t>ZNF626</t>
  </si>
  <si>
    <t>ZNF627</t>
  </si>
  <si>
    <t>ZNF628</t>
  </si>
  <si>
    <t>ZNF629</t>
  </si>
  <si>
    <t>ZNF630</t>
  </si>
  <si>
    <t>ZNF639</t>
  </si>
  <si>
    <t>ZNF641</t>
  </si>
  <si>
    <t>ZNF644</t>
  </si>
  <si>
    <t>ZNF645</t>
  </si>
  <si>
    <t>ZNF646</t>
  </si>
  <si>
    <t>ZNF648</t>
  </si>
  <si>
    <t>ZNF649</t>
  </si>
  <si>
    <t>ZNF652</t>
  </si>
  <si>
    <t>ZNF654</t>
  </si>
  <si>
    <t>ZNF655</t>
  </si>
  <si>
    <t>ZNF658</t>
  </si>
  <si>
    <t>ZNF660</t>
  </si>
  <si>
    <t>ZNF662</t>
  </si>
  <si>
    <t>ZNF664</t>
  </si>
  <si>
    <t>ZNF665</t>
  </si>
  <si>
    <t>ZNF667</t>
  </si>
  <si>
    <t>ZNF668</t>
  </si>
  <si>
    <t>ZNF669</t>
  </si>
  <si>
    <t>ZNF670</t>
  </si>
  <si>
    <t>ZNF671</t>
  </si>
  <si>
    <t>ZNF672</t>
  </si>
  <si>
    <t>ZNF674</t>
  </si>
  <si>
    <t>ZNF675</t>
  </si>
  <si>
    <t>ZNF676</t>
  </si>
  <si>
    <t>ZNF677</t>
  </si>
  <si>
    <t>ZNF678</t>
  </si>
  <si>
    <t>ZNF679</t>
  </si>
  <si>
    <t>ZNF680</t>
  </si>
  <si>
    <t>ZNF681</t>
  </si>
  <si>
    <t>ZNF682</t>
  </si>
  <si>
    <t>ZNF683</t>
  </si>
  <si>
    <t>ZNF684</t>
  </si>
  <si>
    <t>ZNF687</t>
  </si>
  <si>
    <t>ZNF688</t>
  </si>
  <si>
    <t>ZNF689</t>
  </si>
  <si>
    <t>ZNF69</t>
  </si>
  <si>
    <t>ZNF691</t>
  </si>
  <si>
    <t>ZNF692</t>
  </si>
  <si>
    <t>ZNF695</t>
  </si>
  <si>
    <t>ZNF696</t>
  </si>
  <si>
    <t>ZNF697</t>
  </si>
  <si>
    <t>ZNF699</t>
  </si>
  <si>
    <t>ZNF7</t>
  </si>
  <si>
    <t>ZNF70</t>
  </si>
  <si>
    <t>ZNF700</t>
  </si>
  <si>
    <t>ZNF701</t>
  </si>
  <si>
    <t>ZNF703</t>
  </si>
  <si>
    <t>ZNF704</t>
  </si>
  <si>
    <t>ZNF705A</t>
  </si>
  <si>
    <t>ZNF705B</t>
  </si>
  <si>
    <t>ZNF705D</t>
  </si>
  <si>
    <t>ZNF705E</t>
  </si>
  <si>
    <t>ZNF705G</t>
  </si>
  <si>
    <t>ZNF706</t>
  </si>
  <si>
    <t>ZNF707</t>
  </si>
  <si>
    <t>ZNF708</t>
  </si>
  <si>
    <t>ZNF709</t>
  </si>
  <si>
    <t>ZNF71</t>
  </si>
  <si>
    <t>ZNF710</t>
  </si>
  <si>
    <t>ZNF711</t>
  </si>
  <si>
    <t>ZNF713</t>
  </si>
  <si>
    <t>ZNF714</t>
  </si>
  <si>
    <t>ZNF716</t>
  </si>
  <si>
    <t>ZNF717</t>
  </si>
  <si>
    <t>ZNF718</t>
  </si>
  <si>
    <t>ZNF721</t>
  </si>
  <si>
    <t>ZNF724</t>
  </si>
  <si>
    <t>ZNF726</t>
  </si>
  <si>
    <t>ZNF727</t>
  </si>
  <si>
    <t>ZNF728</t>
  </si>
  <si>
    <t>ZNF729</t>
  </si>
  <si>
    <t>ZNF73</t>
  </si>
  <si>
    <t>ZNF730</t>
  </si>
  <si>
    <t>ZNF732</t>
  </si>
  <si>
    <t>ZNF735</t>
  </si>
  <si>
    <t>ZNF736</t>
  </si>
  <si>
    <t>ZNF737</t>
  </si>
  <si>
    <t>ZNF74</t>
  </si>
  <si>
    <t>ZNF740</t>
  </si>
  <si>
    <t>ZNF746</t>
  </si>
  <si>
    <t>ZNF747</t>
  </si>
  <si>
    <t>ZNF749</t>
  </si>
  <si>
    <t>ZNF750</t>
  </si>
  <si>
    <t>ZNF75A</t>
  </si>
  <si>
    <t>ZNF75D</t>
  </si>
  <si>
    <t>ZNF76</t>
  </si>
  <si>
    <t>ZNF761</t>
  </si>
  <si>
    <t>ZNF763</t>
  </si>
  <si>
    <t>ZNF764</t>
  </si>
  <si>
    <t>ZNF765</t>
  </si>
  <si>
    <t>ZNF766</t>
  </si>
  <si>
    <t>ZNF77</t>
  </si>
  <si>
    <t>ZNF770</t>
  </si>
  <si>
    <t>ZNF771</t>
  </si>
  <si>
    <t>ZNF772</t>
  </si>
  <si>
    <t>ZNF773</t>
  </si>
  <si>
    <t>ZNF774</t>
  </si>
  <si>
    <t>ZNF775</t>
  </si>
  <si>
    <t>ZNF776</t>
  </si>
  <si>
    <t>ZNF777</t>
  </si>
  <si>
    <t>ZNF778</t>
  </si>
  <si>
    <t>ZNF780A</t>
  </si>
  <si>
    <t>ZNF780B</t>
  </si>
  <si>
    <t>ZNF781</t>
  </si>
  <si>
    <t>ZNF782</t>
  </si>
  <si>
    <t>ZNF783</t>
  </si>
  <si>
    <t>ZNF784</t>
  </si>
  <si>
    <t>ZNF785</t>
  </si>
  <si>
    <t>ZNF786</t>
  </si>
  <si>
    <t>ZNF787</t>
  </si>
  <si>
    <t>ZNF788</t>
  </si>
  <si>
    <t>ZNF789</t>
  </si>
  <si>
    <t>ZNF79</t>
  </si>
  <si>
    <t>ZNF790</t>
  </si>
  <si>
    <t>ZNF791</t>
  </si>
  <si>
    <t>ZNF792</t>
  </si>
  <si>
    <t>ZNF793</t>
  </si>
  <si>
    <t>ZNF799</t>
  </si>
  <si>
    <t>ZNF8</t>
  </si>
  <si>
    <t>ZNF80</t>
  </si>
  <si>
    <t>ZNF800</t>
  </si>
  <si>
    <t>ZNF804A</t>
  </si>
  <si>
    <t>ZNF804B</t>
  </si>
  <si>
    <t>ZNF805</t>
  </si>
  <si>
    <t>ZNF808</t>
  </si>
  <si>
    <t>ZNF81</t>
  </si>
  <si>
    <t>ZNF812P</t>
  </si>
  <si>
    <t>ZNF813</t>
  </si>
  <si>
    <t>ZNF814</t>
  </si>
  <si>
    <t>ZNF816</t>
  </si>
  <si>
    <t>ZNF821</t>
  </si>
  <si>
    <t>ZNF823</t>
  </si>
  <si>
    <t>ZNF827</t>
  </si>
  <si>
    <t>ZNF829</t>
  </si>
  <si>
    <t>ZNF83</t>
  </si>
  <si>
    <t>ZNF830</t>
  </si>
  <si>
    <t>ZNF831</t>
  </si>
  <si>
    <t>ZNF835</t>
  </si>
  <si>
    <t>ZNF836</t>
  </si>
  <si>
    <t>ZNF837</t>
  </si>
  <si>
    <t>ZNF839</t>
  </si>
  <si>
    <t>ZNF84</t>
  </si>
  <si>
    <t>ZNF841</t>
  </si>
  <si>
    <t>ZNF843</t>
  </si>
  <si>
    <t>ZNF844</t>
  </si>
  <si>
    <t>ZNF845</t>
  </si>
  <si>
    <t>ZNF846</t>
  </si>
  <si>
    <t>ZNF85</t>
  </si>
  <si>
    <t>ZNF850</t>
  </si>
  <si>
    <t>ZNF852</t>
  </si>
  <si>
    <t>ZNF853</t>
  </si>
  <si>
    <t>ZNF860</t>
  </si>
  <si>
    <t>ZNF865</t>
  </si>
  <si>
    <t>ZNF878</t>
  </si>
  <si>
    <t>ZNF879</t>
  </si>
  <si>
    <t>ZNF880</t>
  </si>
  <si>
    <t>ZNF883</t>
  </si>
  <si>
    <t>ZNF888</t>
  </si>
  <si>
    <t>ZNF891</t>
  </si>
  <si>
    <t>ZNF90</t>
  </si>
  <si>
    <t>ZNF91</t>
  </si>
  <si>
    <t>ZNF92</t>
  </si>
  <si>
    <t>ZNF93</t>
  </si>
  <si>
    <t>ZNF98</t>
  </si>
  <si>
    <t>ZNF99</t>
  </si>
  <si>
    <t>ZSCAN1</t>
  </si>
  <si>
    <t>ZSCAN10</t>
  </si>
  <si>
    <t>ZSCAN12</t>
  </si>
  <si>
    <t>ZSCAN16</t>
  </si>
  <si>
    <t>ZSCAN18</t>
  </si>
  <si>
    <t>ZSCAN2</t>
  </si>
  <si>
    <t>ZSCAN20</t>
  </si>
  <si>
    <t>ZSCAN21</t>
  </si>
  <si>
    <t>ZSCAN22</t>
  </si>
  <si>
    <t>ZSCAN23</t>
  </si>
  <si>
    <t>ZSCAN25</t>
  </si>
  <si>
    <t>ZSCAN26</t>
  </si>
  <si>
    <t>ZSCAN29</t>
  </si>
  <si>
    <t>ZSCAN30</t>
  </si>
  <si>
    <t>ZSCAN31</t>
  </si>
  <si>
    <t>ZSCAN32</t>
  </si>
  <si>
    <t>ZSCAN4</t>
  </si>
  <si>
    <t>ZSCAN5A</t>
  </si>
  <si>
    <t>ZSCAN5B</t>
  </si>
  <si>
    <t>ZSCAN5C</t>
  </si>
  <si>
    <t>ZSCAN5DP</t>
  </si>
  <si>
    <t>ZSCAN9</t>
  </si>
  <si>
    <t>ZUFSP</t>
  </si>
  <si>
    <t>ZXDA</t>
  </si>
  <si>
    <t>ZXDB</t>
  </si>
  <si>
    <t>ZXDC</t>
  </si>
  <si>
    <t>PATZ1</t>
  </si>
  <si>
    <t>ZBTB24</t>
  </si>
  <si>
    <t>ZNF524</t>
  </si>
  <si>
    <t>ZNF653</t>
  </si>
  <si>
    <t>ZNF277</t>
  </si>
  <si>
    <t>ZNF512</t>
  </si>
  <si>
    <t>ZEB1</t>
  </si>
  <si>
    <t>ZEB2</t>
  </si>
  <si>
    <t>ZFHX3</t>
  </si>
  <si>
    <t>ZFHX4</t>
  </si>
  <si>
    <t>TRERF1</t>
  </si>
  <si>
    <t>ZNF541</t>
  </si>
  <si>
    <t>NFYA</t>
  </si>
  <si>
    <t>CENPB</t>
  </si>
  <si>
    <t>CENPBD1</t>
  </si>
  <si>
    <t>JRK</t>
  </si>
  <si>
    <t>JRKL</t>
  </si>
  <si>
    <t>TIGD1</t>
  </si>
  <si>
    <t>TIGD2</t>
  </si>
  <si>
    <t>TIGD3</t>
  </si>
  <si>
    <t>TIGD4</t>
  </si>
  <si>
    <t>TIGD5</t>
  </si>
  <si>
    <t>TIGD6</t>
  </si>
  <si>
    <t>TIGD7</t>
  </si>
  <si>
    <t>CAMTA1</t>
  </si>
  <si>
    <t>CAMTA2</t>
  </si>
  <si>
    <t>RBPJ</t>
  </si>
  <si>
    <t>RBPJL</t>
  </si>
  <si>
    <t>CUX2</t>
  </si>
  <si>
    <t>ONECUT1</t>
  </si>
  <si>
    <t>ONECUT2</t>
  </si>
  <si>
    <t>ONECUT3</t>
  </si>
  <si>
    <t>SATB1</t>
  </si>
  <si>
    <t>SATB2</t>
  </si>
  <si>
    <t>CXXC1</t>
  </si>
  <si>
    <t>CXXC4</t>
  </si>
  <si>
    <t>CXXC5</t>
  </si>
  <si>
    <t>FBXL19</t>
  </si>
  <si>
    <t>KDM2B</t>
  </si>
  <si>
    <t>TET1</t>
  </si>
  <si>
    <t>TET3</t>
  </si>
  <si>
    <t>KMT2A</t>
  </si>
  <si>
    <t>KMT2B</t>
  </si>
  <si>
    <t>DMRT1</t>
  </si>
  <si>
    <t>DMRT2</t>
  </si>
  <si>
    <t>DMRT3</t>
  </si>
  <si>
    <t>DMRTA1</t>
  </si>
  <si>
    <t>DMRTA2</t>
  </si>
  <si>
    <t>DMRTB1</t>
  </si>
  <si>
    <t>DMRTC2</t>
  </si>
  <si>
    <t>E2F1</t>
  </si>
  <si>
    <t>E2F2</t>
  </si>
  <si>
    <t>E2F3</t>
  </si>
  <si>
    <t>E2F4</t>
  </si>
  <si>
    <t>E2F5</t>
  </si>
  <si>
    <t>E2F6</t>
  </si>
  <si>
    <t>E2F7</t>
  </si>
  <si>
    <t>E2F8</t>
  </si>
  <si>
    <t>TFDP1</t>
  </si>
  <si>
    <t>TFDP2</t>
  </si>
  <si>
    <t>TFDP3</t>
  </si>
  <si>
    <t>EBF1</t>
  </si>
  <si>
    <t>EBF2</t>
  </si>
  <si>
    <t>EBF3</t>
  </si>
  <si>
    <t>EBF4</t>
  </si>
  <si>
    <t>EHF</t>
  </si>
  <si>
    <t>ELF1</t>
  </si>
  <si>
    <t>ELF2</t>
  </si>
  <si>
    <t>ELF4</t>
  </si>
  <si>
    <t>ELF5</t>
  </si>
  <si>
    <t>ELK1</t>
  </si>
  <si>
    <t>ELK3</t>
  </si>
  <si>
    <t>ELK4</t>
  </si>
  <si>
    <t>ERF</t>
  </si>
  <si>
    <t>ERG</t>
  </si>
  <si>
    <t>ETS1</t>
  </si>
  <si>
    <t>ETS2</t>
  </si>
  <si>
    <t>ETV1</t>
  </si>
  <si>
    <t>ETV2</t>
  </si>
  <si>
    <t>ETV3</t>
  </si>
  <si>
    <t>ETV3L</t>
  </si>
  <si>
    <t>ETV4</t>
  </si>
  <si>
    <t>ETV5</t>
  </si>
  <si>
    <t>ETV6</t>
  </si>
  <si>
    <t>ETV7</t>
  </si>
  <si>
    <t>FEV</t>
  </si>
  <si>
    <t>FLI1</t>
  </si>
  <si>
    <t>GABPA</t>
  </si>
  <si>
    <t>SPDEF</t>
  </si>
  <si>
    <t>SPI1</t>
  </si>
  <si>
    <t>SPIB</t>
  </si>
  <si>
    <t>SPIC</t>
  </si>
  <si>
    <t>ELF3</t>
  </si>
  <si>
    <t>FLYWCH1</t>
  </si>
  <si>
    <t>FOXA2</t>
  </si>
  <si>
    <t>FOXA3</t>
  </si>
  <si>
    <t>FOXB1</t>
  </si>
  <si>
    <t>FOXB2</t>
  </si>
  <si>
    <t>FOXC1</t>
  </si>
  <si>
    <t>FOXC2</t>
  </si>
  <si>
    <t>FOXD1</t>
  </si>
  <si>
    <t>FOXD2</t>
  </si>
  <si>
    <t>FOXD3</t>
  </si>
  <si>
    <t>FOXD4</t>
  </si>
  <si>
    <t>FOXD4L1</t>
  </si>
  <si>
    <t>FOXD4L2</t>
  </si>
  <si>
    <t>FOXD4L3</t>
  </si>
  <si>
    <t>FOXD4L4</t>
  </si>
  <si>
    <t>FOXD4L5</t>
  </si>
  <si>
    <t>FOXD4L6</t>
  </si>
  <si>
    <t>FOXE1</t>
  </si>
  <si>
    <t>FOXE3</t>
  </si>
  <si>
    <t>FOXF1</t>
  </si>
  <si>
    <t>FOXF2</t>
  </si>
  <si>
    <t>FOXG1</t>
  </si>
  <si>
    <t>FOXH1</t>
  </si>
  <si>
    <t>FOXI1</t>
  </si>
  <si>
    <t>FOXI2</t>
  </si>
  <si>
    <t>FOXI3</t>
  </si>
  <si>
    <t>FOXJ1</t>
  </si>
  <si>
    <t>FOXJ2</t>
  </si>
  <si>
    <t>FOXJ3</t>
  </si>
  <si>
    <t>FOXK2</t>
  </si>
  <si>
    <t>FOXL1</t>
  </si>
  <si>
    <t>FOXL2</t>
  </si>
  <si>
    <t>FOXM1</t>
  </si>
  <si>
    <t>FOXN1</t>
  </si>
  <si>
    <t>FOXN2</t>
  </si>
  <si>
    <t>FOXN3</t>
  </si>
  <si>
    <t>FOXN4</t>
  </si>
  <si>
    <t>FOXO1</t>
  </si>
  <si>
    <t>FOXO3</t>
  </si>
  <si>
    <t>FOXO4</t>
  </si>
  <si>
    <t>FOXO6</t>
  </si>
  <si>
    <t>FOXP1</t>
  </si>
  <si>
    <t>FOXP2</t>
  </si>
  <si>
    <t>FOXP3</t>
  </si>
  <si>
    <t>FOXP4</t>
  </si>
  <si>
    <t>FOXQ1</t>
  </si>
  <si>
    <t>FOXR1</t>
  </si>
  <si>
    <t>FOXR2</t>
  </si>
  <si>
    <t>FOXS1</t>
  </si>
  <si>
    <t>ZFYVE26</t>
  </si>
  <si>
    <t>GATA1</t>
  </si>
  <si>
    <t>GATA2</t>
  </si>
  <si>
    <t>GATA3</t>
  </si>
  <si>
    <t>GATA4</t>
  </si>
  <si>
    <t>GATA5</t>
  </si>
  <si>
    <t>GATA6</t>
  </si>
  <si>
    <t>GATAD1</t>
  </si>
  <si>
    <t>GATAD2A</t>
  </si>
  <si>
    <t>TRPS1</t>
  </si>
  <si>
    <t>ZGLP1</t>
  </si>
  <si>
    <t>GCM1</t>
  </si>
  <si>
    <t>GCM2</t>
  </si>
  <si>
    <t>GRHL1</t>
  </si>
  <si>
    <t>GRHL2</t>
  </si>
  <si>
    <t>GRHL3</t>
  </si>
  <si>
    <t>TFCP2L1</t>
  </si>
  <si>
    <t>GTF2IRD1</t>
  </si>
  <si>
    <t>GTF2IRD2</t>
  </si>
  <si>
    <t>GTF2IRD2B</t>
  </si>
  <si>
    <t>AC105001.2</t>
  </si>
  <si>
    <t>BBX</t>
  </si>
  <si>
    <t>CHD3</t>
  </si>
  <si>
    <t>CIC</t>
  </si>
  <si>
    <t>HBP1</t>
  </si>
  <si>
    <t>HMG20A</t>
  </si>
  <si>
    <t>HMG20B</t>
  </si>
  <si>
    <t>HMGB4</t>
  </si>
  <si>
    <t>HMGN1</t>
  </si>
  <si>
    <t>HMGN3</t>
  </si>
  <si>
    <t>HMGXB3</t>
  </si>
  <si>
    <t>HMGXB4</t>
  </si>
  <si>
    <t>KMT2C</t>
  </si>
  <si>
    <t>KMT2D</t>
  </si>
  <si>
    <t>LEF1</t>
  </si>
  <si>
    <t>NSD2</t>
  </si>
  <si>
    <t>PMS1</t>
  </si>
  <si>
    <t>SOX1</t>
  </si>
  <si>
    <t>SOX10</t>
  </si>
  <si>
    <t>SOX11</t>
  </si>
  <si>
    <t>SOX12</t>
  </si>
  <si>
    <t>SOX13</t>
  </si>
  <si>
    <t>SOX14</t>
  </si>
  <si>
    <t>SOX15</t>
  </si>
  <si>
    <t>SOX17</t>
  </si>
  <si>
    <t>SOX18</t>
  </si>
  <si>
    <t>SOX2</t>
  </si>
  <si>
    <t>SOX21</t>
  </si>
  <si>
    <t>SOX3</t>
  </si>
  <si>
    <t>SOX30</t>
  </si>
  <si>
    <t>SOX4</t>
  </si>
  <si>
    <t>SOX5</t>
  </si>
  <si>
    <t>SOX6</t>
  </si>
  <si>
    <t>SOX7</t>
  </si>
  <si>
    <t>SOX8</t>
  </si>
  <si>
    <t>SOX9</t>
  </si>
  <si>
    <t>SRY</t>
  </si>
  <si>
    <t>TCF7</t>
  </si>
  <si>
    <t>TCF7L1</t>
  </si>
  <si>
    <t>TCF7L2</t>
  </si>
  <si>
    <t>TOX</t>
  </si>
  <si>
    <t>TOX2</t>
  </si>
  <si>
    <t>TOX3</t>
  </si>
  <si>
    <t>TOX4</t>
  </si>
  <si>
    <t>UBTFL1</t>
  </si>
  <si>
    <t>BHMG1</t>
  </si>
  <si>
    <t>ADNP</t>
  </si>
  <si>
    <t>ADNP2</t>
  </si>
  <si>
    <t>ALX1</t>
  </si>
  <si>
    <t>ALX3</t>
  </si>
  <si>
    <t>ALX4</t>
  </si>
  <si>
    <t>ANHX</t>
  </si>
  <si>
    <t>ARGFX</t>
  </si>
  <si>
    <t>ARX</t>
  </si>
  <si>
    <t>BARHL1</t>
  </si>
  <si>
    <t>BARHL2</t>
  </si>
  <si>
    <t>BARX1</t>
  </si>
  <si>
    <t>BARX2</t>
  </si>
  <si>
    <t>BSX</t>
  </si>
  <si>
    <t>CDX1</t>
  </si>
  <si>
    <t>CDX2</t>
  </si>
  <si>
    <t>CDX4</t>
  </si>
  <si>
    <t>CERS2</t>
  </si>
  <si>
    <t>CERS3</t>
  </si>
  <si>
    <t>CERS4</t>
  </si>
  <si>
    <t>CERS5</t>
  </si>
  <si>
    <t>CERS6</t>
  </si>
  <si>
    <t>CRX</t>
  </si>
  <si>
    <t>DBX1</t>
  </si>
  <si>
    <t>DBX2</t>
  </si>
  <si>
    <t>DLX1</t>
  </si>
  <si>
    <t>DLX2</t>
  </si>
  <si>
    <t>DLX3</t>
  </si>
  <si>
    <t>DLX4</t>
  </si>
  <si>
    <t>DLX5</t>
  </si>
  <si>
    <t>DLX6</t>
  </si>
  <si>
    <t>DMBX1</t>
  </si>
  <si>
    <t>DPRX</t>
  </si>
  <si>
    <t>DRGX</t>
  </si>
  <si>
    <t>DUX1</t>
  </si>
  <si>
    <t>DUX3</t>
  </si>
  <si>
    <t>DUX4</t>
  </si>
  <si>
    <t>DUXA</t>
  </si>
  <si>
    <t>EMX1</t>
  </si>
  <si>
    <t>EMX2</t>
  </si>
  <si>
    <t>EN1</t>
  </si>
  <si>
    <t>EN2</t>
  </si>
  <si>
    <t>ESX1</t>
  </si>
  <si>
    <t>EVX1</t>
  </si>
  <si>
    <t>EVX2</t>
  </si>
  <si>
    <t>GBX1</t>
  </si>
  <si>
    <t>GBX2</t>
  </si>
  <si>
    <t>GSC</t>
  </si>
  <si>
    <t>GSC2</t>
  </si>
  <si>
    <t>GSX1</t>
  </si>
  <si>
    <t>GSX2</t>
  </si>
  <si>
    <t>HDX</t>
  </si>
  <si>
    <t>HESX1</t>
  </si>
  <si>
    <t>HHEX</t>
  </si>
  <si>
    <t>HLX</t>
  </si>
  <si>
    <t>HMBOX1</t>
  </si>
  <si>
    <t>HMX1</t>
  </si>
  <si>
    <t>HMX2</t>
  </si>
  <si>
    <t>HMX3</t>
  </si>
  <si>
    <t>HNF1A</t>
  </si>
  <si>
    <t>HOMEZ</t>
  </si>
  <si>
    <t>HOPX</t>
  </si>
  <si>
    <t>HOXA1</t>
  </si>
  <si>
    <t>HOXA10</t>
  </si>
  <si>
    <t>HOXA11</t>
  </si>
  <si>
    <t>HOXA13</t>
  </si>
  <si>
    <t>HOXA2</t>
  </si>
  <si>
    <t>HOXA3</t>
  </si>
  <si>
    <t>HOXA4</t>
  </si>
  <si>
    <t>HOXA5</t>
  </si>
  <si>
    <t>HOXA6</t>
  </si>
  <si>
    <t>HOXA7</t>
  </si>
  <si>
    <t>HOXA9</t>
  </si>
  <si>
    <t>HOXB1</t>
  </si>
  <si>
    <t>HOXB13</t>
  </si>
  <si>
    <t>HOXB2</t>
  </si>
  <si>
    <t>HOXB3</t>
  </si>
  <si>
    <t>HOXB4</t>
  </si>
  <si>
    <t>HOXB5</t>
  </si>
  <si>
    <t>HOXB6</t>
  </si>
  <si>
    <t>HOXB7</t>
  </si>
  <si>
    <t>HOXB8</t>
  </si>
  <si>
    <t>HOXB9</t>
  </si>
  <si>
    <t>HOXC10</t>
  </si>
  <si>
    <t>HOXC11</t>
  </si>
  <si>
    <t>HOXC12</t>
  </si>
  <si>
    <t>HOXC13</t>
  </si>
  <si>
    <t>HOXC4</t>
  </si>
  <si>
    <t>HOXC5</t>
  </si>
  <si>
    <t>HOXC6</t>
  </si>
  <si>
    <t>HOXC8</t>
  </si>
  <si>
    <t>HOXC9</t>
  </si>
  <si>
    <t>HOXD1</t>
  </si>
  <si>
    <t>HOXD10</t>
  </si>
  <si>
    <t>HOXD11</t>
  </si>
  <si>
    <t>HOXD12</t>
  </si>
  <si>
    <t>HOXD13</t>
  </si>
  <si>
    <t>HOXD3</t>
  </si>
  <si>
    <t>HOXD4</t>
  </si>
  <si>
    <t>HOXD8</t>
  </si>
  <si>
    <t>HOXD9</t>
  </si>
  <si>
    <t>IRX1</t>
  </si>
  <si>
    <t>IRX2</t>
  </si>
  <si>
    <t>IRX3</t>
  </si>
  <si>
    <t>IRX4</t>
  </si>
  <si>
    <t>IRX5</t>
  </si>
  <si>
    <t>IRX6</t>
  </si>
  <si>
    <t>ISL1</t>
  </si>
  <si>
    <t>ISL2</t>
  </si>
  <si>
    <t>ISX</t>
  </si>
  <si>
    <t>LBX1</t>
  </si>
  <si>
    <t>LBX2</t>
  </si>
  <si>
    <t>LEUTX</t>
  </si>
  <si>
    <t>LHX1</t>
  </si>
  <si>
    <t>LHX2</t>
  </si>
  <si>
    <t>LHX3</t>
  </si>
  <si>
    <t>LHX4</t>
  </si>
  <si>
    <t>LHX5</t>
  </si>
  <si>
    <t>LHX6</t>
  </si>
  <si>
    <t>LHX8</t>
  </si>
  <si>
    <t>LHX9</t>
  </si>
  <si>
    <t>LMX1A</t>
  </si>
  <si>
    <t>LMX1B</t>
  </si>
  <si>
    <t>MEIS1</t>
  </si>
  <si>
    <t>MEIS2</t>
  </si>
  <si>
    <t>MEIS3</t>
  </si>
  <si>
    <t>MEOX1</t>
  </si>
  <si>
    <t>MEOX2</t>
  </si>
  <si>
    <t>MIXL1</t>
  </si>
  <si>
    <t>MKX</t>
  </si>
  <si>
    <t>MNX1</t>
  </si>
  <si>
    <t>MSX1</t>
  </si>
  <si>
    <t>MSX2</t>
  </si>
  <si>
    <t>NANOG</t>
  </si>
  <si>
    <t>NANOGNB</t>
  </si>
  <si>
    <t>NANOGP8</t>
  </si>
  <si>
    <t>NKX1-1</t>
  </si>
  <si>
    <t>NKX1-2</t>
  </si>
  <si>
    <t>NKX2-1</t>
  </si>
  <si>
    <t>NKX2-2</t>
  </si>
  <si>
    <t>NKX2-3</t>
  </si>
  <si>
    <t>NKX2-4</t>
  </si>
  <si>
    <t>NKX2-5</t>
  </si>
  <si>
    <t>NKX2-6</t>
  </si>
  <si>
    <t>NKX2-8</t>
  </si>
  <si>
    <t>NKX3-1</t>
  </si>
  <si>
    <t>NKX3-2</t>
  </si>
  <si>
    <t>NKX6-1</t>
  </si>
  <si>
    <t>NKX6-2</t>
  </si>
  <si>
    <t>NKX6-3</t>
  </si>
  <si>
    <t>NOBOX</t>
  </si>
  <si>
    <t>NOTO</t>
  </si>
  <si>
    <t>OTP</t>
  </si>
  <si>
    <t>OTX1</t>
  </si>
  <si>
    <t>OTX2</t>
  </si>
  <si>
    <t>PBX1</t>
  </si>
  <si>
    <t>PBX2</t>
  </si>
  <si>
    <t>PBX3</t>
  </si>
  <si>
    <t>PBX4</t>
  </si>
  <si>
    <t>PDX1</t>
  </si>
  <si>
    <t>PHOX2A</t>
  </si>
  <si>
    <t>PHOX2B</t>
  </si>
  <si>
    <t>PITX1</t>
  </si>
  <si>
    <t>PITX2</t>
  </si>
  <si>
    <t>PITX3</t>
  </si>
  <si>
    <t>PKNOX1</t>
  </si>
  <si>
    <t>PKNOX2</t>
  </si>
  <si>
    <t>PROP1</t>
  </si>
  <si>
    <t>PRRX1</t>
  </si>
  <si>
    <t>PRRX2</t>
  </si>
  <si>
    <t>RAX</t>
  </si>
  <si>
    <t>RAX2</t>
  </si>
  <si>
    <t>RHOXF1</t>
  </si>
  <si>
    <t>RHOXF2</t>
  </si>
  <si>
    <t>RHOXF2B</t>
  </si>
  <si>
    <t>SEBOX</t>
  </si>
  <si>
    <t>SHOX</t>
  </si>
  <si>
    <t>SHOX2</t>
  </si>
  <si>
    <t>SIX1</t>
  </si>
  <si>
    <t>SIX2</t>
  </si>
  <si>
    <t>SIX3</t>
  </si>
  <si>
    <t>SIX4</t>
  </si>
  <si>
    <t>SIX5</t>
  </si>
  <si>
    <t>SIX6</t>
  </si>
  <si>
    <t>TGIF1</t>
  </si>
  <si>
    <t>TGIF2</t>
  </si>
  <si>
    <t>TGIF2LX</t>
  </si>
  <si>
    <t>TGIF2LY</t>
  </si>
  <si>
    <t>TLX1</t>
  </si>
  <si>
    <t>TLX2</t>
  </si>
  <si>
    <t>TLX3</t>
  </si>
  <si>
    <t>TPRX1</t>
  </si>
  <si>
    <t>UNCX</t>
  </si>
  <si>
    <t>VAX1</t>
  </si>
  <si>
    <t>VAX2</t>
  </si>
  <si>
    <t>VENTX</t>
  </si>
  <si>
    <t>VSX1</t>
  </si>
  <si>
    <t>VSX2</t>
  </si>
  <si>
    <t>ZFHX2</t>
  </si>
  <si>
    <t>ZHX1</t>
  </si>
  <si>
    <t>ZHX2</t>
  </si>
  <si>
    <t>ZHX3</t>
  </si>
  <si>
    <t>PAX2</t>
  </si>
  <si>
    <t>PAX3</t>
  </si>
  <si>
    <t>PAX4</t>
  </si>
  <si>
    <t>PAX6</t>
  </si>
  <si>
    <t>PAX7</t>
  </si>
  <si>
    <t>POU1F1</t>
  </si>
  <si>
    <t>POU2F2</t>
  </si>
  <si>
    <t>POU2F3</t>
  </si>
  <si>
    <t>POU3F1</t>
  </si>
  <si>
    <t>POU3F2</t>
  </si>
  <si>
    <t>POU3F3</t>
  </si>
  <si>
    <t>POU3F4</t>
  </si>
  <si>
    <t>POU4F1</t>
  </si>
  <si>
    <t>POU4F2</t>
  </si>
  <si>
    <t>POU4F3</t>
  </si>
  <si>
    <t>POU5F1</t>
  </si>
  <si>
    <t>POU5F1B</t>
  </si>
  <si>
    <t>POU5F2</t>
  </si>
  <si>
    <t>POU6F1</t>
  </si>
  <si>
    <t>POU6F2</t>
  </si>
  <si>
    <t>HSF1</t>
  </si>
  <si>
    <t>HSF2</t>
  </si>
  <si>
    <t>HSF4</t>
  </si>
  <si>
    <t>HSF5</t>
  </si>
  <si>
    <t>HSFX1</t>
  </si>
  <si>
    <t>HSFX2</t>
  </si>
  <si>
    <t>HSFY1</t>
  </si>
  <si>
    <t>HSFY2</t>
  </si>
  <si>
    <t>IRF1</t>
  </si>
  <si>
    <t>IRF2</t>
  </si>
  <si>
    <t>IRF3</t>
  </si>
  <si>
    <t>IRF4</t>
  </si>
  <si>
    <t>IRF5</t>
  </si>
  <si>
    <t>IRF6</t>
  </si>
  <si>
    <t>IRF7</t>
  </si>
  <si>
    <t>IRF8</t>
  </si>
  <si>
    <t>IRF9</t>
  </si>
  <si>
    <t>MSANTD1</t>
  </si>
  <si>
    <t>MSANTD3</t>
  </si>
  <si>
    <t>NAIF1</t>
  </si>
  <si>
    <t>BORCS8-MEF2B</t>
  </si>
  <si>
    <t>MEF2A</t>
  </si>
  <si>
    <t>MEF2B</t>
  </si>
  <si>
    <t>MEF2C</t>
  </si>
  <si>
    <t>MEF2D</t>
  </si>
  <si>
    <t>SRF</t>
  </si>
  <si>
    <t>MBD3</t>
  </si>
  <si>
    <t>MBD4</t>
  </si>
  <si>
    <t>MBD6</t>
  </si>
  <si>
    <t>SETDB1</t>
  </si>
  <si>
    <t>SETDB2</t>
  </si>
  <si>
    <t>MBD1</t>
  </si>
  <si>
    <t>MTERF1</t>
  </si>
  <si>
    <t>MTERF2</t>
  </si>
  <si>
    <t>MTERF3</t>
  </si>
  <si>
    <t>MTERF4</t>
  </si>
  <si>
    <t>NEB</t>
  </si>
  <si>
    <t>C17orf49</t>
  </si>
  <si>
    <t>CHD2</t>
  </si>
  <si>
    <t>CRAMP1</t>
  </si>
  <si>
    <t>DMTF1</t>
  </si>
  <si>
    <t>DNAJC1</t>
  </si>
  <si>
    <t>DNAJC2</t>
  </si>
  <si>
    <t>ELMSAN1</t>
  </si>
  <si>
    <t>KIAA1841</t>
  </si>
  <si>
    <t>MIER1</t>
  </si>
  <si>
    <t>MIER2</t>
  </si>
  <si>
    <t>MIER3</t>
  </si>
  <si>
    <t>MIS18BP1</t>
  </si>
  <si>
    <t>MSANTD4</t>
  </si>
  <si>
    <t>MYB</t>
  </si>
  <si>
    <t>MYBL1</t>
  </si>
  <si>
    <t>MYBL2</t>
  </si>
  <si>
    <t>MYPOP</t>
  </si>
  <si>
    <t>MYSM1</t>
  </si>
  <si>
    <t>NCOR1</t>
  </si>
  <si>
    <t>NCOR2</t>
  </si>
  <si>
    <t>PRDM11</t>
  </si>
  <si>
    <t>RCOR1</t>
  </si>
  <si>
    <t>RCOR2</t>
  </si>
  <si>
    <t>RCOR3</t>
  </si>
  <si>
    <t>SNAPC4</t>
  </si>
  <si>
    <t>TADA2A</t>
  </si>
  <si>
    <t>TADA2B</t>
  </si>
  <si>
    <t>TERB1</t>
  </si>
  <si>
    <t>TERF1</t>
  </si>
  <si>
    <t>TERF2</t>
  </si>
  <si>
    <t>TERF2IP</t>
  </si>
  <si>
    <t>TTF1</t>
  </si>
  <si>
    <t>ZZZ3</t>
  </si>
  <si>
    <t>MTA1</t>
  </si>
  <si>
    <t>MTA3</t>
  </si>
  <si>
    <t>RERE</t>
  </si>
  <si>
    <t>ZMYM1</t>
  </si>
  <si>
    <t>ZMYM2</t>
  </si>
  <si>
    <t>ZMYM3</t>
  </si>
  <si>
    <t>ZMYM4</t>
  </si>
  <si>
    <t>ZMYM5</t>
  </si>
  <si>
    <t>ZMYM6</t>
  </si>
  <si>
    <t>ZMYND10</t>
  </si>
  <si>
    <t>MYRF</t>
  </si>
  <si>
    <t>MYRFL</t>
  </si>
  <si>
    <t>NFXL1</t>
  </si>
  <si>
    <t>ZNF330</t>
  </si>
  <si>
    <t>AR</t>
  </si>
  <si>
    <t>ESR1</t>
  </si>
  <si>
    <t>ESR2</t>
  </si>
  <si>
    <t>ESRRA</t>
  </si>
  <si>
    <t>ESRRB</t>
  </si>
  <si>
    <t>ESRRG</t>
  </si>
  <si>
    <t>HNF4A</t>
  </si>
  <si>
    <t>HNF4G</t>
  </si>
  <si>
    <t>NR1D1</t>
  </si>
  <si>
    <t>NR1D2</t>
  </si>
  <si>
    <t>NR1H2</t>
  </si>
  <si>
    <t>NR1H3</t>
  </si>
  <si>
    <t>NR1H4</t>
  </si>
  <si>
    <t>NR1I2</t>
  </si>
  <si>
    <t>NR1I3</t>
  </si>
  <si>
    <t>NR2C1</t>
  </si>
  <si>
    <t>NR2C2</t>
  </si>
  <si>
    <t>NR2E1</t>
  </si>
  <si>
    <t>NR2E3</t>
  </si>
  <si>
    <t>NR2F1</t>
  </si>
  <si>
    <t>NR2F2</t>
  </si>
  <si>
    <t>NR2F6</t>
  </si>
  <si>
    <t>NR3C2</t>
  </si>
  <si>
    <t>NR5A1</t>
  </si>
  <si>
    <t>NR5A2</t>
  </si>
  <si>
    <t>NR6A1</t>
  </si>
  <si>
    <t>PGR</t>
  </si>
  <si>
    <t>PPARA</t>
  </si>
  <si>
    <t>PPARD</t>
  </si>
  <si>
    <t>PPARG</t>
  </si>
  <si>
    <t>RARA</t>
  </si>
  <si>
    <t>RARB</t>
  </si>
  <si>
    <t>RARG</t>
  </si>
  <si>
    <t>RORA</t>
  </si>
  <si>
    <t>RORB</t>
  </si>
  <si>
    <t>RORC</t>
  </si>
  <si>
    <t>RXRA</t>
  </si>
  <si>
    <t>RXRB</t>
  </si>
  <si>
    <t>RXRG</t>
  </si>
  <si>
    <t>THRA</t>
  </si>
  <si>
    <t>THRB</t>
  </si>
  <si>
    <t>VDR</t>
  </si>
  <si>
    <t>AATF</t>
  </si>
  <si>
    <t>ABL1</t>
  </si>
  <si>
    <t>ABRA</t>
  </si>
  <si>
    <t>AC020915.1</t>
  </si>
  <si>
    <t>ACOD1</t>
  </si>
  <si>
    <t>ACTR3B</t>
  </si>
  <si>
    <t>ACTR3C</t>
  </si>
  <si>
    <t>ADAM8</t>
  </si>
  <si>
    <t>ADAMTS17</t>
  </si>
  <si>
    <t>ADAMTS19</t>
  </si>
  <si>
    <t>ADGRA1</t>
  </si>
  <si>
    <t>ADGRG3</t>
  </si>
  <si>
    <t>AEBP1</t>
  </si>
  <si>
    <t>AES</t>
  </si>
  <si>
    <t xml:space="preserve">AFAP1 </t>
  </si>
  <si>
    <t>AGER</t>
  </si>
  <si>
    <t>AGT</t>
  </si>
  <si>
    <t>AIM2</t>
  </si>
  <si>
    <t>AKT1</t>
  </si>
  <si>
    <t>ALK</t>
  </si>
  <si>
    <t>ALKBH2</t>
  </si>
  <si>
    <t>AMH</t>
  </si>
  <si>
    <t>ANKRD30A</t>
  </si>
  <si>
    <t>ANXA3</t>
  </si>
  <si>
    <t>AP5Z1</t>
  </si>
  <si>
    <t>APBB3</t>
  </si>
  <si>
    <t>APOBEC3A</t>
  </si>
  <si>
    <t>APOBEC3B</t>
  </si>
  <si>
    <t>ARHGAP35</t>
  </si>
  <si>
    <t>ARHGEF2</t>
  </si>
  <si>
    <t>ARHGEF5</t>
  </si>
  <si>
    <t>ARRB1</t>
  </si>
  <si>
    <t>ARRB2</t>
  </si>
  <si>
    <t>ATF7IP</t>
  </si>
  <si>
    <t>ATXN7</t>
  </si>
  <si>
    <t>BAG1</t>
  </si>
  <si>
    <t>BANP</t>
  </si>
  <si>
    <t>BCL10</t>
  </si>
  <si>
    <t>BCL3</t>
  </si>
  <si>
    <t>BCOR</t>
  </si>
  <si>
    <t>BDP1</t>
  </si>
  <si>
    <t>BEX1</t>
  </si>
  <si>
    <t>BIN1</t>
  </si>
  <si>
    <t>BLZF1</t>
  </si>
  <si>
    <t>BMI1</t>
  </si>
  <si>
    <t>BMP2</t>
  </si>
  <si>
    <t>BMP4</t>
  </si>
  <si>
    <t>BMP7</t>
  </si>
  <si>
    <t>BMPR1A</t>
  </si>
  <si>
    <t>BOLA1</t>
  </si>
  <si>
    <t>BOLA3</t>
  </si>
  <si>
    <t>BPNT1</t>
  </si>
  <si>
    <t>BPTF</t>
  </si>
  <si>
    <t>BRD4</t>
  </si>
  <si>
    <t>BRD7</t>
  </si>
  <si>
    <t>BRD8</t>
  </si>
  <si>
    <t>BRD9</t>
  </si>
  <si>
    <t>BRF1</t>
  </si>
  <si>
    <t>BRF2</t>
  </si>
  <si>
    <t>BRMS1</t>
  </si>
  <si>
    <t>BRPF1</t>
  </si>
  <si>
    <t>BTBD8</t>
  </si>
  <si>
    <t>BTG2</t>
  </si>
  <si>
    <t>BTK</t>
  </si>
  <si>
    <t>BTRC</t>
  </si>
  <si>
    <t>BUD31</t>
  </si>
  <si>
    <t>C14orf39</t>
  </si>
  <si>
    <t>C20orf194</t>
  </si>
  <si>
    <t>C3orf33</t>
  </si>
  <si>
    <t>CAMK1D</t>
  </si>
  <si>
    <t>CAMK2A</t>
  </si>
  <si>
    <t>CAPN15</t>
  </si>
  <si>
    <t>CAPN3</t>
  </si>
  <si>
    <t>CARD11</t>
  </si>
  <si>
    <t>CARD14</t>
  </si>
  <si>
    <t>CARF</t>
  </si>
  <si>
    <t>CASP8AP2</t>
  </si>
  <si>
    <t>CAT</t>
  </si>
  <si>
    <t>CBFA2T2</t>
  </si>
  <si>
    <t>CBFA2T3</t>
  </si>
  <si>
    <t>CBFB</t>
  </si>
  <si>
    <t>CBL</t>
  </si>
  <si>
    <t>CBLL1</t>
  </si>
  <si>
    <t>CC2D1B</t>
  </si>
  <si>
    <t>CCDC71</t>
  </si>
  <si>
    <t>CD36</t>
  </si>
  <si>
    <t>CD40</t>
  </si>
  <si>
    <t>CD40LG</t>
  </si>
  <si>
    <t>CDC6</t>
  </si>
  <si>
    <t>CDK5RAP3</t>
  </si>
  <si>
    <t>CDK7</t>
  </si>
  <si>
    <t>CDK8</t>
  </si>
  <si>
    <t>CDKN1A</t>
  </si>
  <si>
    <t>CENPS</t>
  </si>
  <si>
    <t>CENPT</t>
  </si>
  <si>
    <t>CENPX</t>
  </si>
  <si>
    <t>CFLAR</t>
  </si>
  <si>
    <t>CGGBP1</t>
  </si>
  <si>
    <t>CHD6</t>
  </si>
  <si>
    <t>CHD9</t>
  </si>
  <si>
    <t>CHP1</t>
  </si>
  <si>
    <t>CHRAC1</t>
  </si>
  <si>
    <t>CHUK</t>
  </si>
  <si>
    <t>CHURC1</t>
  </si>
  <si>
    <t>CIB1</t>
  </si>
  <si>
    <t>CIITA</t>
  </si>
  <si>
    <t>CIR1</t>
  </si>
  <si>
    <t>CITED1</t>
  </si>
  <si>
    <t>CITED2</t>
  </si>
  <si>
    <t>CITED4</t>
  </si>
  <si>
    <t>CIZ1</t>
  </si>
  <si>
    <t>CLU</t>
  </si>
  <si>
    <t>CMKLR1</t>
  </si>
  <si>
    <t>COMMD1</t>
  </si>
  <si>
    <t>COMMD6</t>
  </si>
  <si>
    <t>COMMD7</t>
  </si>
  <si>
    <t>COPS2</t>
  </si>
  <si>
    <t>CREBBP</t>
  </si>
  <si>
    <t>CREG1</t>
  </si>
  <si>
    <t>CRTC1</t>
  </si>
  <si>
    <t>CRTC2</t>
  </si>
  <si>
    <t>CRTC3</t>
  </si>
  <si>
    <t>CSRNP1</t>
  </si>
  <si>
    <t>CSRNP2</t>
  </si>
  <si>
    <t>CSRNP3</t>
  </si>
  <si>
    <t>CTBP1</t>
  </si>
  <si>
    <t>CTBP2</t>
  </si>
  <si>
    <t>CTNNBIP1</t>
  </si>
  <si>
    <t>CUL4B</t>
  </si>
  <si>
    <t>CUL5</t>
  </si>
  <si>
    <t>CYLD</t>
  </si>
  <si>
    <t>CYP1B1</t>
  </si>
  <si>
    <t>CYTL1</t>
  </si>
  <si>
    <t>DAB2IP</t>
  </si>
  <si>
    <t>DACH1</t>
  </si>
  <si>
    <t>DACH2</t>
  </si>
  <si>
    <t>DAP</t>
  </si>
  <si>
    <t>DAXX</t>
  </si>
  <si>
    <t>DDN</t>
  </si>
  <si>
    <t>DDR2</t>
  </si>
  <si>
    <t>DEPDC1</t>
  </si>
  <si>
    <t>DEPDC1B</t>
  </si>
  <si>
    <t>DEPDC4</t>
  </si>
  <si>
    <t>DEPDC5</t>
  </si>
  <si>
    <t>DEPDC7</t>
  </si>
  <si>
    <t>DEPTOR</t>
  </si>
  <si>
    <t>DISP3</t>
  </si>
  <si>
    <t>DMC1</t>
  </si>
  <si>
    <t>DMRTC1</t>
  </si>
  <si>
    <t>DNAJA3</t>
  </si>
  <si>
    <t>DNMT3A</t>
  </si>
  <si>
    <t>DNMT3L</t>
  </si>
  <si>
    <t>DNTT</t>
  </si>
  <si>
    <t>DR1</t>
  </si>
  <si>
    <t>DRAP1</t>
  </si>
  <si>
    <t>DUSP12</t>
  </si>
  <si>
    <t>DVL1</t>
  </si>
  <si>
    <t>DVL2</t>
  </si>
  <si>
    <t>DVL3</t>
  </si>
  <si>
    <t>EAF2</t>
  </si>
  <si>
    <t>EDA</t>
  </si>
  <si>
    <t>EDA2R</t>
  </si>
  <si>
    <t>EDF1</t>
  </si>
  <si>
    <t>EDN1</t>
  </si>
  <si>
    <t>EGLN1</t>
  </si>
  <si>
    <t>EID1</t>
  </si>
  <si>
    <t>EID2</t>
  </si>
  <si>
    <t>EME1</t>
  </si>
  <si>
    <t>EP300</t>
  </si>
  <si>
    <t>EP400</t>
  </si>
  <si>
    <t>EPHA5</t>
  </si>
  <si>
    <t>EPM2AIP1</t>
  </si>
  <si>
    <t>ERBIN</t>
  </si>
  <si>
    <t>ERCC4</t>
  </si>
  <si>
    <t>EXOC2</t>
  </si>
  <si>
    <t>EZH1</t>
  </si>
  <si>
    <t>FAAP24</t>
  </si>
  <si>
    <t>FAM153C</t>
  </si>
  <si>
    <t>FAM171B</t>
  </si>
  <si>
    <t>FAM200A</t>
  </si>
  <si>
    <t>FAN1</t>
  </si>
  <si>
    <t>FANCA</t>
  </si>
  <si>
    <t>FANCD2</t>
  </si>
  <si>
    <t>FANK1</t>
  </si>
  <si>
    <t>FBN1</t>
  </si>
  <si>
    <t>FBXO41</t>
  </si>
  <si>
    <t>FER</t>
  </si>
  <si>
    <t>FGD1</t>
  </si>
  <si>
    <t>FHL2</t>
  </si>
  <si>
    <t>FMNL2</t>
  </si>
  <si>
    <t>FZD1</t>
  </si>
  <si>
    <t>FZD2</t>
  </si>
  <si>
    <t>FZD4</t>
  </si>
  <si>
    <t>FZD6</t>
  </si>
  <si>
    <t>GABPB1</t>
  </si>
  <si>
    <t>GABPB2</t>
  </si>
  <si>
    <t>GADD45A</t>
  </si>
  <si>
    <t>GAS6</t>
  </si>
  <si>
    <t>GAS7</t>
  </si>
  <si>
    <t>GEN1</t>
  </si>
  <si>
    <t>GLMP</t>
  </si>
  <si>
    <t>GON4L</t>
  </si>
  <si>
    <t>GPBP1</t>
  </si>
  <si>
    <t>GPBP1L1</t>
  </si>
  <si>
    <t>GPER1</t>
  </si>
  <si>
    <t>GPR155</t>
  </si>
  <si>
    <t>GREM1</t>
  </si>
  <si>
    <t>GRM6</t>
  </si>
  <si>
    <t>GTF2A1</t>
  </si>
  <si>
    <t>GTF2A1L</t>
  </si>
  <si>
    <t>GTF2A2</t>
  </si>
  <si>
    <t>GTF2E2</t>
  </si>
  <si>
    <t>GTF2H1</t>
  </si>
  <si>
    <t>GTF2H2</t>
  </si>
  <si>
    <t>GTF2H2C</t>
  </si>
  <si>
    <t>GTF2H3</t>
  </si>
  <si>
    <t>GTF2H4</t>
  </si>
  <si>
    <t>GTF3C2</t>
  </si>
  <si>
    <t>H1FOO</t>
  </si>
  <si>
    <t>HAVCR2</t>
  </si>
  <si>
    <t>HCFC1</t>
  </si>
  <si>
    <t>HCK</t>
  </si>
  <si>
    <t>HDAC1</t>
  </si>
  <si>
    <t>HDAC10</t>
  </si>
  <si>
    <t>HDAC2</t>
  </si>
  <si>
    <t>HDAC3</t>
  </si>
  <si>
    <t>HDAC4</t>
  </si>
  <si>
    <t>HDAC5</t>
  </si>
  <si>
    <t>HDAC6</t>
  </si>
  <si>
    <t>HDAC7</t>
  </si>
  <si>
    <t>HDAC8</t>
  </si>
  <si>
    <t>HDAC9</t>
  </si>
  <si>
    <t>HIPK2</t>
  </si>
  <si>
    <t>HIRA</t>
  </si>
  <si>
    <t>HIST1H1B</t>
  </si>
  <si>
    <t>HIST1H1C</t>
  </si>
  <si>
    <t>HIST1H1T</t>
  </si>
  <si>
    <t>HLA-DQB1</t>
  </si>
  <si>
    <t>HLA-DQB2</t>
  </si>
  <si>
    <t>HLA-DRB1</t>
  </si>
  <si>
    <t>HLA-DRB3</t>
  </si>
  <si>
    <t>HLA-DRB5</t>
  </si>
  <si>
    <t>HMOX1</t>
  </si>
  <si>
    <t>HNRNPCL2</t>
  </si>
  <si>
    <t>HR</t>
  </si>
  <si>
    <t>HSBP1</t>
  </si>
  <si>
    <t>ICAM1</t>
  </si>
  <si>
    <t>IFNB1</t>
  </si>
  <si>
    <t>IGHM</t>
  </si>
  <si>
    <t>IKBKB</t>
  </si>
  <si>
    <t>IKBKG</t>
  </si>
  <si>
    <t>IL10</t>
  </si>
  <si>
    <t>IL1B</t>
  </si>
  <si>
    <t>IL1RAP</t>
  </si>
  <si>
    <t>IL4</t>
  </si>
  <si>
    <t>IL5</t>
  </si>
  <si>
    <t>IL6</t>
  </si>
  <si>
    <t>INF2</t>
  </si>
  <si>
    <t>ING4</t>
  </si>
  <si>
    <t>INS</t>
  </si>
  <si>
    <t>IRAK1</t>
  </si>
  <si>
    <t>IRAK2</t>
  </si>
  <si>
    <t>IRAK3</t>
  </si>
  <si>
    <t>IRF2BP1</t>
  </si>
  <si>
    <t>ITCH</t>
  </si>
  <si>
    <t>ITGB2</t>
  </si>
  <si>
    <t>ITGB3BP</t>
  </si>
  <si>
    <t>IZUMO2</t>
  </si>
  <si>
    <t>JADE1</t>
  </si>
  <si>
    <t>JAK2</t>
  </si>
  <si>
    <t>JMY</t>
  </si>
  <si>
    <t>KANSL2</t>
  </si>
  <si>
    <t>KAT2B</t>
  </si>
  <si>
    <t>KAT5</t>
  </si>
  <si>
    <t>KAT6A</t>
  </si>
  <si>
    <t>KAT6B</t>
  </si>
  <si>
    <t>KCNIP3</t>
  </si>
  <si>
    <t>KDM3A</t>
  </si>
  <si>
    <t>KEAP1</t>
  </si>
  <si>
    <t>KIAA1549</t>
  </si>
  <si>
    <t>KIAA1683</t>
  </si>
  <si>
    <t>KIAA1958</t>
  </si>
  <si>
    <t>KIT</t>
  </si>
  <si>
    <t>KNTC1</t>
  </si>
  <si>
    <t>KRAS</t>
  </si>
  <si>
    <t>KRBOX1</t>
  </si>
  <si>
    <t>KRTAP5-1</t>
  </si>
  <si>
    <t>KRTAP5-9</t>
  </si>
  <si>
    <t>KRTAP9-9</t>
  </si>
  <si>
    <t>LGALS9</t>
  </si>
  <si>
    <t>LGR4</t>
  </si>
  <si>
    <t>LIG1</t>
  </si>
  <si>
    <t>LMO2</t>
  </si>
  <si>
    <t>LMO4</t>
  </si>
  <si>
    <t>LPP</t>
  </si>
  <si>
    <t>LRP5</t>
  </si>
  <si>
    <t>LRP6</t>
  </si>
  <si>
    <t>LRP8</t>
  </si>
  <si>
    <t>LSR</t>
  </si>
  <si>
    <t>LTN1</t>
  </si>
  <si>
    <t>LZTFL1</t>
  </si>
  <si>
    <t>LZTR1</t>
  </si>
  <si>
    <t>LZTS1</t>
  </si>
  <si>
    <t>MACC1</t>
  </si>
  <si>
    <t>MAD2L2</t>
  </si>
  <si>
    <t>MALT1</t>
  </si>
  <si>
    <t>MAML1</t>
  </si>
  <si>
    <t>MAML3</t>
  </si>
  <si>
    <t>MAP2K5</t>
  </si>
  <si>
    <t>MAP3K10</t>
  </si>
  <si>
    <t>MAP3K13</t>
  </si>
  <si>
    <t>MAP3K7</t>
  </si>
  <si>
    <t>MAPK10</t>
  </si>
  <si>
    <t>MAPK11</t>
  </si>
  <si>
    <t>MAPK14</t>
  </si>
  <si>
    <t>MAPK8</t>
  </si>
  <si>
    <t>MAPK9</t>
  </si>
  <si>
    <t>MB21D1</t>
  </si>
  <si>
    <t>MBTPS2</t>
  </si>
  <si>
    <t>MDFI</t>
  </si>
  <si>
    <t>MDM2</t>
  </si>
  <si>
    <t>MDM4</t>
  </si>
  <si>
    <t>MED1</t>
  </si>
  <si>
    <t>MED12</t>
  </si>
  <si>
    <t>MED13</t>
  </si>
  <si>
    <t>MED13L</t>
  </si>
  <si>
    <t>MED14</t>
  </si>
  <si>
    <t>MED16</t>
  </si>
  <si>
    <t>MED17</t>
  </si>
  <si>
    <t>MED21</t>
  </si>
  <si>
    <t>MED24</t>
  </si>
  <si>
    <t>MED6</t>
  </si>
  <si>
    <t>MEN1</t>
  </si>
  <si>
    <t>MET</t>
  </si>
  <si>
    <t>MGMT</t>
  </si>
  <si>
    <t>MID2</t>
  </si>
  <si>
    <t>MINK1</t>
  </si>
  <si>
    <t>MKL1</t>
  </si>
  <si>
    <t>MKL2</t>
  </si>
  <si>
    <t>MLLT1</t>
  </si>
  <si>
    <t>MLLT10</t>
  </si>
  <si>
    <t>MLLT11</t>
  </si>
  <si>
    <t>MLLT3</t>
  </si>
  <si>
    <t>MLLT6</t>
  </si>
  <si>
    <t>MN1</t>
  </si>
  <si>
    <t>MNAT1</t>
  </si>
  <si>
    <t>MSRB2</t>
  </si>
  <si>
    <t>MST1R</t>
  </si>
  <si>
    <t>MTF2</t>
  </si>
  <si>
    <t>MUS81</t>
  </si>
  <si>
    <t>MYCBP</t>
  </si>
  <si>
    <t>MYD88</t>
  </si>
  <si>
    <t>MYOCD</t>
  </si>
  <si>
    <t>NAB2</t>
  </si>
  <si>
    <t>NABP2</t>
  </si>
  <si>
    <t>NACC2</t>
  </si>
  <si>
    <t>NCOA4</t>
  </si>
  <si>
    <t>NCOA6</t>
  </si>
  <si>
    <t>NCOA7</t>
  </si>
  <si>
    <t>NDN</t>
  </si>
  <si>
    <t>NDP</t>
  </si>
  <si>
    <t>NEIL1</t>
  </si>
  <si>
    <t>NFAM1</t>
  </si>
  <si>
    <t>NFE4</t>
  </si>
  <si>
    <t>NFKBIA</t>
  </si>
  <si>
    <t>NFKBIB</t>
  </si>
  <si>
    <t>NFKBID</t>
  </si>
  <si>
    <t>NFKBIL1</t>
  </si>
  <si>
    <t>NFKBIZ</t>
  </si>
  <si>
    <t>NFRKB</t>
  </si>
  <si>
    <t>NFYB</t>
  </si>
  <si>
    <t>NLRC3</t>
  </si>
  <si>
    <t>NLRC4</t>
  </si>
  <si>
    <t>NLRC5</t>
  </si>
  <si>
    <t>NLRP12</t>
  </si>
  <si>
    <t>NLRP2B</t>
  </si>
  <si>
    <t>NLRP3</t>
  </si>
  <si>
    <t>NME2</t>
  </si>
  <si>
    <t>NOCT</t>
  </si>
  <si>
    <t>NOD1</t>
  </si>
  <si>
    <t>NOD2</t>
  </si>
  <si>
    <t>NODAL</t>
  </si>
  <si>
    <t>NOTCH1</t>
  </si>
  <si>
    <t>NOTCH2</t>
  </si>
  <si>
    <t>NOTCH3</t>
  </si>
  <si>
    <t>NR0B2</t>
  </si>
  <si>
    <t>NRF1</t>
  </si>
  <si>
    <t>NRG1</t>
  </si>
  <si>
    <t>NRIP1</t>
  </si>
  <si>
    <t>NRIP3</t>
  </si>
  <si>
    <t>NRK</t>
  </si>
  <si>
    <t>NSD1</t>
  </si>
  <si>
    <t>NTRK1</t>
  </si>
  <si>
    <t>NUP98</t>
  </si>
  <si>
    <t>OPRD1</t>
  </si>
  <si>
    <t>OTOP3</t>
  </si>
  <si>
    <t>OTULIN</t>
  </si>
  <si>
    <t>PARP10</t>
  </si>
  <si>
    <t>PAWR</t>
  </si>
  <si>
    <t>PAXBP1</t>
  </si>
  <si>
    <t>PAXIP1</t>
  </si>
  <si>
    <t>PCBD1</t>
  </si>
  <si>
    <t>PCGF2</t>
  </si>
  <si>
    <t>PCGF6</t>
  </si>
  <si>
    <t>PCSK6</t>
  </si>
  <si>
    <t>PELI1</t>
  </si>
  <si>
    <t>PER1</t>
  </si>
  <si>
    <t>PER2</t>
  </si>
  <si>
    <t>PER3</t>
  </si>
  <si>
    <t>PEX14</t>
  </si>
  <si>
    <t>PGBD1</t>
  </si>
  <si>
    <t>PGS1</t>
  </si>
  <si>
    <t>PHF1</t>
  </si>
  <si>
    <t xml:space="preserve">PHF19 </t>
  </si>
  <si>
    <t>PHTF1</t>
  </si>
  <si>
    <t>PHTF2</t>
  </si>
  <si>
    <t>PIAS1</t>
  </si>
  <si>
    <t>PIAS2</t>
  </si>
  <si>
    <t>PIAS3</t>
  </si>
  <si>
    <t>PIDD1</t>
  </si>
  <si>
    <t>PIKFYVE</t>
  </si>
  <si>
    <t>PIM1</t>
  </si>
  <si>
    <t>PINK1</t>
  </si>
  <si>
    <t>PKHD1</t>
  </si>
  <si>
    <t>PKHD1L1</t>
  </si>
  <si>
    <t>PLA2G10</t>
  </si>
  <si>
    <t>PLA2G1B</t>
  </si>
  <si>
    <t>PLEK</t>
  </si>
  <si>
    <t>PLEK2</t>
  </si>
  <si>
    <t>PLEKHA4</t>
  </si>
  <si>
    <t>PLPP3</t>
  </si>
  <si>
    <t>PLSCR1</t>
  </si>
  <si>
    <t>PLXNA1</t>
  </si>
  <si>
    <t>PLXNA2</t>
  </si>
  <si>
    <t>PLXNA3</t>
  </si>
  <si>
    <t>PLXNA4</t>
  </si>
  <si>
    <t>PLXNB1</t>
  </si>
  <si>
    <t>PLXNB2</t>
  </si>
  <si>
    <t>PLXNB3</t>
  </si>
  <si>
    <t>PLXNC1</t>
  </si>
  <si>
    <t>PLXND1</t>
  </si>
  <si>
    <t>PML</t>
  </si>
  <si>
    <t>POGZ</t>
  </si>
  <si>
    <t>POLB</t>
  </si>
  <si>
    <t>POLE3</t>
  </si>
  <si>
    <t>POLE4</t>
  </si>
  <si>
    <t>POLG</t>
  </si>
  <si>
    <t>POLH</t>
  </si>
  <si>
    <t>POLI</t>
  </si>
  <si>
    <t>POLK</t>
  </si>
  <si>
    <t>POLL</t>
  </si>
  <si>
    <t>POLM</t>
  </si>
  <si>
    <t>POLN</t>
  </si>
  <si>
    <t>POLQ</t>
  </si>
  <si>
    <t>POT1</t>
  </si>
  <si>
    <t>POU2AF1</t>
  </si>
  <si>
    <t>PPP1R13L</t>
  </si>
  <si>
    <t>PPP2R3B</t>
  </si>
  <si>
    <t>PPP2R5B</t>
  </si>
  <si>
    <t>PPP3CA</t>
  </si>
  <si>
    <t>PRAM1</t>
  </si>
  <si>
    <t>PRAP1</t>
  </si>
  <si>
    <t>PRB3</t>
  </si>
  <si>
    <t>PRDM7</t>
  </si>
  <si>
    <t>PREB</t>
  </si>
  <si>
    <t>PREX1</t>
  </si>
  <si>
    <t>PREX2</t>
  </si>
  <si>
    <t>PRH2</t>
  </si>
  <si>
    <t>PRIMPOL</t>
  </si>
  <si>
    <t>PRKCB</t>
  </si>
  <si>
    <t>PRKCH</t>
  </si>
  <si>
    <t>PRKCI</t>
  </si>
  <si>
    <t>PRKCQ</t>
  </si>
  <si>
    <t>PRKCZ</t>
  </si>
  <si>
    <t>PRKD1</t>
  </si>
  <si>
    <t>PRKD2</t>
  </si>
  <si>
    <t>PRKN</t>
  </si>
  <si>
    <t>PRMT2</t>
  </si>
  <si>
    <t>PRNP</t>
  </si>
  <si>
    <t>PTCH1</t>
  </si>
  <si>
    <t>PTEN</t>
  </si>
  <si>
    <t>PTGIS</t>
  </si>
  <si>
    <t>PTH</t>
  </si>
  <si>
    <t>PTTG1</t>
  </si>
  <si>
    <t>PUM3</t>
  </si>
  <si>
    <t>PYCARD</t>
  </si>
  <si>
    <t>PYDC1</t>
  </si>
  <si>
    <t>PYDC2</t>
  </si>
  <si>
    <t>QRICH1</t>
  </si>
  <si>
    <t>RAB7B</t>
  </si>
  <si>
    <t>RAD51</t>
  </si>
  <si>
    <t>RAG1</t>
  </si>
  <si>
    <t>RAI1</t>
  </si>
  <si>
    <t>RAPGEF3</t>
  </si>
  <si>
    <t>RAPGEF4</t>
  </si>
  <si>
    <t>RAPGEF5</t>
  </si>
  <si>
    <t>RB1</t>
  </si>
  <si>
    <t>RBCK1</t>
  </si>
  <si>
    <t>RBL1</t>
  </si>
  <si>
    <t>RBL2</t>
  </si>
  <si>
    <t>RCAN1</t>
  </si>
  <si>
    <t>RELL2</t>
  </si>
  <si>
    <t>RELN</t>
  </si>
  <si>
    <t>REV1</t>
  </si>
  <si>
    <t>RFXANK</t>
  </si>
  <si>
    <t>RFXAP</t>
  </si>
  <si>
    <t>RGCC</t>
  </si>
  <si>
    <t>RGS11</t>
  </si>
  <si>
    <t>RGS6</t>
  </si>
  <si>
    <t>RGS7</t>
  </si>
  <si>
    <t>RGS9</t>
  </si>
  <si>
    <t>RHEBL1</t>
  </si>
  <si>
    <t>RING1</t>
  </si>
  <si>
    <t>RIPK1</t>
  </si>
  <si>
    <t>RIPK2</t>
  </si>
  <si>
    <t>RIPK3</t>
  </si>
  <si>
    <t>RIPK4</t>
  </si>
  <si>
    <t>RLIM</t>
  </si>
  <si>
    <t>RNF114</t>
  </si>
  <si>
    <t>RNF125</t>
  </si>
  <si>
    <t>RNF138</t>
  </si>
  <si>
    <t>RNF14</t>
  </si>
  <si>
    <t>RNF166</t>
  </si>
  <si>
    <t>RNF2</t>
  </si>
  <si>
    <t>RNF31</t>
  </si>
  <si>
    <t>RNF4</t>
  </si>
  <si>
    <t>RNF41</t>
  </si>
  <si>
    <t>RPA4</t>
  </si>
  <si>
    <t>RPS6KA4</t>
  </si>
  <si>
    <t>RPS6KA5</t>
  </si>
  <si>
    <t>RRN3</t>
  </si>
  <si>
    <t>RUNX1T1</t>
  </si>
  <si>
    <t>RWDD3</t>
  </si>
  <si>
    <t>RYBP</t>
  </si>
  <si>
    <t>S100A12</t>
  </si>
  <si>
    <t>SAV1</t>
  </si>
  <si>
    <t>SCAND1</t>
  </si>
  <si>
    <t>SCAND2P</t>
  </si>
  <si>
    <t>SCAPER</t>
  </si>
  <si>
    <t>SCMH1</t>
  </si>
  <si>
    <t>SCML1</t>
  </si>
  <si>
    <t>SCML2</t>
  </si>
  <si>
    <t>SEMA4A</t>
  </si>
  <si>
    <t>SERTAD1</t>
  </si>
  <si>
    <t>SERTAD2</t>
  </si>
  <si>
    <t>SETD6</t>
  </si>
  <si>
    <t>SFRP4</t>
  </si>
  <si>
    <t>SFRP5</t>
  </si>
  <si>
    <t>SFTPB</t>
  </si>
  <si>
    <t>SGK1</t>
  </si>
  <si>
    <t>SGK3</t>
  </si>
  <si>
    <t>SHH</t>
  </si>
  <si>
    <t>SHPRH</t>
  </si>
  <si>
    <t>SIGIRR</t>
  </si>
  <si>
    <t>SIK1</t>
  </si>
  <si>
    <t>SIN3B</t>
  </si>
  <si>
    <t>SIRT1</t>
  </si>
  <si>
    <t>SIRT2</t>
  </si>
  <si>
    <t>SIRT3</t>
  </si>
  <si>
    <t>SIRT6</t>
  </si>
  <si>
    <t>SIVA1</t>
  </si>
  <si>
    <t>SKI</t>
  </si>
  <si>
    <t>SKIDA1</t>
  </si>
  <si>
    <t>SKIL</t>
  </si>
  <si>
    <t>SKOR1</t>
  </si>
  <si>
    <t>SLC22A4</t>
  </si>
  <si>
    <t>SLC26A10</t>
  </si>
  <si>
    <t>SLC26A3</t>
  </si>
  <si>
    <t>SLC30A9</t>
  </si>
  <si>
    <t>SLC39A10</t>
  </si>
  <si>
    <t>SLC4A10</t>
  </si>
  <si>
    <t>SMARCD1</t>
  </si>
  <si>
    <t>SMARCD3</t>
  </si>
  <si>
    <t>SMO</t>
  </si>
  <si>
    <t>SMUG1</t>
  </si>
  <si>
    <t>SMYD1</t>
  </si>
  <si>
    <t>SMYD3</t>
  </si>
  <si>
    <t>SNAPC2</t>
  </si>
  <si>
    <t>SNAPC5</t>
  </si>
  <si>
    <t>SNURF</t>
  </si>
  <si>
    <t>SOGA3</t>
  </si>
  <si>
    <t>SORBS2</t>
  </si>
  <si>
    <t>SPZ1</t>
  </si>
  <si>
    <t>SSBP2</t>
  </si>
  <si>
    <t>SSBP3</t>
  </si>
  <si>
    <t>SSBP4</t>
  </si>
  <si>
    <t>SSH1</t>
  </si>
  <si>
    <t>SSH2</t>
  </si>
  <si>
    <t>SSH3</t>
  </si>
  <si>
    <t>SSX1</t>
  </si>
  <si>
    <t>STAG1</t>
  </si>
  <si>
    <t>STK16</t>
  </si>
  <si>
    <t>STK3</t>
  </si>
  <si>
    <t>STK36</t>
  </si>
  <si>
    <t>STRN</t>
  </si>
  <si>
    <t>STRN3</t>
  </si>
  <si>
    <t>SUFU</t>
  </si>
  <si>
    <t>SUMO1</t>
  </si>
  <si>
    <t>SUV39H1</t>
  </si>
  <si>
    <t>SUV39H2</t>
  </si>
  <si>
    <t>SYK</t>
  </si>
  <si>
    <t>TAB1</t>
  </si>
  <si>
    <t>TAB2</t>
  </si>
  <si>
    <t>TAB3</t>
  </si>
  <si>
    <t>TADA3</t>
  </si>
  <si>
    <t>TAF1</t>
  </si>
  <si>
    <t>TAF10</t>
  </si>
  <si>
    <t>TAF11</t>
  </si>
  <si>
    <t>TAF12</t>
  </si>
  <si>
    <t>TAF13</t>
  </si>
  <si>
    <t>TAF1A</t>
  </si>
  <si>
    <t>TAF1B</t>
  </si>
  <si>
    <t>TAF1C</t>
  </si>
  <si>
    <t>TAF1L</t>
  </si>
  <si>
    <t>TAF2</t>
  </si>
  <si>
    <t>TAF3</t>
  </si>
  <si>
    <t>TAF4B</t>
  </si>
  <si>
    <t>TAF5</t>
  </si>
  <si>
    <t>TAF5L</t>
  </si>
  <si>
    <t>TAF6</t>
  </si>
  <si>
    <t>TAF6L</t>
  </si>
  <si>
    <t>TAF7</t>
  </si>
  <si>
    <t>TAF7L</t>
  </si>
  <si>
    <t>TAF8</t>
  </si>
  <si>
    <t>TAF9B</t>
  </si>
  <si>
    <t>TAX1BP1</t>
  </si>
  <si>
    <t>TBL1Y</t>
  </si>
  <si>
    <t>TCEA2</t>
  </si>
  <si>
    <t>TCEAL1</t>
  </si>
  <si>
    <t>TCEAL7</t>
  </si>
  <si>
    <t>TCEAL8</t>
  </si>
  <si>
    <t>TCF19</t>
  </si>
  <si>
    <t>TCF20</t>
  </si>
  <si>
    <t>TCF25</t>
  </si>
  <si>
    <t>TDG</t>
  </si>
  <si>
    <t>TET2</t>
  </si>
  <si>
    <t>TGFB1</t>
  </si>
  <si>
    <t>TGFB1I1</t>
  </si>
  <si>
    <t>THYN1</t>
  </si>
  <si>
    <t>TICAM1</t>
  </si>
  <si>
    <t>TIRAP</t>
  </si>
  <si>
    <t>TLE1</t>
  </si>
  <si>
    <t>TLE2</t>
  </si>
  <si>
    <t>TLE3</t>
  </si>
  <si>
    <t>TLE4</t>
  </si>
  <si>
    <t>TLE6</t>
  </si>
  <si>
    <t>TLR2</t>
  </si>
  <si>
    <t>TLR4</t>
  </si>
  <si>
    <t>TLR9</t>
  </si>
  <si>
    <t>TMEM235</t>
  </si>
  <si>
    <t>TMF1</t>
  </si>
  <si>
    <t>TNF</t>
  </si>
  <si>
    <t>TNFAIP3</t>
  </si>
  <si>
    <t>TNFRSF11A</t>
  </si>
  <si>
    <t>TNFRSF4</t>
  </si>
  <si>
    <t>TNFSF11</t>
  </si>
  <si>
    <t>TNFSF18</t>
  </si>
  <si>
    <t>TNFSF4</t>
  </si>
  <si>
    <t>TONSL</t>
  </si>
  <si>
    <t>TOPORS</t>
  </si>
  <si>
    <t>TRADD</t>
  </si>
  <si>
    <t>TRAF1</t>
  </si>
  <si>
    <t>TRAF2</t>
  </si>
  <si>
    <t>TRAF3</t>
  </si>
  <si>
    <t>TRAF4</t>
  </si>
  <si>
    <t>TRAF5</t>
  </si>
  <si>
    <t>TRAF6</t>
  </si>
  <si>
    <t>TRAPPC9</t>
  </si>
  <si>
    <t>TREX1</t>
  </si>
  <si>
    <t>TRIB1</t>
  </si>
  <si>
    <t>TRIB3</t>
  </si>
  <si>
    <t>TRIM13</t>
  </si>
  <si>
    <t>TRIM14</t>
  </si>
  <si>
    <t>TRIM15</t>
  </si>
  <si>
    <t>TRIM22</t>
  </si>
  <si>
    <t>TRIM23</t>
  </si>
  <si>
    <t>TRIM24</t>
  </si>
  <si>
    <t>TRIM26</t>
  </si>
  <si>
    <t>TRIM27</t>
  </si>
  <si>
    <t>TRIM29</t>
  </si>
  <si>
    <t>TRIM3</t>
  </si>
  <si>
    <t>TRIM31</t>
  </si>
  <si>
    <t>TRIM33</t>
  </si>
  <si>
    <t>TRIM34</t>
  </si>
  <si>
    <t>TRIM37</t>
  </si>
  <si>
    <t>TRIM38</t>
  </si>
  <si>
    <t>TRIM40</t>
  </si>
  <si>
    <t>TRIM5</t>
  </si>
  <si>
    <t>TRIM52</t>
  </si>
  <si>
    <t>TRIM62</t>
  </si>
  <si>
    <t>TRIM8</t>
  </si>
  <si>
    <t>TSC2</t>
  </si>
  <si>
    <t>TSC22D1</t>
  </si>
  <si>
    <t>TSC22D2</t>
  </si>
  <si>
    <t>TSC22D3</t>
  </si>
  <si>
    <t>TSC22D4</t>
  </si>
  <si>
    <t>TSSK4</t>
  </si>
  <si>
    <t>TUB</t>
  </si>
  <si>
    <t>TULP4</t>
  </si>
  <si>
    <t>TXK</t>
  </si>
  <si>
    <t>UBE2K</t>
  </si>
  <si>
    <t>UBE2V1</t>
  </si>
  <si>
    <t>UBN1</t>
  </si>
  <si>
    <t>UBR4</t>
  </si>
  <si>
    <t>UBTFL6</t>
  </si>
  <si>
    <t>UFL1</t>
  </si>
  <si>
    <t>UNG</t>
  </si>
  <si>
    <t>UTF1</t>
  </si>
  <si>
    <t>VAV1</t>
  </si>
  <si>
    <t>VEGFA</t>
  </si>
  <si>
    <t>VGLL1</t>
  </si>
  <si>
    <t>VGLL2</t>
  </si>
  <si>
    <t>VGLL3</t>
  </si>
  <si>
    <t>VHLL</t>
  </si>
  <si>
    <t>VPS72</t>
  </si>
  <si>
    <t>WFS1</t>
  </si>
  <si>
    <t>WNT1</t>
  </si>
  <si>
    <t>WNT10B</t>
  </si>
  <si>
    <t>WNT2</t>
  </si>
  <si>
    <t>WNT3A</t>
  </si>
  <si>
    <t>WNT5A</t>
  </si>
  <si>
    <t>WNT8B</t>
  </si>
  <si>
    <t>WWOX</t>
  </si>
  <si>
    <t>WWP2</t>
  </si>
  <si>
    <t>WWTR1</t>
  </si>
  <si>
    <t>XCL1</t>
  </si>
  <si>
    <t>YOD1</t>
  </si>
  <si>
    <t>ZBED6CL</t>
  </si>
  <si>
    <t>ZBP1</t>
  </si>
  <si>
    <t>ZDHHC11</t>
  </si>
  <si>
    <t>ZDHHC19</t>
  </si>
  <si>
    <t>ZNF137P</t>
  </si>
  <si>
    <t>ZNF185</t>
  </si>
  <si>
    <t>ZNF720</t>
  </si>
  <si>
    <t>ZNF738</t>
  </si>
  <si>
    <t>ZNF862</t>
  </si>
  <si>
    <t>TP63</t>
  </si>
  <si>
    <t>TP73</t>
  </si>
  <si>
    <t>PAX1</t>
  </si>
  <si>
    <t>PAX5</t>
  </si>
  <si>
    <t>PAX8</t>
  </si>
  <si>
    <t>PAX9</t>
  </si>
  <si>
    <t>LCOR</t>
  </si>
  <si>
    <t>LCORL</t>
  </si>
  <si>
    <t>PROX1</t>
  </si>
  <si>
    <t>PROX2</t>
  </si>
  <si>
    <t>NFAT5</t>
  </si>
  <si>
    <t>NFATC1</t>
  </si>
  <si>
    <t>NFATC2</t>
  </si>
  <si>
    <t>NFATC3</t>
  </si>
  <si>
    <t>NFATC4</t>
  </si>
  <si>
    <t>NFKB1</t>
  </si>
  <si>
    <t>REL</t>
  </si>
  <si>
    <t>RELA</t>
  </si>
  <si>
    <t>RELB</t>
  </si>
  <si>
    <t>RFX2</t>
  </si>
  <si>
    <t>RFX3</t>
  </si>
  <si>
    <t>RFX4</t>
  </si>
  <si>
    <t>RFX5</t>
  </si>
  <si>
    <t>RFX6</t>
  </si>
  <si>
    <t>RFX7</t>
  </si>
  <si>
    <t>RFX8</t>
  </si>
  <si>
    <t>RUNX1</t>
  </si>
  <si>
    <t>RUNX2</t>
  </si>
  <si>
    <t>RUNX3</t>
  </si>
  <si>
    <t>AIRE</t>
  </si>
  <si>
    <t>DEAF1</t>
  </si>
  <si>
    <t>GMEB1</t>
  </si>
  <si>
    <t>GMEB2</t>
  </si>
  <si>
    <t>SKOR2</t>
  </si>
  <si>
    <t>SP100</t>
  </si>
  <si>
    <t>SP110</t>
  </si>
  <si>
    <t>SP140</t>
  </si>
  <si>
    <t>SP140L</t>
  </si>
  <si>
    <t>NFIA</t>
  </si>
  <si>
    <t>NFIB</t>
  </si>
  <si>
    <t>NFIC</t>
  </si>
  <si>
    <t>NFIX</t>
  </si>
  <si>
    <t>STAT1</t>
  </si>
  <si>
    <t>STAT2</t>
  </si>
  <si>
    <t>STAT3</t>
  </si>
  <si>
    <t>STAT4</t>
  </si>
  <si>
    <t>STAT5A</t>
  </si>
  <si>
    <t>STAT5B</t>
  </si>
  <si>
    <t>STAT6</t>
  </si>
  <si>
    <t>EOMES</t>
  </si>
  <si>
    <t>MGA</t>
  </si>
  <si>
    <t>T</t>
  </si>
  <si>
    <t>TBR1</t>
  </si>
  <si>
    <t>TBX1</t>
  </si>
  <si>
    <t>TBX10</t>
  </si>
  <si>
    <t>TBX15</t>
  </si>
  <si>
    <t>TBX18</t>
  </si>
  <si>
    <t>TBX19</t>
  </si>
  <si>
    <t>TBX2</t>
  </si>
  <si>
    <t>TBX20</t>
  </si>
  <si>
    <t>TBX21</t>
  </si>
  <si>
    <t>TBX22</t>
  </si>
  <si>
    <t>TBX3</t>
  </si>
  <si>
    <t>TBX4</t>
  </si>
  <si>
    <t>TBX5</t>
  </si>
  <si>
    <t>TBX6</t>
  </si>
  <si>
    <t>TBP</t>
  </si>
  <si>
    <t>TBPL1</t>
  </si>
  <si>
    <t>TBPL2</t>
  </si>
  <si>
    <t>LIN54</t>
  </si>
  <si>
    <t>TESMIN</t>
  </si>
  <si>
    <t>APOA4</t>
  </si>
  <si>
    <t>TEAD2</t>
  </si>
  <si>
    <t>TEAD3</t>
  </si>
  <si>
    <t>TEAD4</t>
  </si>
  <si>
    <t>THAP1</t>
  </si>
  <si>
    <t>THAP10</t>
  </si>
  <si>
    <t>THAP11</t>
  </si>
  <si>
    <t>THAP12</t>
  </si>
  <si>
    <t>THAP2</t>
  </si>
  <si>
    <t>THAP3</t>
  </si>
  <si>
    <t>THAP4</t>
  </si>
  <si>
    <t>THAP5</t>
  </si>
  <si>
    <t>THAP6</t>
  </si>
  <si>
    <t>THAP7</t>
  </si>
  <si>
    <t>THAP8</t>
  </si>
  <si>
    <t>THAP9</t>
  </si>
  <si>
    <t>ZFAND5</t>
  </si>
  <si>
    <t>H1-1</t>
  </si>
  <si>
    <t>H2BC10</t>
  </si>
  <si>
    <t>GNAI1</t>
  </si>
  <si>
    <t>ACTG2</t>
  </si>
  <si>
    <t>H2BC17</t>
  </si>
  <si>
    <t>H3C13</t>
  </si>
  <si>
    <t>H2BC3</t>
  </si>
  <si>
    <t>H2BC5</t>
  </si>
  <si>
    <t>H1-0</t>
  </si>
  <si>
    <t>GNAT2</t>
  </si>
  <si>
    <t>GNAT1</t>
  </si>
  <si>
    <t>GNB2</t>
  </si>
  <si>
    <t>H1-5</t>
  </si>
  <si>
    <t>H2AZ1</t>
  </si>
  <si>
    <t>HLA-A</t>
  </si>
  <si>
    <t>DES</t>
  </si>
  <si>
    <t>PSMB5</t>
  </si>
  <si>
    <t>DNASE1L3</t>
  </si>
  <si>
    <t>PARP14</t>
  </si>
  <si>
    <t>PARP15</t>
  </si>
  <si>
    <t>HSPB11</t>
  </si>
  <si>
    <t>GNAI2</t>
  </si>
  <si>
    <t>TUBA1A</t>
  </si>
  <si>
    <t>DEFA1</t>
  </si>
  <si>
    <t>ADRA2C</t>
  </si>
  <si>
    <t>ATP5MG</t>
  </si>
  <si>
    <t>GSTK1</t>
  </si>
  <si>
    <t>H3-4</t>
  </si>
  <si>
    <t>TUBB2A</t>
  </si>
  <si>
    <t>TMED9</t>
  </si>
  <si>
    <t>MBL2</t>
  </si>
  <si>
    <t>TNKS2</t>
  </si>
  <si>
    <t>STAC</t>
  </si>
  <si>
    <t>H2AZ2</t>
  </si>
  <si>
    <t>H2BC21</t>
  </si>
  <si>
    <t>RARS1</t>
  </si>
  <si>
    <t>ATP5PD</t>
  </si>
  <si>
    <t>BAG6</t>
  </si>
  <si>
    <t>TIMM29</t>
  </si>
  <si>
    <t>FAM210B</t>
  </si>
  <si>
    <t>APMAP</t>
  </si>
  <si>
    <t>TIMMDC1</t>
  </si>
  <si>
    <t>MICU1</t>
  </si>
  <si>
    <t>KYAT3</t>
  </si>
  <si>
    <t>MCU</t>
  </si>
  <si>
    <t>PTGS2</t>
  </si>
  <si>
    <t>DLGAP3</t>
  </si>
  <si>
    <t>COX20</t>
  </si>
  <si>
    <t>RMDN3</t>
  </si>
  <si>
    <t>H2AJ</t>
  </si>
  <si>
    <t>H2AX</t>
  </si>
  <si>
    <t>MACROH2A1</t>
  </si>
  <si>
    <t>H1-3</t>
  </si>
  <si>
    <t>H1-4</t>
  </si>
  <si>
    <t>H2AC12</t>
  </si>
  <si>
    <t>H2BC13</t>
  </si>
  <si>
    <t>HSP90AA2P</t>
  </si>
  <si>
    <t>CIP2A</t>
  </si>
  <si>
    <t>LARS1</t>
  </si>
  <si>
    <t>LGALS7</t>
  </si>
  <si>
    <t>DNCH1</t>
  </si>
  <si>
    <t>PLEC1</t>
  </si>
  <si>
    <t>DRIM</t>
  </si>
  <si>
    <t>FLJ10599</t>
  </si>
  <si>
    <t>C21orf108</t>
  </si>
  <si>
    <t>TMBS62</t>
  </si>
  <si>
    <t>FLJ10359</t>
  </si>
  <si>
    <t>KIAA0650</t>
  </si>
  <si>
    <t>KIAA0546</t>
  </si>
  <si>
    <t>SH3BP3</t>
  </si>
  <si>
    <t>KIAA0788</t>
  </si>
  <si>
    <t>JMJD1B</t>
  </si>
  <si>
    <t>TOPBP1</t>
  </si>
  <si>
    <t>KIAA0133</t>
  </si>
  <si>
    <t>KIAA0056</t>
  </si>
  <si>
    <t>APRIN</t>
  </si>
  <si>
    <t>CDC2L5</t>
  </si>
  <si>
    <t>SCC-112</t>
  </si>
  <si>
    <t>SMC4L1</t>
  </si>
  <si>
    <t>BMS1L</t>
  </si>
  <si>
    <t>KIAA0690</t>
  </si>
  <si>
    <t>SMC1L1</t>
  </si>
  <si>
    <t>CSPG6</t>
  </si>
  <si>
    <t>MNAR</t>
  </si>
  <si>
    <t>SMC2L1</t>
  </si>
  <si>
    <t>FBXL11</t>
  </si>
  <si>
    <t>FLJ20311</t>
  </si>
  <si>
    <t>SMC5L1</t>
  </si>
  <si>
    <t>ANLN</t>
  </si>
  <si>
    <t>USP36</t>
  </si>
  <si>
    <t>KIAA1794</t>
  </si>
  <si>
    <t>SMARCA3</t>
  </si>
  <si>
    <t>KIAA0052</t>
  </si>
  <si>
    <t>ALP</t>
  </si>
  <si>
    <t>RNF40</t>
  </si>
  <si>
    <t>ADPRT</t>
  </si>
  <si>
    <t>KIAA0031</t>
  </si>
  <si>
    <t>KIAA1008</t>
  </si>
  <si>
    <t>TEX10</t>
  </si>
  <si>
    <t>INCENP</t>
  </si>
  <si>
    <t>PWP2H</t>
  </si>
  <si>
    <t>C7orf3</t>
  </si>
  <si>
    <t>C20orf132</t>
  </si>
  <si>
    <t>C4orf9</t>
  </si>
  <si>
    <t>C20orf6</t>
  </si>
  <si>
    <t>KIAA1401</t>
  </si>
  <si>
    <t>NVL</t>
  </si>
  <si>
    <t>FLJ12519</t>
  </si>
  <si>
    <t>NOL1</t>
  </si>
  <si>
    <t>C10orf117</t>
  </si>
  <si>
    <t>HNRPU</t>
  </si>
  <si>
    <t>ERCC2</t>
  </si>
  <si>
    <t>TCEB3</t>
  </si>
  <si>
    <t>FLJ12704</t>
  </si>
  <si>
    <t>DKFZP564C186</t>
  </si>
  <si>
    <t>HSPCB</t>
  </si>
  <si>
    <t>KIAA0179</t>
  </si>
  <si>
    <t>dJ475B7.2</t>
  </si>
  <si>
    <t>HUMAUANTIG</t>
  </si>
  <si>
    <t>FLJ12949</t>
  </si>
  <si>
    <t>C1orf25</t>
  </si>
  <si>
    <t>DKFZP586L0724</t>
  </si>
  <si>
    <t>HSU15552</t>
  </si>
  <si>
    <t>FLJ13938</t>
  </si>
  <si>
    <t>SDAD1</t>
  </si>
  <si>
    <t>KIAA0007</t>
  </si>
  <si>
    <t>ITBA4</t>
  </si>
  <si>
    <t>HNRPM</t>
  </si>
  <si>
    <t>CIRH1A</t>
  </si>
  <si>
    <t>FLJ39441</t>
  </si>
  <si>
    <t>DKFZp566E104</t>
  </si>
  <si>
    <t>HSPA9B</t>
  </si>
  <si>
    <t>C14orf21</t>
  </si>
  <si>
    <t>C14orf169</t>
  </si>
  <si>
    <t>HNRPR</t>
  </si>
  <si>
    <t>HCA66</t>
  </si>
  <si>
    <t>G22P1</t>
  </si>
  <si>
    <t>WBP11</t>
  </si>
  <si>
    <t>HSPC064</t>
  </si>
  <si>
    <t>C6orf11</t>
  </si>
  <si>
    <t>CDA02</t>
  </si>
  <si>
    <t>FLJ20036</t>
  </si>
  <si>
    <t>FARSLB</t>
  </si>
  <si>
    <t>NOL5A</t>
  </si>
  <si>
    <t>FLJ10613</t>
  </si>
  <si>
    <t>CTNNBL1</t>
  </si>
  <si>
    <t>MGC61591</t>
  </si>
  <si>
    <t>USP2</t>
  </si>
  <si>
    <t>DKFZP434F2021</t>
  </si>
  <si>
    <t>SENP3</t>
  </si>
  <si>
    <t>E2IG3</t>
  </si>
  <si>
    <t>TRIM41</t>
  </si>
  <si>
    <t>384D8_6</t>
  </si>
  <si>
    <t>PRKR</t>
  </si>
  <si>
    <t>HRPT2</t>
  </si>
  <si>
    <t>SKIIP</t>
  </si>
  <si>
    <t>HNRPL</t>
  </si>
  <si>
    <t>HSPC120</t>
  </si>
  <si>
    <t>RNPC2</t>
  </si>
  <si>
    <t>CGI-48</t>
  </si>
  <si>
    <t>MGC3162</t>
  </si>
  <si>
    <t>PBK1</t>
  </si>
  <si>
    <t>KPNA4</t>
  </si>
  <si>
    <t>KPNA3</t>
  </si>
  <si>
    <t>FLJ12787</t>
  </si>
  <si>
    <t>FLJ10005</t>
  </si>
  <si>
    <t>KIAA1470</t>
  </si>
  <si>
    <t>IEF-SSP-9502</t>
  </si>
  <si>
    <t>MGC5029</t>
  </si>
  <si>
    <t>DJ149A16.6</t>
  </si>
  <si>
    <t>PRP19</t>
  </si>
  <si>
    <t>FLJ34389</t>
  </si>
  <si>
    <t>SAS10</t>
  </si>
  <si>
    <t>Nle</t>
  </si>
  <si>
    <t>HSPC058</t>
  </si>
  <si>
    <t>MINA</t>
  </si>
  <si>
    <t>NNP-1</t>
  </si>
  <si>
    <t>DKFZP434F1735</t>
  </si>
  <si>
    <t>RNU3IP2</t>
  </si>
  <si>
    <t>KIAA0409</t>
  </si>
  <si>
    <t>MGC9315</t>
  </si>
  <si>
    <t>FLJ25286</t>
  </si>
  <si>
    <t>HNRPK</t>
  </si>
  <si>
    <t>WBSCR20A</t>
  </si>
  <si>
    <t>RBBP4</t>
  </si>
  <si>
    <t>PDLIM7</t>
  </si>
  <si>
    <t>K-ALPHA-1</t>
  </si>
  <si>
    <t>SNRP70</t>
  </si>
  <si>
    <t>TUBB2</t>
  </si>
  <si>
    <t>DDX39</t>
  </si>
  <si>
    <t>TSPYL1</t>
  </si>
  <si>
    <t>HNRPH1</t>
  </si>
  <si>
    <t>BAT1</t>
  </si>
  <si>
    <t>CDC10</t>
  </si>
  <si>
    <t>KIAA0117</t>
  </si>
  <si>
    <t>FLJ13390</t>
  </si>
  <si>
    <t>CSNK1D</t>
  </si>
  <si>
    <t>DDX48</t>
  </si>
  <si>
    <t>ART-4</t>
  </si>
  <si>
    <t>XPMC2H</t>
  </si>
  <si>
    <t>ARPC1A</t>
  </si>
  <si>
    <t>HNRPF</t>
  </si>
  <si>
    <t>CHC1</t>
  </si>
  <si>
    <t>PTD004</t>
  </si>
  <si>
    <t>PAK1IP1</t>
  </si>
  <si>
    <t>CGI-55</t>
  </si>
  <si>
    <t>METAP1</t>
  </si>
  <si>
    <t>FLJ20425</t>
  </si>
  <si>
    <t>C14orf150</t>
  </si>
  <si>
    <t>PHF6</t>
  </si>
  <si>
    <t>HRB2</t>
  </si>
  <si>
    <t>HNRPA2B1</t>
  </si>
  <si>
    <t>FLJ10439</t>
  </si>
  <si>
    <t>FLJ21702</t>
  </si>
  <si>
    <t>NEDD5</t>
  </si>
  <si>
    <t>FLJ11100</t>
  </si>
  <si>
    <t>FLJ22321</t>
  </si>
  <si>
    <t>FLJ12475</t>
  </si>
  <si>
    <t>SFRS6</t>
  </si>
  <si>
    <t>HIST1H2AJ</t>
  </si>
  <si>
    <t>AURKB</t>
  </si>
  <si>
    <t>FLJ12671</t>
  </si>
  <si>
    <t>C14orf120</t>
  </si>
  <si>
    <t>HNRPA1</t>
  </si>
  <si>
    <t>BXDC1</t>
  </si>
  <si>
    <t>FLJ23323</t>
  </si>
  <si>
    <t>FLJ38426</t>
  </si>
  <si>
    <t>MORF4L1</t>
  </si>
  <si>
    <t>ARPC2</t>
  </si>
  <si>
    <t>LPTL</t>
  </si>
  <si>
    <t>HNRPH3</t>
  </si>
  <si>
    <t>NDNL2</t>
  </si>
  <si>
    <t>TTBK1</t>
  </si>
  <si>
    <t>GAPD</t>
  </si>
  <si>
    <t>MGC19606</t>
  </si>
  <si>
    <t>LOC84549</t>
  </si>
  <si>
    <t>HSA9761</t>
  </si>
  <si>
    <t>C20orf43</t>
  </si>
  <si>
    <t>HADHSC</t>
  </si>
  <si>
    <t>CDK2</t>
  </si>
  <si>
    <t>HNRPC</t>
  </si>
  <si>
    <t>MGC16597</t>
  </si>
  <si>
    <t>LAMR1</t>
  </si>
  <si>
    <t>BK126B4.3</t>
  </si>
  <si>
    <t>MGC4308</t>
  </si>
  <si>
    <t>CDCA8</t>
  </si>
  <si>
    <t>SFRS5</t>
  </si>
  <si>
    <t>HNRPA0</t>
  </si>
  <si>
    <t>DNAJC8</t>
  </si>
  <si>
    <t>NSE1</t>
  </si>
  <si>
    <t>CGI-94</t>
  </si>
  <si>
    <t>C6orf153</t>
  </si>
  <si>
    <t>YR-29</t>
  </si>
  <si>
    <t>IPI00033904</t>
  </si>
  <si>
    <t>CUTC</t>
  </si>
  <si>
    <t>C1orf35</t>
  </si>
  <si>
    <t>CGI-115</t>
  </si>
  <si>
    <t>HSPC128</t>
  </si>
  <si>
    <t>MGC14595</t>
  </si>
  <si>
    <t>FLJ12448</t>
  </si>
  <si>
    <t>C14orf166</t>
  </si>
  <si>
    <t>LOC56902</t>
  </si>
  <si>
    <t>DKFZp547B1713</t>
  </si>
  <si>
    <t>SFRS1</t>
  </si>
  <si>
    <t>C1orf33</t>
  </si>
  <si>
    <t>SFRS7</t>
  </si>
  <si>
    <t>ARMET</t>
  </si>
  <si>
    <t>MGC40405</t>
  </si>
  <si>
    <t>ITGB4BP</t>
  </si>
  <si>
    <t>C2F</t>
  </si>
  <si>
    <t>CPSF5</t>
  </si>
  <si>
    <t>FLJ22965</t>
  </si>
  <si>
    <t>IPI00056467</t>
  </si>
  <si>
    <t>MY105</t>
  </si>
  <si>
    <t>C21orf70</t>
  </si>
  <si>
    <t>TBPIP</t>
  </si>
  <si>
    <t>MADP-1</t>
  </si>
  <si>
    <t>MGC3731</t>
  </si>
  <si>
    <t>TWISTNB</t>
  </si>
  <si>
    <t>FLJ11184</t>
  </si>
  <si>
    <t>C14orf111</t>
  </si>
  <si>
    <t>FLJ31121</t>
  </si>
  <si>
    <t>HCC-1</t>
  </si>
  <si>
    <t>MGC11275</t>
  </si>
  <si>
    <t>NOLA1</t>
  </si>
  <si>
    <t>CBX5</t>
  </si>
  <si>
    <t>PPIF</t>
  </si>
  <si>
    <t>MGC11257</t>
  </si>
  <si>
    <t>SFRS10</t>
  </si>
  <si>
    <t>C15orf12</t>
  </si>
  <si>
    <t>IPI00242416</t>
  </si>
  <si>
    <t>CBX1</t>
  </si>
  <si>
    <t>HSPC185</t>
  </si>
  <si>
    <t>HSPC031</t>
  </si>
  <si>
    <t>SFRS2</t>
  </si>
  <si>
    <t>C15orf15</t>
  </si>
  <si>
    <t>SFRS3</t>
  </si>
  <si>
    <t>MAMDC2</t>
  </si>
  <si>
    <t>GPR88</t>
  </si>
  <si>
    <t>SKP1A</t>
  </si>
  <si>
    <t>MGC2477</t>
  </si>
  <si>
    <t>HIST1H2BN</t>
  </si>
  <si>
    <t>NOLA2</t>
  </si>
  <si>
    <t>IPI00083938</t>
  </si>
  <si>
    <t>FLJ14668</t>
  </si>
  <si>
    <t>MGC5309</t>
  </si>
  <si>
    <t>HIST3H3</t>
  </si>
  <si>
    <t>MGC52010</t>
  </si>
  <si>
    <t>POLR1D</t>
  </si>
  <si>
    <t>MGC14817</t>
  </si>
  <si>
    <t>SAP14</t>
  </si>
  <si>
    <t>P15</t>
  </si>
  <si>
    <t>HSPC152</t>
  </si>
  <si>
    <t>HIST2H2AA</t>
  </si>
  <si>
    <t>HIST1H2AB</t>
  </si>
  <si>
    <t>HIST1H2AC</t>
  </si>
  <si>
    <t>HIST1H2BK</t>
  </si>
  <si>
    <t>HIST1H2AK</t>
  </si>
  <si>
    <t>HIST1H2BG</t>
  </si>
  <si>
    <t>IPI00018278</t>
  </si>
  <si>
    <t>IPI00084423</t>
  </si>
  <si>
    <t>ERH</t>
  </si>
  <si>
    <t>ATPIF1</t>
  </si>
  <si>
    <t>S100A4</t>
  </si>
  <si>
    <t>IPI00086403</t>
  </si>
  <si>
    <t>HIST1H4A</t>
  </si>
  <si>
    <t>IPI00024128</t>
  </si>
  <si>
    <t>HSPC023</t>
  </si>
  <si>
    <t>NOLA3</t>
  </si>
  <si>
    <t>HSPC016</t>
  </si>
  <si>
    <t>SERF2</t>
  </si>
  <si>
    <t>BC055092</t>
  </si>
  <si>
    <t>ASPM</t>
  </si>
  <si>
    <t>BAT2-iso</t>
  </si>
  <si>
    <t>SMC6L1</t>
  </si>
  <si>
    <t>PHF2</t>
  </si>
  <si>
    <t>LOC92906</t>
  </si>
  <si>
    <t>ORC4L</t>
  </si>
  <si>
    <t>DNAJA2</t>
  </si>
  <si>
    <t>C20orf13</t>
  </si>
  <si>
    <t>ACTA2</t>
  </si>
  <si>
    <t>KAT3</t>
  </si>
  <si>
    <t>MGC34648</t>
  </si>
  <si>
    <t>HNRPAB</t>
  </si>
  <si>
    <t>LENG1</t>
  </si>
  <si>
    <t>HNRPD</t>
  </si>
  <si>
    <t>AD-003</t>
  </si>
  <si>
    <t>BSF3</t>
  </si>
  <si>
    <t>USP49</t>
  </si>
  <si>
    <t>PDCD6</t>
  </si>
  <si>
    <t>SUMO2</t>
  </si>
  <si>
    <t>SURB7</t>
  </si>
  <si>
    <t>LOC51123</t>
  </si>
  <si>
    <t>ACTR1B</t>
  </si>
  <si>
    <t>ALDH18A1</t>
  </si>
  <si>
    <t>ANXA6</t>
  </si>
  <si>
    <t>BAG3</t>
  </si>
  <si>
    <t>BRAT1</t>
  </si>
  <si>
    <t>CAP1</t>
  </si>
  <si>
    <t>CIT</t>
  </si>
  <si>
    <t>CORO1B</t>
  </si>
  <si>
    <t>CRYAB</t>
  </si>
  <si>
    <t>CTNNA2</t>
  </si>
  <si>
    <t>CTTNBP2NL</t>
  </si>
  <si>
    <t>DERA</t>
  </si>
  <si>
    <t>DISC1</t>
  </si>
  <si>
    <t>DPYSL3</t>
  </si>
  <si>
    <t>DYNLL2</t>
  </si>
  <si>
    <t>DYRK3</t>
  </si>
  <si>
    <t>FHL1</t>
  </si>
  <si>
    <t>FNDC3B</t>
  </si>
  <si>
    <t>GFPT1</t>
  </si>
  <si>
    <t>GRB7</t>
  </si>
  <si>
    <t>ITGB1</t>
  </si>
  <si>
    <t>KANK2</t>
  </si>
  <si>
    <t>KPNA1</t>
  </si>
  <si>
    <t>L1RE1</t>
  </si>
  <si>
    <t>LUZP1</t>
  </si>
  <si>
    <t>MAGEA4</t>
  </si>
  <si>
    <t>MAGED1</t>
  </si>
  <si>
    <t>MAP4K4</t>
  </si>
  <si>
    <t>MFAP1</t>
  </si>
  <si>
    <t>MYO6</t>
  </si>
  <si>
    <t>NEXN</t>
  </si>
  <si>
    <t>NTMT1</t>
  </si>
  <si>
    <t>OGFOD1</t>
  </si>
  <si>
    <t>PDLIM4</t>
  </si>
  <si>
    <t>PDLIM5</t>
  </si>
  <si>
    <t>PFDN4</t>
  </si>
  <si>
    <t>PFN2</t>
  </si>
  <si>
    <t>PHLDB2</t>
  </si>
  <si>
    <t>PKP2</t>
  </si>
  <si>
    <t>PKP3</t>
  </si>
  <si>
    <t>PPIP5K1</t>
  </si>
  <si>
    <t>PPME1</t>
  </si>
  <si>
    <t>PPP1R18</t>
  </si>
  <si>
    <t>PRKCA</t>
  </si>
  <si>
    <t>PXDNL</t>
  </si>
  <si>
    <t>RGPD3</t>
  </si>
  <si>
    <t>RNF214</t>
  </si>
  <si>
    <t>ROCK1</t>
  </si>
  <si>
    <t>RPS6KA3</t>
  </si>
  <si>
    <t>S100A7A</t>
  </si>
  <si>
    <t>SFN</t>
  </si>
  <si>
    <t>SNTB2</t>
  </si>
  <si>
    <t>SORBS1</t>
  </si>
  <si>
    <t>SORBS3</t>
  </si>
  <si>
    <t>SPECC1L</t>
  </si>
  <si>
    <t>SUN1</t>
  </si>
  <si>
    <t>SYCP3</t>
  </si>
  <si>
    <t>SYNE1</t>
  </si>
  <si>
    <t>TMOD3</t>
  </si>
  <si>
    <t>TPM2</t>
  </si>
  <si>
    <t>TRIP6</t>
  </si>
  <si>
    <t>TSC1</t>
  </si>
  <si>
    <t>TUBA1C</t>
  </si>
  <si>
    <t>TUBA3C</t>
  </si>
  <si>
    <t>TUBB8</t>
  </si>
  <si>
    <t>UBL4A</t>
  </si>
  <si>
    <t>USP5</t>
  </si>
  <si>
    <t>WDR62</t>
  </si>
  <si>
    <t>YES1</t>
  </si>
  <si>
    <t>YWHAB</t>
  </si>
  <si>
    <t>ANXA7</t>
  </si>
  <si>
    <t>ARFGAP1</t>
  </si>
  <si>
    <t>BTF3</t>
  </si>
  <si>
    <t>C22orf28</t>
  </si>
  <si>
    <t>HIST1H4K</t>
  </si>
  <si>
    <t>ISOC1</t>
  </si>
  <si>
    <t>LACTB</t>
  </si>
  <si>
    <t>MAGEB2</t>
  </si>
  <si>
    <t>NUP214</t>
  </si>
  <si>
    <t>RPL7P32</t>
  </si>
  <si>
    <t>SNORA67</t>
  </si>
  <si>
    <t>RPS18P9</t>
  </si>
  <si>
    <t>HIST4H4</t>
  </si>
  <si>
    <t>HIST2H4B</t>
  </si>
  <si>
    <t>HIST1H4L</t>
  </si>
  <si>
    <t>HIST1H4J</t>
  </si>
  <si>
    <t>HIST1H4I</t>
  </si>
  <si>
    <t>HIST1H4H</t>
  </si>
  <si>
    <t>HIST1H4F</t>
  </si>
  <si>
    <t>HIST1H4E</t>
  </si>
  <si>
    <t>HIST1H4D</t>
  </si>
  <si>
    <t>HIST1H4B</t>
  </si>
  <si>
    <t xml:space="preserve">Total </t>
  </si>
  <si>
    <t>Overlap with this study</t>
  </si>
  <si>
    <t>AADAC</t>
  </si>
  <si>
    <t>ABCB6</t>
  </si>
  <si>
    <t>ABCC6</t>
  </si>
  <si>
    <t>ABCG1</t>
  </si>
  <si>
    <t>ACER1</t>
  </si>
  <si>
    <t>ACER3</t>
  </si>
  <si>
    <t>ACSBG1</t>
  </si>
  <si>
    <t>ACSL5</t>
  </si>
  <si>
    <t>ACSL6</t>
  </si>
  <si>
    <t>ADAMTS9</t>
  </si>
  <si>
    <t>AGMO</t>
  </si>
  <si>
    <t>AGPAT1</t>
  </si>
  <si>
    <t>AGPAT2</t>
  </si>
  <si>
    <t>AGPAT3</t>
  </si>
  <si>
    <t>AGPAT5</t>
  </si>
  <si>
    <t>AGR2</t>
  </si>
  <si>
    <t>AGR3</t>
  </si>
  <si>
    <t>AGTRAP</t>
  </si>
  <si>
    <t>AHCYL1</t>
  </si>
  <si>
    <t>AHCYL2</t>
  </si>
  <si>
    <t>ALDH3A2</t>
  </si>
  <si>
    <t>ALG1</t>
  </si>
  <si>
    <t>ALG10</t>
  </si>
  <si>
    <t>ALG11</t>
  </si>
  <si>
    <t>ALG12</t>
  </si>
  <si>
    <t>ALG13</t>
  </si>
  <si>
    <t>ALG14</t>
  </si>
  <si>
    <t>ALG3</t>
  </si>
  <si>
    <t>ALG5</t>
  </si>
  <si>
    <t>ALG6</t>
  </si>
  <si>
    <t>ALG8</t>
  </si>
  <si>
    <t>ALG9</t>
  </si>
  <si>
    <t>ALOX5AP</t>
  </si>
  <si>
    <t>AMFR</t>
  </si>
  <si>
    <t>ANKLE2</t>
  </si>
  <si>
    <t>ANKRD13C</t>
  </si>
  <si>
    <t>ANO5</t>
  </si>
  <si>
    <t>ANO7</t>
  </si>
  <si>
    <t>ANP32A</t>
  </si>
  <si>
    <t>ANTXR2</t>
  </si>
  <si>
    <t>APH1A</t>
  </si>
  <si>
    <t>ARHGAP32</t>
  </si>
  <si>
    <t>ARL6IP1</t>
  </si>
  <si>
    <t>ARL6IP5</t>
  </si>
  <si>
    <t>ARMC10</t>
  </si>
  <si>
    <t>ARSI</t>
  </si>
  <si>
    <t>ASNA1</t>
  </si>
  <si>
    <t>ATG14</t>
  </si>
  <si>
    <t>ATG9A</t>
  </si>
  <si>
    <t>ATL1</t>
  </si>
  <si>
    <t>ATL2</t>
  </si>
  <si>
    <t>ATL3</t>
  </si>
  <si>
    <t>ATP10A</t>
  </si>
  <si>
    <t>ATP10B</t>
  </si>
  <si>
    <t>ATP10D</t>
  </si>
  <si>
    <t>ATP11A</t>
  </si>
  <si>
    <t>ATP11B</t>
  </si>
  <si>
    <t>ATP11C</t>
  </si>
  <si>
    <t>ATP13A1</t>
  </si>
  <si>
    <t>ATP2A1</t>
  </si>
  <si>
    <t>ATP2A3</t>
  </si>
  <si>
    <t>ATP7A</t>
  </si>
  <si>
    <t>ATP8A1</t>
  </si>
  <si>
    <t>ATP8B1</t>
  </si>
  <si>
    <t>ATP8B2</t>
  </si>
  <si>
    <t>ATP8B3</t>
  </si>
  <si>
    <t>AUP1</t>
  </si>
  <si>
    <t>AWAT1</t>
  </si>
  <si>
    <t>AWAT2</t>
  </si>
  <si>
    <t>B3GALNT2</t>
  </si>
  <si>
    <t>B3GLCT</t>
  </si>
  <si>
    <t>BACE1</t>
  </si>
  <si>
    <t>BACE2</t>
  </si>
  <si>
    <t>BCAP29</t>
  </si>
  <si>
    <t>BCL2</t>
  </si>
  <si>
    <t>BECN1</t>
  </si>
  <si>
    <t>BET1</t>
  </si>
  <si>
    <t>BFAR</t>
  </si>
  <si>
    <t>BNIP1</t>
  </si>
  <si>
    <t>BNIP3L</t>
  </si>
  <si>
    <t>BOK</t>
  </si>
  <si>
    <t>BRSK2</t>
  </si>
  <si>
    <t>BSCL2</t>
  </si>
  <si>
    <t>C14orf1</t>
  </si>
  <si>
    <t>C19orf12</t>
  </si>
  <si>
    <t>C8orf17</t>
  </si>
  <si>
    <t>CALHM1</t>
  </si>
  <si>
    <t>CANT1</t>
  </si>
  <si>
    <t>CARD19</t>
  </si>
  <si>
    <t>CASP4</t>
  </si>
  <si>
    <t>CBLN3</t>
  </si>
  <si>
    <t>CD1D</t>
  </si>
  <si>
    <t>CD74</t>
  </si>
  <si>
    <t>CDIPT</t>
  </si>
  <si>
    <t>CDKAL1</t>
  </si>
  <si>
    <t>CDS1</t>
  </si>
  <si>
    <t>CEMIP</t>
  </si>
  <si>
    <t>CEPT1</t>
  </si>
  <si>
    <t>CERCAM</t>
  </si>
  <si>
    <t>CERKL</t>
  </si>
  <si>
    <t>CERS1</t>
  </si>
  <si>
    <t>CES1</t>
  </si>
  <si>
    <t>CES2</t>
  </si>
  <si>
    <t>CES3</t>
  </si>
  <si>
    <t>CH25H</t>
  </si>
  <si>
    <t>CHI3L1</t>
  </si>
  <si>
    <t>CIDEC</t>
  </si>
  <si>
    <t>CISD2</t>
  </si>
  <si>
    <t>CLCC1</t>
  </si>
  <si>
    <t>CLEC18A</t>
  </si>
  <si>
    <t>CLEC18B</t>
  </si>
  <si>
    <t>CLEC18C</t>
  </si>
  <si>
    <t>CLEC2D</t>
  </si>
  <si>
    <t>CLGN</t>
  </si>
  <si>
    <t>CLN6</t>
  </si>
  <si>
    <t>CLN8</t>
  </si>
  <si>
    <t>CLSTN1</t>
  </si>
  <si>
    <t>CLSTN2</t>
  </si>
  <si>
    <t>CLSTN3</t>
  </si>
  <si>
    <t>CNIH1</t>
  </si>
  <si>
    <t>CNIH2</t>
  </si>
  <si>
    <t>CNIH4</t>
  </si>
  <si>
    <t>CNPY2</t>
  </si>
  <si>
    <t>CNPY3</t>
  </si>
  <si>
    <t>COL4A3BP</t>
  </si>
  <si>
    <t>COLGALT2</t>
  </si>
  <si>
    <t>CPQ</t>
  </si>
  <si>
    <t>CPT1C</t>
  </si>
  <si>
    <t>CRABP2</t>
  </si>
  <si>
    <t>CRAT</t>
  </si>
  <si>
    <t>CRELD2</t>
  </si>
  <si>
    <t>CSPG5</t>
  </si>
  <si>
    <t>CTDNEP1</t>
  </si>
  <si>
    <t>CYB5A</t>
  </si>
  <si>
    <t>CYB5R4</t>
  </si>
  <si>
    <t>CYP1A1</t>
  </si>
  <si>
    <t>CYP1A2</t>
  </si>
  <si>
    <t>CYP21A2</t>
  </si>
  <si>
    <t>CYP26A1</t>
  </si>
  <si>
    <t>CYP26B1</t>
  </si>
  <si>
    <t>CYP2A13</t>
  </si>
  <si>
    <t>CYP2A6</t>
  </si>
  <si>
    <t>CYP2A7</t>
  </si>
  <si>
    <t>CYP2B6</t>
  </si>
  <si>
    <t>CYP2C18</t>
  </si>
  <si>
    <t>CYP2C19</t>
  </si>
  <si>
    <t>CYP2C8</t>
  </si>
  <si>
    <t>CYP2C9</t>
  </si>
  <si>
    <t>CYP2D6</t>
  </si>
  <si>
    <t>CYP2E1</t>
  </si>
  <si>
    <t>CYP2F1</t>
  </si>
  <si>
    <t>CYP2J2</t>
  </si>
  <si>
    <t>CYP2R1</t>
  </si>
  <si>
    <t>CYP2S1</t>
  </si>
  <si>
    <t>CYP2U1</t>
  </si>
  <si>
    <t>CYP2W1</t>
  </si>
  <si>
    <t>CYP39A1</t>
  </si>
  <si>
    <t>CYP3A4</t>
  </si>
  <si>
    <t>CYP3A43</t>
  </si>
  <si>
    <t>CYP3A5</t>
  </si>
  <si>
    <t>CYP3A7</t>
  </si>
  <si>
    <t>CYP46A1</t>
  </si>
  <si>
    <t>CYP4A11</t>
  </si>
  <si>
    <t>CYP4A22</t>
  </si>
  <si>
    <t>CYP4B1</t>
  </si>
  <si>
    <t>CYP4F11</t>
  </si>
  <si>
    <t>CYP4F12</t>
  </si>
  <si>
    <t>CYP4F2</t>
  </si>
  <si>
    <t>CYP4F22</t>
  </si>
  <si>
    <t>CYP4F3</t>
  </si>
  <si>
    <t>CYP4F8</t>
  </si>
  <si>
    <t>CYP4V2</t>
  </si>
  <si>
    <t>CYP4X1</t>
  </si>
  <si>
    <t>CYP4Z1</t>
  </si>
  <si>
    <t>CYP51A1</t>
  </si>
  <si>
    <t>CYP7A1</t>
  </si>
  <si>
    <t>CYP7B1</t>
  </si>
  <si>
    <t>CYP8B1</t>
  </si>
  <si>
    <t>DAD1</t>
  </si>
  <si>
    <t>DCSTAMP</t>
  </si>
  <si>
    <t>DEGS1</t>
  </si>
  <si>
    <t>DEGS2</t>
  </si>
  <si>
    <t>DERL1</t>
  </si>
  <si>
    <t>DERL2</t>
  </si>
  <si>
    <t>DERL3</t>
  </si>
  <si>
    <t>DGAT1</t>
  </si>
  <si>
    <t>DGAT2</t>
  </si>
  <si>
    <t>DGAT2L6</t>
  </si>
  <si>
    <t>DHCR24</t>
  </si>
  <si>
    <t>DHCR7</t>
  </si>
  <si>
    <t>DHDDS</t>
  </si>
  <si>
    <t>DHRS7B</t>
  </si>
  <si>
    <t>DHRS9</t>
  </si>
  <si>
    <t>DIO1</t>
  </si>
  <si>
    <t>DKFZp686G04235</t>
  </si>
  <si>
    <t>DLG1</t>
  </si>
  <si>
    <t>DMPK</t>
  </si>
  <si>
    <t>DNAJB11</t>
  </si>
  <si>
    <t>DNAJB14</t>
  </si>
  <si>
    <t>DNAJB9</t>
  </si>
  <si>
    <t>SEC23IP</t>
  </si>
  <si>
    <t>SEC24A</t>
  </si>
  <si>
    <t>SEC24C</t>
  </si>
  <si>
    <t>SEC24D</t>
  </si>
  <si>
    <t>Category</t>
  </si>
  <si>
    <t>Count</t>
  </si>
  <si>
    <t>PValue</t>
  </si>
  <si>
    <t>Genes</t>
  </si>
  <si>
    <t>List Total</t>
  </si>
  <si>
    <t>Pop Hits</t>
  </si>
  <si>
    <t>Pop Total</t>
  </si>
  <si>
    <t>Fold Enrichment</t>
  </si>
  <si>
    <t>PFAM</t>
  </si>
  <si>
    <t>DAZAP1, RBM26, HNRNPR, ELAVL1, TIAL1, RBM3, PTBP1, SNRNP70, NELFE, RBM14, PABPC4, CIRBP, SAFB, SFPQ, SLTM, EWSR1, PSPC1, HNRNPH1, ZNF638, NCL, RBM12B, SRSF2, SRSF3, PABPC1, HNRNPH3, RBM22, SRSF9, RBM47, U2AF1, HNRNPLL, MTHFSD, PABPN1, PUF60, U2AF2, G3BP1, EIF4H, G3BP2, SAFB2, RBM12, HNRNPA1, EIF4B, HNRNPA0, RBM39, HNRNPA3, CPSF7, CPSF6, TAF15, FUS, ALYREF, NONO, HNRNPAB, U2SURP, HNRNPL, HNRNPM, HNRNPA2B1, EIF3G, HNRNPD, SLIRP, HNRNPC, TARDBP, RBMX, PPIL4</t>
  </si>
  <si>
    <t>EIF4A2, EIF4A1, DDX6, BLM, DDX5, DDX3X, DDX46, DHX8, DDX47, DHX9, CHD8, YTHDC2, DDX1, EIF4A3, DDX42, CHD4, DDX41, BTAF1, DHX34, HLTF, DHX36, DHX15, DHX16, SMARCAD1, DHX38, DDX17, HELLS, RECQL, SMARCA5, CHD1L, SMARCA2, SMARCA4, DHX40, DDX19A, DDX39A, DDX39B, SKIV2L, DHX29, SNRNP200, SKIV2L2</t>
  </si>
  <si>
    <t>EIF4A2, EIF4A1, DDX6, BLM, DDX5, DDX3X, DDX46, DDX47, DHX9, YTHDC2, DDX1, EIF4A3, DDX42, DDX41, DHX34, DHX36, DHX15, DHX16, DHX38, DDX17, RECQL, DHX40, DDX19A, DDX39A, DDX39B, SKIV2L, DHX29, SNRNP200, SKIV2L2</t>
  </si>
  <si>
    <t>DHX40, DHX8, DHX34, DHX9, YTHDC2, DHX36, DHX15, DHX16, DHX38, DHX29</t>
  </si>
  <si>
    <t>SF3B2, XRCC6, SLTM, HNRNPUL1, SARNP, SAFB2, HNRNPU, DEK, SAFB, CCAR1</t>
  </si>
  <si>
    <t>HELLS, BTAF1, CHD8, HLTF, SMARCA5, SMARCAD1, CHD4, CHD1L, SMARCA2, SMARCA4</t>
  </si>
  <si>
    <t>CCT3, CCT6A, CCT2, TCP1, CCT7, CCT5, CCT4</t>
  </si>
  <si>
    <t>User-defined</t>
  </si>
  <si>
    <t>Tri-RGG</t>
  </si>
  <si>
    <t>ZC3HAV1, TRIP12, HUWE1, DTX2</t>
  </si>
  <si>
    <t>TAF15, SERBP1, RBMX, NCL, LSM14A, HNRNPU, HNRNPA1, HNRNPA0, FUS, FAM98A, EWSR1, CHTOP</t>
  </si>
  <si>
    <t>Macrodomain</t>
  </si>
  <si>
    <t>PARG, OARD1, CHD1L</t>
  </si>
  <si>
    <t>log10 P-value</t>
  </si>
  <si>
    <t>ID</t>
  </si>
  <si>
    <t>PF00076</t>
  </si>
  <si>
    <t>PF00271</t>
  </si>
  <si>
    <t>Helicase conserved C-terminal domain</t>
  </si>
  <si>
    <t>PF00270</t>
  </si>
  <si>
    <t>DEAD/DEAH box helicase</t>
  </si>
  <si>
    <t>PF07717</t>
  </si>
  <si>
    <t>PF04408</t>
  </si>
  <si>
    <t>Helicase associated domain (HA2)</t>
  </si>
  <si>
    <t>PF02037</t>
  </si>
  <si>
    <t>SAP domain</t>
  </si>
  <si>
    <t>PF00176</t>
  </si>
  <si>
    <t>SNF2 family N-terminal domain</t>
  </si>
  <si>
    <t>PF00118</t>
  </si>
  <si>
    <t>TCP-1/cpn60 chaperonin family</t>
  </si>
  <si>
    <t>RNA recognition motif</t>
  </si>
  <si>
    <t>Oligonucleotide/saccharide-binding (OB)-fold</t>
  </si>
  <si>
    <t>WWE domain</t>
  </si>
  <si>
    <t>z-score</t>
  </si>
  <si>
    <t>Fisher's Exact Test</t>
  </si>
  <si>
    <t>Domain</t>
  </si>
  <si>
    <t>TLK1</t>
  </si>
  <si>
    <t>ANXA11</t>
  </si>
  <si>
    <t>CDK19</t>
  </si>
  <si>
    <t>SNAPC1</t>
  </si>
  <si>
    <t>SPANXB1</t>
  </si>
  <si>
    <t>SS18L1</t>
  </si>
  <si>
    <t>TADA1</t>
  </si>
  <si>
    <t>WTAP</t>
  </si>
  <si>
    <t>EMSY</t>
  </si>
  <si>
    <t>ANP32B</t>
  </si>
  <si>
    <t>ZMIZ1</t>
  </si>
  <si>
    <t>SYNPO</t>
  </si>
  <si>
    <t>GPRC5A</t>
  </si>
  <si>
    <t>TJP2</t>
  </si>
  <si>
    <t>FLOT2</t>
  </si>
  <si>
    <t>CCNL1</t>
  </si>
  <si>
    <t>FLOT1</t>
  </si>
  <si>
    <t>ELL</t>
  </si>
  <si>
    <t>ENO3</t>
  </si>
  <si>
    <t>AKAP2</t>
  </si>
  <si>
    <t>POLA2</t>
  </si>
  <si>
    <t>SLC2A1</t>
  </si>
  <si>
    <t>ARG1</t>
  </si>
  <si>
    <t>MYO18A</t>
  </si>
  <si>
    <t>MYH11</t>
  </si>
  <si>
    <t>TJP1</t>
  </si>
  <si>
    <t>LCP1</t>
  </si>
  <si>
    <t>CBX8</t>
  </si>
  <si>
    <t>MAD1L1</t>
  </si>
  <si>
    <t>PAF1</t>
  </si>
  <si>
    <t>NLE1</t>
  </si>
  <si>
    <t>MAP7</t>
  </si>
  <si>
    <t>PLS1</t>
  </si>
  <si>
    <t>CAMK2G;CAMK2B</t>
  </si>
  <si>
    <t>CCZ1;CCZ1B</t>
  </si>
  <si>
    <t>CSNK1E;CSNK1D</t>
  </si>
  <si>
    <t>CSNK2A1;CSNK2A3</t>
  </si>
  <si>
    <t>CYFIP1;CYFIP2</t>
  </si>
  <si>
    <t>DDX19A;DDX19B</t>
  </si>
  <si>
    <t>DIP2B;DIP2A</t>
  </si>
  <si>
    <t>EEF1A1;EEF1A1P5</t>
  </si>
  <si>
    <t>EIF2S3;EIF2S3L</t>
  </si>
  <si>
    <t>EIF5A;EIF5A2;EIF5AL1</t>
  </si>
  <si>
    <t>ERCC5;BIVM-ERCC5</t>
  </si>
  <si>
    <t>GLUD2;GLUD1</t>
  </si>
  <si>
    <t>GSK3B;GSK3A</t>
  </si>
  <si>
    <t>HNRNPA1;HNRNPA1L2</t>
  </si>
  <si>
    <t>HNRNPC;HNRNPCL4;HNRNPCL1;HNRNPCL3;HNRNPCL2</t>
  </si>
  <si>
    <t>HNRNPLL;HNRPLL</t>
  </si>
  <si>
    <t>KCNAB2;KCNAB1</t>
  </si>
  <si>
    <t>KIAA0368;ECM29</t>
  </si>
  <si>
    <t>KIF1B;KIF1Bbeta</t>
  </si>
  <si>
    <t>KIF21A;KIF7;KIF27;KIF21B</t>
  </si>
  <si>
    <t>METTL2A;METTL2B</t>
  </si>
  <si>
    <t>MOB1A;MOB1B</t>
  </si>
  <si>
    <t>NAP1L1;NAP1L4</t>
  </si>
  <si>
    <t>NARF;NARFL</t>
  </si>
  <si>
    <t>PABPC1;PABPC3</t>
  </si>
  <si>
    <t>PAPOLA;PAPOLB</t>
  </si>
  <si>
    <t>POU2F1;POU2F3</t>
  </si>
  <si>
    <t>PRKAA2;PRKAA1</t>
  </si>
  <si>
    <t>PRPS1;PRPS1L1</t>
  </si>
  <si>
    <t>PTP4A1;PTP4A2</t>
  </si>
  <si>
    <t>RBBP7;RBBP4</t>
  </si>
  <si>
    <t>RPL10;RPL10L</t>
  </si>
  <si>
    <t>RPS26;RPS26P11</t>
  </si>
  <si>
    <t>RPSA;RPSAP58</t>
  </si>
  <si>
    <t>SNRPN;SNRPB</t>
  </si>
  <si>
    <t>SP1;SP8;SP3;SP6;SP9;SP2;SP4</t>
  </si>
  <si>
    <t>STAG2;DKFZp781D1416;STAG1</t>
  </si>
  <si>
    <t>TEAD1;TEAD4;TEAD3;TEAD2</t>
  </si>
  <si>
    <t>TSNAX;DISC1</t>
  </si>
  <si>
    <t>UBE2N;UBE2NL</t>
  </si>
  <si>
    <t>USP9X;USP9Y</t>
  </si>
  <si>
    <t>MAML2</t>
  </si>
  <si>
    <t>BMP2K</t>
  </si>
  <si>
    <t>SS18</t>
  </si>
  <si>
    <t>KCNN3</t>
  </si>
  <si>
    <t>AAK1</t>
  </si>
  <si>
    <t>LENG8</t>
  </si>
  <si>
    <t>MED12L</t>
  </si>
  <si>
    <t>PRH1</t>
  </si>
  <si>
    <t>DMKN</t>
  </si>
  <si>
    <t>EYA1</t>
  </si>
  <si>
    <t>PHC1</t>
  </si>
  <si>
    <t>AMOT</t>
  </si>
  <si>
    <t>ARPP21</t>
  </si>
  <si>
    <t>PRR4</t>
  </si>
  <si>
    <t>SMAP2</t>
  </si>
  <si>
    <t>GRINA</t>
  </si>
  <si>
    <t>KMT2E</t>
  </si>
  <si>
    <t>FLG2</t>
  </si>
  <si>
    <t>PYGO1</t>
  </si>
  <si>
    <t>SYP</t>
  </si>
  <si>
    <t>EYA4</t>
  </si>
  <si>
    <t>ATN1</t>
  </si>
  <si>
    <t>HGS</t>
  </si>
  <si>
    <t>SGTA</t>
  </si>
  <si>
    <t>SYN3</t>
  </si>
  <si>
    <t>BCL9L</t>
  </si>
  <si>
    <t>CCNK</t>
  </si>
  <si>
    <t>TOB1</t>
  </si>
  <si>
    <t>RPTN</t>
  </si>
  <si>
    <t>ACBD3</t>
  </si>
  <si>
    <t>BSN</t>
  </si>
  <si>
    <t>SATL1</t>
  </si>
  <si>
    <t>EYA2</t>
  </si>
  <si>
    <t>PRB2</t>
  </si>
  <si>
    <t>PYGO2</t>
  </si>
  <si>
    <t>SCYL2</t>
  </si>
  <si>
    <t>ADPRHL1</t>
  </si>
  <si>
    <t>YIPF5</t>
  </si>
  <si>
    <t>UMODL1</t>
  </si>
  <si>
    <t>STAM2</t>
  </si>
  <si>
    <t>SYNRG</t>
  </si>
  <si>
    <t>PRB4</t>
  </si>
  <si>
    <t>PRB1</t>
  </si>
  <si>
    <t>PEF1</t>
  </si>
  <si>
    <t>AGAP3</t>
  </si>
  <si>
    <t>CDSN</t>
  </si>
  <si>
    <t>SMAP1</t>
  </si>
  <si>
    <t>SETD2</t>
  </si>
  <si>
    <t>CLINT1</t>
  </si>
  <si>
    <t>KLF18</t>
  </si>
  <si>
    <t>KRT77</t>
  </si>
  <si>
    <t>GLTSCR1L</t>
  </si>
  <si>
    <t>ADAM29</t>
  </si>
  <si>
    <t>SYN1</t>
  </si>
  <si>
    <t>ENAM</t>
  </si>
  <si>
    <t>LGALS3</t>
  </si>
  <si>
    <t>C1orf94</t>
  </si>
  <si>
    <t>TMBIM1</t>
  </si>
  <si>
    <t>BCL9</t>
  </si>
  <si>
    <t>STAM</t>
  </si>
  <si>
    <t>HERPUD2</t>
  </si>
  <si>
    <t>LATS1</t>
  </si>
  <si>
    <t>PHC2</t>
  </si>
  <si>
    <t>SUPT20H</t>
  </si>
  <si>
    <t>DSPP</t>
  </si>
  <si>
    <t>KRT76</t>
  </si>
  <si>
    <t>KCNMA1</t>
  </si>
  <si>
    <t>UBQLN2</t>
  </si>
  <si>
    <t>PHC3</t>
  </si>
  <si>
    <t>LOR</t>
  </si>
  <si>
    <t>KRT3</t>
  </si>
  <si>
    <t>FAM168B</t>
  </si>
  <si>
    <t>ATP2C1</t>
  </si>
  <si>
    <t>C9orf72</t>
  </si>
  <si>
    <t>CCDC9B</t>
  </si>
  <si>
    <t>CD24</t>
  </si>
  <si>
    <t>DAZAP2</t>
  </si>
  <si>
    <t>DYNC1I2</t>
  </si>
  <si>
    <t>MCRIP2</t>
  </si>
  <si>
    <t>MCRIP1</t>
  </si>
  <si>
    <t>FBP1</t>
  </si>
  <si>
    <t>FBP2</t>
  </si>
  <si>
    <t>CFH</t>
  </si>
  <si>
    <t>MAP1LC3A</t>
  </si>
  <si>
    <t>MAPK8IP3</t>
  </si>
  <si>
    <t>OPTN</t>
  </si>
  <si>
    <t>PABPC1P1</t>
  </si>
  <si>
    <t>PABPC1P2</t>
  </si>
  <si>
    <t>PRDX5</t>
  </si>
  <si>
    <t>KCNN4</t>
  </si>
  <si>
    <t>RNASEH1P1</t>
  </si>
  <si>
    <t>SIPA1L1</t>
  </si>
  <si>
    <t>SLC6A8</t>
  </si>
  <si>
    <t>SMU1</t>
  </si>
  <si>
    <t>SPAG5</t>
  </si>
  <si>
    <t>TTC5</t>
  </si>
  <si>
    <t>TCEA1P2</t>
  </si>
  <si>
    <t>TANK</t>
  </si>
  <si>
    <t>ADAMTS13</t>
  </si>
  <si>
    <t>USP32</t>
  </si>
  <si>
    <t>Endoplasmic reticulum proteins (negative control)</t>
  </si>
  <si>
    <t>Known PAR binders</t>
  </si>
  <si>
    <t>Gene symbols and Pubmed IDs for the 92 PAR-binding reported prior to this study</t>
  </si>
  <si>
    <t>8-mer vs. ~40-mer pull-down</t>
  </si>
  <si>
    <t>Other studies</t>
  </si>
  <si>
    <t>Overlaps with other studies</t>
  </si>
  <si>
    <t>Protein domain analysis</t>
  </si>
  <si>
    <t>Statistics for the overlaps between protein domain families and the 743 PAR binders identified in the single-length experiment</t>
  </si>
  <si>
    <t>Statistics for the overlaps between other publications / databases and the 743 PAR binders identified in the single-length experiment</t>
  </si>
  <si>
    <t>MARCKS</t>
  </si>
  <si>
    <t>MTARC1</t>
  </si>
  <si>
    <t>SLC19A1</t>
  </si>
  <si>
    <t>LRIF1</t>
  </si>
  <si>
    <t>ZNRD2</t>
  </si>
  <si>
    <t>UQCC1</t>
  </si>
  <si>
    <t>ARPIN</t>
  </si>
  <si>
    <t>DFFB</t>
  </si>
  <si>
    <t>NDRG1</t>
  </si>
  <si>
    <t>TASOR</t>
  </si>
  <si>
    <t>EMC1</t>
  </si>
  <si>
    <t>MT-ND4</t>
  </si>
  <si>
    <t>SNU13</t>
  </si>
  <si>
    <t>NOMO1</t>
  </si>
  <si>
    <t>PYCR3</t>
  </si>
  <si>
    <t>SF3B6</t>
  </si>
  <si>
    <t>MTREX</t>
  </si>
  <si>
    <t>VARS1</t>
  </si>
  <si>
    <t>CENPJ</t>
  </si>
  <si>
    <t>HEPACAM2</t>
  </si>
  <si>
    <t>DEFB1</t>
  </si>
  <si>
    <t>KDM4D</t>
  </si>
  <si>
    <t>CD38</t>
  </si>
  <si>
    <t>RNF168</t>
  </si>
  <si>
    <t>PDGFB</t>
  </si>
  <si>
    <t>CCL19</t>
  </si>
  <si>
    <t>IL21</t>
  </si>
  <si>
    <t>PRR16</t>
  </si>
  <si>
    <t>HOMER2</t>
  </si>
  <si>
    <t>MCCC1</t>
  </si>
  <si>
    <t>FGF12</t>
  </si>
  <si>
    <t>NEK6</t>
  </si>
  <si>
    <t>ACVR1</t>
  </si>
  <si>
    <t>GSK3A</t>
  </si>
  <si>
    <t>ACVRL1</t>
  </si>
  <si>
    <t>EFS</t>
  </si>
  <si>
    <t>PRKG2</t>
  </si>
  <si>
    <t>MARK2</t>
  </si>
  <si>
    <t>EPHA2</t>
  </si>
  <si>
    <t>CXCL12</t>
  </si>
  <si>
    <t>PRKCD</t>
  </si>
  <si>
    <t>CCL5</t>
  </si>
  <si>
    <t>GSK3B</t>
  </si>
  <si>
    <t>NXN</t>
  </si>
  <si>
    <t>BMX</t>
  </si>
  <si>
    <t>EPHB3</t>
  </si>
  <si>
    <t>GRK2</t>
  </si>
  <si>
    <t>IKBKE</t>
  </si>
  <si>
    <t>ANKRD50</t>
  </si>
  <si>
    <t>GIP</t>
  </si>
  <si>
    <t>CXCL8</t>
  </si>
  <si>
    <t>SYT1</t>
  </si>
  <si>
    <t>DAPK3</t>
  </si>
  <si>
    <t>CSNK1E</t>
  </si>
  <si>
    <t>SCEL</t>
  </si>
  <si>
    <t>ROBO3</t>
  </si>
  <si>
    <t>SLAIN2</t>
  </si>
  <si>
    <t>MARK4</t>
  </si>
  <si>
    <t>ABLIM1</t>
  </si>
  <si>
    <t>CAMK2B</t>
  </si>
  <si>
    <t>KCNAB1</t>
  </si>
  <si>
    <t>C1orf131</t>
  </si>
  <si>
    <t>MELK</t>
  </si>
  <si>
    <t>DAPK1</t>
  </si>
  <si>
    <t>FGFR1</t>
  </si>
  <si>
    <t>C16orf78</t>
  </si>
  <si>
    <t>FKBP15</t>
  </si>
  <si>
    <t>CDK5</t>
  </si>
  <si>
    <t>CEACAM5</t>
  </si>
  <si>
    <t>C6orf201</t>
  </si>
  <si>
    <t>PIK3CA</t>
  </si>
  <si>
    <t>GPRC5C</t>
  </si>
  <si>
    <t>PRUNE1</t>
  </si>
  <si>
    <t>PYM1</t>
  </si>
  <si>
    <t>GABARAPL2</t>
  </si>
  <si>
    <t>TCP10L</t>
  </si>
  <si>
    <t>PIMREG</t>
  </si>
  <si>
    <t>CLIP4</t>
  </si>
  <si>
    <t>C7orf50</t>
  </si>
  <si>
    <t>ANKS4B</t>
  </si>
  <si>
    <t>IRS1</t>
  </si>
  <si>
    <t>ERBB2</t>
  </si>
  <si>
    <t>CUEDC1</t>
  </si>
  <si>
    <t>LMCD1</t>
  </si>
  <si>
    <t>CSF1R</t>
  </si>
  <si>
    <t>FLT3</t>
  </si>
  <si>
    <t>ADAP2</t>
  </si>
  <si>
    <t>MAP4K2</t>
  </si>
  <si>
    <t>CLUAP1</t>
  </si>
  <si>
    <t>TCEAL2</t>
  </si>
  <si>
    <t>RPS6KB1</t>
  </si>
  <si>
    <t>DCX</t>
  </si>
  <si>
    <t>TWF1</t>
  </si>
  <si>
    <t>MAPKAPK3</t>
  </si>
  <si>
    <t>TTK</t>
  </si>
  <si>
    <t>NCBP3</t>
  </si>
  <si>
    <t>MAP3K2</t>
  </si>
  <si>
    <t>SIK2</t>
  </si>
  <si>
    <t>PBK</t>
  </si>
  <si>
    <t>SENP2</t>
  </si>
  <si>
    <t>ERMN</t>
  </si>
  <si>
    <t>TFPT</t>
  </si>
  <si>
    <t>FLT4</t>
  </si>
  <si>
    <t>JHY</t>
  </si>
  <si>
    <t>RPAP3</t>
  </si>
  <si>
    <t>PDCL</t>
  </si>
  <si>
    <t>INSRR</t>
  </si>
  <si>
    <t>BEGAIN</t>
  </si>
  <si>
    <t>CFAP20</t>
  </si>
  <si>
    <t>UBXN6</t>
  </si>
  <si>
    <t>TSSC4</t>
  </si>
  <si>
    <t>WEE1</t>
  </si>
  <si>
    <t>KDR</t>
  </si>
  <si>
    <t>STK25</t>
  </si>
  <si>
    <t>C19orf53</t>
  </si>
  <si>
    <t>SMTNL2</t>
  </si>
  <si>
    <t>PRKAA2</t>
  </si>
  <si>
    <t>DYRK1A</t>
  </si>
  <si>
    <t>EPHB4</t>
  </si>
  <si>
    <t>DCLK2</t>
  </si>
  <si>
    <t>PHF7</t>
  </si>
  <si>
    <t>SASH3</t>
  </si>
  <si>
    <t>PAK3</t>
  </si>
  <si>
    <t>PSME3IP1</t>
  </si>
  <si>
    <t>EGFR</t>
  </si>
  <si>
    <t>PRKCE</t>
  </si>
  <si>
    <t>GTSF1</t>
  </si>
  <si>
    <t>ASXL1</t>
  </si>
  <si>
    <t>RET</t>
  </si>
  <si>
    <t>ZAP70</t>
  </si>
  <si>
    <t>ABL2</t>
  </si>
  <si>
    <t>FES</t>
  </si>
  <si>
    <t>PDGFRA</t>
  </si>
  <si>
    <t>ING5</t>
  </si>
  <si>
    <t>CEP43</t>
  </si>
  <si>
    <t>AKNAD1</t>
  </si>
  <si>
    <t>MAGEB1</t>
  </si>
  <si>
    <t>SCYL1</t>
  </si>
  <si>
    <t>MAPKAPK5</t>
  </si>
  <si>
    <t>FAM114A2</t>
  </si>
  <si>
    <t>APEX2</t>
  </si>
  <si>
    <t>CASP8</t>
  </si>
  <si>
    <t>TNFRSF10B</t>
  </si>
  <si>
    <t>FADD</t>
  </si>
  <si>
    <t>XPC</t>
  </si>
  <si>
    <t>POLG2</t>
  </si>
  <si>
    <t>CEP41</t>
  </si>
  <si>
    <t>PARP3</t>
  </si>
  <si>
    <t>HRAS</t>
  </si>
  <si>
    <t>ANKS6</t>
  </si>
  <si>
    <t>CERT1</t>
  </si>
  <si>
    <t>PRICKLE2</t>
  </si>
  <si>
    <t>CHRDL1</t>
  </si>
  <si>
    <t>HAUS6</t>
  </si>
  <si>
    <t>GRAMD1C</t>
  </si>
  <si>
    <t>PTMS</t>
  </si>
  <si>
    <t>TMEM59</t>
  </si>
  <si>
    <t>LAS2</t>
  </si>
  <si>
    <t>TPK1</t>
  </si>
  <si>
    <t>PRSS21</t>
  </si>
  <si>
    <t>DIPK1A</t>
  </si>
  <si>
    <t>TM2D2</t>
  </si>
  <si>
    <t>CDCA7</t>
  </si>
  <si>
    <t>VPS37C</t>
  </si>
  <si>
    <t>KDELR2</t>
  </si>
  <si>
    <t>CCNF</t>
  </si>
  <si>
    <t>CPNE3</t>
  </si>
  <si>
    <t>DLEC1</t>
  </si>
  <si>
    <t>DSG1</t>
  </si>
  <si>
    <t>DNAH9</t>
  </si>
  <si>
    <t>SLC1A3</t>
  </si>
  <si>
    <t>FAR1</t>
  </si>
  <si>
    <t>HMGB1P1</t>
  </si>
  <si>
    <t>IGSF10</t>
  </si>
  <si>
    <t>MTHFD2</t>
  </si>
  <si>
    <t>NOTCH4</t>
  </si>
  <si>
    <t>NUF2</t>
  </si>
  <si>
    <t>PCCB</t>
  </si>
  <si>
    <t>PPL</t>
  </si>
  <si>
    <t>RALGAPA1</t>
  </si>
  <si>
    <t>SORCS3</t>
  </si>
  <si>
    <t>SPRR1B</t>
  </si>
  <si>
    <t>HLA-B</t>
  </si>
  <si>
    <t>AGPS</t>
  </si>
  <si>
    <t>ALDH2</t>
  </si>
  <si>
    <t>AP3B1</t>
  </si>
  <si>
    <t>ARL8B</t>
  </si>
  <si>
    <t>ATP2B1</t>
  </si>
  <si>
    <t>MTHFD1L</t>
  </si>
  <si>
    <t>CCDC47</t>
  </si>
  <si>
    <t>CCDC158</t>
  </si>
  <si>
    <t>CD81</t>
  </si>
  <si>
    <t>CLPX</t>
  </si>
  <si>
    <t>COPB1</t>
  </si>
  <si>
    <t>CTR9</t>
  </si>
  <si>
    <t>DPM1</t>
  </si>
  <si>
    <t>ECI2</t>
  </si>
  <si>
    <t>MICU2</t>
  </si>
  <si>
    <t>KDELR1</t>
  </si>
  <si>
    <t>ESYT2</t>
  </si>
  <si>
    <t>EXD2</t>
  </si>
  <si>
    <t>HACD3</t>
  </si>
  <si>
    <t>KIAA0556</t>
  </si>
  <si>
    <t>KRI1</t>
  </si>
  <si>
    <t>LEMD2</t>
  </si>
  <si>
    <t>MGME1</t>
  </si>
  <si>
    <t>MMTAG2</t>
  </si>
  <si>
    <t>MMUT</t>
  </si>
  <si>
    <t>OSBPL8</t>
  </si>
  <si>
    <t>TWNK</t>
  </si>
  <si>
    <t>PSG9</t>
  </si>
  <si>
    <t>RAB3D</t>
  </si>
  <si>
    <t>RAB11FIP1</t>
  </si>
  <si>
    <t>POLR1G</t>
  </si>
  <si>
    <t>SCAMP3</t>
  </si>
  <si>
    <t>SEC63</t>
  </si>
  <si>
    <t>INPP5D</t>
  </si>
  <si>
    <t>SRPRB</t>
  </si>
  <si>
    <t>STT3B</t>
  </si>
  <si>
    <t>SURF4</t>
  </si>
  <si>
    <t>TBL2</t>
  </si>
  <si>
    <t>TMEM205</t>
  </si>
  <si>
    <t>TMEM33</t>
  </si>
  <si>
    <t>VPS26A</t>
  </si>
  <si>
    <t>WDR6</t>
  </si>
  <si>
    <t>H2BC11</t>
  </si>
  <si>
    <t>PIP5K1A</t>
  </si>
  <si>
    <t>PHF14</t>
  </si>
  <si>
    <t>TRPM4</t>
  </si>
  <si>
    <t>BUD23</t>
  </si>
  <si>
    <t>CDCA5</t>
  </si>
  <si>
    <t>BEND7</t>
  </si>
  <si>
    <t>CRIPT</t>
  </si>
  <si>
    <t>MITD1</t>
  </si>
  <si>
    <t>TPM3</t>
  </si>
  <si>
    <t>MYL3</t>
  </si>
  <si>
    <t>KRT18</t>
  </si>
  <si>
    <t>LASP1</t>
  </si>
  <si>
    <t>CSRP1</t>
  </si>
  <si>
    <t>P4HA1</t>
  </si>
  <si>
    <t>PPM1G</t>
  </si>
  <si>
    <t>H3-2</t>
  </si>
  <si>
    <t>RAI14</t>
  </si>
  <si>
    <t>NEFM</t>
  </si>
  <si>
    <t>AMOTL2</t>
  </si>
  <si>
    <t>CMC1</t>
  </si>
  <si>
    <t>PARP8</t>
  </si>
  <si>
    <t>NACC1</t>
  </si>
  <si>
    <t>RALA</t>
  </si>
  <si>
    <t>ARMCX3</t>
  </si>
  <si>
    <t>ENC1</t>
  </si>
  <si>
    <t>PIP4P1</t>
  </si>
  <si>
    <t>RCHY1</t>
  </si>
  <si>
    <t>CROCC</t>
  </si>
  <si>
    <t>SCD5</t>
  </si>
  <si>
    <t>SHOC1</t>
  </si>
  <si>
    <t>MPHOSPH8</t>
  </si>
  <si>
    <t>MACROH2A2</t>
  </si>
  <si>
    <t>A2M</t>
  </si>
  <si>
    <t>SPOP</t>
  </si>
  <si>
    <t>KRT71</t>
  </si>
  <si>
    <t>TIMELESS</t>
  </si>
  <si>
    <t>BCLAF3</t>
  </si>
  <si>
    <t>WDR5B</t>
  </si>
  <si>
    <t>LBHD1</t>
  </si>
  <si>
    <t>PCLAF</t>
  </si>
  <si>
    <t>BCL2L14</t>
  </si>
  <si>
    <t>C5orf24</t>
  </si>
  <si>
    <t>GASK1A</t>
  </si>
  <si>
    <t>DAG1</t>
  </si>
  <si>
    <t>YA61</t>
  </si>
  <si>
    <t>SDE2</t>
  </si>
  <si>
    <t>PHLDA1</t>
  </si>
  <si>
    <t>CENPC</t>
  </si>
  <si>
    <t>LEO1</t>
  </si>
  <si>
    <t>ALDOC</t>
  </si>
  <si>
    <t>RUSC2</t>
  </si>
  <si>
    <t>NYAP1</t>
  </si>
  <si>
    <t>SLC30A5</t>
  </si>
  <si>
    <t>IDI1</t>
  </si>
  <si>
    <t>USP34</t>
  </si>
  <si>
    <t>C19orf47</t>
  </si>
  <si>
    <t>SERPINB10</t>
  </si>
  <si>
    <t>SLC25A43</t>
  </si>
  <si>
    <t>PPHLN1</t>
  </si>
  <si>
    <t>SLC30A7</t>
  </si>
  <si>
    <t>TTR</t>
  </si>
  <si>
    <t>SEMG2</t>
  </si>
  <si>
    <t>GNAQ</t>
  </si>
  <si>
    <t>MT2A</t>
  </si>
  <si>
    <t>FAM83H</t>
  </si>
  <si>
    <t>SNPH</t>
  </si>
  <si>
    <t>CCDC137</t>
  </si>
  <si>
    <t>SERPINC1</t>
  </si>
  <si>
    <t>PRICKLE3</t>
  </si>
  <si>
    <t>C1orf174</t>
  </si>
  <si>
    <t>UHRF1BP1</t>
  </si>
  <si>
    <t>PHKB</t>
  </si>
  <si>
    <t>CDCA2</t>
  </si>
  <si>
    <t>SPTY2D1</t>
  </si>
  <si>
    <t>ADAM10</t>
  </si>
  <si>
    <t>HASPIN</t>
  </si>
  <si>
    <t>C2orf42</t>
  </si>
  <si>
    <t>LLPH</t>
  </si>
  <si>
    <t>DCLRE1A</t>
  </si>
  <si>
    <t>PMS2P11</t>
  </si>
  <si>
    <t>ARSB</t>
  </si>
  <si>
    <t>CNTN5</t>
  </si>
  <si>
    <t>TM9SF4</t>
  </si>
  <si>
    <t>MIDEAS</t>
  </si>
  <si>
    <t>KNOP1</t>
  </si>
  <si>
    <t>FILIP1L</t>
  </si>
  <si>
    <t>CACNA1B</t>
  </si>
  <si>
    <t>CECR2</t>
  </si>
  <si>
    <t>RYR1</t>
  </si>
  <si>
    <t>VIRMA</t>
  </si>
  <si>
    <t>CADPS</t>
  </si>
  <si>
    <t>RAB3GAP1</t>
  </si>
  <si>
    <t>CYFIP1</t>
  </si>
  <si>
    <t>DNAJC10</t>
  </si>
  <si>
    <t>STIM1</t>
  </si>
  <si>
    <t>NLRX1</t>
  </si>
  <si>
    <t>TTC37</t>
  </si>
  <si>
    <t>OXNAD1</t>
  </si>
  <si>
    <t>AP2A1</t>
  </si>
  <si>
    <t>AP2B1</t>
  </si>
  <si>
    <t>AP2M1</t>
  </si>
  <si>
    <t>CDH6</t>
  </si>
  <si>
    <t>COPG</t>
  </si>
  <si>
    <t>OK/SW-cl.65</t>
  </si>
  <si>
    <t>OPA1</t>
  </si>
  <si>
    <t>HSD17B2</t>
  </si>
  <si>
    <t>GLDC</t>
  </si>
  <si>
    <t>PYGB</t>
  </si>
  <si>
    <t>HIP1R</t>
  </si>
  <si>
    <t>PAM16</t>
  </si>
  <si>
    <t>ABCB1</t>
  </si>
  <si>
    <t>NCKAP1</t>
  </si>
  <si>
    <t>PIK3C2A</t>
  </si>
  <si>
    <t>PHLDB1</t>
  </si>
  <si>
    <t>CAVIN1</t>
  </si>
  <si>
    <t>UNC45A</t>
  </si>
  <si>
    <t>RAB13</t>
  </si>
  <si>
    <t>MYOF</t>
  </si>
  <si>
    <t>IGKV2-24</t>
  </si>
  <si>
    <t>RICTOR</t>
  </si>
  <si>
    <t>RPL36A-HNRNPH2</t>
  </si>
  <si>
    <t>TMED10</t>
  </si>
  <si>
    <t>BAIAP2</t>
  </si>
  <si>
    <t>FAF2</t>
  </si>
  <si>
    <t>GOLM1</t>
  </si>
  <si>
    <t>KRT17</t>
  </si>
  <si>
    <t>NF2</t>
  </si>
  <si>
    <t>MCCC2</t>
  </si>
  <si>
    <t>POLDIP2</t>
  </si>
  <si>
    <t>GALNT2</t>
  </si>
  <si>
    <t>FAM83D</t>
  </si>
  <si>
    <t>S100A7</t>
  </si>
  <si>
    <t>SGPL1</t>
  </si>
  <si>
    <t>TMED2</t>
  </si>
  <si>
    <t>METTL26</t>
  </si>
  <si>
    <t>VPS45</t>
  </si>
  <si>
    <t>CIP29</t>
  </si>
  <si>
    <t>DNAH7</t>
  </si>
  <si>
    <t>NAPSA</t>
  </si>
  <si>
    <t>PARD3B</t>
  </si>
  <si>
    <t>PDSS2</t>
  </si>
  <si>
    <t>PIK3C2G</t>
  </si>
  <si>
    <t>PLCB4</t>
  </si>
  <si>
    <t>TCP10</t>
  </si>
  <si>
    <t>VSIG10L</t>
  </si>
  <si>
    <t>ZMYND8</t>
  </si>
  <si>
    <t>PARP6</t>
  </si>
  <si>
    <t>PARP16</t>
  </si>
  <si>
    <t>GLUD2</t>
  </si>
  <si>
    <t>GLP1R</t>
  </si>
  <si>
    <t>P2RX7</t>
  </si>
  <si>
    <t>MYDGF</t>
  </si>
  <si>
    <t>KDM3B</t>
  </si>
  <si>
    <t>H2BU1</t>
  </si>
  <si>
    <t>CNNM4</t>
  </si>
  <si>
    <t>H2BS1</t>
  </si>
  <si>
    <t>SMAP</t>
  </si>
  <si>
    <t>H2AC18</t>
  </si>
  <si>
    <t>DCUN1D5</t>
  </si>
  <si>
    <t>FAM76B</t>
  </si>
  <si>
    <t>HPF1</t>
  </si>
  <si>
    <t>H2BC14</t>
  </si>
  <si>
    <t>H2AC6</t>
  </si>
  <si>
    <t>CCDC146</t>
  </si>
  <si>
    <t>PBXIP1</t>
  </si>
  <si>
    <t>H2AC1</t>
  </si>
  <si>
    <t>H2AC21</t>
  </si>
  <si>
    <t>HMGN2</t>
  </si>
  <si>
    <t>PSAP</t>
  </si>
  <si>
    <t>B2M</t>
  </si>
  <si>
    <t>TXNDC5</t>
  </si>
  <si>
    <t>AXIN1</t>
  </si>
  <si>
    <t>WRNIP1</t>
  </si>
  <si>
    <t>UBE3C</t>
  </si>
  <si>
    <t>SLC27A4</t>
  </si>
  <si>
    <t>NSF</t>
  </si>
  <si>
    <t>NIPSNAP3A</t>
  </si>
  <si>
    <t>ELP1</t>
  </si>
  <si>
    <t>SPTLC1</t>
  </si>
  <si>
    <t>NEK9</t>
  </si>
  <si>
    <t>TELO2</t>
  </si>
  <si>
    <t>GAPVD1</t>
  </si>
  <si>
    <t>ARAF</t>
  </si>
  <si>
    <t>TM9SF3</t>
  </si>
  <si>
    <t>LPCAT1</t>
  </si>
  <si>
    <t>PDXDC1</t>
  </si>
  <si>
    <t>TBCD</t>
  </si>
  <si>
    <t>GNB1</t>
  </si>
  <si>
    <t>DLD</t>
  </si>
  <si>
    <t>PJA2</t>
  </si>
  <si>
    <t>SPCS2</t>
  </si>
  <si>
    <t>SEC61A1</t>
  </si>
  <si>
    <t>IDH3B</t>
  </si>
  <si>
    <t>NAGK</t>
  </si>
  <si>
    <t>TMEM201</t>
  </si>
  <si>
    <t>WDR77</t>
  </si>
  <si>
    <t>SLC7A5</t>
  </si>
  <si>
    <t>RINT1</t>
  </si>
  <si>
    <t>CHPT1</t>
  </si>
  <si>
    <t>DNAAF5</t>
  </si>
  <si>
    <t>ACTC1</t>
  </si>
  <si>
    <t>SLC25A10</t>
  </si>
  <si>
    <t>UBR5</t>
  </si>
  <si>
    <t>GBF1</t>
  </si>
  <si>
    <t>STT3A</t>
  </si>
  <si>
    <t>USP9X</t>
  </si>
  <si>
    <t>TBC1D15</t>
  </si>
  <si>
    <t>CAND2</t>
  </si>
  <si>
    <t>TCAF1</t>
  </si>
  <si>
    <t>NUP133</t>
  </si>
  <si>
    <t>NT5DC2</t>
  </si>
  <si>
    <t>PGD</t>
  </si>
  <si>
    <t>SACM1L</t>
  </si>
  <si>
    <t>ACOT9</t>
  </si>
  <si>
    <t>TK1</t>
  </si>
  <si>
    <t>UBAC2</t>
  </si>
  <si>
    <t>COPG2</t>
  </si>
  <si>
    <t>HLA-C</t>
  </si>
  <si>
    <t>HSD17B11</t>
  </si>
  <si>
    <t>RAB3GAP2</t>
  </si>
  <si>
    <t>USO1</t>
  </si>
  <si>
    <t>HEATR6</t>
  </si>
  <si>
    <t>MON2</t>
  </si>
  <si>
    <t>SLC12A2</t>
  </si>
  <si>
    <t>SPTLC2</t>
  </si>
  <si>
    <t>TTC27</t>
  </si>
  <si>
    <t>ZW10</t>
  </si>
  <si>
    <t>MMS19</t>
  </si>
  <si>
    <t>PLAA</t>
  </si>
  <si>
    <t>HEATR3</t>
  </si>
  <si>
    <t>GLS</t>
  </si>
  <si>
    <t>VPS4A</t>
  </si>
  <si>
    <t>ARMC6</t>
  </si>
  <si>
    <t>RIC8A</t>
  </si>
  <si>
    <t>SPART</t>
  </si>
  <si>
    <t>CSTB</t>
  </si>
  <si>
    <t>PPP2R1B</t>
  </si>
  <si>
    <t>CDS2</t>
  </si>
  <si>
    <t>TUBGCP2</t>
  </si>
  <si>
    <t>GNPAT</t>
  </si>
  <si>
    <t>JAK1</t>
  </si>
  <si>
    <t>ABCC1</t>
  </si>
  <si>
    <t>PRORP</t>
  </si>
  <si>
    <t>NDC1</t>
  </si>
  <si>
    <t>PCM1</t>
  </si>
  <si>
    <t>PTDSS2</t>
  </si>
  <si>
    <t>RFWD3</t>
  </si>
  <si>
    <t>STK11IP</t>
  </si>
  <si>
    <t>SLC35E1</t>
  </si>
  <si>
    <t>SEC16A</t>
  </si>
  <si>
    <t>TBC1D9B</t>
  </si>
  <si>
    <t>THEM6</t>
  </si>
  <si>
    <t>TM9SF2</t>
  </si>
  <si>
    <t>USP24</t>
  </si>
  <si>
    <t>GGCX</t>
  </si>
  <si>
    <t>MAPRE2</t>
  </si>
  <si>
    <t>NAA50</t>
  </si>
  <si>
    <t>PSMA4</t>
  </si>
  <si>
    <t>RDH11</t>
  </si>
  <si>
    <t>TBC1D4</t>
  </si>
  <si>
    <t>FIGNL1</t>
  </si>
  <si>
    <t>GNA13</t>
  </si>
  <si>
    <t>RAF1</t>
  </si>
  <si>
    <t>RAB8A</t>
  </si>
  <si>
    <t>ABHD16A</t>
  </si>
  <si>
    <t>AMBRA1</t>
  </si>
  <si>
    <t>ARFGEF1</t>
  </si>
  <si>
    <t>BIRC2</t>
  </si>
  <si>
    <t>COL1A1</t>
  </si>
  <si>
    <t>DCXR</t>
  </si>
  <si>
    <t>DUSP9</t>
  </si>
  <si>
    <t>SQLE</t>
  </si>
  <si>
    <t>GCDH</t>
  </si>
  <si>
    <t>HOOK1</t>
  </si>
  <si>
    <t>HSDL1</t>
  </si>
  <si>
    <t>IDH3G</t>
  </si>
  <si>
    <t>KIDINS220</t>
  </si>
  <si>
    <t>MLST8</t>
  </si>
  <si>
    <t>SLC25A20</t>
  </si>
  <si>
    <t>MPC2</t>
  </si>
  <si>
    <t>PPP6R3</t>
  </si>
  <si>
    <t>PRR14L</t>
  </si>
  <si>
    <t>PEX11B</t>
  </si>
  <si>
    <t>RETSAT</t>
  </si>
  <si>
    <t>TIMM23B</t>
  </si>
  <si>
    <t>SLC25A19</t>
  </si>
  <si>
    <t>USP22</t>
  </si>
  <si>
    <t>RAB1C</t>
  </si>
  <si>
    <t>CHEK2</t>
  </si>
  <si>
    <t>CDC123</t>
  </si>
  <si>
    <t>H2AC7</t>
  </si>
  <si>
    <t>H2AC14</t>
  </si>
  <si>
    <t>H2AW</t>
  </si>
  <si>
    <t>STK26</t>
  </si>
  <si>
    <t>NCDN</t>
  </si>
  <si>
    <t>RFT1</t>
  </si>
  <si>
    <t>TMCO1</t>
  </si>
  <si>
    <t>ATP6V1H</t>
  </si>
  <si>
    <t>DUT</t>
  </si>
  <si>
    <t>PAFAH1B1</t>
  </si>
  <si>
    <t>LRBA</t>
  </si>
  <si>
    <t>GNAS</t>
  </si>
  <si>
    <t>COQ8B</t>
  </si>
  <si>
    <t>ARL8A</t>
  </si>
  <si>
    <t>ARMC5</t>
  </si>
  <si>
    <t>ASNSD1</t>
  </si>
  <si>
    <t>ATG2B</t>
  </si>
  <si>
    <t>SDF4</t>
  </si>
  <si>
    <t>CIAO1</t>
  </si>
  <si>
    <t>SLC7A1</t>
  </si>
  <si>
    <t>DDX11L8</t>
  </si>
  <si>
    <t>DHRS13</t>
  </si>
  <si>
    <t>DYNC2H1</t>
  </si>
  <si>
    <t>EBP</t>
  </si>
  <si>
    <t>ELOVL4</t>
  </si>
  <si>
    <t>ERGIC1</t>
  </si>
  <si>
    <t>RCE1</t>
  </si>
  <si>
    <t>FDFT1</t>
  </si>
  <si>
    <t>GLMN</t>
  </si>
  <si>
    <t>GMDS</t>
  </si>
  <si>
    <t>H2BC9</t>
  </si>
  <si>
    <t>H2BC15</t>
  </si>
  <si>
    <t>H2BC18</t>
  </si>
  <si>
    <t>HM13</t>
  </si>
  <si>
    <t>ILVBL</t>
  </si>
  <si>
    <t>KPNA5</t>
  </si>
  <si>
    <t>IQCB1</t>
  </si>
  <si>
    <t>IQGAP2</t>
  </si>
  <si>
    <t>CAMK1</t>
  </si>
  <si>
    <t>RPS6KA2</t>
  </si>
  <si>
    <t>LLGL1</t>
  </si>
  <si>
    <t>LCLAT1</t>
  </si>
  <si>
    <t>METTL7A</t>
  </si>
  <si>
    <t>MTFR1L</t>
  </si>
  <si>
    <t>MPDU1</t>
  </si>
  <si>
    <t>ABCC4</t>
  </si>
  <si>
    <t>MYO1D</t>
  </si>
  <si>
    <t>OXSR1</t>
  </si>
  <si>
    <t>PI4KA</t>
  </si>
  <si>
    <t>PIGG</t>
  </si>
  <si>
    <t>PIGU</t>
  </si>
  <si>
    <t>SLC25A17</t>
  </si>
  <si>
    <t>RDH10</t>
  </si>
  <si>
    <t>RHBDD2</t>
  </si>
  <si>
    <t>SLC38A1</t>
  </si>
  <si>
    <t>SLC5A6</t>
  </si>
  <si>
    <t>SFXN2</t>
  </si>
  <si>
    <t>SKP2</t>
  </si>
  <si>
    <t>STK39</t>
  </si>
  <si>
    <t>TMEM161A</t>
  </si>
  <si>
    <t>TAMM41</t>
  </si>
  <si>
    <t>TBK1</t>
  </si>
  <si>
    <t>THADA</t>
  </si>
  <si>
    <t>TMEM115</t>
  </si>
  <si>
    <t>TMEM38B</t>
  </si>
  <si>
    <t>TMX2</t>
  </si>
  <si>
    <t>TRAPPC8</t>
  </si>
  <si>
    <t>TTC12</t>
  </si>
  <si>
    <t>CYFIP2</t>
  </si>
  <si>
    <t>SLC39A14</t>
  </si>
  <si>
    <t>NAE1</t>
  </si>
  <si>
    <t>SLC25A18</t>
  </si>
  <si>
    <t>AP1G1</t>
  </si>
  <si>
    <t>CLPTM1</t>
  </si>
  <si>
    <t>HAT1</t>
  </si>
  <si>
    <t>HECTD1</t>
  </si>
  <si>
    <t>ITPA</t>
  </si>
  <si>
    <t>NCLN</t>
  </si>
  <si>
    <t>NOMO3</t>
  </si>
  <si>
    <t>PMVK</t>
  </si>
  <si>
    <t>SAAL1</t>
  </si>
  <si>
    <t>ALDH5A1</t>
  </si>
  <si>
    <t>TBCE</t>
  </si>
  <si>
    <t>TRAM1</t>
  </si>
  <si>
    <t>TTC4</t>
  </si>
  <si>
    <t>TYMS</t>
  </si>
  <si>
    <t>UBXN1</t>
  </si>
  <si>
    <t>PITPNB</t>
  </si>
  <si>
    <t>PTPN1</t>
  </si>
  <si>
    <t>PMPCB</t>
  </si>
  <si>
    <t>NOMO2</t>
  </si>
  <si>
    <t>LMAN2</t>
  </si>
  <si>
    <t>ACACB</t>
  </si>
  <si>
    <t>ASS1</t>
  </si>
  <si>
    <t>KPRP</t>
  </si>
  <si>
    <t>UGDH</t>
  </si>
  <si>
    <t>CMBL</t>
  </si>
  <si>
    <t>SLC16A3</t>
  </si>
  <si>
    <t>PGAM1</t>
  </si>
  <si>
    <t>KRT78</t>
  </si>
  <si>
    <t>KRT73</t>
  </si>
  <si>
    <t>CLPTM1L</t>
  </si>
  <si>
    <t>ISG15</t>
  </si>
  <si>
    <t>MGST1</t>
  </si>
  <si>
    <t>RPL13AP3</t>
  </si>
  <si>
    <t>UGP2</t>
  </si>
  <si>
    <t>PRDX4</t>
  </si>
  <si>
    <t>KRT14</t>
  </si>
  <si>
    <t>PC</t>
  </si>
  <si>
    <t>PCCA</t>
  </si>
  <si>
    <t>NUP88</t>
  </si>
  <si>
    <t>NUP62</t>
  </si>
  <si>
    <t>NUP42</t>
  </si>
  <si>
    <t>AAAS</t>
  </si>
  <si>
    <t>GIGYF2</t>
  </si>
  <si>
    <t>AGL</t>
  </si>
  <si>
    <t>VPS29</t>
  </si>
  <si>
    <t>ATP1A4</t>
  </si>
  <si>
    <t>DSC1</t>
  </si>
  <si>
    <t>GPR19</t>
  </si>
  <si>
    <t>CMC2</t>
  </si>
  <si>
    <t>RBP2</t>
  </si>
  <si>
    <t>AXIN2</t>
  </si>
  <si>
    <t>FAM118B</t>
  </si>
  <si>
    <t>OXR1</t>
  </si>
  <si>
    <t>KMT5B</t>
  </si>
  <si>
    <t>PCNP</t>
  </si>
  <si>
    <t>SH2D4A</t>
  </si>
  <si>
    <t>KDM1B</t>
  </si>
  <si>
    <t>CAPN13</t>
  </si>
  <si>
    <t>SPIN1</t>
  </si>
  <si>
    <t>NOP53</t>
  </si>
  <si>
    <t>CCDC152</t>
  </si>
  <si>
    <t>SCNM1</t>
  </si>
  <si>
    <t>NQO1</t>
  </si>
  <si>
    <t>SENP7</t>
  </si>
  <si>
    <t>TUBG1</t>
  </si>
  <si>
    <t>LAMTOR3</t>
  </si>
  <si>
    <t>FBXO46</t>
  </si>
  <si>
    <t>RAD17</t>
  </si>
  <si>
    <t>XAF1</t>
  </si>
  <si>
    <t>FBXL6</t>
  </si>
  <si>
    <t>HIRIP3</t>
  </si>
  <si>
    <t>TBC1D5</t>
  </si>
  <si>
    <t>PRKRIP1</t>
  </si>
  <si>
    <t>BRD3</t>
  </si>
  <si>
    <t>DAB2</t>
  </si>
  <si>
    <t>HMGN4</t>
  </si>
  <si>
    <t>Eif4h</t>
  </si>
  <si>
    <t>MAP7D3</t>
  </si>
  <si>
    <t>CBX6</t>
  </si>
  <si>
    <t>C8orf33</t>
  </si>
  <si>
    <t>ORC2</t>
  </si>
  <si>
    <t>GPATCH11</t>
  </si>
  <si>
    <t>NFATC2IP</t>
  </si>
  <si>
    <t>MARF1</t>
  </si>
  <si>
    <t>MUSK</t>
  </si>
  <si>
    <t>MACIR</t>
  </si>
  <si>
    <t>PHIP</t>
  </si>
  <si>
    <t>SREK1IP1</t>
  </si>
  <si>
    <t>CACNB4</t>
  </si>
  <si>
    <t>UBE2T</t>
  </si>
  <si>
    <t>ORC1</t>
  </si>
  <si>
    <t>CDCA7L</t>
  </si>
  <si>
    <t>GPD1</t>
  </si>
  <si>
    <t>PNRC1</t>
  </si>
  <si>
    <t>NHEJ1</t>
  </si>
  <si>
    <t>BCL2L12</t>
  </si>
  <si>
    <t>IRF2BP2</t>
  </si>
  <si>
    <t>NEMP1</t>
  </si>
  <si>
    <t>GTSE1</t>
  </si>
  <si>
    <t>WDR74</t>
  </si>
  <si>
    <t>CDK13</t>
  </si>
  <si>
    <t>BCORL1</t>
  </si>
  <si>
    <t>JADE3</t>
  </si>
  <si>
    <t>WASHC2A</t>
  </si>
  <si>
    <t>FAM133B</t>
  </si>
  <si>
    <t>ECT2</t>
  </si>
  <si>
    <t>TICRR</t>
  </si>
  <si>
    <t>ARHGAP11A</t>
  </si>
  <si>
    <t>MYH15</t>
  </si>
  <si>
    <t>USP37</t>
  </si>
  <si>
    <t>EHMT1</t>
  </si>
  <si>
    <t>AQP9</t>
  </si>
  <si>
    <t>PYROXD1</t>
  </si>
  <si>
    <t>SURF2</t>
  </si>
  <si>
    <t>WDR87</t>
  </si>
  <si>
    <t>MCM10</t>
  </si>
  <si>
    <t>C1orf87</t>
  </si>
  <si>
    <t>MAGT1</t>
  </si>
  <si>
    <t>ATXN7L3</t>
  </si>
  <si>
    <t>PON3</t>
  </si>
  <si>
    <t>USP1</t>
  </si>
  <si>
    <t>XPNPEP2</t>
  </si>
  <si>
    <t>STK4</t>
  </si>
  <si>
    <t>ALKBH3</t>
  </si>
  <si>
    <t>PHF10</t>
  </si>
  <si>
    <t>PHF19</t>
  </si>
  <si>
    <t>CDK2AP1</t>
  </si>
  <si>
    <t>ENSA</t>
  </si>
  <si>
    <t>ACTR8</t>
  </si>
  <si>
    <t>HDGFL2</t>
  </si>
  <si>
    <t>CAPN6</t>
  </si>
  <si>
    <t>YAF2</t>
  </si>
  <si>
    <t>INTS13</t>
  </si>
  <si>
    <t>ITGA5</t>
  </si>
  <si>
    <t>RAD54B</t>
  </si>
  <si>
    <t>HCFC2</t>
  </si>
  <si>
    <t>RBIS</t>
  </si>
  <si>
    <t>FGF2</t>
  </si>
  <si>
    <t>SYT8</t>
  </si>
  <si>
    <t>GAGE1</t>
  </si>
  <si>
    <t>AVPI1</t>
  </si>
  <si>
    <t>BDKRB2</t>
  </si>
  <si>
    <t>PIGS</t>
  </si>
  <si>
    <t>CRK</t>
  </si>
  <si>
    <t>TAGLN</t>
  </si>
  <si>
    <t>NTHL1</t>
  </si>
  <si>
    <t>CFDP1</t>
  </si>
  <si>
    <t>GIPC1</t>
  </si>
  <si>
    <t>FRA10AC1</t>
  </si>
  <si>
    <t>PSRC1</t>
  </si>
  <si>
    <t>WDR47</t>
  </si>
  <si>
    <t>KIFC1</t>
  </si>
  <si>
    <t>IMUP</t>
  </si>
  <si>
    <t>PROSER2</t>
  </si>
  <si>
    <t>MOCS1</t>
  </si>
  <si>
    <t>KIAA1143</t>
  </si>
  <si>
    <t>POLD3</t>
  </si>
  <si>
    <t>TENT4B</t>
  </si>
  <si>
    <t>SZRD1</t>
  </si>
  <si>
    <t>MORC2</t>
  </si>
  <si>
    <t>KIF18B</t>
  </si>
  <si>
    <t>PNISR</t>
  </si>
  <si>
    <t>HN1</t>
  </si>
  <si>
    <t>RSF1</t>
  </si>
  <si>
    <t>MAP7D1</t>
  </si>
  <si>
    <t>KMT5A</t>
  </si>
  <si>
    <t>H2BC1</t>
  </si>
  <si>
    <t>GAGE12B</t>
  </si>
  <si>
    <t>JPT1</t>
  </si>
  <si>
    <t>PDE5A</t>
  </si>
  <si>
    <t>TMA16</t>
  </si>
  <si>
    <t>THBS1</t>
  </si>
  <si>
    <t>G3V1K3</t>
  </si>
  <si>
    <t>ADPRS</t>
  </si>
  <si>
    <t>CRB1</t>
  </si>
  <si>
    <t>LRP1</t>
  </si>
  <si>
    <t>MMRN1</t>
  </si>
  <si>
    <t>RHBDL2</t>
  </si>
  <si>
    <t>SLC38A7</t>
  </si>
  <si>
    <t>CTDP1</t>
  </si>
  <si>
    <t>TRIM42</t>
  </si>
  <si>
    <t>LOC136143</t>
  </si>
  <si>
    <t>CAMP</t>
  </si>
  <si>
    <t>PCK1</t>
  </si>
  <si>
    <t>NUDT2</t>
  </si>
  <si>
    <t>ANXA2P2</t>
  </si>
  <si>
    <t>CCDC84</t>
  </si>
  <si>
    <t>CDK12</t>
  </si>
  <si>
    <t>DTD1</t>
  </si>
  <si>
    <t>HNRPLL</t>
  </si>
  <si>
    <t>NSMCE3</t>
  </si>
  <si>
    <t>PACSIN3</t>
  </si>
  <si>
    <t>RSRC2</t>
  </si>
  <si>
    <t>S100PBP</t>
  </si>
  <si>
    <t>SAP30BP</t>
  </si>
  <si>
    <t>STX10</t>
  </si>
  <si>
    <t>ELOA</t>
  </si>
  <si>
    <t>TNFAIP2</t>
  </si>
  <si>
    <t>BASP1</t>
  </si>
  <si>
    <t>HAP1</t>
  </si>
  <si>
    <t>NBR1</t>
  </si>
  <si>
    <t>PLCD3</t>
  </si>
  <si>
    <t>TENM4</t>
  </si>
  <si>
    <t>ARRDC1</t>
  </si>
  <si>
    <t>BAIAP2L1</t>
  </si>
  <si>
    <t>BCL7C</t>
  </si>
  <si>
    <t>SELENOH</t>
  </si>
  <si>
    <t>TRIR</t>
  </si>
  <si>
    <t>C9orf78</t>
  </si>
  <si>
    <t>CAMK2G</t>
  </si>
  <si>
    <t>CEP55</t>
  </si>
  <si>
    <t>CMAS</t>
  </si>
  <si>
    <t>EPS8L3</t>
  </si>
  <si>
    <t>FAM76A</t>
  </si>
  <si>
    <t>GPX4</t>
  </si>
  <si>
    <t>GTF2E1</t>
  </si>
  <si>
    <t>HARS1</t>
  </si>
  <si>
    <t>HMMR</t>
  </si>
  <si>
    <t>HSD17B8</t>
  </si>
  <si>
    <t>HSPA7</t>
  </si>
  <si>
    <t>IBA57</t>
  </si>
  <si>
    <t>KSR1</t>
  </si>
  <si>
    <t>MCAT</t>
  </si>
  <si>
    <t>MND1</t>
  </si>
  <si>
    <t>MZT2A</t>
  </si>
  <si>
    <t>MZT2B</t>
  </si>
  <si>
    <t>NAA30</t>
  </si>
  <si>
    <t>NACA4P</t>
  </si>
  <si>
    <t>NOL4</t>
  </si>
  <si>
    <t>NSMCE1</t>
  </si>
  <si>
    <t>OVCA2</t>
  </si>
  <si>
    <t>PACSIN2</t>
  </si>
  <si>
    <t>POLR3F</t>
  </si>
  <si>
    <t>PPP1R12A</t>
  </si>
  <si>
    <t>PPP1R12C</t>
  </si>
  <si>
    <t>PPP1R13B</t>
  </si>
  <si>
    <t>PSMC3IP</t>
  </si>
  <si>
    <t>RTF2</t>
  </si>
  <si>
    <t>SAP30L</t>
  </si>
  <si>
    <t>SH3KBP1</t>
  </si>
  <si>
    <t>TIMM8A</t>
  </si>
  <si>
    <t>TLK2</t>
  </si>
  <si>
    <t>TP53RK</t>
  </si>
  <si>
    <t>USP3</t>
  </si>
  <si>
    <t>MACROD2</t>
  </si>
  <si>
    <t>TRARG1</t>
  </si>
  <si>
    <t>ADPRH</t>
  </si>
  <si>
    <t>SERPINB6</t>
  </si>
  <si>
    <t>EHD1</t>
  </si>
  <si>
    <t>USP8</t>
  </si>
  <si>
    <t>TXNRD1</t>
  </si>
  <si>
    <t>PDE4D</t>
  </si>
  <si>
    <t>ANK3</t>
  </si>
  <si>
    <t>BSG</t>
  </si>
  <si>
    <t>AK6</t>
  </si>
  <si>
    <t>KIF1B</t>
  </si>
  <si>
    <t>UBE2D2</t>
  </si>
  <si>
    <t>TPD52L2</t>
  </si>
  <si>
    <t>HYOU1</t>
  </si>
  <si>
    <t>LYPLA1</t>
  </si>
  <si>
    <t>SPAG9</t>
  </si>
  <si>
    <t>KIAA0825</t>
  </si>
  <si>
    <t>RER1</t>
  </si>
  <si>
    <t>GPALPP1</t>
  </si>
  <si>
    <t>SNX6</t>
  </si>
  <si>
    <t>GSN</t>
  </si>
  <si>
    <t>PVR</t>
  </si>
  <si>
    <t>AKR1C3</t>
  </si>
  <si>
    <t>IVD</t>
  </si>
  <si>
    <t>GSTM3</t>
  </si>
  <si>
    <t>ZFP91-CNTF</t>
  </si>
  <si>
    <t>CDK11B</t>
  </si>
  <si>
    <t>TBL1XR1</t>
  </si>
  <si>
    <t>UBE3A</t>
  </si>
  <si>
    <t>TATDN1</t>
  </si>
  <si>
    <t>SCRIB</t>
  </si>
  <si>
    <t>LSS</t>
  </si>
  <si>
    <t>TSTA3</t>
  </si>
  <si>
    <t>LIMS1</t>
  </si>
  <si>
    <t>IFRD2</t>
  </si>
  <si>
    <t>CLASP2</t>
  </si>
  <si>
    <t>SYPL1</t>
  </si>
  <si>
    <t>NELFB</t>
  </si>
  <si>
    <t>RAD21L1</t>
  </si>
  <si>
    <t>TAP1</t>
  </si>
  <si>
    <t>ALDH7A1</t>
  </si>
  <si>
    <t>PXN</t>
  </si>
  <si>
    <t>KIF21A</t>
  </si>
  <si>
    <t>FARP1</t>
  </si>
  <si>
    <t>DPY19L1</t>
  </si>
  <si>
    <t>UBA6</t>
  </si>
  <si>
    <t>PGP</t>
  </si>
  <si>
    <t>RRN3P2</t>
  </si>
  <si>
    <t>CD9</t>
  </si>
  <si>
    <t>PTPA</t>
  </si>
  <si>
    <t>MANF</t>
  </si>
  <si>
    <t>COL6A5</t>
  </si>
  <si>
    <t>CPNE1</t>
  </si>
  <si>
    <t>TSPO</t>
  </si>
  <si>
    <t>NRDC</t>
  </si>
  <si>
    <t>JMJD6</t>
  </si>
  <si>
    <t>AKR1C2</t>
  </si>
  <si>
    <t>CARS1</t>
  </si>
  <si>
    <t>STK24</t>
  </si>
  <si>
    <t>ANXA8L1</t>
  </si>
  <si>
    <t>DDAH1</t>
  </si>
  <si>
    <t>RANBP3</t>
  </si>
  <si>
    <t>PTMA</t>
  </si>
  <si>
    <t>CUTA</t>
  </si>
  <si>
    <t>ARF5</t>
  </si>
  <si>
    <t>MYADM</t>
  </si>
  <si>
    <t>RPE</t>
  </si>
  <si>
    <t>NAPRT</t>
  </si>
  <si>
    <t>APPL1</t>
  </si>
  <si>
    <t>RAB6B</t>
  </si>
  <si>
    <t>GPS1</t>
  </si>
  <si>
    <t>WDFY1</t>
  </si>
  <si>
    <t>ATP5MF-PTCD1</t>
  </si>
  <si>
    <t>CAV1</t>
  </si>
  <si>
    <t>PPIG</t>
  </si>
  <si>
    <t>ALDH3A1</t>
  </si>
  <si>
    <t>KRT6A</t>
  </si>
  <si>
    <t>KRT6B</t>
  </si>
  <si>
    <t>KRT6C</t>
  </si>
  <si>
    <t>KRT85</t>
  </si>
  <si>
    <t>KRT72</t>
  </si>
  <si>
    <t>KRT7</t>
  </si>
  <si>
    <t>KRT79</t>
  </si>
  <si>
    <t>KRT80</t>
  </si>
  <si>
    <t>GNPDA1</t>
  </si>
  <si>
    <t>PPA2</t>
  </si>
  <si>
    <t>IMPA1</t>
  </si>
  <si>
    <t>STMN2</t>
  </si>
  <si>
    <t>CYRIB</t>
  </si>
  <si>
    <t>DNPEP</t>
  </si>
  <si>
    <t>AP1M1</t>
  </si>
  <si>
    <t>WASHC5</t>
  </si>
  <si>
    <t>ATP6V1C1</t>
  </si>
  <si>
    <t>CALD1</t>
  </si>
  <si>
    <t>NIF3L1</t>
  </si>
  <si>
    <t>IL1RL1</t>
  </si>
  <si>
    <t>NLN</t>
  </si>
  <si>
    <t>PPP2R5D</t>
  </si>
  <si>
    <t>COPS8</t>
  </si>
  <si>
    <t>LANCL1</t>
  </si>
  <si>
    <t>PICALM</t>
  </si>
  <si>
    <t>CD151</t>
  </si>
  <si>
    <t>CD59</t>
  </si>
  <si>
    <t>ATPAF1</t>
  </si>
  <si>
    <t>IQGAP3</t>
  </si>
  <si>
    <t>PITPNA</t>
  </si>
  <si>
    <t>STRN4</t>
  </si>
  <si>
    <t>GPHN</t>
  </si>
  <si>
    <t>GLOD4</t>
  </si>
  <si>
    <t>FBH1</t>
  </si>
  <si>
    <t>LIMA1</t>
  </si>
  <si>
    <t>CSRP2</t>
  </si>
  <si>
    <t>BABAM2</t>
  </si>
  <si>
    <t>UBA3</t>
  </si>
  <si>
    <t>RTN4</t>
  </si>
  <si>
    <t>UBXN7</t>
  </si>
  <si>
    <t>ARPC4-TTLL3</t>
  </si>
  <si>
    <t>SEC62</t>
  </si>
  <si>
    <t>GPN1</t>
  </si>
  <si>
    <t>DPP3</t>
  </si>
  <si>
    <t>PMFBP1</t>
  </si>
  <si>
    <t>GNPNAT1</t>
  </si>
  <si>
    <t>CD44</t>
  </si>
  <si>
    <t>CEP170</t>
  </si>
  <si>
    <t>AMPD2</t>
  </si>
  <si>
    <t>CNGB3</t>
  </si>
  <si>
    <t>TTC1</t>
  </si>
  <si>
    <t>PPP5C</t>
  </si>
  <si>
    <t>ARHGAP1</t>
  </si>
  <si>
    <t>SNX1</t>
  </si>
  <si>
    <t>RABGGTA</t>
  </si>
  <si>
    <t>SCAMP2</t>
  </si>
  <si>
    <t>PMM2</t>
  </si>
  <si>
    <t>DCTN5</t>
  </si>
  <si>
    <t>STUB1</t>
  </si>
  <si>
    <t>FBXO22</t>
  </si>
  <si>
    <t>DFNA5</t>
  </si>
  <si>
    <t>OGA</t>
  </si>
  <si>
    <t>FLYWCH2</t>
  </si>
  <si>
    <t>GSDMA</t>
  </si>
  <si>
    <t>PPP4R1</t>
  </si>
  <si>
    <t>MPRIP</t>
  </si>
  <si>
    <t>KATNAL2</t>
  </si>
  <si>
    <t>PSMD8</t>
  </si>
  <si>
    <t>EVPL</t>
  </si>
  <si>
    <t>KRT19</t>
  </si>
  <si>
    <t>HSPBP1</t>
  </si>
  <si>
    <t>THOP1</t>
  </si>
  <si>
    <t>UBE4B</t>
  </si>
  <si>
    <t>PRKAR1A</t>
  </si>
  <si>
    <t>UNC13D</t>
  </si>
  <si>
    <t>COPE</t>
  </si>
  <si>
    <t>TRIP10</t>
  </si>
  <si>
    <t>MYO9B</t>
  </si>
  <si>
    <t>NAPA</t>
  </si>
  <si>
    <t>EPS15L1</t>
  </si>
  <si>
    <t>ACOT7</t>
  </si>
  <si>
    <t>AIP</t>
  </si>
  <si>
    <t>DFFA</t>
  </si>
  <si>
    <t>PLOD2</t>
  </si>
  <si>
    <t>PODXL</t>
  </si>
  <si>
    <t>CCN1</t>
  </si>
  <si>
    <t>PIR</t>
  </si>
  <si>
    <t>PPP6C</t>
  </si>
  <si>
    <t>GAPDHS</t>
  </si>
  <si>
    <t>IMPA2</t>
  </si>
  <si>
    <t>SLC9A3R1</t>
  </si>
  <si>
    <t>UQCRQ</t>
  </si>
  <si>
    <t>SPTBN2</t>
  </si>
  <si>
    <t>PGRMC2</t>
  </si>
  <si>
    <t>P4HA2</t>
  </si>
  <si>
    <t>ARPC5</t>
  </si>
  <si>
    <t>GET3</t>
  </si>
  <si>
    <t>NARS1</t>
  </si>
  <si>
    <t>SNX3</t>
  </si>
  <si>
    <t>BUB1B</t>
  </si>
  <si>
    <t>ALOX12B</t>
  </si>
  <si>
    <t>VPS4B</t>
  </si>
  <si>
    <t>SPAG7</t>
  </si>
  <si>
    <t>TIPRL</t>
  </si>
  <si>
    <t>ZMPSTE24</t>
  </si>
  <si>
    <t>RTN3</t>
  </si>
  <si>
    <t>LYPLA2</t>
  </si>
  <si>
    <t>ARIH2</t>
  </si>
  <si>
    <t>PSMG1</t>
  </si>
  <si>
    <t>SEC24B</t>
  </si>
  <si>
    <t>BAG2</t>
  </si>
  <si>
    <t>FTH1</t>
  </si>
  <si>
    <t>MYL1</t>
  </si>
  <si>
    <t>S100A6</t>
  </si>
  <si>
    <t>PYGL</t>
  </si>
  <si>
    <t>EPHX1</t>
  </si>
  <si>
    <t>CAPN1</t>
  </si>
  <si>
    <t>FH</t>
  </si>
  <si>
    <t>GSTM1</t>
  </si>
  <si>
    <t>U2AF1L5</t>
  </si>
  <si>
    <t>CBSL</t>
  </si>
  <si>
    <t>LAMP1</t>
  </si>
  <si>
    <t>ADH5</t>
  </si>
  <si>
    <t>SRC</t>
  </si>
  <si>
    <t>PEPD</t>
  </si>
  <si>
    <t>AKR1A1</t>
  </si>
  <si>
    <t>FAH</t>
  </si>
  <si>
    <t>HSPA6</t>
  </si>
  <si>
    <t>CAPN2</t>
  </si>
  <si>
    <t>ENG</t>
  </si>
  <si>
    <t>PLCG1</t>
  </si>
  <si>
    <t>PSMB1</t>
  </si>
  <si>
    <t>TGM1</t>
  </si>
  <si>
    <t>MYL9</t>
  </si>
  <si>
    <t>DNAJB1</t>
  </si>
  <si>
    <t>PSMA3</t>
  </si>
  <si>
    <t>LAP3</t>
  </si>
  <si>
    <t>TPP2</t>
  </si>
  <si>
    <t>SERPINB3</t>
  </si>
  <si>
    <t>NMT1</t>
  </si>
  <si>
    <t>ADSS2</t>
  </si>
  <si>
    <t>CLIP1</t>
  </si>
  <si>
    <t>CASP14</t>
  </si>
  <si>
    <t>S100A11</t>
  </si>
  <si>
    <t>L1CAM</t>
  </si>
  <si>
    <t>CDA</t>
  </si>
  <si>
    <t>GBP1</t>
  </si>
  <si>
    <t>ARL3</t>
  </si>
  <si>
    <t>NUDT1</t>
  </si>
  <si>
    <t>CAPG</t>
  </si>
  <si>
    <t>CSK</t>
  </si>
  <si>
    <t>ECI1</t>
  </si>
  <si>
    <t>PLA2G4A</t>
  </si>
  <si>
    <t>PREP</t>
  </si>
  <si>
    <t>ME1</t>
  </si>
  <si>
    <t>GCLM</t>
  </si>
  <si>
    <t>NES</t>
  </si>
  <si>
    <t>ADGRE5</t>
  </si>
  <si>
    <t>METAP2</t>
  </si>
  <si>
    <t>AKR1D1</t>
  </si>
  <si>
    <t>RAP1GDS1</t>
  </si>
  <si>
    <t>SMS</t>
  </si>
  <si>
    <t>CRIP2</t>
  </si>
  <si>
    <t>RABGGTB</t>
  </si>
  <si>
    <t>ADK</t>
  </si>
  <si>
    <t>OXCT1</t>
  </si>
  <si>
    <t>SEC61G</t>
  </si>
  <si>
    <t>SEC61B</t>
  </si>
  <si>
    <t>S100A10</t>
  </si>
  <si>
    <t>CXCR4</t>
  </si>
  <si>
    <t>ARF1</t>
  </si>
  <si>
    <t>RAP1A</t>
  </si>
  <si>
    <t>PPP2CA</t>
  </si>
  <si>
    <t>RPL39P5</t>
  </si>
  <si>
    <t>PPP2R2A</t>
  </si>
  <si>
    <t>UBE2L3</t>
  </si>
  <si>
    <t>EEF1A1P5</t>
  </si>
  <si>
    <t>REEP5</t>
  </si>
  <si>
    <t>HMGCS1</t>
  </si>
  <si>
    <t>MAP2K1</t>
  </si>
  <si>
    <t>PLOD1</t>
  </si>
  <si>
    <t>AKAP12</t>
  </si>
  <si>
    <t>GBE1</t>
  </si>
  <si>
    <t>AKR1C1</t>
  </si>
  <si>
    <t>PLP2</t>
  </si>
  <si>
    <t>PTPN11</t>
  </si>
  <si>
    <t>PSME1</t>
  </si>
  <si>
    <t>GOLGA3</t>
  </si>
  <si>
    <t>LGALS3BP</t>
  </si>
  <si>
    <t>CAMSAP2</t>
  </si>
  <si>
    <t>AP1B1</t>
  </si>
  <si>
    <t>BST2</t>
  </si>
  <si>
    <t>SCRN1</t>
  </si>
  <si>
    <t>MYO1E</t>
  </si>
  <si>
    <t>PTP4A2</t>
  </si>
  <si>
    <t>FLII</t>
  </si>
  <si>
    <t>PAK2</t>
  </si>
  <si>
    <t>SELENBP1</t>
  </si>
  <si>
    <t>FKBP5</t>
  </si>
  <si>
    <t>IL18R1</t>
  </si>
  <si>
    <t>COTL1</t>
  </si>
  <si>
    <t>TTLL12</t>
  </si>
  <si>
    <t>PDE3A</t>
  </si>
  <si>
    <t>PDIA5</t>
  </si>
  <si>
    <t>ITPR3</t>
  </si>
  <si>
    <t>DSC3</t>
  </si>
  <si>
    <t>MESD</t>
  </si>
  <si>
    <t>NAA25</t>
  </si>
  <si>
    <t>RBBP5</t>
  </si>
  <si>
    <t>Nbla03646</t>
  </si>
  <si>
    <t>CST6</t>
  </si>
  <si>
    <t>ADRM1</t>
  </si>
  <si>
    <t>UAP1</t>
  </si>
  <si>
    <t>PSMD5</t>
  </si>
  <si>
    <t>DBN1</t>
  </si>
  <si>
    <t>KYNU</t>
  </si>
  <si>
    <t>CDO1</t>
  </si>
  <si>
    <t>P3H1</t>
  </si>
  <si>
    <t>NME1-NME2</t>
  </si>
  <si>
    <t>TBC1D10B</t>
  </si>
  <si>
    <t>PLCH1</t>
  </si>
  <si>
    <t>HSP90AB4P</t>
  </si>
  <si>
    <t>HSP90AB2P</t>
  </si>
  <si>
    <t>DKFZp686J1372</t>
  </si>
  <si>
    <t>PCID2</t>
  </si>
  <si>
    <t>SH3BGRL3</t>
  </si>
  <si>
    <t>SPOUT1</t>
  </si>
  <si>
    <t>C9orf64</t>
  </si>
  <si>
    <t>KIF24</t>
  </si>
  <si>
    <t>NT5DC1</t>
  </si>
  <si>
    <t>BROX</t>
  </si>
  <si>
    <t>MAP1S</t>
  </si>
  <si>
    <t>TNS3</t>
  </si>
  <si>
    <t>ARHGAP17</t>
  </si>
  <si>
    <t>SBSN</t>
  </si>
  <si>
    <t>LRRC31</t>
  </si>
  <si>
    <t>MOB1A</t>
  </si>
  <si>
    <t>AHNAK2</t>
  </si>
  <si>
    <t>CCDC50</t>
  </si>
  <si>
    <t>MISP</t>
  </si>
  <si>
    <t>ALDH16A1</t>
  </si>
  <si>
    <t>FNBP4</t>
  </si>
  <si>
    <t>SPATA5</t>
  </si>
  <si>
    <t>NAXE</t>
  </si>
  <si>
    <t>MAPK1IP1L</t>
  </si>
  <si>
    <t>TOR1AIP2</t>
  </si>
  <si>
    <t>SLC35B2</t>
  </si>
  <si>
    <t>KLHDC4</t>
  </si>
  <si>
    <t>BICD2</t>
  </si>
  <si>
    <t>POF1B</t>
  </si>
  <si>
    <t>SLC39A7</t>
  </si>
  <si>
    <t>CCT6B</t>
  </si>
  <si>
    <t>PSMG2</t>
  </si>
  <si>
    <t>EXOC4</t>
  </si>
  <si>
    <t>FKBP10</t>
  </si>
  <si>
    <t>PGM2</t>
  </si>
  <si>
    <t>PDXP</t>
  </si>
  <si>
    <t>APIP</t>
  </si>
  <si>
    <t>ERO1A</t>
  </si>
  <si>
    <t>GMPPA</t>
  </si>
  <si>
    <t>USP47</t>
  </si>
  <si>
    <t>CNDP2</t>
  </si>
  <si>
    <t>UBE2E2</t>
  </si>
  <si>
    <t>OSBPL9</t>
  </si>
  <si>
    <t>NIBAN2</t>
  </si>
  <si>
    <t>PSMB7</t>
  </si>
  <si>
    <t>PSMD1</t>
  </si>
  <si>
    <t>CPPED1</t>
  </si>
  <si>
    <t>MCMBP</t>
  </si>
  <si>
    <t>HTATIP2</t>
  </si>
  <si>
    <t>MRI1</t>
  </si>
  <si>
    <t>ELOVL1</t>
  </si>
  <si>
    <t>SRXN1</t>
  </si>
  <si>
    <t>SRCIN1</t>
  </si>
  <si>
    <t>EHD4</t>
  </si>
  <si>
    <t>SLK</t>
  </si>
  <si>
    <t>POFUT1</t>
  </si>
  <si>
    <t>CXorf56</t>
  </si>
  <si>
    <t>SCPEP1</t>
  </si>
  <si>
    <t>PARVB</t>
  </si>
  <si>
    <t>TMEM165</t>
  </si>
  <si>
    <t>S100A14</t>
  </si>
  <si>
    <t>PALMD</t>
  </si>
  <si>
    <t>OSGEP</t>
  </si>
  <si>
    <t>NIT2</t>
  </si>
  <si>
    <t>PICK1</t>
  </si>
  <si>
    <t>LANCL2</t>
  </si>
  <si>
    <t>EXOC1</t>
  </si>
  <si>
    <t>WDR70</t>
  </si>
  <si>
    <t>UGGT1</t>
  </si>
  <si>
    <t>MAT2B</t>
  </si>
  <si>
    <t>EHD2</t>
  </si>
  <si>
    <t>TMEM14C</t>
  </si>
  <si>
    <t>TOMM7</t>
  </si>
  <si>
    <t>DIP2B</t>
  </si>
  <si>
    <t>ANKFY1</t>
  </si>
  <si>
    <t>DPM3</t>
  </si>
  <si>
    <t>MTRR</t>
  </si>
  <si>
    <t>UBA2</t>
  </si>
  <si>
    <t>COPS7A</t>
  </si>
  <si>
    <t>UQCR10</t>
  </si>
  <si>
    <t>TES</t>
  </si>
  <si>
    <t>SEPTIN9</t>
  </si>
  <si>
    <t>RAB21</t>
  </si>
  <si>
    <t>GNE</t>
  </si>
  <si>
    <t>SUGT1</t>
  </si>
  <si>
    <t>FIS1</t>
  </si>
  <si>
    <t>RABGAP1</t>
  </si>
  <si>
    <t>USP15</t>
  </si>
  <si>
    <t>ARIH1</t>
  </si>
  <si>
    <t>UCHL5</t>
  </si>
  <si>
    <t>GMPPB</t>
  </si>
  <si>
    <t>SPCS1</t>
  </si>
  <si>
    <t>HDGFRP3</t>
  </si>
  <si>
    <t>SRGAP2</t>
  </si>
  <si>
    <t>NUCB2</t>
  </si>
  <si>
    <t>PGM3</t>
  </si>
  <si>
    <t>C11orf54</t>
  </si>
  <si>
    <t>UBE2D3</t>
  </si>
  <si>
    <t>WDR13</t>
  </si>
  <si>
    <t>ACOT2</t>
  </si>
  <si>
    <t>DHRS7</t>
  </si>
  <si>
    <t>MMAB</t>
  </si>
  <si>
    <t>SEPTIN8</t>
  </si>
  <si>
    <t>WASHC4</t>
  </si>
  <si>
    <t>GATD3B</t>
  </si>
  <si>
    <t>SCLY</t>
  </si>
  <si>
    <t>EXOC7</t>
  </si>
  <si>
    <t>ABI1</t>
  </si>
  <si>
    <t>ATP2C2</t>
  </si>
  <si>
    <t>NCEH1</t>
  </si>
  <si>
    <t>ATP5MPL</t>
  </si>
  <si>
    <t>NADSYN1</t>
  </si>
  <si>
    <t>SIK1B</t>
  </si>
  <si>
    <t>SEC13</t>
  </si>
  <si>
    <t>EML2</t>
  </si>
  <si>
    <t>EPB41L1</t>
  </si>
  <si>
    <t>DNM1</t>
  </si>
  <si>
    <t>NLRP2</t>
  </si>
  <si>
    <t>ABR</t>
  </si>
  <si>
    <t>METTL15</t>
  </si>
  <si>
    <t>SPATA20</t>
  </si>
  <si>
    <t>ASAH1</t>
  </si>
  <si>
    <t>ORMDL3</t>
  </si>
  <si>
    <t>SHTN1</t>
  </si>
  <si>
    <t>SBNO2</t>
  </si>
  <si>
    <t>GRID2IP</t>
  </si>
  <si>
    <t>PRAF2</t>
  </si>
  <si>
    <t>APOC3</t>
  </si>
  <si>
    <t>CA12</t>
  </si>
  <si>
    <t>ATE1</t>
  </si>
  <si>
    <t>ACAA1</t>
  </si>
  <si>
    <t>SEPTIN10</t>
  </si>
  <si>
    <t>PPM1A</t>
  </si>
  <si>
    <t>FANCB</t>
  </si>
  <si>
    <t>TYMP</t>
  </si>
  <si>
    <t>PCYOX1</t>
  </si>
  <si>
    <t>KRT86</t>
  </si>
  <si>
    <t>KRT33B</t>
  </si>
  <si>
    <t>KRT82</t>
  </si>
  <si>
    <t>YIPF3</t>
  </si>
  <si>
    <t>L3HYPDH</t>
  </si>
  <si>
    <t>SAR1B</t>
  </si>
  <si>
    <t>UCHL1</t>
  </si>
  <si>
    <t>TRAPPC11</t>
  </si>
  <si>
    <t>HPGD</t>
  </si>
  <si>
    <t>CASP6</t>
  </si>
  <si>
    <t>INPP4B</t>
  </si>
  <si>
    <t>GCLC</t>
  </si>
  <si>
    <t>TRAF3IP3</t>
  </si>
  <si>
    <t>TMEM185A</t>
  </si>
  <si>
    <t>BHMT2</t>
  </si>
  <si>
    <t>ERLIN2</t>
  </si>
  <si>
    <t>MTSS1</t>
  </si>
  <si>
    <t>ADD1</t>
  </si>
  <si>
    <t>HDHD1</t>
  </si>
  <si>
    <t>OGDH</t>
  </si>
  <si>
    <t>CAP2</t>
  </si>
  <si>
    <t>CAVIN3</t>
  </si>
  <si>
    <t>TMEM41B</t>
  </si>
  <si>
    <t>TM9SF1</t>
  </si>
  <si>
    <t>ADA</t>
  </si>
  <si>
    <t>DHRS4</t>
  </si>
  <si>
    <t>PSMD9</t>
  </si>
  <si>
    <t>ALCAM</t>
  </si>
  <si>
    <t>LOXHD1</t>
  </si>
  <si>
    <t>MLF2</t>
  </si>
  <si>
    <t>GOLT1B</t>
  </si>
  <si>
    <t>CD63</t>
  </si>
  <si>
    <t>PRKAG1</t>
  </si>
  <si>
    <t>NRBP1</t>
  </si>
  <si>
    <t>PSME4</t>
  </si>
  <si>
    <t>WBP2NL</t>
  </si>
  <si>
    <t>GMFB</t>
  </si>
  <si>
    <t>LAMB1</t>
  </si>
  <si>
    <t>POR</t>
  </si>
  <si>
    <t>DOCK5</t>
  </si>
  <si>
    <t>HEXB</t>
  </si>
  <si>
    <t>LRRK1</t>
  </si>
  <si>
    <t>C2CD5</t>
  </si>
  <si>
    <t>RAB8B</t>
  </si>
  <si>
    <t>HDDC3</t>
  </si>
  <si>
    <t>GLG1</t>
  </si>
  <si>
    <t>RAB27A</t>
  </si>
  <si>
    <t>RUSF1</t>
  </si>
  <si>
    <t>WDR44</t>
  </si>
  <si>
    <t>NUCB1</t>
  </si>
  <si>
    <t>MLPH</t>
  </si>
  <si>
    <t>IAH1</t>
  </si>
  <si>
    <t>hCG</t>
  </si>
  <si>
    <t>RUFY1</t>
  </si>
  <si>
    <t>ASPSCR1</t>
  </si>
  <si>
    <t>NUP85</t>
  </si>
  <si>
    <t>GDPD1</t>
  </si>
  <si>
    <t>RETREG3</t>
  </si>
  <si>
    <t>GFAP</t>
  </si>
  <si>
    <t>FBXW9</t>
  </si>
  <si>
    <t>YIF1B</t>
  </si>
  <si>
    <t>ETHE1</t>
  </si>
  <si>
    <t>AP2S1</t>
  </si>
  <si>
    <t>STXBP2</t>
  </si>
  <si>
    <t>IRGQ</t>
  </si>
  <si>
    <t>STXBP3</t>
  </si>
  <si>
    <t>PDHX</t>
  </si>
  <si>
    <t>TPP1</t>
  </si>
  <si>
    <t>LAMA5</t>
  </si>
  <si>
    <t>MID1</t>
  </si>
  <si>
    <t>BCAT2</t>
  </si>
  <si>
    <t>ABCC3</t>
  </si>
  <si>
    <t>DYNC1LI2</t>
  </si>
  <si>
    <t>HSPA12A</t>
  </si>
  <si>
    <t>SYNGR2</t>
  </si>
  <si>
    <t>ERLIN1</t>
  </si>
  <si>
    <t>PLPBP</t>
  </si>
  <si>
    <t>CAVIN2</t>
  </si>
  <si>
    <t>ALDH1A1</t>
  </si>
  <si>
    <t>MT-ATP6</t>
  </si>
  <si>
    <t>ITGAV</t>
  </si>
  <si>
    <t>CTSB</t>
  </si>
  <si>
    <t>QDPR</t>
  </si>
  <si>
    <t>RRAS</t>
  </si>
  <si>
    <t>LAMC1</t>
  </si>
  <si>
    <t>CD99</t>
  </si>
  <si>
    <t>ITGB4</t>
  </si>
  <si>
    <t>ITGA2</t>
  </si>
  <si>
    <t>OSBP</t>
  </si>
  <si>
    <t>ITGA3</t>
  </si>
  <si>
    <t>ALDH4A1</t>
  </si>
  <si>
    <t>SERPINB1</t>
  </si>
  <si>
    <t>SPR</t>
  </si>
  <si>
    <t>ARL2</t>
  </si>
  <si>
    <t>ALDH3B1</t>
  </si>
  <si>
    <t>ACADSB</t>
  </si>
  <si>
    <t>NT5C2</t>
  </si>
  <si>
    <t>SERPINB9</t>
  </si>
  <si>
    <t>DUSP3</t>
  </si>
  <si>
    <t>GALK1</t>
  </si>
  <si>
    <t>HSPA2</t>
  </si>
  <si>
    <t>RAB5B</t>
  </si>
  <si>
    <t>RRAS2</t>
  </si>
  <si>
    <t>ARF6</t>
  </si>
  <si>
    <t>DYNLT1</t>
  </si>
  <si>
    <t>IFI35</t>
  </si>
  <si>
    <t>RHOG</t>
  </si>
  <si>
    <t>MUC5AC</t>
  </si>
  <si>
    <t>CD47</t>
  </si>
  <si>
    <t>PMPCA</t>
  </si>
  <si>
    <t>CNTN1</t>
  </si>
  <si>
    <t>MOGS</t>
  </si>
  <si>
    <t>GALE</t>
  </si>
  <si>
    <t>PTGR1</t>
  </si>
  <si>
    <t>ABRAXAS2</t>
  </si>
  <si>
    <t>ACOX1</t>
  </si>
  <si>
    <t>SEC23B</t>
  </si>
  <si>
    <t>RTN1</t>
  </si>
  <si>
    <t>TKFC</t>
  </si>
  <si>
    <t>ALDH1L2</t>
  </si>
  <si>
    <t>NADK2</t>
  </si>
  <si>
    <t>ANO6</t>
  </si>
  <si>
    <t>DECR2</t>
  </si>
  <si>
    <t>TP53I3</t>
  </si>
  <si>
    <t>LACTB2</t>
  </si>
  <si>
    <t>ASPRV1</t>
  </si>
  <si>
    <t>HERC4</t>
  </si>
  <si>
    <t>MIA3</t>
  </si>
  <si>
    <t>PITRM1</t>
  </si>
  <si>
    <t>SUCLA2</t>
  </si>
  <si>
    <t>PRAMEF17</t>
  </si>
  <si>
    <t>LYPLAL1</t>
  </si>
  <si>
    <t>SMYD5</t>
  </si>
  <si>
    <t>ELP2</t>
  </si>
  <si>
    <t>HIBCH</t>
  </si>
  <si>
    <t>FAHD1</t>
  </si>
  <si>
    <t>PGM2L1</t>
  </si>
  <si>
    <t>HSDL2</t>
  </si>
  <si>
    <t>EFL1</t>
  </si>
  <si>
    <t>HDDC2</t>
  </si>
  <si>
    <t>DPP9</t>
  </si>
  <si>
    <t>NIT1</t>
  </si>
  <si>
    <t>PLD3</t>
  </si>
  <si>
    <t>FAM114A1</t>
  </si>
  <si>
    <t>SLC35F6</t>
  </si>
  <si>
    <t>NHLRC2</t>
  </si>
  <si>
    <t>TMEM263</t>
  </si>
  <si>
    <t>SCFD1</t>
  </si>
  <si>
    <t>SPRYD4</t>
  </si>
  <si>
    <t>AP3S1</t>
  </si>
  <si>
    <t>GGH</t>
  </si>
  <si>
    <t>ABCC2</t>
  </si>
  <si>
    <t>UFD1</t>
  </si>
  <si>
    <t>PTP4A1</t>
  </si>
  <si>
    <t>ISOC2</t>
  </si>
  <si>
    <t>EFHD2</t>
  </si>
  <si>
    <t>YIPF6</t>
  </si>
  <si>
    <t>ELMOD3</t>
  </si>
  <si>
    <t>CDKN2AIPNL</t>
  </si>
  <si>
    <t>COG3</t>
  </si>
  <si>
    <t>KIF16B</t>
  </si>
  <si>
    <t>MBOAT7</t>
  </si>
  <si>
    <t>NUDCD1</t>
  </si>
  <si>
    <t>MRPL57</t>
  </si>
  <si>
    <t>PDCD2L</t>
  </si>
  <si>
    <t>TACO1</t>
  </si>
  <si>
    <t>PSMG3</t>
  </si>
  <si>
    <t>PAXX</t>
  </si>
  <si>
    <t>MSTO1</t>
  </si>
  <si>
    <t>HDHD5</t>
  </si>
  <si>
    <t>WDR11</t>
  </si>
  <si>
    <t>NIBAN1</t>
  </si>
  <si>
    <t>TRIOBP</t>
  </si>
  <si>
    <t>TAOK3</t>
  </si>
  <si>
    <t>EPS8L2</t>
  </si>
  <si>
    <t>MKKS</t>
  </si>
  <si>
    <t>GOPC</t>
  </si>
  <si>
    <t>TIGAR</t>
  </si>
  <si>
    <t>BIRC6</t>
  </si>
  <si>
    <t>AASDHPPT</t>
  </si>
  <si>
    <t>SERINC1</t>
  </si>
  <si>
    <t>ABHD10</t>
  </si>
  <si>
    <t>ERAP1</t>
  </si>
  <si>
    <t>MRC2</t>
  </si>
  <si>
    <t>GNG12</t>
  </si>
  <si>
    <t>CTSZ</t>
  </si>
  <si>
    <t>LIMD1</t>
  </si>
  <si>
    <t>PNMA2</t>
  </si>
  <si>
    <t>MINPP1</t>
  </si>
  <si>
    <t>SLC7A11</t>
  </si>
  <si>
    <t>MEMO1</t>
  </si>
  <si>
    <t>TLN2</t>
  </si>
  <si>
    <t>SQOR</t>
  </si>
  <si>
    <t>TMEM120A</t>
  </si>
  <si>
    <t>SLCO2B1</t>
  </si>
  <si>
    <t>SERPINA1</t>
  </si>
  <si>
    <t>SLC22A18</t>
  </si>
  <si>
    <t>DDC</t>
  </si>
  <si>
    <t>COG1</t>
  </si>
  <si>
    <t>PDLIM2</t>
  </si>
  <si>
    <t>PRODH</t>
  </si>
  <si>
    <t>CDH1</t>
  </si>
  <si>
    <t>PRKAA1</t>
  </si>
  <si>
    <t>APOOL</t>
  </si>
  <si>
    <t>KIF3A</t>
  </si>
  <si>
    <t>SNX12</t>
  </si>
  <si>
    <t>TXNRD2</t>
  </si>
  <si>
    <t>SFXN3</t>
  </si>
  <si>
    <t>ARAP1</t>
  </si>
  <si>
    <t>PLCL1</t>
  </si>
  <si>
    <t>SULT1A4</t>
  </si>
  <si>
    <t>CORO7-PAM16</t>
  </si>
  <si>
    <t>C11orf98</t>
  </si>
  <si>
    <t>HEPH</t>
  </si>
  <si>
    <t>CDK11A</t>
  </si>
  <si>
    <t>CDHR5</t>
  </si>
  <si>
    <t>OCLN</t>
  </si>
  <si>
    <t>LAD1</t>
  </si>
  <si>
    <t>SVIL</t>
  </si>
  <si>
    <t>PON2</t>
  </si>
  <si>
    <t>RABL6</t>
  </si>
  <si>
    <t>DNMBP</t>
  </si>
  <si>
    <t>ACY1</t>
  </si>
  <si>
    <t>KIF13B</t>
  </si>
  <si>
    <t>ORMDL1</t>
  </si>
  <si>
    <t>NQO2</t>
  </si>
  <si>
    <t>GRLF1</t>
  </si>
  <si>
    <t>C2orf72</t>
  </si>
  <si>
    <t>PIGK</t>
  </si>
  <si>
    <t>YIF1A</t>
  </si>
  <si>
    <t>PDPR</t>
  </si>
  <si>
    <t>ARHGEF16</t>
  </si>
  <si>
    <t>RAC2</t>
  </si>
  <si>
    <t>PAK1</t>
  </si>
  <si>
    <t>PECR</t>
  </si>
  <si>
    <t>ABHD14B</t>
  </si>
  <si>
    <t>NAAA</t>
  </si>
  <si>
    <t>EPCAM</t>
  </si>
  <si>
    <t>CRABP1</t>
  </si>
  <si>
    <t>LPCAT3</t>
  </si>
  <si>
    <t>INPP1</t>
  </si>
  <si>
    <t>HAAO</t>
  </si>
  <si>
    <t>PDK1</t>
  </si>
  <si>
    <t>PCYT1A</t>
  </si>
  <si>
    <t>DCUN1D1</t>
  </si>
  <si>
    <t>FGG</t>
  </si>
  <si>
    <t>FAM3C</t>
  </si>
  <si>
    <t>SLC16A11</t>
  </si>
  <si>
    <t>MELTF</t>
  </si>
  <si>
    <t>L2HGDH</t>
  </si>
  <si>
    <t>PFKFB4</t>
  </si>
  <si>
    <t>KRT27</t>
  </si>
  <si>
    <t>KRT23</t>
  </si>
  <si>
    <t>COX7C</t>
  </si>
  <si>
    <t>AMACR</t>
  </si>
  <si>
    <t>DCTD</t>
  </si>
  <si>
    <t>ELMOD2</t>
  </si>
  <si>
    <t>EPHX2</t>
  </si>
  <si>
    <t>PPP1R2</t>
  </si>
  <si>
    <t>CAPN5</t>
  </si>
  <si>
    <t>AACS</t>
  </si>
  <si>
    <t>MTTP</t>
  </si>
  <si>
    <t>ACADS</t>
  </si>
  <si>
    <t>RASA1</t>
  </si>
  <si>
    <t>GSTM2</t>
  </si>
  <si>
    <t>TM7SF2</t>
  </si>
  <si>
    <t>AAMDC</t>
  </si>
  <si>
    <t>USH1C</t>
  </si>
  <si>
    <t>HSD3B1</t>
  </si>
  <si>
    <t>ITPRID2</t>
  </si>
  <si>
    <t>ARSL</t>
  </si>
  <si>
    <t>STARD10</t>
  </si>
  <si>
    <t>ACSF3</t>
  </si>
  <si>
    <t>PXMP2</t>
  </si>
  <si>
    <t>GNS</t>
  </si>
  <si>
    <t>TMBIM6</t>
  </si>
  <si>
    <t>FERMT1</t>
  </si>
  <si>
    <t>PPP4R3A</t>
  </si>
  <si>
    <t>AP4S1</t>
  </si>
  <si>
    <t>NCSTN</t>
  </si>
  <si>
    <t>PTPRF</t>
  </si>
  <si>
    <t>LPIN3</t>
  </si>
  <si>
    <t>PIK3CB</t>
  </si>
  <si>
    <t>DNPH1</t>
  </si>
  <si>
    <t>DGLUCY</t>
  </si>
  <si>
    <t>CTSC</t>
  </si>
  <si>
    <t>DDI2</t>
  </si>
  <si>
    <t>AP1G2</t>
  </si>
  <si>
    <t>DHRS1</t>
  </si>
  <si>
    <t>ABAT</t>
  </si>
  <si>
    <t>MPI</t>
  </si>
  <si>
    <t>HAGH</t>
  </si>
  <si>
    <t>COQ7</t>
  </si>
  <si>
    <t>LPCAT2</t>
  </si>
  <si>
    <t>KALRN</t>
  </si>
  <si>
    <t>TMEM214</t>
  </si>
  <si>
    <t>PFKFB1</t>
  </si>
  <si>
    <t>PCYT2</t>
  </si>
  <si>
    <t>UBE2Z</t>
  </si>
  <si>
    <t>ALOXE3</t>
  </si>
  <si>
    <t>FBXO6</t>
  </si>
  <si>
    <t>SCRN2</t>
  </si>
  <si>
    <t>SMIM24</t>
  </si>
  <si>
    <t>OPLAH</t>
  </si>
  <si>
    <t>CASK</t>
  </si>
  <si>
    <t>SLC27A2</t>
  </si>
  <si>
    <t>MAPK13</t>
  </si>
  <si>
    <t>SLC37A4</t>
  </si>
  <si>
    <t>GGCT</t>
  </si>
  <si>
    <t>NDUFB1</t>
  </si>
  <si>
    <t>UGT2B17</t>
  </si>
  <si>
    <t>RBBP9</t>
  </si>
  <si>
    <t>CPD</t>
  </si>
  <si>
    <t>TMEM63A</t>
  </si>
  <si>
    <t>ENDOD1</t>
  </si>
  <si>
    <t>UTS2</t>
  </si>
  <si>
    <t>H6PD</t>
  </si>
  <si>
    <t>DDAH2</t>
  </si>
  <si>
    <t>MT-CO3</t>
  </si>
  <si>
    <t>F10</t>
  </si>
  <si>
    <t>FGA</t>
  </si>
  <si>
    <t>FN1</t>
  </si>
  <si>
    <t>FUCA1</t>
  </si>
  <si>
    <t>APOB</t>
  </si>
  <si>
    <t>ASL</t>
  </si>
  <si>
    <t>ATP1B1</t>
  </si>
  <si>
    <t>ALDOB</t>
  </si>
  <si>
    <t>LGALS2</t>
  </si>
  <si>
    <t>ALPI</t>
  </si>
  <si>
    <t>FABP1</t>
  </si>
  <si>
    <t>LYN</t>
  </si>
  <si>
    <t>GSTA1</t>
  </si>
  <si>
    <t>GSTA2</t>
  </si>
  <si>
    <t>VIL1</t>
  </si>
  <si>
    <t>CTSA</t>
  </si>
  <si>
    <t>MYH3</t>
  </si>
  <si>
    <t>SLC2A3</t>
  </si>
  <si>
    <t>COX6A1</t>
  </si>
  <si>
    <t>LAMP2</t>
  </si>
  <si>
    <t>ALAD</t>
  </si>
  <si>
    <t>GYS1</t>
  </si>
  <si>
    <t>SI</t>
  </si>
  <si>
    <t>GLUL</t>
  </si>
  <si>
    <t>GLB1</t>
  </si>
  <si>
    <t>DPEP1</t>
  </si>
  <si>
    <t>NAGA</t>
  </si>
  <si>
    <t>TMEM11</t>
  </si>
  <si>
    <t>TSPAN8</t>
  </si>
  <si>
    <t>UGT1A6</t>
  </si>
  <si>
    <t>COMT</t>
  </si>
  <si>
    <t>SLC2A5</t>
  </si>
  <si>
    <t>AK4</t>
  </si>
  <si>
    <t>MAOB</t>
  </si>
  <si>
    <t>DPP4</t>
  </si>
  <si>
    <t>PTPN6</t>
  </si>
  <si>
    <t>GNA11</t>
  </si>
  <si>
    <t>PBLD</t>
  </si>
  <si>
    <t>PKLR</t>
  </si>
  <si>
    <t>GBP2</t>
  </si>
  <si>
    <t>GLRX</t>
  </si>
  <si>
    <t>HMGCL</t>
  </si>
  <si>
    <t>PRCP</t>
  </si>
  <si>
    <t>CRKL</t>
  </si>
  <si>
    <t>HNMT</t>
  </si>
  <si>
    <t>SULT1A1</t>
  </si>
  <si>
    <t>SLC26A2</t>
  </si>
  <si>
    <t>VAV2</t>
  </si>
  <si>
    <t>MVD</t>
  </si>
  <si>
    <t>HMGCS2</t>
  </si>
  <si>
    <t>MAT1A</t>
  </si>
  <si>
    <t>ALDH6A1</t>
  </si>
  <si>
    <t>CYP27A1</t>
  </si>
  <si>
    <t>SULT2A1</t>
  </si>
  <si>
    <t>EHHADH</t>
  </si>
  <si>
    <t>PUDP</t>
  </si>
  <si>
    <t>VAC14</t>
  </si>
  <si>
    <t>CDH17</t>
  </si>
  <si>
    <t>PTK7</t>
  </si>
  <si>
    <t>AQP6</t>
  </si>
  <si>
    <t>UBE4A</t>
  </si>
  <si>
    <t>FXYD3</t>
  </si>
  <si>
    <t>QPRT</t>
  </si>
  <si>
    <t>MYLK</t>
  </si>
  <si>
    <t>CCDC6</t>
  </si>
  <si>
    <t>PPP2R5E</t>
  </si>
  <si>
    <t>MAN2A1</t>
  </si>
  <si>
    <t>VPS26B</t>
  </si>
  <si>
    <t>TTC38</t>
  </si>
  <si>
    <t>ODR4</t>
  </si>
  <si>
    <t>ABRACL</t>
  </si>
  <si>
    <t>LHPP</t>
  </si>
  <si>
    <t>PDZK1</t>
  </si>
  <si>
    <t>MED4</t>
  </si>
  <si>
    <t>SLC22A10</t>
  </si>
  <si>
    <t>NCBP2AS2</t>
  </si>
  <si>
    <t>FAHD2A</t>
  </si>
  <si>
    <t>UGT2A3</t>
  </si>
  <si>
    <t>DHRS11</t>
  </si>
  <si>
    <t>NCCRP1</t>
  </si>
  <si>
    <t>POGLUT3</t>
  </si>
  <si>
    <t>VPS36</t>
  </si>
  <si>
    <t>TXNDC2</t>
  </si>
  <si>
    <t>CARM1</t>
  </si>
  <si>
    <t>RHPN2</t>
  </si>
  <si>
    <t>NAXD</t>
  </si>
  <si>
    <t>C12orf56</t>
  </si>
  <si>
    <t>FCSK</t>
  </si>
  <si>
    <t>ARHGAP18</t>
  </si>
  <si>
    <t>SCCPDH</t>
  </si>
  <si>
    <t>CHDH</t>
  </si>
  <si>
    <t>TSTD1</t>
  </si>
  <si>
    <t>ABHD11</t>
  </si>
  <si>
    <t>B4GALNT2</t>
  </si>
  <si>
    <t>GIPC2</t>
  </si>
  <si>
    <t>SCFD2</t>
  </si>
  <si>
    <t>ACOT11</t>
  </si>
  <si>
    <t>UBXN4</t>
  </si>
  <si>
    <t>CORO2A</t>
  </si>
  <si>
    <t>HGD</t>
  </si>
  <si>
    <t>MTARC2</t>
  </si>
  <si>
    <t>TMEM45B</t>
  </si>
  <si>
    <t>GALM</t>
  </si>
  <si>
    <t>ACSF2</t>
  </si>
  <si>
    <t>PHYHIPL</t>
  </si>
  <si>
    <t>ACY3</t>
  </si>
  <si>
    <t>REEP6</t>
  </si>
  <si>
    <t>PRRC1</t>
  </si>
  <si>
    <t>ARHGEF17</t>
  </si>
  <si>
    <t>PLIN2</t>
  </si>
  <si>
    <t>GPA33</t>
  </si>
  <si>
    <t>PRXL2A</t>
  </si>
  <si>
    <t>AGMAT</t>
  </si>
  <si>
    <t>HDHD3</t>
  </si>
  <si>
    <t>RTKN</t>
  </si>
  <si>
    <t>LRRC1</t>
  </si>
  <si>
    <t>BDH2</t>
  </si>
  <si>
    <t>TRIM54</t>
  </si>
  <si>
    <t>LNPK</t>
  </si>
  <si>
    <t>SDCBP2</t>
  </si>
  <si>
    <t>VPS16</t>
  </si>
  <si>
    <t>TMEM245</t>
  </si>
  <si>
    <t>GHITM</t>
  </si>
  <si>
    <t>TXNIP</t>
  </si>
  <si>
    <t>FN3K</t>
  </si>
  <si>
    <t>SMDT1</t>
  </si>
  <si>
    <t>ARMT1</t>
  </si>
  <si>
    <t>SIAE</t>
  </si>
  <si>
    <t>EPB41L5</t>
  </si>
  <si>
    <t>RPRD1B</t>
  </si>
  <si>
    <t>ACSS2</t>
  </si>
  <si>
    <t>PCDHB16</t>
  </si>
  <si>
    <t>KLC4</t>
  </si>
  <si>
    <t>ACSS1</t>
  </si>
  <si>
    <t>ARGLU1</t>
  </si>
  <si>
    <t>PAG1</t>
  </si>
  <si>
    <t>CISD1</t>
  </si>
  <si>
    <t>HEATR5B</t>
  </si>
  <si>
    <t>DNAH1</t>
  </si>
  <si>
    <t>MYO1A</t>
  </si>
  <si>
    <t>UPB1</t>
  </si>
  <si>
    <t>SEL1L</t>
  </si>
  <si>
    <t>ADD3</t>
  </si>
  <si>
    <t>SUSD2</t>
  </si>
  <si>
    <t>FBXO2</t>
  </si>
  <si>
    <t>ERG28</t>
  </si>
  <si>
    <t>RAB22A</t>
  </si>
  <si>
    <t>CRYL1</t>
  </si>
  <si>
    <t>GDA</t>
  </si>
  <si>
    <t>TMED5</t>
  </si>
  <si>
    <t>UGT2A1</t>
  </si>
  <si>
    <t>ST14</t>
  </si>
  <si>
    <t>F11R</t>
  </si>
  <si>
    <t>NFS1</t>
  </si>
  <si>
    <t>PXMP4</t>
  </si>
  <si>
    <t>SLC30A1</t>
  </si>
  <si>
    <t>CD46</t>
  </si>
  <si>
    <t>GPX1</t>
  </si>
  <si>
    <t>TGM5</t>
  </si>
  <si>
    <t>NKTR</t>
  </si>
  <si>
    <t>BIN2</t>
  </si>
  <si>
    <t>PLCG2</t>
  </si>
  <si>
    <t>SERPINB8</t>
  </si>
  <si>
    <t>PSMB8</t>
  </si>
  <si>
    <t>KRT87P</t>
  </si>
  <si>
    <t>MYO9A</t>
  </si>
  <si>
    <t>DLG2</t>
  </si>
  <si>
    <t>KRT35</t>
  </si>
  <si>
    <t>IGSF8</t>
  </si>
  <si>
    <t>KRT33A</t>
  </si>
  <si>
    <t>KRT36</t>
  </si>
  <si>
    <t>KRT75</t>
  </si>
  <si>
    <t>KRT31</t>
  </si>
  <si>
    <t>KRT84</t>
  </si>
  <si>
    <t>KRT83</t>
  </si>
  <si>
    <t>KRT12</t>
  </si>
  <si>
    <t>DCK</t>
  </si>
  <si>
    <t>DOCK2</t>
  </si>
  <si>
    <t>DNM3</t>
  </si>
  <si>
    <t>TACC2</t>
  </si>
  <si>
    <t>HCLS1</t>
  </si>
  <si>
    <t>DNAH12</t>
  </si>
  <si>
    <t>MROH1</t>
  </si>
  <si>
    <t>ARHGDIB</t>
  </si>
  <si>
    <t>ATG3</t>
  </si>
  <si>
    <t>EVL</t>
  </si>
  <si>
    <t>MYLPF</t>
  </si>
  <si>
    <t>APCDD1</t>
  </si>
  <si>
    <t>ARHGAP45</t>
  </si>
  <si>
    <t>MYO1F</t>
  </si>
  <si>
    <t>STK10</t>
  </si>
  <si>
    <t>HBB</t>
  </si>
  <si>
    <t>IVL</t>
  </si>
  <si>
    <t>CTSG</t>
  </si>
  <si>
    <t>FGR</t>
  </si>
  <si>
    <t>PYGM</t>
  </si>
  <si>
    <t>MYH7</t>
  </si>
  <si>
    <t>CPA1</t>
  </si>
  <si>
    <t>CORO1A</t>
  </si>
  <si>
    <t>HAL</t>
  </si>
  <si>
    <t>TEC</t>
  </si>
  <si>
    <t>NCKAP1L</t>
  </si>
  <si>
    <t>ARHGAP4</t>
  </si>
  <si>
    <t>KRT32</t>
  </si>
  <si>
    <t>GPNMB</t>
  </si>
  <si>
    <t>ECM1</t>
  </si>
  <si>
    <t>XP32</t>
  </si>
  <si>
    <t>SNHG28</t>
  </si>
  <si>
    <t>LRSAM1</t>
  </si>
  <si>
    <t>WDFY4</t>
  </si>
  <si>
    <t>APBB1IP</t>
  </si>
  <si>
    <t>DSG4</t>
  </si>
  <si>
    <t>FERMT3</t>
  </si>
  <si>
    <t>MYO3A</t>
  </si>
  <si>
    <t>DOCK8</t>
  </si>
  <si>
    <t>MICAL1</t>
  </si>
  <si>
    <t>LRRC15</t>
  </si>
  <si>
    <t>OSTF1</t>
  </si>
  <si>
    <t>ZSWIM3</t>
  </si>
  <si>
    <t>CCSER1</t>
  </si>
  <si>
    <t>APOBEC3C</t>
  </si>
  <si>
    <t>ECHDC1</t>
  </si>
  <si>
    <t>MYH4</t>
  </si>
  <si>
    <t>SIAH1</t>
  </si>
  <si>
    <t>ATRAID</t>
  </si>
  <si>
    <t>C4BPA</t>
  </si>
  <si>
    <t>GOLIM4</t>
  </si>
  <si>
    <t>GAGE12F</t>
  </si>
  <si>
    <t>MAN1B1</t>
  </si>
  <si>
    <t>TLE5</t>
  </si>
  <si>
    <t>AFAP1</t>
  </si>
  <si>
    <t>AJUBA</t>
  </si>
  <si>
    <t>ANK2</t>
  </si>
  <si>
    <t>ANKRD11</t>
  </si>
  <si>
    <t>ANKRD12</t>
  </si>
  <si>
    <t>ARFGAP3</t>
  </si>
  <si>
    <t>ARHGAP12</t>
  </si>
  <si>
    <t>ARHGAP19</t>
  </si>
  <si>
    <t>ARHGAP23</t>
  </si>
  <si>
    <t>ARHGEF3</t>
  </si>
  <si>
    <t>ARHGEF6</t>
  </si>
  <si>
    <t>ARL14EP</t>
  </si>
  <si>
    <t>ARL2BP</t>
  </si>
  <si>
    <t>ARMC2</t>
  </si>
  <si>
    <t>ARPP19</t>
  </si>
  <si>
    <t>ASAP2</t>
  </si>
  <si>
    <t>ASH2L</t>
  </si>
  <si>
    <t>ASTE1</t>
  </si>
  <si>
    <t>ASXL2</t>
  </si>
  <si>
    <t>ATAD2B</t>
  </si>
  <si>
    <t>ATAD5</t>
  </si>
  <si>
    <t>ATXN7L2</t>
  </si>
  <si>
    <t>AUTS2</t>
  </si>
  <si>
    <t>BAG4</t>
  </si>
  <si>
    <t>BAHD1</t>
  </si>
  <si>
    <t>BAP1</t>
  </si>
  <si>
    <t>BCL7B</t>
  </si>
  <si>
    <t>BRWD1</t>
  </si>
  <si>
    <t>BRWD3</t>
  </si>
  <si>
    <t>BUB1</t>
  </si>
  <si>
    <t>CUSTOS</t>
  </si>
  <si>
    <t>C12orf45</t>
  </si>
  <si>
    <t>C15orf40</t>
  </si>
  <si>
    <t>C16orf86</t>
  </si>
  <si>
    <t>C16orf87</t>
  </si>
  <si>
    <t>C18orf21</t>
  </si>
  <si>
    <t>C18orf25</t>
  </si>
  <si>
    <t>C1orf220</t>
  </si>
  <si>
    <t>C1orf52</t>
  </si>
  <si>
    <t>C20orf27</t>
  </si>
  <si>
    <t>C2CD2L</t>
  </si>
  <si>
    <t>C2orf49</t>
  </si>
  <si>
    <t>C6orf223</t>
  </si>
  <si>
    <t>C8orf37</t>
  </si>
  <si>
    <t>C9orf85</t>
  </si>
  <si>
    <t>CAAP1</t>
  </si>
  <si>
    <t>CABIN1</t>
  </si>
  <si>
    <t>CACNB3</t>
  </si>
  <si>
    <t>CASP7</t>
  </si>
  <si>
    <t>CBLB</t>
  </si>
  <si>
    <t>CBS</t>
  </si>
  <si>
    <t>CCDC106</t>
  </si>
  <si>
    <t>CCDC14</t>
  </si>
  <si>
    <t>CCDC34</t>
  </si>
  <si>
    <t>CCDC71L</t>
  </si>
  <si>
    <t>CCDC77</t>
  </si>
  <si>
    <t>CCDC80</t>
  </si>
  <si>
    <t>CCDC82</t>
  </si>
  <si>
    <t>CCNA2</t>
  </si>
  <si>
    <t>CCNB2</t>
  </si>
  <si>
    <t>CCNE1</t>
  </si>
  <si>
    <t>CCNL2</t>
  </si>
  <si>
    <t>CCZ1</t>
  </si>
  <si>
    <t>CDC14B</t>
  </si>
  <si>
    <t>CDC20</t>
  </si>
  <si>
    <t>CDC42EP4</t>
  </si>
  <si>
    <t>CDC7</t>
  </si>
  <si>
    <t>CDKL5</t>
  </si>
  <si>
    <t>CDKN3</t>
  </si>
  <si>
    <t>CDT1</t>
  </si>
  <si>
    <t>CDYL</t>
  </si>
  <si>
    <t>CDYL2</t>
  </si>
  <si>
    <t>CENPU</t>
  </si>
  <si>
    <t>CEP350</t>
  </si>
  <si>
    <t>CEP57</t>
  </si>
  <si>
    <t>CFAP97</t>
  </si>
  <si>
    <t>CGAS</t>
  </si>
  <si>
    <t>CHCHD2</t>
  </si>
  <si>
    <t>CHMP2A</t>
  </si>
  <si>
    <t>CHMP2B</t>
  </si>
  <si>
    <t>CHMP4A</t>
  </si>
  <si>
    <t>CHMP4C</t>
  </si>
  <si>
    <t>DERPC</t>
  </si>
  <si>
    <t>CILP</t>
  </si>
  <si>
    <t>CLHC1</t>
  </si>
  <si>
    <t>CLSPN</t>
  </si>
  <si>
    <t>CNTROB</t>
  </si>
  <si>
    <t>COBL</t>
  </si>
  <si>
    <t>COL26A1</t>
  </si>
  <si>
    <t>COMMD8</t>
  </si>
  <si>
    <t>COPS7B</t>
  </si>
  <si>
    <t>COX19</t>
  </si>
  <si>
    <t>CRIP1</t>
  </si>
  <si>
    <t>CTDSPL2</t>
  </si>
  <si>
    <t>DBF4</t>
  </si>
  <si>
    <t>DBF4B</t>
  </si>
  <si>
    <t>DCAF1</t>
  </si>
  <si>
    <t>DCHS1</t>
  </si>
  <si>
    <t>DCTN6</t>
  </si>
  <si>
    <t>DCUN1D4</t>
  </si>
  <si>
    <t>DGKD</t>
  </si>
  <si>
    <t>DIEXF</t>
  </si>
  <si>
    <t>DLG5</t>
  </si>
  <si>
    <t>DLGAP4</t>
  </si>
  <si>
    <t>DLGAP5</t>
  </si>
  <si>
    <t>DNAH6</t>
  </si>
  <si>
    <t>DOK4</t>
  </si>
  <si>
    <t>DSN1</t>
  </si>
  <si>
    <t>EAF1</t>
  </si>
  <si>
    <t>EAPP</t>
  </si>
  <si>
    <t>EHMT2</t>
  </si>
  <si>
    <t>ELL2</t>
  </si>
  <si>
    <t>EPB41L3</t>
  </si>
  <si>
    <t>EPB41L4A</t>
  </si>
  <si>
    <t>EPB41L4B</t>
  </si>
  <si>
    <t>ERCC1</t>
  </si>
  <si>
    <t>ERCC6L2</t>
  </si>
  <si>
    <t>ERCC8</t>
  </si>
  <si>
    <t>ERICH1</t>
  </si>
  <si>
    <t>ESCO1</t>
  </si>
  <si>
    <t>ESCO2</t>
  </si>
  <si>
    <t>ESS2</t>
  </si>
  <si>
    <t>ETAA1</t>
  </si>
  <si>
    <t>FAM102B</t>
  </si>
  <si>
    <t>RAMAC</t>
  </si>
  <si>
    <t>FAM104A</t>
  </si>
  <si>
    <t>FAM107B</t>
  </si>
  <si>
    <t>FAM111B</t>
  </si>
  <si>
    <t>FAM117B</t>
  </si>
  <si>
    <t>FAM133A</t>
  </si>
  <si>
    <t>FAM169A</t>
  </si>
  <si>
    <t>FAM172A</t>
  </si>
  <si>
    <t>FAM204A</t>
  </si>
  <si>
    <t>FAM207A</t>
  </si>
  <si>
    <t>TASOR2</t>
  </si>
  <si>
    <t>FANCM</t>
  </si>
  <si>
    <t>FBXO36</t>
  </si>
  <si>
    <t>FBXO38</t>
  </si>
  <si>
    <t>FBXO5</t>
  </si>
  <si>
    <t>FHOD1</t>
  </si>
  <si>
    <t>FKBP2</t>
  </si>
  <si>
    <t>FNDC3A</t>
  </si>
  <si>
    <t>FSHR</t>
  </si>
  <si>
    <t>GABRA2</t>
  </si>
  <si>
    <t>GAL3ST4</t>
  </si>
  <si>
    <t>GALNT16</t>
  </si>
  <si>
    <t>GAS2L3</t>
  </si>
  <si>
    <t>GINS1</t>
  </si>
  <si>
    <t>GIPC3</t>
  </si>
  <si>
    <t>GMNN</t>
  </si>
  <si>
    <t>GOLPH3</t>
  </si>
  <si>
    <t>GOSR2</t>
  </si>
  <si>
    <t>GPATCH2</t>
  </si>
  <si>
    <t>GRB10</t>
  </si>
  <si>
    <t>GSE1</t>
  </si>
  <si>
    <t>HDGFL3</t>
  </si>
  <si>
    <t>HELQ</t>
  </si>
  <si>
    <t>H1-6</t>
  </si>
  <si>
    <t>HJURP</t>
  </si>
  <si>
    <t>ZNF875</t>
  </si>
  <si>
    <t>IFRD1</t>
  </si>
  <si>
    <t>IL17RC</t>
  </si>
  <si>
    <t>IL3RA</t>
  </si>
  <si>
    <t>ILDR2</t>
  </si>
  <si>
    <t>ING1</t>
  </si>
  <si>
    <t>ING3</t>
  </si>
  <si>
    <t>INO80</t>
  </si>
  <si>
    <t>INO80C</t>
  </si>
  <si>
    <t>INPP5J</t>
  </si>
  <si>
    <t>INVS</t>
  </si>
  <si>
    <t>ITGA9</t>
  </si>
  <si>
    <t>JADE2</t>
  </si>
  <si>
    <t>JMJD1C</t>
  </si>
  <si>
    <t>KANSL1</t>
  </si>
  <si>
    <t>KANSL3</t>
  </si>
  <si>
    <t>KAT14</t>
  </si>
  <si>
    <t>KDM4B</t>
  </si>
  <si>
    <t>KDM4C</t>
  </si>
  <si>
    <t>KDM6B</t>
  </si>
  <si>
    <t>KHDC4</t>
  </si>
  <si>
    <t>KIAA1522</t>
  </si>
  <si>
    <t>RESF1</t>
  </si>
  <si>
    <t>KIAA2026</t>
  </si>
  <si>
    <t>KIF18A</t>
  </si>
  <si>
    <t>KIF21B</t>
  </si>
  <si>
    <t>KIF4B</t>
  </si>
  <si>
    <t>KNSTRN</t>
  </si>
  <si>
    <t>L3MBTL2</t>
  </si>
  <si>
    <t>LCA5</t>
  </si>
  <si>
    <t>LDLRAP1</t>
  </si>
  <si>
    <t>LIMD2</t>
  </si>
  <si>
    <t>LIN9</t>
  </si>
  <si>
    <t>LINGO1</t>
  </si>
  <si>
    <t>LRRC42</t>
  </si>
  <si>
    <t>LYSMD2</t>
  </si>
  <si>
    <t>MAF1</t>
  </si>
  <si>
    <t>MAMLD1</t>
  </si>
  <si>
    <t>MAP2K4</t>
  </si>
  <si>
    <t>MAP7D2</t>
  </si>
  <si>
    <t>MARCOL</t>
  </si>
  <si>
    <t>MARK1</t>
  </si>
  <si>
    <t>MAST1</t>
  </si>
  <si>
    <t>MASTL</t>
  </si>
  <si>
    <t>MCM3AP</t>
  </si>
  <si>
    <t>MCM9</t>
  </si>
  <si>
    <t>MCPH1</t>
  </si>
  <si>
    <t>MCRS1</t>
  </si>
  <si>
    <t>MEAF6</t>
  </si>
  <si>
    <t>MED26</t>
  </si>
  <si>
    <t>MED27</t>
  </si>
  <si>
    <t>MED29</t>
  </si>
  <si>
    <t>MED8</t>
  </si>
  <si>
    <t>METTL16</t>
  </si>
  <si>
    <t>MICAL3</t>
  </si>
  <si>
    <t>MLH1</t>
  </si>
  <si>
    <t>MOB1B</t>
  </si>
  <si>
    <t>MPND</t>
  </si>
  <si>
    <t>MRGBP</t>
  </si>
  <si>
    <t>MRNIP</t>
  </si>
  <si>
    <t>MTUS1</t>
  </si>
  <si>
    <t>PWWP3A</t>
  </si>
  <si>
    <t>MUTYH</t>
  </si>
  <si>
    <t>NAB1</t>
  </si>
  <si>
    <t>NDE1</t>
  </si>
  <si>
    <t>NDEL1</t>
  </si>
  <si>
    <t>NEIL3</t>
  </si>
  <si>
    <t>NEK2</t>
  </si>
  <si>
    <t>NEMF</t>
  </si>
  <si>
    <t>NEPRO</t>
  </si>
  <si>
    <t>NET1</t>
  </si>
  <si>
    <t>NKAPD1</t>
  </si>
  <si>
    <t>NKIRAS1</t>
  </si>
  <si>
    <t>NKIRAS2</t>
  </si>
  <si>
    <t>NLRP13</t>
  </si>
  <si>
    <t>NRDE2</t>
  </si>
  <si>
    <t>NSD3</t>
  </si>
  <si>
    <t>NSFL1C</t>
  </si>
  <si>
    <t>NSL1</t>
  </si>
  <si>
    <t>NSMCE4A</t>
  </si>
  <si>
    <t>NUP43</t>
  </si>
  <si>
    <t>ODF2</t>
  </si>
  <si>
    <t>OR10W1</t>
  </si>
  <si>
    <t>ORC3</t>
  </si>
  <si>
    <t>OTUD7B</t>
  </si>
  <si>
    <t>PACS1</t>
  </si>
  <si>
    <t>PAGR1</t>
  </si>
  <si>
    <t>PALB2</t>
  </si>
  <si>
    <t>TENT4A</t>
  </si>
  <si>
    <t>PARPBP</t>
  </si>
  <si>
    <t>PDLIM3</t>
  </si>
  <si>
    <t>PEA15</t>
  </si>
  <si>
    <t>PHF12</t>
  </si>
  <si>
    <t>PHF20L1</t>
  </si>
  <si>
    <t>PHF23</t>
  </si>
  <si>
    <t>PHF8</t>
  </si>
  <si>
    <t>PLEKHJ1</t>
  </si>
  <si>
    <t>PMS2</t>
  </si>
  <si>
    <t>POLD4</t>
  </si>
  <si>
    <t>PPIL2</t>
  </si>
  <si>
    <t>PPIP5K2</t>
  </si>
  <si>
    <t>PPM1D</t>
  </si>
  <si>
    <t>PPP2R5C</t>
  </si>
  <si>
    <t>PRCC</t>
  </si>
  <si>
    <t>PRR14</t>
  </si>
  <si>
    <t>PRR15</t>
  </si>
  <si>
    <t>PTPN2</t>
  </si>
  <si>
    <t>PWP1</t>
  </si>
  <si>
    <t>PWWP2A</t>
  </si>
  <si>
    <t>QSER1</t>
  </si>
  <si>
    <t>RAD18</t>
  </si>
  <si>
    <t>RAD51AP1</t>
  </si>
  <si>
    <t>RAD54L</t>
  </si>
  <si>
    <t>RAPGEF6</t>
  </si>
  <si>
    <t>RASGRF2</t>
  </si>
  <si>
    <t>RBBP8</t>
  </si>
  <si>
    <t>RECQL4</t>
  </si>
  <si>
    <t>REEP4</t>
  </si>
  <si>
    <t>RGS10</t>
  </si>
  <si>
    <t>RGS3</t>
  </si>
  <si>
    <t>RILPL2</t>
  </si>
  <si>
    <t>RIMS1</t>
  </si>
  <si>
    <t>RIOX1</t>
  </si>
  <si>
    <t>RIOX2</t>
  </si>
  <si>
    <t>RITA1</t>
  </si>
  <si>
    <t>RNF111</t>
  </si>
  <si>
    <t>RNF169</t>
  </si>
  <si>
    <t>RNF216</t>
  </si>
  <si>
    <t>RNF7</t>
  </si>
  <si>
    <t>RP2</t>
  </si>
  <si>
    <t>RPRD2</t>
  </si>
  <si>
    <t>RSBN1L</t>
  </si>
  <si>
    <t>RTEL1</t>
  </si>
  <si>
    <t>SAP130</t>
  </si>
  <si>
    <t>SENP6</t>
  </si>
  <si>
    <t>SERF1A</t>
  </si>
  <si>
    <t>SETD5</t>
  </si>
  <si>
    <t>SFMBT1</t>
  </si>
  <si>
    <t>SFMBT2</t>
  </si>
  <si>
    <t>SFR1</t>
  </si>
  <si>
    <t>SGK2</t>
  </si>
  <si>
    <t>SGO1</t>
  </si>
  <si>
    <t>SGO2</t>
  </si>
  <si>
    <t>SH3BP5</t>
  </si>
  <si>
    <t>SINHCAF</t>
  </si>
  <si>
    <t>SIRT7</t>
  </si>
  <si>
    <t>SLF1</t>
  </si>
  <si>
    <t>SLF2</t>
  </si>
  <si>
    <t>SLX4</t>
  </si>
  <si>
    <t>SMC5</t>
  </si>
  <si>
    <t>SMTN</t>
  </si>
  <si>
    <t>SOCS6</t>
  </si>
  <si>
    <t>SPIN2B</t>
  </si>
  <si>
    <t>SPIN3</t>
  </si>
  <si>
    <t>SPRTN</t>
  </si>
  <si>
    <t>SSPOP</t>
  </si>
  <si>
    <t>DENND2B</t>
  </si>
  <si>
    <t>STK32C</t>
  </si>
  <si>
    <t>STK33</t>
  </si>
  <si>
    <t>SWI5</t>
  </si>
  <si>
    <t>TAOK2</t>
  </si>
  <si>
    <t>TASP1</t>
  </si>
  <si>
    <t>TATDN2</t>
  </si>
  <si>
    <t>TAX1BP3</t>
  </si>
  <si>
    <t>TBC1D12</t>
  </si>
  <si>
    <t>TBC1D13</t>
  </si>
  <si>
    <t>TCEA3</t>
  </si>
  <si>
    <t>TIPIN</t>
  </si>
  <si>
    <t>TMED8</t>
  </si>
  <si>
    <t>TMEM183A</t>
  </si>
  <si>
    <t>TMSB4X</t>
  </si>
  <si>
    <t>TNFRSF1B</t>
  </si>
  <si>
    <t>TNK2</t>
  </si>
  <si>
    <t>TNRC18</t>
  </si>
  <si>
    <t>TNS2</t>
  </si>
  <si>
    <t>TOM1L1</t>
  </si>
  <si>
    <t>TPD52L1</t>
  </si>
  <si>
    <t>TPGS2</t>
  </si>
  <si>
    <t>TPPP</t>
  </si>
  <si>
    <t>TRIM46</t>
  </si>
  <si>
    <t>TSG101</t>
  </si>
  <si>
    <t>TTC33</t>
  </si>
  <si>
    <t>POLR1F</t>
  </si>
  <si>
    <t>UBE2C</t>
  </si>
  <si>
    <t>UBE2Q1</t>
  </si>
  <si>
    <t>UBN2</t>
  </si>
  <si>
    <t>UCK1</t>
  </si>
  <si>
    <t>UIMC1</t>
  </si>
  <si>
    <t>USP13</t>
  </si>
  <si>
    <t>USP54</t>
  </si>
  <si>
    <t>UTP11</t>
  </si>
  <si>
    <t>VGLL4</t>
  </si>
  <si>
    <t>VRK3</t>
  </si>
  <si>
    <t>WAC</t>
  </si>
  <si>
    <t>WAPL</t>
  </si>
  <si>
    <t>WDR25</t>
  </si>
  <si>
    <t>WDR45</t>
  </si>
  <si>
    <t>WDR55</t>
  </si>
  <si>
    <t>WDR60</t>
  </si>
  <si>
    <t>WDR76</t>
  </si>
  <si>
    <t>WDR89</t>
  </si>
  <si>
    <t>WIPF1</t>
  </si>
  <si>
    <t>XRCC4</t>
  </si>
  <si>
    <t>YY1AP1</t>
  </si>
  <si>
    <t>ZCCHC10</t>
  </si>
  <si>
    <t>ZCCHC4</t>
  </si>
  <si>
    <t>ZDBF2</t>
  </si>
  <si>
    <t>ZFAND3</t>
  </si>
  <si>
    <t>ZNHIT3</t>
  </si>
  <si>
    <t>ZRANB3</t>
  </si>
  <si>
    <t>ZSWIM6</t>
  </si>
  <si>
    <t>ALDH1A2</t>
  </si>
  <si>
    <t>ATG16L2</t>
  </si>
  <si>
    <t>CFAP157</t>
  </si>
  <si>
    <t>CEBPZOS</t>
  </si>
  <si>
    <t>CEP250</t>
  </si>
  <si>
    <t>LIPC</t>
  </si>
  <si>
    <t>NPC2</t>
  </si>
  <si>
    <t>GATB</t>
  </si>
  <si>
    <t>POLR3E</t>
  </si>
  <si>
    <t>PPFIBP2</t>
  </si>
  <si>
    <t>SLC25A31</t>
  </si>
  <si>
    <t>TMSB10</t>
  </si>
  <si>
    <t>WDR97</t>
  </si>
  <si>
    <t>HNRNPCL3</t>
  </si>
  <si>
    <t>SLC35A4</t>
  </si>
  <si>
    <t>SNAP23</t>
  </si>
  <si>
    <t>USP9Y</t>
  </si>
  <si>
    <t>SDCBP</t>
  </si>
  <si>
    <t>NRP1</t>
  </si>
  <si>
    <t>RAB29</t>
  </si>
  <si>
    <t>ERC2</t>
  </si>
  <si>
    <t>STX7</t>
  </si>
  <si>
    <t>YKT6</t>
  </si>
  <si>
    <t>TAPBP</t>
  </si>
  <si>
    <t>NME2P1</t>
  </si>
  <si>
    <t>NMT2</t>
  </si>
  <si>
    <t>DNAJB6</t>
  </si>
  <si>
    <t>ZPR1</t>
  </si>
  <si>
    <t>PPFIA2</t>
  </si>
  <si>
    <t>TACC1</t>
  </si>
  <si>
    <t>MICAL2</t>
  </si>
  <si>
    <t>MPZL1</t>
  </si>
  <si>
    <t>STAMBP</t>
  </si>
  <si>
    <t>FADS2</t>
  </si>
  <si>
    <t>NRAS</t>
  </si>
  <si>
    <t>LCK</t>
  </si>
  <si>
    <t>FYN</t>
  </si>
  <si>
    <t>HEXA</t>
  </si>
  <si>
    <t>RHOC</t>
  </si>
  <si>
    <t>UQCRFS1P1</t>
  </si>
  <si>
    <t>HNRNPCL4</t>
  </si>
  <si>
    <t>F3</t>
  </si>
  <si>
    <t>PGAM2</t>
  </si>
  <si>
    <t>PPP3CB</t>
  </si>
  <si>
    <t>M6PR</t>
  </si>
  <si>
    <t>ITGA6</t>
  </si>
  <si>
    <t>S100A2</t>
  </si>
  <si>
    <t>TIMP3</t>
  </si>
  <si>
    <t>HPCAL1</t>
  </si>
  <si>
    <t>PPP3CC</t>
  </si>
  <si>
    <t>NUMB</t>
  </si>
  <si>
    <t>MMP14</t>
  </si>
  <si>
    <t>RAB9A</t>
  </si>
  <si>
    <t>HCCS</t>
  </si>
  <si>
    <t>RAD23A</t>
  </si>
  <si>
    <t>AFDN</t>
  </si>
  <si>
    <t>RAB38</t>
  </si>
  <si>
    <t>CORO7</t>
  </si>
  <si>
    <t>PPP4C</t>
  </si>
  <si>
    <t>RAC3</t>
  </si>
  <si>
    <t>NCALD</t>
  </si>
  <si>
    <t>HPCA</t>
  </si>
  <si>
    <t>ARHGAP8</t>
  </si>
  <si>
    <t>ATP2B2</t>
  </si>
  <si>
    <t>PPFIA1</t>
  </si>
  <si>
    <t>MAD2L1</t>
  </si>
  <si>
    <t>RAB32</t>
  </si>
  <si>
    <t>SEPTIN6</t>
  </si>
  <si>
    <t>SLC9A3R2</t>
  </si>
  <si>
    <t>PKN1</t>
  </si>
  <si>
    <t>PDK4</t>
  </si>
  <si>
    <t>ATP2B3</t>
  </si>
  <si>
    <t>EIF2S3B</t>
  </si>
  <si>
    <t>EML3</t>
  </si>
  <si>
    <t>CCDC88A</t>
  </si>
  <si>
    <t>ARHGAP29</t>
  </si>
  <si>
    <t>PHLDA2</t>
  </si>
  <si>
    <t>TCEAL5</t>
  </si>
  <si>
    <t>RPS26P11</t>
  </si>
  <si>
    <t>MTUS2</t>
  </si>
  <si>
    <t>UBE2NL</t>
  </si>
  <si>
    <t>SPECC1</t>
  </si>
  <si>
    <t>NKAPL</t>
  </si>
  <si>
    <t>LYRM7</t>
  </si>
  <si>
    <t>PPP2R2D</t>
  </si>
  <si>
    <t>TCEAL6</t>
  </si>
  <si>
    <t>H3-5</t>
  </si>
  <si>
    <t>TUBA3E</t>
  </si>
  <si>
    <t>ARHGEF18</t>
  </si>
  <si>
    <t>LIMS2</t>
  </si>
  <si>
    <t>ACOT1</t>
  </si>
  <si>
    <t>NR2C2AP</t>
  </si>
  <si>
    <t>DHFR2</t>
  </si>
  <si>
    <t>STX12</t>
  </si>
  <si>
    <t>PNPLA6</t>
  </si>
  <si>
    <t>ST13P4</t>
  </si>
  <si>
    <t>SLC43A3</t>
  </si>
  <si>
    <t>SPC24</t>
  </si>
  <si>
    <t>ST13P5</t>
  </si>
  <si>
    <t>UBASH3B</t>
  </si>
  <si>
    <t>RAB2B</t>
  </si>
  <si>
    <t>TCEAL3</t>
  </si>
  <si>
    <t>SYAP1</t>
  </si>
  <si>
    <t>ESAM</t>
  </si>
  <si>
    <t>MIEF2</t>
  </si>
  <si>
    <t>KIFBP</t>
  </si>
  <si>
    <t>ELMO2</t>
  </si>
  <si>
    <t>NEDD4L</t>
  </si>
  <si>
    <t>FNBP1</t>
  </si>
  <si>
    <t>TMEM209</t>
  </si>
  <si>
    <t>NAPG</t>
  </si>
  <si>
    <t>NAA11</t>
  </si>
  <si>
    <t>TMEM43</t>
  </si>
  <si>
    <t>APOL6</t>
  </si>
  <si>
    <t>TBC1D2</t>
  </si>
  <si>
    <t>UACA</t>
  </si>
  <si>
    <t>PITHD1</t>
  </si>
  <si>
    <t>OSBPL3</t>
  </si>
  <si>
    <t>SEC61A2</t>
  </si>
  <si>
    <t>RAB18</t>
  </si>
  <si>
    <t>RAB9B</t>
  </si>
  <si>
    <t>RPS10P5</t>
  </si>
  <si>
    <t>TUBG2</t>
  </si>
  <si>
    <t>TMEM30A</t>
  </si>
  <si>
    <t>PARVA</t>
  </si>
  <si>
    <t>TUBA8</t>
  </si>
  <si>
    <t>ELOVL5</t>
  </si>
  <si>
    <t>GLTP</t>
  </si>
  <si>
    <t>ITSN2</t>
  </si>
  <si>
    <t>ENOPH1</t>
  </si>
  <si>
    <t>RPS6KA6</t>
  </si>
  <si>
    <t>VAV3</t>
  </si>
  <si>
    <t>PPP2R2C</t>
  </si>
  <si>
    <t>TMED7</t>
  </si>
  <si>
    <t>MTCL1</t>
  </si>
  <si>
    <t>CD2AP</t>
  </si>
  <si>
    <t>SNX9</t>
  </si>
  <si>
    <t>TACC3</t>
  </si>
  <si>
    <t>AP1M2</t>
  </si>
  <si>
    <t>NME4</t>
  </si>
  <si>
    <t>RRM2</t>
  </si>
  <si>
    <t>AKAP13</t>
  </si>
  <si>
    <t>ARFGAP2</t>
  </si>
  <si>
    <t>AGRN</t>
  </si>
  <si>
    <t>TP53BP2</t>
  </si>
  <si>
    <t>GIT2</t>
  </si>
  <si>
    <t>ASAP1</t>
  </si>
  <si>
    <t>ARFIP1</t>
  </si>
  <si>
    <t>CAMSAP1</t>
  </si>
  <si>
    <t>CAMSAP3</t>
  </si>
  <si>
    <t>CEP85</t>
  </si>
  <si>
    <t>CLASP1</t>
  </si>
  <si>
    <t>COL4A2</t>
  </si>
  <si>
    <t>COBLL1</t>
  </si>
  <si>
    <t>DOCK7</t>
  </si>
  <si>
    <t>DCDC2</t>
  </si>
  <si>
    <t>EPS8</t>
  </si>
  <si>
    <t>FHDC1</t>
  </si>
  <si>
    <t>FSD1</t>
  </si>
  <si>
    <t>GOLGA1</t>
  </si>
  <si>
    <t>IGKC</t>
  </si>
  <si>
    <t>DBT</t>
  </si>
  <si>
    <t>MARK3</t>
  </si>
  <si>
    <t>MAP3K20</t>
  </si>
  <si>
    <t>MAP4K5</t>
  </si>
  <si>
    <t>MORC4</t>
  </si>
  <si>
    <t>SBF1</t>
  </si>
  <si>
    <t>GALNT7</t>
  </si>
  <si>
    <t>NAA16</t>
  </si>
  <si>
    <t>NAV1</t>
  </si>
  <si>
    <t>OTUD4</t>
  </si>
  <si>
    <t>PXDN</t>
  </si>
  <si>
    <t>PLEKHA5</t>
  </si>
  <si>
    <t>PLEKHA6</t>
  </si>
  <si>
    <t>FRYL</t>
  </si>
  <si>
    <t>MTSS2</t>
  </si>
  <si>
    <t>SOGA1</t>
  </si>
  <si>
    <t>RPRD1A</t>
  </si>
  <si>
    <t>TAOK1</t>
  </si>
  <si>
    <t>KIAA1217</t>
  </si>
  <si>
    <t>SEC11A</t>
  </si>
  <si>
    <t>SRGAP1</t>
  </si>
  <si>
    <t>TUT7</t>
  </si>
  <si>
    <t>TGFBI</t>
  </si>
  <si>
    <t>PTPN23</t>
  </si>
  <si>
    <t>VPS11</t>
  </si>
  <si>
    <t>CDC42SE1</t>
  </si>
  <si>
    <t>Cspg4</t>
  </si>
  <si>
    <t>DNAJC14</t>
  </si>
  <si>
    <t>DNAJC3</t>
  </si>
  <si>
    <t>DNASE1L1</t>
  </si>
  <si>
    <t>DOLK</t>
  </si>
  <si>
    <t>DOLPP1</t>
  </si>
  <si>
    <t>DPAGT1</t>
  </si>
  <si>
    <t>DPM2</t>
  </si>
  <si>
    <t>DRD1</t>
  </si>
  <si>
    <t>DTNBP1</t>
  </si>
  <si>
    <t>DUOXA2</t>
  </si>
  <si>
    <t>EBPL</t>
  </si>
  <si>
    <t>ECM29</t>
  </si>
  <si>
    <t>EDEM1</t>
  </si>
  <si>
    <t>EDEM2</t>
  </si>
  <si>
    <t>EDEM3</t>
  </si>
  <si>
    <t>EI24</t>
  </si>
  <si>
    <t>ELOVL2</t>
  </si>
  <si>
    <t>ELOVL3</t>
  </si>
  <si>
    <t>ELOVL6</t>
  </si>
  <si>
    <t>ELOVL7</t>
  </si>
  <si>
    <t>ENTPD2</t>
  </si>
  <si>
    <t>ENTPD5</t>
  </si>
  <si>
    <t>EOGT</t>
  </si>
  <si>
    <t>EPM2A</t>
  </si>
  <si>
    <t>ERAP2</t>
  </si>
  <si>
    <t>ERGIC2</t>
  </si>
  <si>
    <t>ERGIC3</t>
  </si>
  <si>
    <t>ERLEC1</t>
  </si>
  <si>
    <t>ERMARD</t>
  </si>
  <si>
    <t>ERMP1</t>
  </si>
  <si>
    <t>ERO1B</t>
  </si>
  <si>
    <t>ERP27</t>
  </si>
  <si>
    <t>ERP70</t>
  </si>
  <si>
    <t>ESYT3</t>
  </si>
  <si>
    <t>EVA1A</t>
  </si>
  <si>
    <t>EXT1</t>
  </si>
  <si>
    <t>EXT2</t>
  </si>
  <si>
    <t>EXTL1</t>
  </si>
  <si>
    <t>EXTL2</t>
  </si>
  <si>
    <t>EXTL3</t>
  </si>
  <si>
    <t>FA2H</t>
  </si>
  <si>
    <t>FADS1</t>
  </si>
  <si>
    <t>FADS2P1</t>
  </si>
  <si>
    <t>FADS3</t>
  </si>
  <si>
    <t>FAM134B</t>
  </si>
  <si>
    <t>FAM20A</t>
  </si>
  <si>
    <t>FAM57B</t>
  </si>
  <si>
    <t>FAM69A</t>
  </si>
  <si>
    <t>FAM69B</t>
  </si>
  <si>
    <t>FAM69C</t>
  </si>
  <si>
    <t>FAR2</t>
  </si>
  <si>
    <t>FCRLB</t>
  </si>
  <si>
    <t>FGD5</t>
  </si>
  <si>
    <t>FGFR3</t>
  </si>
  <si>
    <t>FGFR4</t>
  </si>
  <si>
    <t>FIBIN</t>
  </si>
  <si>
    <t>FITM1</t>
  </si>
  <si>
    <t>FITM2</t>
  </si>
  <si>
    <t>FKBP14</t>
  </si>
  <si>
    <t>FKBP7</t>
  </si>
  <si>
    <t>FKBP9</t>
  </si>
  <si>
    <t>FKRP</t>
  </si>
  <si>
    <t>FLRT1</t>
  </si>
  <si>
    <t>FLRT2</t>
  </si>
  <si>
    <t>FLRT3</t>
  </si>
  <si>
    <t>FMO1</t>
  </si>
  <si>
    <t>FMO2</t>
  </si>
  <si>
    <t>FMO3</t>
  </si>
  <si>
    <t>FMO4</t>
  </si>
  <si>
    <t>FMO5</t>
  </si>
  <si>
    <t>FMO6P</t>
  </si>
  <si>
    <t>FOXRED2</t>
  </si>
  <si>
    <t>G6B</t>
  </si>
  <si>
    <t>G6PC</t>
  </si>
  <si>
    <t>G6PC2</t>
  </si>
  <si>
    <t>G6PC3</t>
  </si>
  <si>
    <t>GABARAPL1</t>
  </si>
  <si>
    <t>GBA2</t>
  </si>
  <si>
    <t>GGT2</t>
  </si>
  <si>
    <t>GHDC</t>
  </si>
  <si>
    <t>GIMAP1</t>
  </si>
  <si>
    <t>GIMAP8</t>
  </si>
  <si>
    <t>GJA1</t>
  </si>
  <si>
    <t>GLYATL2</t>
  </si>
  <si>
    <t>GPAA1</t>
  </si>
  <si>
    <t>GPAT3</t>
  </si>
  <si>
    <t>GPAT4</t>
  </si>
  <si>
    <t>GPR37</t>
  </si>
  <si>
    <t>GPR85</t>
  </si>
  <si>
    <t>GPSM1</t>
  </si>
  <si>
    <t>GRIA1</t>
  </si>
  <si>
    <t>GRIA2</t>
  </si>
  <si>
    <t>GRIP1</t>
  </si>
  <si>
    <t>GSG1</t>
  </si>
  <si>
    <t>GUCY2C</t>
  </si>
  <si>
    <t>HACD1</t>
  </si>
  <si>
    <t>HACD2</t>
  </si>
  <si>
    <t>HACD4</t>
  </si>
  <si>
    <t>HACE1</t>
  </si>
  <si>
    <t>HAX1</t>
  </si>
  <si>
    <t>HCRT</t>
  </si>
  <si>
    <t>HEL-S-107</t>
  </si>
  <si>
    <t>HERPUD1</t>
  </si>
  <si>
    <t>HHAT</t>
  </si>
  <si>
    <t>HHATL</t>
  </si>
  <si>
    <t>HLA-DPA1</t>
  </si>
  <si>
    <t>HLA-DPB1</t>
  </si>
  <si>
    <t>HLA-DQA1</t>
  </si>
  <si>
    <t>HLA-DQA2</t>
  </si>
  <si>
    <t>HLA-DRA</t>
  </si>
  <si>
    <t>HLA-DRB4</t>
  </si>
  <si>
    <t>HMGCLL1</t>
  </si>
  <si>
    <t>HMGCR</t>
  </si>
  <si>
    <t>HPS6</t>
  </si>
  <si>
    <t>HSD11B1</t>
  </si>
  <si>
    <t>HSD11B2</t>
  </si>
  <si>
    <t>HSD17B6</t>
  </si>
  <si>
    <t>HSD3B2</t>
  </si>
  <si>
    <t>HSD3B7</t>
  </si>
  <si>
    <t>HSPA13</t>
  </si>
  <si>
    <t>ICMT</t>
  </si>
  <si>
    <t>IER3IP1</t>
  </si>
  <si>
    <t>IL15RA</t>
  </si>
  <si>
    <t>INPP5K</t>
  </si>
  <si>
    <t>INSIG1</t>
  </si>
  <si>
    <t>INSIG2</t>
  </si>
  <si>
    <t>ITPR1</t>
  </si>
  <si>
    <t>ITPR2</t>
  </si>
  <si>
    <t>JAGN1</t>
  </si>
  <si>
    <t>JKAMP</t>
  </si>
  <si>
    <t>JPH1</t>
  </si>
  <si>
    <t>JPH2</t>
  </si>
  <si>
    <t>JPH3</t>
  </si>
  <si>
    <t>JPH4</t>
  </si>
  <si>
    <t>JSRP1</t>
  </si>
  <si>
    <t>KCNA1</t>
  </si>
  <si>
    <t>KCNA2</t>
  </si>
  <si>
    <t>KCNIP4</t>
  </si>
  <si>
    <t>KCNK2</t>
  </si>
  <si>
    <t>KCNQ1</t>
  </si>
  <si>
    <t>KCNRG</t>
  </si>
  <si>
    <t>KDELC1</t>
  </si>
  <si>
    <t>KDELC2</t>
  </si>
  <si>
    <t>KDELR3</t>
  </si>
  <si>
    <t>KDSR</t>
  </si>
  <si>
    <t>KIAA0196</t>
  </si>
  <si>
    <t>KIAA0922</t>
  </si>
  <si>
    <t>KLHL14</t>
  </si>
  <si>
    <t>KLHL41</t>
  </si>
  <si>
    <t>KLK6</t>
  </si>
  <si>
    <t>KRTCAP2</t>
  </si>
  <si>
    <t>LCTL</t>
  </si>
  <si>
    <t>LDAH</t>
  </si>
  <si>
    <t>LMAN2L</t>
  </si>
  <si>
    <t>LMF1</t>
  </si>
  <si>
    <t>LMF2</t>
  </si>
  <si>
    <t>LNP</t>
  </si>
  <si>
    <t>LPCAT4</t>
  </si>
  <si>
    <t>LPGAT1</t>
  </si>
  <si>
    <t>LPIN1</t>
  </si>
  <si>
    <t>LPIN2</t>
  </si>
  <si>
    <t>LRAT</t>
  </si>
  <si>
    <t>LRIT1</t>
  </si>
  <si>
    <t>LRIT3</t>
  </si>
  <si>
    <t>LRMP</t>
  </si>
  <si>
    <t>LRRC8C</t>
  </si>
  <si>
    <t>LRRC8D</t>
  </si>
  <si>
    <t>LRRK2</t>
  </si>
  <si>
    <t>LTC4S</t>
  </si>
  <si>
    <t>MAP3K5</t>
  </si>
  <si>
    <t>MAPK8IP1</t>
  </si>
  <si>
    <t>MBOAT4</t>
  </si>
  <si>
    <t>MBTPS1</t>
  </si>
  <si>
    <t>MCFD2</t>
  </si>
  <si>
    <t>MESDC2</t>
  </si>
  <si>
    <t>MEST</t>
  </si>
  <si>
    <t>MFSD2A</t>
  </si>
  <si>
    <t>MGST2</t>
  </si>
  <si>
    <t>MLANA</t>
  </si>
  <si>
    <t>MLC1</t>
  </si>
  <si>
    <t>MMP23A</t>
  </si>
  <si>
    <t>MMP23B</t>
  </si>
  <si>
    <t>MMP27</t>
  </si>
  <si>
    <t>MOGAT1</t>
  </si>
  <si>
    <t>MOGAT2</t>
  </si>
  <si>
    <t>MOGAT3</t>
  </si>
  <si>
    <t>MOXD1</t>
  </si>
  <si>
    <t>MR1</t>
  </si>
  <si>
    <t>MRAP</t>
  </si>
  <si>
    <t>MRAP2</t>
  </si>
  <si>
    <t>MSMO1</t>
  </si>
  <si>
    <t>MSRB3</t>
  </si>
  <si>
    <t>MX1</t>
  </si>
  <si>
    <t>MYOC</t>
  </si>
  <si>
    <t>MZB1</t>
  </si>
  <si>
    <t>NAT8</t>
  </si>
  <si>
    <t>NAT8B</t>
  </si>
  <si>
    <t>NAT8L</t>
  </si>
  <si>
    <t>NBAS</t>
  </si>
  <si>
    <t>NBEAL2</t>
  </si>
  <si>
    <t>NCK1</t>
  </si>
  <si>
    <t>NCK2</t>
  </si>
  <si>
    <t>NHLRC1</t>
  </si>
  <si>
    <t>NOGOC</t>
  </si>
  <si>
    <t>NOX4</t>
  </si>
  <si>
    <t>NOX5</t>
  </si>
  <si>
    <t>NPHS2</t>
  </si>
  <si>
    <t>NRROS</t>
  </si>
  <si>
    <t>NT5C3A</t>
  </si>
  <si>
    <t>NUS1</t>
  </si>
  <si>
    <t>Nbla00271</t>
  </si>
  <si>
    <t>OLFM1</t>
  </si>
  <si>
    <t>ORMDL2</t>
  </si>
  <si>
    <t>OS9</t>
  </si>
  <si>
    <t>OSBPL5</t>
  </si>
  <si>
    <t>OSBPL6</t>
  </si>
  <si>
    <t>OSBPL7</t>
  </si>
  <si>
    <t>OST4</t>
  </si>
  <si>
    <t>OTOF</t>
  </si>
  <si>
    <t>P3H2</t>
  </si>
  <si>
    <t>P3H3</t>
  </si>
  <si>
    <t>P4HA3</t>
  </si>
  <si>
    <t>P4HTM</t>
  </si>
  <si>
    <t>PACS2</t>
  </si>
  <si>
    <t>PANX1</t>
  </si>
  <si>
    <t>PAPPA-AS1</t>
  </si>
  <si>
    <t>PARK2</t>
  </si>
  <si>
    <t>PCSK9</t>
  </si>
  <si>
    <t>PCYT1B</t>
  </si>
  <si>
    <t>PDE9A</t>
  </si>
  <si>
    <t>PDIA2</t>
  </si>
  <si>
    <t>PDILT</t>
  </si>
  <si>
    <t>PDZD2</t>
  </si>
  <si>
    <t>PEMT</t>
  </si>
  <si>
    <t>PEX16</t>
  </si>
  <si>
    <t>PGAP1</t>
  </si>
  <si>
    <t>PGAP2</t>
  </si>
  <si>
    <t>PGAP3</t>
  </si>
  <si>
    <t>PI4KB</t>
  </si>
  <si>
    <t>PIEZO1</t>
  </si>
  <si>
    <t>PIGA</t>
  </si>
  <si>
    <t>PIGB</t>
  </si>
  <si>
    <t>PIGC</t>
  </si>
  <si>
    <t>PIGF</t>
  </si>
  <si>
    <t>PIGL</t>
  </si>
  <si>
    <t>PIGM</t>
  </si>
  <si>
    <t>PIGN</t>
  </si>
  <si>
    <t>PIGO</t>
  </si>
  <si>
    <t>PIGT</t>
  </si>
  <si>
    <t>PIGV</t>
  </si>
  <si>
    <t>PIGW</t>
  </si>
  <si>
    <t>PIGX</t>
  </si>
  <si>
    <t>PIGY</t>
  </si>
  <si>
    <t>PIGZ</t>
  </si>
  <si>
    <t>PIP4K2B</t>
  </si>
  <si>
    <t>PITPNM1</t>
  </si>
  <si>
    <t>PKD2</t>
  </si>
  <si>
    <t>PKD2L1</t>
  </si>
  <si>
    <t>PKMYT1</t>
  </si>
  <si>
    <t>PLCD4</t>
  </si>
  <si>
    <t>PLD1</t>
  </si>
  <si>
    <t>PLEKHF2</t>
  </si>
  <si>
    <t>PLIN1</t>
  </si>
  <si>
    <t>PLN</t>
  </si>
  <si>
    <t>PLPP7</t>
  </si>
  <si>
    <t>PMEL</t>
  </si>
  <si>
    <t>PNPLA7</t>
  </si>
  <si>
    <t>PNPLA8</t>
  </si>
  <si>
    <t>POFUT2</t>
  </si>
  <si>
    <t>POGLUT1</t>
  </si>
  <si>
    <t>POM121</t>
  </si>
  <si>
    <t>POM121C</t>
  </si>
  <si>
    <t>POMGNT2</t>
  </si>
  <si>
    <t>POMK</t>
  </si>
  <si>
    <t>POMP</t>
  </si>
  <si>
    <t>POMT1</t>
  </si>
  <si>
    <t>POMT2</t>
  </si>
  <si>
    <t>PORCN</t>
  </si>
  <si>
    <t>PPP1R15A</t>
  </si>
  <si>
    <t>PROC</t>
  </si>
  <si>
    <t>PROM1</t>
  </si>
  <si>
    <t>PRSS50</t>
  </si>
  <si>
    <t>PSEN1</t>
  </si>
  <si>
    <t>PSEN2</t>
  </si>
  <si>
    <t>PSENEN</t>
  </si>
  <si>
    <t>PSKH1</t>
  </si>
  <si>
    <t>PSMF1</t>
  </si>
  <si>
    <t>PTDSS1</t>
  </si>
  <si>
    <t>PTGDS</t>
  </si>
  <si>
    <t>PTGFRN</t>
  </si>
  <si>
    <t>PTGS1</t>
  </si>
  <si>
    <t>PTPN5</t>
  </si>
  <si>
    <t>RAET1G</t>
  </si>
  <si>
    <t>RASGRP1</t>
  </si>
  <si>
    <t>RCN3</t>
  </si>
  <si>
    <t>RDH16</t>
  </si>
  <si>
    <t>RDH5</t>
  </si>
  <si>
    <t>REEP1</t>
  </si>
  <si>
    <t>REEP3</t>
  </si>
  <si>
    <t>RESP18</t>
  </si>
  <si>
    <t>RHBDD1</t>
  </si>
  <si>
    <t>RHBDF1</t>
  </si>
  <si>
    <t>RHBDF2</t>
  </si>
  <si>
    <t>RHEB</t>
  </si>
  <si>
    <t>RNF103</t>
  </si>
  <si>
    <t>RNF122</t>
  </si>
  <si>
    <t>RNF13</t>
  </si>
  <si>
    <t>RNF133</t>
  </si>
  <si>
    <t>RNF139</t>
  </si>
  <si>
    <t>RNF170</t>
  </si>
  <si>
    <t>RNF180</t>
  </si>
  <si>
    <t>RNF185</t>
  </si>
  <si>
    <t>RNF43</t>
  </si>
  <si>
    <t>RNF5</t>
  </si>
  <si>
    <t>RPE65</t>
  </si>
  <si>
    <t>RSAD2</t>
  </si>
  <si>
    <t>RTN2</t>
  </si>
  <si>
    <t>RYR3</t>
  </si>
  <si>
    <t>SAMD8</t>
  </si>
  <si>
    <t>SARAF</t>
  </si>
  <si>
    <t>SC5D</t>
  </si>
  <si>
    <t>SCAP</t>
  </si>
  <si>
    <t>SCARA3</t>
  </si>
  <si>
    <t>SCD</t>
  </si>
  <si>
    <t>SDF2L1</t>
  </si>
  <si>
    <t>SDR16C5</t>
  </si>
  <si>
    <t>SEC11C</t>
  </si>
  <si>
    <t>SEC11L1</t>
  </si>
  <si>
    <t>SEC11L3</t>
  </si>
  <si>
    <t>SEC16B</t>
  </si>
  <si>
    <t>SEC22A</t>
  </si>
  <si>
    <t>SEC22C</t>
  </si>
  <si>
    <t>SEC31B</t>
  </si>
  <si>
    <t>SELK</t>
  </si>
  <si>
    <t>SELM</t>
  </si>
  <si>
    <t>SEMA3B</t>
  </si>
  <si>
    <t>SEPN1</t>
  </si>
  <si>
    <t>SERAC1</t>
  </si>
  <si>
    <t>SERP1</t>
  </si>
  <si>
    <t>SERP2</t>
  </si>
  <si>
    <t>SERPINA2</t>
  </si>
  <si>
    <t>SEZ6L</t>
  </si>
  <si>
    <t>SEZ6L2</t>
  </si>
  <si>
    <t>SGPP1</t>
  </si>
  <si>
    <t>SGPP2</t>
  </si>
  <si>
    <t>SHISA2</t>
  </si>
  <si>
    <t>SHISA3</t>
  </si>
  <si>
    <t>SHISA5</t>
  </si>
  <si>
    <t>SIGMAR1</t>
  </si>
  <si>
    <t>SIL1</t>
  </si>
  <si>
    <t>SLC17A3</t>
  </si>
  <si>
    <t>SLC18A1</t>
  </si>
  <si>
    <t>SLC26A6</t>
  </si>
  <si>
    <t>SLC27A5</t>
  </si>
  <si>
    <t>SLC28A3</t>
  </si>
  <si>
    <t>SLC33A1</t>
  </si>
  <si>
    <t>SLC35B1</t>
  </si>
  <si>
    <t>SLC35D1</t>
  </si>
  <si>
    <t>SLC35G1</t>
  </si>
  <si>
    <t>SLC39A1</t>
  </si>
  <si>
    <t>SLC51A</t>
  </si>
  <si>
    <t>SLC8A3</t>
  </si>
  <si>
    <t>SLC9A1</t>
  </si>
  <si>
    <t>SLN</t>
  </si>
  <si>
    <t>SMIM14</t>
  </si>
  <si>
    <t>SMPD4</t>
  </si>
  <si>
    <t>SOAT2</t>
  </si>
  <si>
    <t>SORT1</t>
  </si>
  <si>
    <t>SPC18</t>
  </si>
  <si>
    <t>SPCS3</t>
  </si>
  <si>
    <t>SPPL2C</t>
  </si>
  <si>
    <t>SPPL3</t>
  </si>
  <si>
    <t>SPTLC3</t>
  </si>
  <si>
    <t>SPTSSA</t>
  </si>
  <si>
    <t>SPTSSB</t>
  </si>
  <si>
    <t>SRD5A1</t>
  </si>
  <si>
    <t>SRD5A2</t>
  </si>
  <si>
    <t>SRD5A3</t>
  </si>
  <si>
    <t>SSR2</t>
  </si>
  <si>
    <t>STBD1</t>
  </si>
  <si>
    <t>STIM2</t>
  </si>
  <si>
    <t>STS</t>
  </si>
  <si>
    <t>STX17</t>
  </si>
  <si>
    <t>STX18</t>
  </si>
  <si>
    <t>SUCO</t>
  </si>
  <si>
    <t>SULF1</t>
  </si>
  <si>
    <t>SULF2</t>
  </si>
  <si>
    <t>SULT2B1</t>
  </si>
  <si>
    <t>SUMF1</t>
  </si>
  <si>
    <t>SVIP</t>
  </si>
  <si>
    <t>SYNE3</t>
  </si>
  <si>
    <t>SYVN1</t>
  </si>
  <si>
    <t>TAP2</t>
  </si>
  <si>
    <t>TAPBPL</t>
  </si>
  <si>
    <t>TBXAS1</t>
  </si>
  <si>
    <t>TCL1A</t>
  </si>
  <si>
    <t>TENM2</t>
  </si>
  <si>
    <t>TESPA1</t>
  </si>
  <si>
    <t>TFPI</t>
  </si>
  <si>
    <t>THBS4</t>
  </si>
  <si>
    <t>TICAM2</t>
  </si>
  <si>
    <t>TM6SF2</t>
  </si>
  <si>
    <t>TMC6</t>
  </si>
  <si>
    <t>TMC8</t>
  </si>
  <si>
    <t>TMCC1</t>
  </si>
  <si>
    <t>TMED1</t>
  </si>
  <si>
    <t>TMED3</t>
  </si>
  <si>
    <t>TMED4</t>
  </si>
  <si>
    <t>TMED6</t>
  </si>
  <si>
    <t>TMEM100</t>
  </si>
  <si>
    <t>TMEM106C</t>
  </si>
  <si>
    <t>TMEM110</t>
  </si>
  <si>
    <t>TMEM119</t>
  </si>
  <si>
    <t>TMEM129</t>
  </si>
  <si>
    <t>TMEM132A</t>
  </si>
  <si>
    <t>TMEM147</t>
  </si>
  <si>
    <t>TMEM173</t>
  </si>
  <si>
    <t>TMEM174</t>
  </si>
  <si>
    <t>TMEM189</t>
  </si>
  <si>
    <t>TMEM203</t>
  </si>
  <si>
    <t>TMEM208</t>
  </si>
  <si>
    <t>TMEM259</t>
  </si>
  <si>
    <t>TMEM67</t>
  </si>
  <si>
    <t>TMEM8B</t>
  </si>
  <si>
    <t>TMEM97</t>
  </si>
  <si>
    <t>TMPRSS3</t>
  </si>
  <si>
    <t>TMX3</t>
  </si>
  <si>
    <t>TOR1A</t>
  </si>
  <si>
    <t>TOR1B</t>
  </si>
  <si>
    <t>TOR2A</t>
  </si>
  <si>
    <t>TOR3A</t>
  </si>
  <si>
    <t>TPTE2</t>
  </si>
  <si>
    <t>TRAM1L1</t>
  </si>
  <si>
    <t>TRAPPC1</t>
  </si>
  <si>
    <t>TRAPPC2</t>
  </si>
  <si>
    <t>TRAPPC2B</t>
  </si>
  <si>
    <t>TRAPPC2L</t>
  </si>
  <si>
    <t>TRAPPC3</t>
  </si>
  <si>
    <t>TRAPPC3L</t>
  </si>
  <si>
    <t>TRAPPC4</t>
  </si>
  <si>
    <t>TRAPPC5</t>
  </si>
  <si>
    <t>TRAPPC6A</t>
  </si>
  <si>
    <t>TRAPPC6B</t>
  </si>
  <si>
    <t>TRIM59</t>
  </si>
  <si>
    <t>TRIQK</t>
  </si>
  <si>
    <t>TRPM8</t>
  </si>
  <si>
    <t>TSPO2</t>
  </si>
  <si>
    <t>TTMP</t>
  </si>
  <si>
    <t>TUSC3</t>
  </si>
  <si>
    <t>TXNDC11</t>
  </si>
  <si>
    <t>TXNRD3</t>
  </si>
  <si>
    <t>UBE2J1</t>
  </si>
  <si>
    <t>UBE2J2</t>
  </si>
  <si>
    <t>UBIAD1</t>
  </si>
  <si>
    <t>UBXN2B</t>
  </si>
  <si>
    <t>UBXN8</t>
  </si>
  <si>
    <t>UFSP2</t>
  </si>
  <si>
    <t>UGGT2</t>
  </si>
  <si>
    <t>UGT1A1</t>
  </si>
  <si>
    <t>UGT1A10</t>
  </si>
  <si>
    <t>UGT1A3</t>
  </si>
  <si>
    <t>UGT1A4</t>
  </si>
  <si>
    <t>UGT1A5</t>
  </si>
  <si>
    <t>UGT1A7</t>
  </si>
  <si>
    <t>UGT1A8</t>
  </si>
  <si>
    <t>UGT1A9</t>
  </si>
  <si>
    <t>UGT2B10</t>
  </si>
  <si>
    <t>UGT2B11</t>
  </si>
  <si>
    <t>UGT2B15</t>
  </si>
  <si>
    <t>UGT2B28</t>
  </si>
  <si>
    <t>UGT2B4</t>
  </si>
  <si>
    <t>UGT2B7</t>
  </si>
  <si>
    <t>ULBP1</t>
  </si>
  <si>
    <t>UNC93B1</t>
  </si>
  <si>
    <t>UPK3A</t>
  </si>
  <si>
    <t>USE1</t>
  </si>
  <si>
    <t>USP17L1</t>
  </si>
  <si>
    <t>USP17L10</t>
  </si>
  <si>
    <t>USP17L11</t>
  </si>
  <si>
    <t>USP17L12</t>
  </si>
  <si>
    <t>USP17L13</t>
  </si>
  <si>
    <t>USP17L15</t>
  </si>
  <si>
    <t>USP17L17</t>
  </si>
  <si>
    <t>USP17L18</t>
  </si>
  <si>
    <t>USP17L19</t>
  </si>
  <si>
    <t>USP17L2</t>
  </si>
  <si>
    <t>USP17L20</t>
  </si>
  <si>
    <t>USP17L21</t>
  </si>
  <si>
    <t>USP17L22</t>
  </si>
  <si>
    <t>USP17L23</t>
  </si>
  <si>
    <t>USP17L24</t>
  </si>
  <si>
    <t>USP17L25</t>
  </si>
  <si>
    <t>USP17L26</t>
  </si>
  <si>
    <t>USP17L27</t>
  </si>
  <si>
    <t>USP17L28</t>
  </si>
  <si>
    <t>USP17L29</t>
  </si>
  <si>
    <t>USP17L3</t>
  </si>
  <si>
    <t>USP17L30</t>
  </si>
  <si>
    <t>USP17L4</t>
  </si>
  <si>
    <t>USP17L5</t>
  </si>
  <si>
    <t>USP17L7</t>
  </si>
  <si>
    <t>USP17L8</t>
  </si>
  <si>
    <t>USP19</t>
  </si>
  <si>
    <t>UVRAG</t>
  </si>
  <si>
    <t>VAMP7</t>
  </si>
  <si>
    <t>VCPIP1</t>
  </si>
  <si>
    <t>VIMP</t>
  </si>
  <si>
    <t>VKORC1</t>
  </si>
  <si>
    <t>VKORC1L1</t>
  </si>
  <si>
    <t>VMA21</t>
  </si>
  <si>
    <t>VMP1</t>
  </si>
  <si>
    <t>VRK2</t>
  </si>
  <si>
    <t>WRB</t>
  </si>
  <si>
    <t>XXYLT1</t>
  </si>
  <si>
    <t>XYLT1</t>
  </si>
  <si>
    <t>XYLT2</t>
  </si>
  <si>
    <t>YIPF7</t>
  </si>
  <si>
    <t>ZDHHC16</t>
  </si>
  <si>
    <t>ZDHHC6</t>
  </si>
  <si>
    <t>ZDHHC9</t>
  </si>
  <si>
    <t>ZFAND2B</t>
  </si>
  <si>
    <t>ZFYVE1</t>
  </si>
  <si>
    <t>ZFYVE27</t>
  </si>
  <si>
    <t>ZNRF4</t>
  </si>
  <si>
    <t xml:space="preserve">D21S2056E </t>
  </si>
  <si>
    <t xml:space="preserve">XRN1 </t>
  </si>
  <si>
    <t xml:space="preserve">SON </t>
  </si>
  <si>
    <t xml:space="preserve">WDR46 </t>
  </si>
  <si>
    <t xml:space="preserve">PES1 </t>
  </si>
  <si>
    <t xml:space="preserve">RPS27A </t>
  </si>
  <si>
    <t xml:space="preserve">LEREPO4 </t>
  </si>
  <si>
    <t xml:space="preserve">FLOT1 </t>
  </si>
  <si>
    <t xml:space="preserve">DNAJB14 </t>
  </si>
  <si>
    <t xml:space="preserve">CHAF1B </t>
  </si>
  <si>
    <t xml:space="preserve">CRNKL1 </t>
  </si>
  <si>
    <t xml:space="preserve">POLR2B </t>
  </si>
  <si>
    <t xml:space="preserve">DDX51 </t>
  </si>
  <si>
    <t xml:space="preserve">ELL </t>
  </si>
  <si>
    <t xml:space="preserve">KIAA0020 </t>
  </si>
  <si>
    <t xml:space="preserve">POLRMT </t>
  </si>
  <si>
    <t xml:space="preserve">SR-A1 </t>
  </si>
  <si>
    <t xml:space="preserve">WDR79 </t>
  </si>
  <si>
    <t xml:space="preserve">ZNF638 </t>
  </si>
  <si>
    <t xml:space="preserve">HNRPCL1 </t>
  </si>
  <si>
    <t xml:space="preserve">GLTSCR2 </t>
  </si>
  <si>
    <t xml:space="preserve">TBL3 </t>
  </si>
  <si>
    <t xml:space="preserve">TMPO </t>
  </si>
  <si>
    <t xml:space="preserve">NOL8 </t>
  </si>
  <si>
    <t xml:space="preserve">PRPF4 </t>
  </si>
  <si>
    <t xml:space="preserve">FLJ10379 </t>
  </si>
  <si>
    <t xml:space="preserve">THOC2 </t>
  </si>
  <si>
    <t xml:space="preserve">KTN1 </t>
  </si>
  <si>
    <t xml:space="preserve">WDR3 </t>
  </si>
  <si>
    <t xml:space="preserve">PRPF31 </t>
  </si>
  <si>
    <t xml:space="preserve">CEBPZ </t>
  </si>
  <si>
    <t xml:space="preserve">HSMPP8 </t>
  </si>
  <si>
    <t xml:space="preserve">ENO3 </t>
  </si>
  <si>
    <t xml:space="preserve">GTF3C2 </t>
  </si>
  <si>
    <t xml:space="preserve">LAS1L </t>
  </si>
  <si>
    <t xml:space="preserve">RFP </t>
  </si>
  <si>
    <t xml:space="preserve">ZNF598 </t>
  </si>
  <si>
    <t xml:space="preserve">CUL4A </t>
  </si>
  <si>
    <t xml:space="preserve">LMNB2 </t>
  </si>
  <si>
    <t xml:space="preserve">PDCD11 </t>
  </si>
  <si>
    <t xml:space="preserve">NUP205 </t>
  </si>
  <si>
    <t xml:space="preserve">DDX10 </t>
  </si>
  <si>
    <t xml:space="preserve">BAZ1A </t>
  </si>
  <si>
    <t xml:space="preserve">ERCC2 </t>
  </si>
  <si>
    <t xml:space="preserve">AKAP2 </t>
  </si>
  <si>
    <t xml:space="preserve">POLA2 </t>
  </si>
  <si>
    <t xml:space="preserve">NOC2L </t>
  </si>
  <si>
    <t xml:space="preserve">PRPF3 </t>
  </si>
  <si>
    <t xml:space="preserve">M-RIP </t>
  </si>
  <si>
    <t xml:space="preserve">AATF </t>
  </si>
  <si>
    <t xml:space="preserve">COIL </t>
  </si>
  <si>
    <t xml:space="preserve">EIF5B </t>
  </si>
  <si>
    <t xml:space="preserve">GTF3C1 </t>
  </si>
  <si>
    <t xml:space="preserve">PAN3 </t>
  </si>
  <si>
    <t xml:space="preserve">SART1 </t>
  </si>
  <si>
    <t xml:space="preserve">NOL10 </t>
  </si>
  <si>
    <t xml:space="preserve">MYH10 </t>
  </si>
  <si>
    <t xml:space="preserve">SFRS5 </t>
  </si>
  <si>
    <t xml:space="preserve">ABCD3 </t>
  </si>
  <si>
    <t xml:space="preserve">GTF3C4 </t>
  </si>
  <si>
    <t xml:space="preserve">MDC1 </t>
  </si>
  <si>
    <t xml:space="preserve">TCF20 </t>
  </si>
  <si>
    <t xml:space="preserve">C3orf63 </t>
  </si>
  <si>
    <t xml:space="preserve">HIST1H2BL </t>
  </si>
  <si>
    <t xml:space="preserve">CROP </t>
  </si>
  <si>
    <t xml:space="preserve">SLC2A1 </t>
  </si>
  <si>
    <t xml:space="preserve">KIAA0133 </t>
  </si>
  <si>
    <t xml:space="preserve">C21orf108 </t>
  </si>
  <si>
    <t xml:space="preserve">PELP1 </t>
  </si>
  <si>
    <t xml:space="preserve">SENP3 </t>
  </si>
  <si>
    <t xml:space="preserve">CUL4B </t>
  </si>
  <si>
    <t xml:space="preserve">DKFZp686D0972 </t>
  </si>
  <si>
    <t xml:space="preserve">NOL9 </t>
  </si>
  <si>
    <t xml:space="preserve">ARG1 </t>
  </si>
  <si>
    <t xml:space="preserve">TEX10 </t>
  </si>
  <si>
    <t xml:space="preserve">MEN1 </t>
  </si>
  <si>
    <t xml:space="preserve">RREB1 </t>
  </si>
  <si>
    <t xml:space="preserve">MOV10 </t>
  </si>
  <si>
    <t xml:space="preserve">HNRPM </t>
  </si>
  <si>
    <t xml:space="preserve">CDC2L2 </t>
  </si>
  <si>
    <t xml:space="preserve">MECP2 </t>
  </si>
  <si>
    <t xml:space="preserve">MYO18A </t>
  </si>
  <si>
    <t xml:space="preserve">MYH11 </t>
  </si>
  <si>
    <t xml:space="preserve">ACTR3B </t>
  </si>
  <si>
    <t xml:space="preserve">TP53BP1 </t>
  </si>
  <si>
    <t xml:space="preserve">ENO1B </t>
  </si>
  <si>
    <t xml:space="preserve">RRS1 </t>
  </si>
  <si>
    <t xml:space="preserve">COPA </t>
  </si>
  <si>
    <t xml:space="preserve">AQR </t>
  </si>
  <si>
    <t xml:space="preserve">ACTA2 </t>
  </si>
  <si>
    <t xml:space="preserve">CTBP1 </t>
  </si>
  <si>
    <t xml:space="preserve">NUMA1 </t>
  </si>
  <si>
    <t xml:space="preserve">NUP188 </t>
  </si>
  <si>
    <t xml:space="preserve">YBX1 </t>
  </si>
  <si>
    <t xml:space="preserve">ASCC3L1 </t>
  </si>
  <si>
    <t xml:space="preserve">PSRC2 </t>
  </si>
  <si>
    <t xml:space="preserve">NOL1 </t>
  </si>
  <si>
    <t xml:space="preserve">ENO1 </t>
  </si>
  <si>
    <t xml:space="preserve">PRPF8 </t>
  </si>
  <si>
    <t xml:space="preserve">STAG1 </t>
  </si>
  <si>
    <t xml:space="preserve">CORO1B </t>
  </si>
  <si>
    <t xml:space="preserve">LOC168850 </t>
  </si>
  <si>
    <t xml:space="preserve">ABCF1 </t>
  </si>
  <si>
    <t xml:space="preserve">SIAHBP1 </t>
  </si>
  <si>
    <t xml:space="preserve">Unknown </t>
  </si>
  <si>
    <t xml:space="preserve">FLJ12949 </t>
  </si>
  <si>
    <t xml:space="preserve">ATP5B </t>
  </si>
  <si>
    <t xml:space="preserve">PDLIM5 </t>
  </si>
  <si>
    <t xml:space="preserve">KIAA1008 </t>
  </si>
  <si>
    <t xml:space="preserve">RPN2 </t>
  </si>
  <si>
    <t xml:space="preserve">NCBP1 </t>
  </si>
  <si>
    <t xml:space="preserve">EFTUD2 </t>
  </si>
  <si>
    <t xml:space="preserve">ACTB </t>
  </si>
  <si>
    <t xml:space="preserve">ZMYM3 </t>
  </si>
  <si>
    <t xml:space="preserve">NEDD8 </t>
  </si>
  <si>
    <t xml:space="preserve">C4orf9 </t>
  </si>
  <si>
    <t xml:space="preserve">RDX </t>
  </si>
  <si>
    <t xml:space="preserve">WDR18 </t>
  </si>
  <si>
    <t xml:space="preserve">ACTR3 </t>
  </si>
  <si>
    <t xml:space="preserve">ZC3HAV1 </t>
  </si>
  <si>
    <t xml:space="preserve">TJP1 </t>
  </si>
  <si>
    <t xml:space="preserve">STAG2 </t>
  </si>
  <si>
    <t xml:space="preserve">CSDE1 </t>
  </si>
  <si>
    <t xml:space="preserve">LCP1 </t>
  </si>
  <si>
    <t xml:space="preserve">CBX8 </t>
  </si>
  <si>
    <t xml:space="preserve">C21orf66 </t>
  </si>
  <si>
    <t xml:space="preserve">MAD1L1 </t>
  </si>
  <si>
    <t xml:space="preserve">FBXL11 </t>
  </si>
  <si>
    <t xml:space="preserve">SRRM1 </t>
  </si>
  <si>
    <t xml:space="preserve">DDB1 </t>
  </si>
  <si>
    <t xml:space="preserve">PAF1 </t>
  </si>
  <si>
    <t xml:space="preserve">DDX18 </t>
  </si>
  <si>
    <t xml:space="preserve">WHSC1 </t>
  </si>
  <si>
    <t xml:space="preserve">FLYWCH1 </t>
  </si>
  <si>
    <t xml:space="preserve">APRIN </t>
  </si>
  <si>
    <t xml:space="preserve">CENPB </t>
  </si>
  <si>
    <t xml:space="preserve">CDC73 </t>
  </si>
  <si>
    <t xml:space="preserve">NLE1 </t>
  </si>
  <si>
    <t xml:space="preserve">MAP7 </t>
  </si>
  <si>
    <t xml:space="preserve">SNRP70 </t>
  </si>
  <si>
    <t xml:space="preserve">PLS1 </t>
  </si>
  <si>
    <t xml:space="preserve">EIF4G2 </t>
  </si>
  <si>
    <t xml:space="preserve">GTPBP4 </t>
  </si>
  <si>
    <t xml:space="preserve">ACTA1 </t>
  </si>
  <si>
    <t xml:space="preserve">CHD3 </t>
  </si>
  <si>
    <t xml:space="preserve">DNTTIP2 </t>
  </si>
  <si>
    <t xml:space="preserve">SF3A2 </t>
  </si>
  <si>
    <t xml:space="preserve">H2AFV </t>
  </si>
  <si>
    <t xml:space="preserve">C20orf14 </t>
  </si>
  <si>
    <t xml:space="preserve">SMC1L1 </t>
  </si>
  <si>
    <t xml:space="preserve">GTF3C3 </t>
  </si>
  <si>
    <t xml:space="preserve">WDR1 </t>
  </si>
  <si>
    <t xml:space="preserve">NUP107 </t>
  </si>
  <si>
    <t xml:space="preserve">CSPG6 </t>
  </si>
  <si>
    <t xml:space="preserve">NOLC1 </t>
  </si>
  <si>
    <t xml:space="preserve">SH2BP1 </t>
  </si>
  <si>
    <t xml:space="preserve">HSPA8 </t>
  </si>
  <si>
    <t xml:space="preserve">POGZ </t>
  </si>
  <si>
    <t xml:space="preserve">HIST2H2BE </t>
  </si>
  <si>
    <t xml:space="preserve">XPO5 </t>
  </si>
  <si>
    <t xml:space="preserve">MYST2 </t>
  </si>
  <si>
    <t xml:space="preserve">NIPBL </t>
  </si>
  <si>
    <t xml:space="preserve">TARS </t>
  </si>
  <si>
    <t xml:space="preserve">DKC1 </t>
  </si>
  <si>
    <t xml:space="preserve">RAD21 </t>
  </si>
  <si>
    <t xml:space="preserve">VARS </t>
  </si>
  <si>
    <t xml:space="preserve">HSPA7 </t>
  </si>
  <si>
    <t xml:space="preserve">DBN1 </t>
  </si>
  <si>
    <t xml:space="preserve">TAF15 </t>
  </si>
  <si>
    <t xml:space="preserve">C22orf19 </t>
  </si>
  <si>
    <t xml:space="preserve">TPR </t>
  </si>
  <si>
    <t xml:space="preserve">SFRS14 </t>
  </si>
  <si>
    <t xml:space="preserve">HIST1H2AB </t>
  </si>
  <si>
    <t xml:space="preserve">HERC5 </t>
  </si>
  <si>
    <t xml:space="preserve">NEXN </t>
  </si>
  <si>
    <t xml:space="preserve">FARSLB </t>
  </si>
  <si>
    <t xml:space="preserve">NHN1 </t>
  </si>
  <si>
    <t xml:space="preserve">BCLAF1 </t>
  </si>
  <si>
    <t xml:space="preserve">EEF1A2 </t>
  </si>
  <si>
    <t xml:space="preserve">RANGAP1 </t>
  </si>
  <si>
    <t xml:space="preserve">PSIP1 </t>
  </si>
  <si>
    <t xml:space="preserve">SFRS12 </t>
  </si>
  <si>
    <t xml:space="preserve">LUZP1 </t>
  </si>
  <si>
    <t xml:space="preserve">BRWD3 </t>
  </si>
  <si>
    <t xml:space="preserve">ARS2 </t>
  </si>
  <si>
    <t xml:space="preserve">VIL2 </t>
  </si>
  <si>
    <t xml:space="preserve">KIF14 </t>
  </si>
  <si>
    <t xml:space="preserve">HRB2 </t>
  </si>
  <si>
    <t xml:space="preserve">HSPA1A </t>
  </si>
  <si>
    <t xml:space="preserve">RFX1 </t>
  </si>
  <si>
    <t xml:space="preserve">CTTN </t>
  </si>
  <si>
    <t xml:space="preserve">RCC1 </t>
  </si>
  <si>
    <t xml:space="preserve">VCP </t>
  </si>
  <si>
    <t xml:space="preserve">ADARB1 </t>
  </si>
  <si>
    <t xml:space="preserve">FARSLA </t>
  </si>
  <si>
    <t xml:space="preserve">THOC1 </t>
  </si>
  <si>
    <t xml:space="preserve">FLII </t>
  </si>
  <si>
    <t xml:space="preserve">FUS </t>
  </si>
  <si>
    <t xml:space="preserve">CCT4 </t>
  </si>
  <si>
    <t xml:space="preserve">SSRP1 </t>
  </si>
  <si>
    <t xml:space="preserve">HNRPF </t>
  </si>
  <si>
    <t xml:space="preserve">HIST2H4 </t>
  </si>
  <si>
    <t xml:space="preserve">USP39 </t>
  </si>
  <si>
    <t xml:space="preserve">IARS </t>
  </si>
  <si>
    <t xml:space="preserve">KIAA0179 </t>
  </si>
  <si>
    <t xml:space="preserve">MSN </t>
  </si>
  <si>
    <t xml:space="preserve">G3BP2 </t>
  </si>
  <si>
    <t xml:space="preserve">SUZ12 </t>
  </si>
  <si>
    <t xml:space="preserve">DHX15 </t>
  </si>
  <si>
    <t xml:space="preserve">PRPF38B </t>
  </si>
  <si>
    <t xml:space="preserve">ZNF12 </t>
  </si>
  <si>
    <t xml:space="preserve">KPNA1 </t>
  </si>
  <si>
    <t xml:space="preserve">ERCC5 </t>
  </si>
  <si>
    <t xml:space="preserve">RPLP2 </t>
  </si>
  <si>
    <t xml:space="preserve">FANCD2 </t>
  </si>
  <si>
    <t xml:space="preserve">MSH6 </t>
  </si>
  <si>
    <t xml:space="preserve">MUTED </t>
  </si>
  <si>
    <t xml:space="preserve">PKP2 </t>
  </si>
  <si>
    <t xml:space="preserve">RPS18P1 </t>
  </si>
  <si>
    <t xml:space="preserve">ERCC6 </t>
  </si>
  <si>
    <t xml:space="preserve">ERCC4 </t>
  </si>
  <si>
    <t xml:space="preserve">TTBK2 </t>
  </si>
  <si>
    <t xml:space="preserve">FANCI </t>
  </si>
  <si>
    <t xml:space="preserve">SIKE </t>
  </si>
  <si>
    <t xml:space="preserve">ZNF644 </t>
  </si>
  <si>
    <t xml:space="preserve">SYNPO </t>
  </si>
  <si>
    <t xml:space="preserve">MGC27165 </t>
  </si>
  <si>
    <t xml:space="preserve">MSH2 </t>
  </si>
  <si>
    <t xml:space="preserve">FEN1 </t>
  </si>
  <si>
    <t xml:space="preserve">AZGP1 </t>
  </si>
  <si>
    <t xml:space="preserve">UTP15 </t>
  </si>
  <si>
    <t xml:space="preserve">C6orf107 </t>
  </si>
  <si>
    <t xml:space="preserve">FUBP3 </t>
  </si>
  <si>
    <t xml:space="preserve">WDR43 </t>
  </si>
  <si>
    <t xml:space="preserve">WDR75 </t>
  </si>
  <si>
    <t xml:space="preserve">TLN1 </t>
  </si>
  <si>
    <t xml:space="preserve">JARID1B </t>
  </si>
  <si>
    <t xml:space="preserve">SLC25A13 </t>
  </si>
  <si>
    <t xml:space="preserve">HEATR1 </t>
  </si>
  <si>
    <t xml:space="preserve">NOL11 </t>
  </si>
  <si>
    <t xml:space="preserve">SAS10 </t>
  </si>
  <si>
    <t xml:space="preserve">BCDIN3 </t>
  </si>
  <si>
    <t xml:space="preserve">EEF2 </t>
  </si>
  <si>
    <t xml:space="preserve">TNRC15 </t>
  </si>
  <si>
    <t xml:space="preserve">SLC25A12 </t>
  </si>
  <si>
    <t xml:space="preserve">TXN </t>
  </si>
  <si>
    <t xml:space="preserve">GPRC5A </t>
  </si>
  <si>
    <t xml:space="preserve">GPR179 </t>
  </si>
  <si>
    <t xml:space="preserve">C13orf8 </t>
  </si>
  <si>
    <t xml:space="preserve">FTSJ3 </t>
  </si>
  <si>
    <t xml:space="preserve">HSPA4 </t>
  </si>
  <si>
    <t xml:space="preserve">ACO1 </t>
  </si>
  <si>
    <t xml:space="preserve">CIRH1A </t>
  </si>
  <si>
    <t xml:space="preserve">BOP1 </t>
  </si>
  <si>
    <t xml:space="preserve">IBTK </t>
  </si>
  <si>
    <t xml:space="preserve">RNU3IP2 </t>
  </si>
  <si>
    <t xml:space="preserve">WDR12 </t>
  </si>
  <si>
    <t xml:space="preserve">PKP1 </t>
  </si>
  <si>
    <t xml:space="preserve">MPHOSPH10 </t>
  </si>
  <si>
    <t xml:space="preserve">ALPP </t>
  </si>
  <si>
    <t xml:space="preserve">WDR50 </t>
  </si>
  <si>
    <t xml:space="preserve">ASCC3 </t>
  </si>
  <si>
    <t xml:space="preserve">TJP2 </t>
  </si>
  <si>
    <t xml:space="preserve">KPNA6 </t>
  </si>
  <si>
    <t xml:space="preserve">C17orf41 </t>
  </si>
  <si>
    <t xml:space="preserve">BMS1L </t>
  </si>
  <si>
    <t xml:space="preserve">C1orf68 </t>
  </si>
  <si>
    <t xml:space="preserve">WDR36 </t>
  </si>
  <si>
    <t xml:space="preserve">C9orf114 </t>
  </si>
  <si>
    <t xml:space="preserve">NOL5A </t>
  </si>
  <si>
    <t xml:space="preserve">CGI-115 </t>
  </si>
  <si>
    <t xml:space="preserve">EZH2 </t>
  </si>
  <si>
    <t xml:space="preserve">PARP2 </t>
  </si>
  <si>
    <t xml:space="preserve">FLOT2 </t>
  </si>
  <si>
    <t xml:space="preserve">ERCC3 </t>
  </si>
  <si>
    <t xml:space="preserve">POLR2A </t>
  </si>
  <si>
    <t xml:space="preserve">PPAN </t>
  </si>
  <si>
    <t xml:space="preserve">CCNL1 </t>
  </si>
  <si>
    <t xml:space="preserve">PWP2H </t>
  </si>
  <si>
    <t xml:space="preserve">NOP58 </t>
  </si>
  <si>
    <t>% overlap with this study</t>
  </si>
  <si>
    <r>
      <t xml:space="preserve">nopDP2.0 (from Ref. 47, Ahmad </t>
    </r>
    <r>
      <rPr>
        <b/>
        <i/>
        <sz val="12"/>
        <color theme="1"/>
        <rFont val="Helvetica Neue"/>
        <family val="2"/>
      </rPr>
      <t>et al.</t>
    </r>
    <r>
      <rPr>
        <b/>
        <sz val="12"/>
        <color theme="1"/>
        <rFont val="Helvetica Neue"/>
        <family val="2"/>
      </rPr>
      <t xml:space="preserve"> 2009)</t>
    </r>
  </si>
  <si>
    <t>% overlap with other study</t>
  </si>
  <si>
    <t>Sheet name</t>
  </si>
  <si>
    <r>
      <t xml:space="preserve">PAR interactome (from Ref. 17, Gagné </t>
    </r>
    <r>
      <rPr>
        <b/>
        <i/>
        <sz val="12"/>
        <color theme="1"/>
        <rFont val="Helvetica Neue"/>
        <family val="2"/>
      </rPr>
      <t xml:space="preserve">et al. </t>
    </r>
    <r>
      <rPr>
        <b/>
        <sz val="12"/>
        <color theme="1"/>
        <rFont val="Helvetica Neue"/>
        <family val="2"/>
      </rPr>
      <t>2012 – Proteins identified with at least one method)</t>
    </r>
  </si>
  <si>
    <r>
      <t xml:space="preserve">PAR interactome (from Ref. 18, Wright </t>
    </r>
    <r>
      <rPr>
        <b/>
        <i/>
        <sz val="12"/>
        <color theme="1"/>
        <rFont val="Helvetica Neue"/>
        <family val="2"/>
      </rPr>
      <t xml:space="preserve">et al. </t>
    </r>
    <r>
      <rPr>
        <b/>
        <sz val="12"/>
        <color theme="1"/>
        <rFont val="Helvetica Neue"/>
        <family val="2"/>
      </rPr>
      <t>2016)</t>
    </r>
  </si>
  <si>
    <t>RNA-binding proteins (from Ref. 21, Gerstberger et al.)</t>
  </si>
  <si>
    <r>
      <t xml:space="preserve">DNA-binding proteins (from Ref. 22, Lambert </t>
    </r>
    <r>
      <rPr>
        <b/>
        <i/>
        <sz val="12"/>
        <color theme="1"/>
        <rFont val="Helvetica Neue"/>
        <family val="2"/>
      </rPr>
      <t>et al.)</t>
    </r>
  </si>
  <si>
    <r>
      <t xml:space="preserve">Prion-like low-complexity proteins (from Ref. 45, March </t>
    </r>
    <r>
      <rPr>
        <b/>
        <i/>
        <sz val="12"/>
        <color theme="1"/>
        <rFont val="Helvetica Neue"/>
        <family val="2"/>
      </rPr>
      <t>et al.</t>
    </r>
    <r>
      <rPr>
        <b/>
        <sz val="12"/>
        <color theme="1"/>
        <rFont val="Helvetica Neue"/>
        <family val="2"/>
      </rPr>
      <t xml:space="preserve"> 2016)</t>
    </r>
  </si>
  <si>
    <r>
      <t xml:space="preserve">Low-complexity proteins (from Ref. 46, Han </t>
    </r>
    <r>
      <rPr>
        <b/>
        <i/>
        <sz val="12"/>
        <color theme="1"/>
        <rFont val="Helvetica Neue"/>
        <family val="2"/>
      </rPr>
      <t>et al.</t>
    </r>
    <r>
      <rPr>
        <b/>
        <sz val="12"/>
        <color theme="1"/>
        <rFont val="Helvetica Neue"/>
        <family val="2"/>
      </rPr>
      <t xml:space="preserve"> 2012)</t>
    </r>
  </si>
  <si>
    <t>ADPriboDB2.0 (from Ref. 53, Ayyappan et al.)</t>
  </si>
  <si>
    <t>nopDB2.0 (from Ref. 49, Ahmed et al.)</t>
  </si>
  <si>
    <r>
      <t xml:space="preserve">MSGP (Stress granule proteins from Ref. 50, Nunes </t>
    </r>
    <r>
      <rPr>
        <b/>
        <i/>
        <sz val="12"/>
        <color theme="1"/>
        <rFont val="Helvetica Neue"/>
        <family val="2"/>
      </rPr>
      <t>et al.</t>
    </r>
    <r>
      <rPr>
        <b/>
        <sz val="12"/>
        <color theme="1"/>
        <rFont val="Helvetica Neue"/>
        <family val="2"/>
      </rPr>
      <t>)</t>
    </r>
  </si>
  <si>
    <r>
      <t xml:space="preserve">DNA repair foci (from Ref. 48, Chou </t>
    </r>
    <r>
      <rPr>
        <b/>
        <i/>
        <sz val="12"/>
        <color theme="1"/>
        <rFont val="Helvetica Neue"/>
        <family val="2"/>
      </rPr>
      <t>et al.</t>
    </r>
    <r>
      <rPr>
        <b/>
        <sz val="12"/>
        <color theme="1"/>
        <rFont val="Helvetica Neue"/>
        <family val="2"/>
      </rPr>
      <t>)</t>
    </r>
  </si>
  <si>
    <r>
      <t xml:space="preserve">DNA repair foci (from Ref. 48, Chou </t>
    </r>
    <r>
      <rPr>
        <b/>
        <i/>
        <sz val="12"/>
        <color theme="1"/>
        <rFont val="Helvetica Neue"/>
        <family val="2"/>
      </rPr>
      <t xml:space="preserve">et al. </t>
    </r>
    <r>
      <rPr>
        <b/>
        <sz val="12"/>
        <color theme="1"/>
        <rFont val="Helvetica Neue"/>
        <family val="2"/>
      </rPr>
      <t>2012 – ratio ≥ 1.2)</t>
    </r>
  </si>
  <si>
    <r>
      <t xml:space="preserve">MSGP (Stress granule proteins from Ref. 50, Nunes </t>
    </r>
    <r>
      <rPr>
        <b/>
        <i/>
        <sz val="12"/>
        <color theme="1"/>
        <rFont val="Helvetica Neue"/>
        <family val="2"/>
      </rPr>
      <t xml:space="preserve">et al. </t>
    </r>
    <r>
      <rPr>
        <b/>
        <sz val="12"/>
        <color theme="1"/>
        <rFont val="Helvetica Neue"/>
        <family val="2"/>
      </rPr>
      <t>2019)</t>
    </r>
  </si>
  <si>
    <r>
      <t xml:space="preserve">ADPriboDB2.0 (from Ref. 53, Ayyappan </t>
    </r>
    <r>
      <rPr>
        <b/>
        <i/>
        <sz val="12"/>
        <color theme="1"/>
        <rFont val="Helvetica Neue"/>
        <family val="2"/>
      </rPr>
      <t xml:space="preserve">et al. </t>
    </r>
    <r>
      <rPr>
        <b/>
        <sz val="12"/>
        <color theme="1"/>
        <rFont val="Helvetica Neue"/>
        <family val="2"/>
      </rPr>
      <t>2020)</t>
    </r>
  </si>
  <si>
    <r>
      <t xml:space="preserve">DNA-binding proteins (from Ref. 22, Lambert </t>
    </r>
    <r>
      <rPr>
        <b/>
        <i/>
        <sz val="12"/>
        <color theme="1"/>
        <rFont val="Helvetica Neue"/>
        <family val="2"/>
      </rPr>
      <t xml:space="preserve">et al. </t>
    </r>
    <r>
      <rPr>
        <b/>
        <sz val="12"/>
        <color theme="1"/>
        <rFont val="Helvetica Neue"/>
        <family val="2"/>
      </rPr>
      <t>2018</t>
    </r>
    <r>
      <rPr>
        <b/>
        <i/>
        <sz val="12"/>
        <color theme="1"/>
        <rFont val="Helvetica Neue"/>
        <family val="2"/>
      </rPr>
      <t>)</t>
    </r>
  </si>
  <si>
    <r>
      <t xml:space="preserve">RNA-binding proteins (from Ref. 21, Gerstberger </t>
    </r>
    <r>
      <rPr>
        <b/>
        <i/>
        <sz val="12"/>
        <color theme="1"/>
        <rFont val="Helvetica Neue"/>
        <family val="2"/>
      </rPr>
      <t>et al.</t>
    </r>
    <r>
      <rPr>
        <b/>
        <sz val="12"/>
        <color theme="1"/>
        <rFont val="Helvetica Neue"/>
        <family val="2"/>
      </rPr>
      <t xml:space="preserve"> 2014)</t>
    </r>
  </si>
  <si>
    <t>Term</t>
  </si>
  <si>
    <t>HELLS, DHX8, CHD8, CHD7, SMARCA5, CHD4, DDX41, SMARCA2, SMARCA4, DDX39A, DDX39B, DHX15, DHX16</t>
  </si>
  <si>
    <t>SLTM, HNRNPUL2, SAFB2, HNRNPU, HNRNPUL2-BSCL2, DEK, CCAR1</t>
  </si>
  <si>
    <t>RBM39, CPSF7, HNRNPA3, RBM26, HNRNPR, PTBP1, SLTM, SNRNP70, PSPC1, U2AF2, ZNF638, SAFB2, SRSF2, PPIL4</t>
  </si>
  <si>
    <t>HELLS, CHD8, CHD7, SMARCA5, CHD4, SMARCA2, SMARCA4</t>
  </si>
  <si>
    <t>CHD8, CHD7, SMARCA2, SMARCA4</t>
  </si>
  <si>
    <t>KAT2A, PBRM1, BAZ1A, SMARCA2, SMARCA4</t>
  </si>
  <si>
    <t>C7ORF55-LUC7L2, LUC7L, LUC7L2</t>
  </si>
  <si>
    <t>RBM27, RBM26, PRPF3</t>
  </si>
  <si>
    <t>ILF3, ZFR, ILF2</t>
  </si>
  <si>
    <t>SMARCE1, PBRM1, HMGB2, HMGB3, HMGB1</t>
  </si>
  <si>
    <t>ATXN2L, USP10, GSPT2</t>
  </si>
  <si>
    <t>RNA recognition motif. (a.k.a. RRM, RBD, or RNP domain)</t>
  </si>
  <si>
    <t>PF07533</t>
  </si>
  <si>
    <t>BRK domain</t>
  </si>
  <si>
    <t>PF00439</t>
  </si>
  <si>
    <t>Bromodomain</t>
  </si>
  <si>
    <t>PF03194</t>
  </si>
  <si>
    <t>LUC7 N_terminus</t>
  </si>
  <si>
    <t>PF01480</t>
  </si>
  <si>
    <t>PWI domain</t>
  </si>
  <si>
    <t>PF07528</t>
  </si>
  <si>
    <t>DZF domain</t>
  </si>
  <si>
    <t>PF00505</t>
  </si>
  <si>
    <t>HMG (high mobility group) box</t>
  </si>
  <si>
    <t>PF07145</t>
  </si>
  <si>
    <t>Ataxin-2 C-terminal region</t>
  </si>
  <si>
    <t>Protein domains among PAR-binding candidates (743 genes, Figure 2)</t>
  </si>
  <si>
    <t>N.D.</t>
  </si>
  <si>
    <t>NO</t>
  </si>
  <si>
    <t>YES</t>
  </si>
  <si>
    <t>Protein domains enriched among proteins that prefer long PAR (40-mer/8-mer ratio ≥ 4, 152 genes, Figure 3a)</t>
  </si>
  <si>
    <t xml:space="preserve"> </t>
  </si>
  <si>
    <t>Protein copy number (from Hein et al., 2015)</t>
  </si>
  <si>
    <t>Benzophenone exclusion list (from Kleiner et al., 2017), &gt;1 = likely to be a false positive</t>
  </si>
  <si>
    <t>Proteomics data obtained with 8-mer PARprolink (related to Figures 2, 4, S2 and S6-8). Provides identifiers, intensities, statistics and peptide counts for all 743 PAR-binding candidates</t>
  </si>
  <si>
    <t>Comparative proteomics data obtained with 8-mer and ~40-mer PARprolink (related to Figures 3 and S5). Provides identifiers, intensities,  statistics and peptide counts for all 327 PAR-binding candidates</t>
  </si>
  <si>
    <t>Single-length PAR pull-down</t>
  </si>
  <si>
    <t>Also found in the single-length experiment?</t>
  </si>
  <si>
    <t>log2.ratio.short.neg.control</t>
  </si>
  <si>
    <t>log2.ratio.long.neg.control</t>
  </si>
  <si>
    <t>Gene lists from other publications / databases that were cross-referenced with the 743 PAR-binding candidates identified in the single-length experiment</t>
  </si>
  <si>
    <t>References</t>
  </si>
  <si>
    <r>
      <t xml:space="preserve">Hein, Marco Y., Nina C. Hubner, Ina Poser, Jürgen Cox, Nagarjuna Nagaraj, Yusuke Toyoda, Igor A. Gak, et al. 2015. “A Human Interactome in Three Quantitative Dimensions Organized by Stoichiometries and Abundances.” </t>
    </r>
    <r>
      <rPr>
        <i/>
        <sz val="12"/>
        <color theme="1"/>
        <rFont val="Arial"/>
        <family val="2"/>
      </rPr>
      <t>Cell</t>
    </r>
    <r>
      <rPr>
        <sz val="12"/>
        <color theme="1"/>
        <rFont val="Arial"/>
        <family val="2"/>
      </rPr>
      <t xml:space="preserve"> 163 (3): 712–23.</t>
    </r>
  </si>
  <si>
    <r>
      <t xml:space="preserve">Kleiner, Philipp, Wolfgang Heydenreuter, Matthias Stahl, Vadim S. Korotkov, and Stephan A. Sieber. 2017. “A Whole Proteome Inventory of Background Photocrosslinker Binding.” </t>
    </r>
    <r>
      <rPr>
        <i/>
        <sz val="12"/>
        <color theme="1"/>
        <rFont val="Arial"/>
        <family val="2"/>
      </rPr>
      <t xml:space="preserve">Angewandte Chemie </t>
    </r>
    <r>
      <rPr>
        <sz val="12"/>
        <color theme="1"/>
        <rFont val="Arial"/>
        <family val="2"/>
      </rPr>
      <t xml:space="preserve"> 56 (5): 1396–1401.</t>
    </r>
  </si>
  <si>
    <r>
      <rPr>
        <b/>
        <sz val="12"/>
        <color theme="1"/>
        <rFont val="Arial"/>
        <family val="2"/>
      </rPr>
      <t>Table S1. Mass spectrometry data and analyses from experiments using the PAR photoaffinity probe, PARprolink, in HeLa nuclear extract.</t>
    </r>
    <r>
      <rPr>
        <sz val="12"/>
        <color theme="1"/>
        <rFont val="Arial"/>
        <family val="2"/>
      </rPr>
      <t xml:space="preserve">
Nuclear proteins were isolated from HeLa cells.  After addition of the PAR photoaffinity probe, nuclear proteins were covalently linked with photo-cross-linking, enriched with streptavidin, and released with on-bead digestion.  A parallel set of pulldowns was performed with biotin-PAR lacking benzophenone, which served as a negative control. For the 8-mer vs. ~40-mer pull-down, a bead-only negative control was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</si>
</sst>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4">
    <font>
      <sz val="12"/>
      <color theme="1"/>
      <name val="Calibri"/>
      <family val="2"/>
      <scheme val="minor"/>
    </font>
    <font>
      <sz val="12"/>
      <color theme="1"/>
      <name val="Arial"/>
      <family val="2"/>
    </font>
    <font>
      <b/>
      <sz val="12"/>
      <color theme="1"/>
      <name val="Arial"/>
      <family val="2"/>
    </font>
    <font>
      <sz val="12"/>
      <color theme="1"/>
      <name val="Helvetica Neue"/>
      <family val="2"/>
    </font>
    <font>
      <b/>
      <sz val="12"/>
      <color theme="1"/>
      <name val="Helvetica Neue"/>
      <family val="2"/>
    </font>
    <font>
      <sz val="14"/>
      <color theme="1"/>
      <name val="Helvetica Neue"/>
      <family val="2"/>
    </font>
    <font>
      <b/>
      <sz val="14"/>
      <color theme="1"/>
      <name val="Helvetica Neue"/>
      <family val="2"/>
    </font>
    <font>
      <sz val="14"/>
      <color theme="1"/>
      <name val="Calibri"/>
      <family val="2"/>
      <scheme val="minor"/>
    </font>
    <font>
      <b/>
      <sz val="12"/>
      <color theme="1"/>
      <name val="Calibri"/>
      <family val="2"/>
      <scheme val="minor"/>
    </font>
    <font>
      <sz val="12"/>
      <color rgb="FF000000"/>
      <name val="Helvetica Neue"/>
      <family val="2"/>
    </font>
    <font>
      <b/>
      <i/>
      <sz val="12"/>
      <color theme="1"/>
      <name val="Helvetica Neue"/>
      <family val="2"/>
    </font>
    <font>
      <sz val="11"/>
      <color indexed="8"/>
      <name val="Calibri"/>
      <family val="2"/>
      <scheme val="minor"/>
    </font>
    <font>
      <sz val="12"/>
      <color indexed="8"/>
      <name val="Helvetica Neue"/>
      <family val="2"/>
    </font>
    <font>
      <sz val="18"/>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theme="1"/>
      <name val="Cambria"/>
      <family val="1"/>
    </font>
    <font>
      <sz val="12"/>
      <color theme="1"/>
      <name val="Calibri"/>
      <family val="2"/>
      <scheme val="minor"/>
    </font>
    <font>
      <sz val="12"/>
      <name val="Helvetica Neue"/>
      <family val="2"/>
    </font>
    <font>
      <b/>
      <sz val="12"/>
      <color rgb="FF000000"/>
      <name val="Helvetica Neue"/>
      <family val="2"/>
    </font>
    <font>
      <sz val="14"/>
      <color theme="0"/>
      <name val="Helvetica Neue"/>
      <family val="2"/>
    </font>
    <font>
      <sz val="12"/>
      <color theme="0"/>
      <name val="Calibri"/>
      <family val="2"/>
      <scheme val="minor"/>
    </font>
    <font>
      <i/>
      <sz val="12"/>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rgb="FFFF0000"/>
        <bgColor indexed="64"/>
      </patternFill>
    </fill>
    <fill>
      <patternFill patternType="solid">
        <fgColor rgb="FF0070C0"/>
        <bgColor indexed="64"/>
      </patternFill>
    </fill>
  </fills>
  <borders count="2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theme="4"/>
      </top>
      <bottom style="thin">
        <color theme="4"/>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1" fillId="0" borderId="0"/>
    <xf numFmtId="43" fontId="18" fillId="0" borderId="0" applyFont="0" applyFill="0" applyBorder="0" applyAlignment="0" applyProtection="0"/>
  </cellStyleXfs>
  <cellXfs count="120">
    <xf numFmtId="0" fontId="0" fillId="0" borderId="0" xfId="0"/>
    <xf numFmtId="0" fontId="1" fillId="0" borderId="0" xfId="0" applyFont="1"/>
    <xf numFmtId="0" fontId="2" fillId="2" borderId="2" xfId="0" applyFont="1" applyFill="1" applyBorder="1"/>
    <xf numFmtId="0" fontId="3" fillId="0" borderId="0" xfId="0" applyFont="1"/>
    <xf numFmtId="11" fontId="3" fillId="0" borderId="0" xfId="0" applyNumberFormat="1" applyFont="1"/>
    <xf numFmtId="2" fontId="4" fillId="0" borderId="5" xfId="0" applyNumberFormat="1" applyFont="1" applyBorder="1"/>
    <xf numFmtId="2" fontId="4" fillId="0" borderId="6" xfId="0" applyNumberFormat="1" applyFont="1" applyBorder="1"/>
    <xf numFmtId="0" fontId="5" fillId="4" borderId="3" xfId="0" applyFont="1" applyFill="1" applyBorder="1" applyAlignment="1">
      <alignment textRotation="45"/>
    </xf>
    <xf numFmtId="0" fontId="6" fillId="0" borderId="7" xfId="0" applyFont="1" applyFill="1" applyBorder="1" applyAlignment="1">
      <alignment textRotation="45"/>
    </xf>
    <xf numFmtId="49" fontId="6" fillId="3" borderId="4" xfId="0" applyNumberFormat="1" applyFont="1" applyFill="1" applyBorder="1" applyAlignment="1">
      <alignment textRotation="45"/>
    </xf>
    <xf numFmtId="49" fontId="6" fillId="3" borderId="3" xfId="0" applyNumberFormat="1" applyFont="1" applyFill="1" applyBorder="1" applyAlignment="1">
      <alignment textRotation="45"/>
    </xf>
    <xf numFmtId="0" fontId="5" fillId="3" borderId="3" xfId="0" applyFont="1" applyFill="1" applyBorder="1" applyAlignment="1">
      <alignment textRotation="45"/>
    </xf>
    <xf numFmtId="49" fontId="5" fillId="3" borderId="3" xfId="0" applyNumberFormat="1" applyFont="1" applyFill="1" applyBorder="1" applyAlignment="1">
      <alignment textRotation="45"/>
    </xf>
    <xf numFmtId="0" fontId="5" fillId="5" borderId="4" xfId="0" applyFont="1" applyFill="1" applyBorder="1" applyAlignment="1">
      <alignment textRotation="45"/>
    </xf>
    <xf numFmtId="0" fontId="5" fillId="5" borderId="3" xfId="0" applyFont="1" applyFill="1" applyBorder="1" applyAlignment="1">
      <alignment textRotation="45"/>
    </xf>
    <xf numFmtId="0" fontId="7" fillId="0" borderId="0" xfId="0" applyFont="1"/>
    <xf numFmtId="2" fontId="4" fillId="0" borderId="0" xfId="0" applyNumberFormat="1" applyFont="1"/>
    <xf numFmtId="0" fontId="4" fillId="0" borderId="8" xfId="0" applyFont="1" applyBorder="1"/>
    <xf numFmtId="0" fontId="4" fillId="0" borderId="9" xfId="0" applyFont="1" applyBorder="1"/>
    <xf numFmtId="0" fontId="3" fillId="0" borderId="5" xfId="0" applyFont="1" applyBorder="1"/>
    <xf numFmtId="0" fontId="3" fillId="0" borderId="6" xfId="0" applyFont="1" applyBorder="1"/>
    <xf numFmtId="0" fontId="3" fillId="0" borderId="0" xfId="0" applyFont="1" applyBorder="1"/>
    <xf numFmtId="0" fontId="4" fillId="0" borderId="0" xfId="0" applyFont="1"/>
    <xf numFmtId="0" fontId="9" fillId="0" borderId="0" xfId="0" applyFont="1"/>
    <xf numFmtId="0" fontId="3" fillId="0" borderId="10" xfId="0" applyFont="1" applyBorder="1"/>
    <xf numFmtId="0" fontId="4" fillId="0" borderId="10" xfId="0" applyFont="1" applyBorder="1"/>
    <xf numFmtId="0" fontId="14" fillId="0" borderId="0" xfId="0" applyFont="1"/>
    <xf numFmtId="0" fontId="13" fillId="0" borderId="0" xfId="0" applyFont="1"/>
    <xf numFmtId="2" fontId="3" fillId="0" borderId="10" xfId="0" applyNumberFormat="1" applyFont="1" applyBorder="1"/>
    <xf numFmtId="11" fontId="9" fillId="0" borderId="0" xfId="0" applyNumberFormat="1" applyFont="1"/>
    <xf numFmtId="0" fontId="8" fillId="0" borderId="0" xfId="0" applyFont="1"/>
    <xf numFmtId="11" fontId="4" fillId="0" borderId="10" xfId="0" applyNumberFormat="1" applyFont="1" applyBorder="1"/>
    <xf numFmtId="2" fontId="4" fillId="0" borderId="10" xfId="0" applyNumberFormat="1" applyFont="1" applyBorder="1"/>
    <xf numFmtId="0" fontId="15"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4" fillId="0" borderId="7" xfId="0" applyFont="1" applyFill="1" applyBorder="1" applyAlignment="1">
      <alignment textRotation="45"/>
    </xf>
    <xf numFmtId="0" fontId="4" fillId="6" borderId="3" xfId="0" applyFont="1" applyFill="1" applyBorder="1" applyAlignment="1">
      <alignment wrapText="1"/>
    </xf>
    <xf numFmtId="0" fontId="4" fillId="7" borderId="4" xfId="0" applyFont="1" applyFill="1" applyBorder="1" applyAlignment="1">
      <alignment wrapText="1"/>
    </xf>
    <xf numFmtId="0" fontId="4" fillId="2" borderId="4" xfId="0" applyFont="1" applyFill="1" applyBorder="1" applyAlignment="1">
      <alignment wrapText="1"/>
    </xf>
    <xf numFmtId="0" fontId="4" fillId="2" borderId="10" xfId="0" applyFont="1" applyFill="1" applyBorder="1" applyAlignment="1">
      <alignment horizontal="left" wrapText="1"/>
    </xf>
    <xf numFmtId="0" fontId="4" fillId="0" borderId="1" xfId="0" applyFont="1" applyBorder="1" applyAlignment="1">
      <alignment wrapText="1"/>
    </xf>
    <xf numFmtId="0" fontId="4" fillId="0" borderId="10" xfId="0" applyFont="1" applyBorder="1" applyAlignment="1">
      <alignment wrapText="1"/>
    </xf>
    <xf numFmtId="0" fontId="15" fillId="0" borderId="0" xfId="0" applyFont="1" applyAlignment="1">
      <alignment horizontal="center" vertical="center" wrapText="1"/>
    </xf>
    <xf numFmtId="0" fontId="0" fillId="0" borderId="0" xfId="0" applyAlignment="1">
      <alignment horizontal="center" vertical="center" wrapText="1"/>
    </xf>
    <xf numFmtId="0" fontId="9" fillId="2" borderId="6" xfId="0" applyFont="1" applyFill="1" applyBorder="1" applyAlignment="1">
      <alignment horizontal="center"/>
    </xf>
    <xf numFmtId="0" fontId="3" fillId="2" borderId="6" xfId="0" applyFont="1" applyFill="1" applyBorder="1" applyAlignment="1">
      <alignment horizontal="center"/>
    </xf>
    <xf numFmtId="0" fontId="3" fillId="2" borderId="9" xfId="0" applyFont="1" applyFill="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16" fontId="3" fillId="0" borderId="10" xfId="0" applyNumberFormat="1" applyFont="1" applyBorder="1" applyAlignment="1">
      <alignment horizontal="center"/>
    </xf>
    <xf numFmtId="0" fontId="3" fillId="0" borderId="0" xfId="0" applyFont="1" applyAlignment="1">
      <alignment horizontal="center"/>
    </xf>
    <xf numFmtId="164" fontId="3" fillId="0" borderId="0" xfId="2" applyNumberFormat="1" applyFont="1"/>
    <xf numFmtId="0" fontId="3" fillId="0" borderId="0" xfId="0" applyFont="1" applyBorder="1" applyAlignment="1">
      <alignment horizontal="center"/>
    </xf>
    <xf numFmtId="16" fontId="3" fillId="0" borderId="0" xfId="0" applyNumberFormat="1" applyFont="1" applyBorder="1" applyAlignment="1">
      <alignment horizontal="center"/>
    </xf>
    <xf numFmtId="0" fontId="0" fillId="0" borderId="11" xfId="0" applyBorder="1" applyAlignment="1">
      <alignment horizontal="center"/>
    </xf>
    <xf numFmtId="0" fontId="12" fillId="0" borderId="11" xfId="1" applyFont="1" applyBorder="1" applyAlignment="1">
      <alignment horizontal="center"/>
    </xf>
    <xf numFmtId="0" fontId="12" fillId="0" borderId="10" xfId="1" applyFont="1" applyBorder="1" applyAlignment="1">
      <alignment horizontal="center"/>
    </xf>
    <xf numFmtId="0" fontId="12" fillId="0" borderId="10" xfId="1" applyFont="1" applyBorder="1" applyAlignment="1">
      <alignment horizontal="center" wrapText="1"/>
    </xf>
    <xf numFmtId="0" fontId="19" fillId="0" borderId="10" xfId="0" applyFont="1" applyBorder="1" applyAlignment="1">
      <alignment horizontal="center"/>
    </xf>
    <xf numFmtId="49" fontId="3" fillId="0" borderId="10" xfId="0" applyNumberFormat="1" applyFont="1" applyBorder="1" applyAlignment="1">
      <alignment horizontal="center"/>
    </xf>
    <xf numFmtId="0" fontId="9" fillId="0" borderId="10" xfId="0" applyFont="1" applyBorder="1" applyAlignment="1">
      <alignment horizontal="center" vertical="center" wrapText="1"/>
    </xf>
    <xf numFmtId="16" fontId="9" fillId="0" borderId="10" xfId="0" applyNumberFormat="1" applyFont="1" applyBorder="1" applyAlignment="1">
      <alignment horizontal="center" vertical="center" wrapText="1"/>
    </xf>
    <xf numFmtId="0" fontId="4" fillId="0" borderId="0" xfId="0" applyFont="1" applyBorder="1"/>
    <xf numFmtId="2" fontId="4" fillId="0" borderId="0" xfId="0" applyNumberFormat="1" applyFont="1" applyBorder="1"/>
    <xf numFmtId="0" fontId="1" fillId="0" borderId="12" xfId="0" applyFont="1" applyBorder="1"/>
    <xf numFmtId="0" fontId="1" fillId="0" borderId="11" xfId="0" applyFont="1" applyBorder="1"/>
    <xf numFmtId="0" fontId="2" fillId="2" borderId="10" xfId="0" applyFont="1" applyFill="1" applyBorder="1"/>
    <xf numFmtId="0" fontId="3" fillId="2" borderId="7" xfId="0" applyFont="1" applyFill="1" applyBorder="1" applyAlignment="1">
      <alignment horizontal="center"/>
    </xf>
    <xf numFmtId="0" fontId="9" fillId="2" borderId="7" xfId="0" applyFont="1" applyFill="1" applyBorder="1" applyAlignment="1">
      <alignment horizontal="center"/>
    </xf>
    <xf numFmtId="0" fontId="3" fillId="7" borderId="0" xfId="0" applyFont="1" applyFill="1" applyBorder="1" applyAlignment="1">
      <alignment horizontal="center"/>
    </xf>
    <xf numFmtId="0" fontId="3" fillId="6" borderId="11" xfId="0" applyFont="1" applyFill="1" applyBorder="1" applyAlignment="1">
      <alignment horizontal="center"/>
    </xf>
    <xf numFmtId="16" fontId="3" fillId="6" borderId="11" xfId="0" applyNumberFormat="1" applyFont="1" applyFill="1" applyBorder="1" applyAlignment="1">
      <alignment horizontal="center"/>
    </xf>
    <xf numFmtId="0" fontId="3" fillId="6" borderId="13" xfId="0" applyFont="1" applyFill="1" applyBorder="1" applyAlignment="1">
      <alignment horizontal="center"/>
    </xf>
    <xf numFmtId="0" fontId="3" fillId="7" borderId="7" xfId="0" applyFont="1" applyFill="1" applyBorder="1" applyAlignment="1">
      <alignment horizontal="center"/>
    </xf>
    <xf numFmtId="0" fontId="0" fillId="0" borderId="0" xfId="0" applyFill="1" applyBorder="1"/>
    <xf numFmtId="0" fontId="8" fillId="0" borderId="0" xfId="0" applyFont="1" applyFill="1" applyBorder="1"/>
    <xf numFmtId="0" fontId="4" fillId="0" borderId="0" xfId="0" applyFont="1" applyFill="1" applyBorder="1" applyAlignment="1">
      <alignment wrapText="1"/>
    </xf>
    <xf numFmtId="0" fontId="4" fillId="0" borderId="0" xfId="0" applyFont="1" applyFill="1" applyBorder="1"/>
    <xf numFmtId="0" fontId="4" fillId="0" borderId="0" xfId="0" applyFont="1" applyFill="1" applyBorder="1" applyAlignment="1">
      <alignment horizontal="left" wrapText="1"/>
    </xf>
    <xf numFmtId="11" fontId="0" fillId="0" borderId="0" xfId="0" applyNumberFormat="1"/>
    <xf numFmtId="0" fontId="20" fillId="0" borderId="14" xfId="0" applyFont="1" applyBorder="1"/>
    <xf numFmtId="0" fontId="5" fillId="8" borderId="4" xfId="0" applyFont="1" applyFill="1" applyBorder="1" applyAlignment="1">
      <alignment textRotation="45"/>
    </xf>
    <xf numFmtId="1" fontId="3" fillId="7" borderId="6" xfId="0" applyNumberFormat="1" applyFont="1" applyFill="1" applyBorder="1"/>
    <xf numFmtId="2" fontId="21" fillId="9" borderId="3" xfId="0" applyNumberFormat="1" applyFont="1" applyFill="1" applyBorder="1" applyAlignment="1">
      <alignment textRotation="45" wrapText="1"/>
    </xf>
    <xf numFmtId="2" fontId="0" fillId="0" borderId="0" xfId="0" applyNumberFormat="1"/>
    <xf numFmtId="2" fontId="3" fillId="0" borderId="0" xfId="0" applyNumberFormat="1" applyFont="1"/>
    <xf numFmtId="1" fontId="3" fillId="7" borderId="0" xfId="0" applyNumberFormat="1" applyFont="1" applyFill="1"/>
    <xf numFmtId="0" fontId="21" fillId="10" borderId="3" xfId="0" applyFont="1" applyFill="1" applyBorder="1" applyAlignment="1">
      <alignment textRotation="45" wrapText="1"/>
    </xf>
    <xf numFmtId="0" fontId="5" fillId="3" borderId="4" xfId="0" applyFont="1" applyFill="1" applyBorder="1" applyAlignment="1">
      <alignment textRotation="45"/>
    </xf>
    <xf numFmtId="11" fontId="3" fillId="0" borderId="6" xfId="0" applyNumberFormat="1" applyFont="1" applyBorder="1"/>
    <xf numFmtId="164" fontId="3" fillId="0" borderId="6" xfId="2" applyNumberFormat="1" applyFont="1" applyBorder="1"/>
    <xf numFmtId="2" fontId="9" fillId="0" borderId="0" xfId="0" applyNumberFormat="1" applyFont="1"/>
    <xf numFmtId="0" fontId="2" fillId="0" borderId="0" xfId="0" applyFont="1"/>
    <xf numFmtId="0" fontId="1" fillId="0" borderId="0" xfId="0" applyFont="1" applyAlignment="1">
      <alignment horizontal="left" vertical="center" indent="4"/>
    </xf>
    <xf numFmtId="0" fontId="0" fillId="0" borderId="0" xfId="0" applyBorder="1"/>
    <xf numFmtId="1" fontId="0" fillId="7" borderId="6" xfId="0" applyNumberFormat="1" applyFill="1" applyBorder="1"/>
    <xf numFmtId="1" fontId="3" fillId="7" borderId="0" xfId="0" applyNumberFormat="1" applyFont="1" applyFill="1" applyBorder="1"/>
    <xf numFmtId="49" fontId="6" fillId="3" borderId="7" xfId="0" applyNumberFormat="1" applyFont="1" applyFill="1" applyBorder="1" applyAlignment="1">
      <alignment textRotation="45"/>
    </xf>
    <xf numFmtId="2" fontId="21" fillId="9" borderId="0" xfId="0" applyNumberFormat="1" applyFont="1" applyFill="1" applyBorder="1" applyAlignment="1">
      <alignment textRotation="45" wrapText="1"/>
    </xf>
    <xf numFmtId="2" fontId="3" fillId="0" borderId="15" xfId="0" applyNumberFormat="1" applyFont="1" applyBorder="1" applyAlignment="1">
      <alignment horizontal="center"/>
    </xf>
    <xf numFmtId="2" fontId="3" fillId="0" borderId="16" xfId="0" applyNumberFormat="1" applyFont="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7" xfId="0" applyNumberFormat="1" applyFont="1" applyBorder="1" applyAlignment="1">
      <alignment horizontal="center"/>
    </xf>
    <xf numFmtId="0" fontId="22" fillId="10" borderId="8" xfId="0" applyFont="1" applyFill="1" applyBorder="1" applyAlignment="1">
      <alignment horizontal="center"/>
    </xf>
    <xf numFmtId="0" fontId="0" fillId="0" borderId="9" xfId="0" applyBorder="1" applyAlignment="1">
      <alignment horizontal="center"/>
    </xf>
    <xf numFmtId="0" fontId="22" fillId="10" borderId="9" xfId="0" applyFont="1" applyFill="1" applyBorder="1" applyAlignment="1">
      <alignment horizontal="center"/>
    </xf>
    <xf numFmtId="0" fontId="12" fillId="0" borderId="7" xfId="1" applyFont="1" applyBorder="1" applyAlignment="1">
      <alignment horizontal="center"/>
    </xf>
    <xf numFmtId="0" fontId="3" fillId="0" borderId="7" xfId="0" applyFont="1" applyBorder="1" applyAlignment="1">
      <alignment horizontal="center"/>
    </xf>
    <xf numFmtId="0" fontId="3" fillId="0" borderId="13" xfId="0" applyFont="1" applyBorder="1" applyAlignment="1">
      <alignment horizontal="center"/>
    </xf>
    <xf numFmtId="0" fontId="9" fillId="0" borderId="7" xfId="0" applyFont="1" applyBorder="1" applyAlignment="1">
      <alignment horizontal="center" vertical="center" wrapText="1"/>
    </xf>
    <xf numFmtId="0" fontId="4" fillId="6"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0" borderId="18" xfId="0" applyFont="1" applyBorder="1" applyAlignment="1">
      <alignment horizontal="center" vertical="center" wrapText="1"/>
    </xf>
    <xf numFmtId="0" fontId="1" fillId="0" borderId="0" xfId="0" applyFont="1" applyAlignment="1">
      <alignment horizontal="left" wrapText="1"/>
    </xf>
    <xf numFmtId="0" fontId="16" fillId="0" borderId="0" xfId="0" applyFont="1" applyAlignment="1">
      <alignment vertical="center" wrapText="1"/>
    </xf>
  </cellXfs>
  <cellStyles count="3">
    <cellStyle name="Comma" xfId="2" builtinId="3"/>
    <cellStyle name="Normal" xfId="0" builtinId="0"/>
    <cellStyle name="Normal 2" xfId="1"/>
  </cellStyles>
  <dxfs count="38">
    <dxf>
      <font>
        <strike val="0"/>
        <outline val="0"/>
        <shadow val="0"/>
        <u val="none"/>
        <vertAlign val="baseline"/>
        <sz val="12"/>
        <name val="Helvetica Neue"/>
        <scheme val="none"/>
      </font>
      <numFmt numFmtId="2" formatCode="0.00"/>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numFmt numFmtId="15" formatCode="0.00E+00"/>
    </dxf>
    <dxf>
      <font>
        <strike val="0"/>
        <outline val="0"/>
        <shadow val="0"/>
        <u val="none"/>
        <vertAlign val="baseline"/>
        <sz val="12"/>
        <name val="Helvetica Neue"/>
        <scheme val="none"/>
      </font>
      <numFmt numFmtId="15" formatCode="0.00E+00"/>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strike val="0"/>
        <outline val="0"/>
        <shadow val="0"/>
        <u val="none"/>
        <vertAlign val="baseline"/>
        <sz val="12"/>
        <name val="Helvetica Neue"/>
        <scheme val="none"/>
      </font>
    </dxf>
    <dxf>
      <font>
        <b val="0"/>
        <i val="0"/>
        <strike val="0"/>
        <condense val="0"/>
        <extend val="0"/>
        <outline val="0"/>
        <shadow val="0"/>
        <u val="none"/>
        <vertAlign val="baseline"/>
        <sz val="12"/>
        <color rgb="FF000000"/>
        <name val="Helvetica Neue"/>
        <scheme val="none"/>
      </font>
      <numFmt numFmtId="2" formatCode="0.00"/>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numFmt numFmtId="15" formatCode="0.00E+00"/>
    </dxf>
    <dxf>
      <font>
        <b val="0"/>
        <i val="0"/>
        <strike val="0"/>
        <condense val="0"/>
        <extend val="0"/>
        <outline val="0"/>
        <shadow val="0"/>
        <u val="none"/>
        <vertAlign val="baseline"/>
        <sz val="12"/>
        <color rgb="FF000000"/>
        <name val="Helvetica Neue"/>
        <scheme val="none"/>
      </font>
      <numFmt numFmtId="15" formatCode="0.00E+00"/>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b val="0"/>
        <i val="0"/>
        <strike val="0"/>
        <condense val="0"/>
        <extend val="0"/>
        <outline val="0"/>
        <shadow val="0"/>
        <u val="none"/>
        <vertAlign val="baseline"/>
        <sz val="12"/>
        <color rgb="FF000000"/>
        <name val="Helvetica Neue"/>
        <scheme val="none"/>
      </font>
    </dxf>
    <dxf>
      <font>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border diagonalUp="0" diagonalDown="0">
        <left style="thin">
          <color indexed="64"/>
        </left>
        <right/>
        <top/>
        <bottom/>
        <vertical/>
        <horizontal/>
      </border>
    </dxf>
    <dxf>
      <font>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border diagonalUp="0" diagonalDown="0">
        <left style="thin">
          <color indexed="64"/>
        </left>
        <right/>
        <top/>
        <bottom/>
        <vertical/>
        <horizontal/>
      </border>
    </dxf>
    <dxf>
      <font>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border diagonalUp="0" diagonalDown="0">
        <left style="thin">
          <color indexed="64"/>
        </left>
        <right/>
        <top/>
        <bottom/>
        <vertical/>
        <horizontal/>
      </border>
    </dxf>
    <dxf>
      <font>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border diagonalUp="0" diagonalDown="0">
        <left style="thin">
          <color indexed="64"/>
        </left>
        <right/>
        <top/>
        <bottom/>
        <vertical/>
        <horizontal/>
      </border>
    </dxf>
    <dxf>
      <font>
        <strike val="0"/>
        <outline val="0"/>
        <shadow val="0"/>
        <u val="none"/>
        <vertAlign val="baseline"/>
        <sz val="12"/>
        <color theme="1"/>
        <name val="Helvetica Neue"/>
        <scheme val="none"/>
      </font>
    </dxf>
    <dxf>
      <font>
        <b/>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dxf>
    <dxf>
      <font>
        <strike val="0"/>
        <outline val="0"/>
        <shadow val="0"/>
        <u val="none"/>
        <vertAlign val="baseline"/>
        <sz val="12"/>
        <color theme="1"/>
        <name val="Helvetica Neue"/>
        <scheme val="none"/>
      </font>
    </dxf>
  </dxfs>
  <tableStyles count="0" defaultTableStyle="TableStyleMedium2" defaultPivotStyle="PivotStyleLight16"/>
  <colors>
    <mruColors>
      <color rgb="FFFFFFCA"/>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Table13" displayName="Table13" ref="A1:K93" totalsRowShown="0" headerRowDxfId="37" dataDxfId="36">
  <autoFilter ref="A1:K93"/>
  <tableColumns count="11">
    <tableColumn id="1" name="Uniport KB" dataDxfId="35"/>
    <tableColumn id="2" name="Official gene symbol" dataDxfId="34"/>
    <tableColumn id="3" name="Gene name" dataDxfId="33"/>
    <tableColumn id="4" name="Evidence 1 " dataDxfId="32"/>
    <tableColumn id="5" name="PMID 1" dataDxfId="31"/>
    <tableColumn id="6" name="Evidence 2 " dataDxfId="30"/>
    <tableColumn id="7" name="PMID 2 " dataDxfId="29"/>
    <tableColumn id="8" name="Evidence 3 " dataDxfId="28"/>
    <tableColumn id="9" name="PMID 3" dataDxfId="27"/>
    <tableColumn id="10" name="Evidence 4" dataDxfId="26"/>
    <tableColumn id="11" name="PMID 4" dataDxfId="25"/>
  </tableColumns>
  <tableStyleInfo name="TableStyleLight1" showFirstColumn="0" showLastColumn="0" showRowStripes="1" showColumnStripes="0"/>
</table>
</file>

<file path=xl/tables/table2.xml><?xml version="1.0" encoding="utf-8"?>
<table xmlns="http://schemas.openxmlformats.org/spreadsheetml/2006/main" id="3" name="Table3" displayName="Table3" ref="A2:K13" totalsRowShown="0" headerRowDxfId="24" dataDxfId="23">
  <autoFilter ref="A2:K13"/>
  <tableColumns count="11">
    <tableColumn id="1" name="Category" dataDxfId="22"/>
    <tableColumn id="2" name="ID"/>
    <tableColumn id="3" name="Domain" dataDxfId="21"/>
    <tableColumn id="4" name="Count" dataDxfId="20"/>
    <tableColumn id="5" name="PValue" dataDxfId="19"/>
    <tableColumn id="6" name="log10 P-value" dataDxfId="18">
      <calculatedColumnFormula>LOG10(E3)</calculatedColumnFormula>
    </tableColumn>
    <tableColumn id="7" name="Genes" dataDxfId="17"/>
    <tableColumn id="8" name="List Total" dataDxfId="16"/>
    <tableColumn id="9" name="Pop Hits" dataDxfId="15"/>
    <tableColumn id="10" name="Pop Total" dataDxfId="14"/>
    <tableColumn id="11" name="Fold Enrichment" dataDxfId="13">
      <calculatedColumnFormula>(D3/H3)/(I3/J3)</calculatedColumnFormula>
    </tableColumn>
  </tableColumns>
  <tableStyleInfo name="TableStyleLight2" showFirstColumn="0" showLastColumn="0" showRowStripes="1" showColumnStripes="0"/>
</table>
</file>

<file path=xl/tables/table3.xml><?xml version="1.0" encoding="utf-8"?>
<table xmlns="http://schemas.openxmlformats.org/spreadsheetml/2006/main" id="1" name="Table1" displayName="Table1" ref="A16:K27" totalsRowShown="0" headerRowDxfId="12" dataDxfId="11">
  <autoFilter ref="A16:K27"/>
  <tableColumns count="11">
    <tableColumn id="1" name="Category" dataDxfId="10"/>
    <tableColumn id="2" name="Term" dataDxfId="9"/>
    <tableColumn id="3" name="Domain" dataDxfId="8"/>
    <tableColumn id="4" name="Count" dataDxfId="7"/>
    <tableColumn id="5" name="PValue" dataDxfId="6"/>
    <tableColumn id="6" name="log10 P-value" dataDxfId="5">
      <calculatedColumnFormula>LOG10(E17)</calculatedColumnFormula>
    </tableColumn>
    <tableColumn id="7" name="Genes" dataDxfId="4"/>
    <tableColumn id="8" name="List Total" dataDxfId="3"/>
    <tableColumn id="9" name="Pop Hits" dataDxfId="2"/>
    <tableColumn id="10" name="Pop Total" dataDxfId="1"/>
    <tableColumn id="11" name="Fold Enrichmen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workbookViewId="0">
      <selection sqref="A1:E1"/>
    </sheetView>
  </sheetViews>
  <sheetFormatPr defaultColWidth="10.875" defaultRowHeight="15"/>
  <cols>
    <col min="1" max="1" width="37.875" style="1" customWidth="1"/>
    <col min="2" max="2" width="37.625" style="1" customWidth="1"/>
    <col min="3" max="16384" width="10.875" style="1"/>
  </cols>
  <sheetData>
    <row r="1" spans="1:5" ht="96.95" customHeight="1">
      <c r="A1" s="118" t="s">
        <v>11332</v>
      </c>
      <c r="B1" s="118"/>
      <c r="C1" s="118"/>
      <c r="D1" s="118"/>
      <c r="E1" s="118"/>
    </row>
    <row r="3" spans="1:5" ht="15.75">
      <c r="A3" s="69" t="s">
        <v>11271</v>
      </c>
      <c r="B3" s="2" t="s">
        <v>0</v>
      </c>
    </row>
    <row r="4" spans="1:5">
      <c r="A4" s="67" t="s">
        <v>11324</v>
      </c>
      <c r="B4" s="1" t="s">
        <v>11322</v>
      </c>
    </row>
    <row r="5" spans="1:5">
      <c r="A5" s="68" t="s">
        <v>8083</v>
      </c>
      <c r="B5" s="1" t="s">
        <v>8084</v>
      </c>
    </row>
    <row r="6" spans="1:5">
      <c r="A6" s="68" t="s">
        <v>8085</v>
      </c>
      <c r="B6" s="1" t="s">
        <v>11323</v>
      </c>
    </row>
    <row r="7" spans="1:5">
      <c r="A7" s="68" t="s">
        <v>8086</v>
      </c>
      <c r="B7" s="1" t="s">
        <v>11328</v>
      </c>
    </row>
    <row r="8" spans="1:5">
      <c r="A8" s="68" t="s">
        <v>8087</v>
      </c>
      <c r="B8" s="1" t="s">
        <v>8090</v>
      </c>
    </row>
    <row r="9" spans="1:5">
      <c r="A9" s="68" t="s">
        <v>8088</v>
      </c>
      <c r="B9" s="1" t="s">
        <v>8089</v>
      </c>
    </row>
    <row r="11" spans="1:5" ht="15.75">
      <c r="A11" s="95" t="s">
        <v>11329</v>
      </c>
    </row>
    <row r="12" spans="1:5">
      <c r="A12" s="96" t="s">
        <v>11330</v>
      </c>
    </row>
    <row r="13" spans="1:5">
      <c r="A13" s="96" t="s">
        <v>11331</v>
      </c>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4"/>
  <sheetViews>
    <sheetView zoomScale="75" zoomScaleNormal="119" workbookViewId="0">
      <pane xSplit="3" ySplit="1" topLeftCell="D2" activePane="bottomRight" state="frozen"/>
      <selection pane="topRight" activeCell="D1" sqref="D1"/>
      <selection pane="bottomLeft" activeCell="A2" sqref="A2"/>
      <selection pane="bottomRight" activeCell="V740" sqref="V740"/>
    </sheetView>
  </sheetViews>
  <sheetFormatPr defaultColWidth="11" defaultRowHeight="15.75"/>
  <cols>
    <col min="1" max="1" width="10.875" customWidth="1"/>
    <col min="2" max="2" width="18.875" customWidth="1"/>
    <col min="3" max="3" width="10.875" style="30"/>
    <col min="4" max="5" width="11" bestFit="1" customWidth="1"/>
    <col min="6" max="9" width="12.875" bestFit="1" customWidth="1"/>
    <col min="10" max="10" width="14" bestFit="1" customWidth="1"/>
    <col min="11" max="13" width="12.875" bestFit="1" customWidth="1"/>
    <col min="14" max="19" width="11" bestFit="1" customWidth="1"/>
    <col min="21" max="21" width="10.875" style="87"/>
  </cols>
  <sheetData>
    <row r="1" spans="1:21" s="15" customFormat="1" ht="233.1" customHeight="1">
      <c r="A1" s="7" t="s">
        <v>666</v>
      </c>
      <c r="B1" s="7" t="s">
        <v>667</v>
      </c>
      <c r="C1" s="36" t="s">
        <v>671</v>
      </c>
      <c r="D1" s="9" t="s">
        <v>692</v>
      </c>
      <c r="E1" s="10" t="s">
        <v>691</v>
      </c>
      <c r="F1" s="11" t="s">
        <v>668</v>
      </c>
      <c r="G1" s="12" t="s">
        <v>669</v>
      </c>
      <c r="H1" s="11" t="s">
        <v>687</v>
      </c>
      <c r="I1" s="11" t="s">
        <v>688</v>
      </c>
      <c r="J1" s="11" t="s">
        <v>670</v>
      </c>
      <c r="K1" s="11" t="s">
        <v>689</v>
      </c>
      <c r="L1" s="12" t="s">
        <v>686</v>
      </c>
      <c r="M1" s="12" t="s">
        <v>690</v>
      </c>
      <c r="N1" s="13" t="s">
        <v>2563</v>
      </c>
      <c r="O1" s="14" t="s">
        <v>2564</v>
      </c>
      <c r="P1" s="14" t="s">
        <v>2559</v>
      </c>
      <c r="Q1" s="14" t="s">
        <v>2560</v>
      </c>
      <c r="R1" s="14" t="s">
        <v>1489</v>
      </c>
      <c r="S1" s="14" t="s">
        <v>1490</v>
      </c>
      <c r="T1" s="84" t="s">
        <v>11320</v>
      </c>
      <c r="U1" s="101" t="s">
        <v>11321</v>
      </c>
    </row>
    <row r="2" spans="1:21">
      <c r="A2" s="3" t="s">
        <v>1435</v>
      </c>
      <c r="B2" s="3" t="s">
        <v>2017</v>
      </c>
      <c r="C2" s="17" t="s">
        <v>91</v>
      </c>
      <c r="D2" s="5">
        <v>15.601277504767801</v>
      </c>
      <c r="E2" s="16">
        <v>1.1515426246049301</v>
      </c>
      <c r="F2" s="3">
        <v>5524200000</v>
      </c>
      <c r="G2" s="4">
        <v>4418000000</v>
      </c>
      <c r="H2" s="4">
        <v>100000</v>
      </c>
      <c r="I2" s="4">
        <v>100000</v>
      </c>
      <c r="J2" s="3">
        <v>4971100000</v>
      </c>
      <c r="K2" s="4">
        <v>100000</v>
      </c>
      <c r="L2" s="3">
        <v>782201521.34855902</v>
      </c>
      <c r="M2" s="3">
        <v>0</v>
      </c>
      <c r="N2" s="19">
        <v>8</v>
      </c>
      <c r="O2" s="3">
        <v>8</v>
      </c>
      <c r="P2" s="3">
        <v>0</v>
      </c>
      <c r="Q2" s="3">
        <v>0</v>
      </c>
      <c r="R2" s="3">
        <v>202.22</v>
      </c>
      <c r="S2" s="3">
        <v>1861</v>
      </c>
      <c r="T2" s="20">
        <v>61809</v>
      </c>
      <c r="U2" s="102">
        <v>-0.78832679999999999</v>
      </c>
    </row>
    <row r="3" spans="1:21">
      <c r="A3" s="3" t="s">
        <v>864</v>
      </c>
      <c r="B3" s="3" t="s">
        <v>1630</v>
      </c>
      <c r="C3" s="18" t="s">
        <v>455</v>
      </c>
      <c r="D3" s="6">
        <v>15.0136280010947</v>
      </c>
      <c r="E3" s="16">
        <v>1.4593723565025201</v>
      </c>
      <c r="F3" s="3">
        <v>3488500000</v>
      </c>
      <c r="G3" s="3">
        <v>3127300000</v>
      </c>
      <c r="H3" s="4">
        <v>100000</v>
      </c>
      <c r="I3" s="4">
        <v>100000</v>
      </c>
      <c r="J3" s="3">
        <v>3307900000</v>
      </c>
      <c r="K3" s="4">
        <v>100000</v>
      </c>
      <c r="L3" s="3">
        <v>255406969.36458099</v>
      </c>
      <c r="M3" s="3">
        <v>0</v>
      </c>
      <c r="N3" s="20">
        <v>6</v>
      </c>
      <c r="O3" s="3">
        <v>6</v>
      </c>
      <c r="P3" s="3">
        <v>1</v>
      </c>
      <c r="Q3" s="3">
        <v>1</v>
      </c>
      <c r="R3" s="3">
        <v>53.496000000000002</v>
      </c>
      <c r="S3" s="3">
        <v>527</v>
      </c>
      <c r="T3" s="20">
        <v>1686727</v>
      </c>
      <c r="U3" s="103">
        <v>-0.72010755500000001</v>
      </c>
    </row>
    <row r="4" spans="1:21">
      <c r="A4" s="3" t="s">
        <v>1402</v>
      </c>
      <c r="B4" s="3" t="s">
        <v>1966</v>
      </c>
      <c r="C4" s="18" t="s">
        <v>139</v>
      </c>
      <c r="D4" s="6">
        <v>14.888553007579199</v>
      </c>
      <c r="E4" s="16">
        <v>1.82560636523561</v>
      </c>
      <c r="F4" s="4">
        <v>2962000000</v>
      </c>
      <c r="G4" s="3">
        <v>3104400000</v>
      </c>
      <c r="H4" s="4">
        <v>100000</v>
      </c>
      <c r="I4" s="4">
        <v>100000</v>
      </c>
      <c r="J4" s="3">
        <v>3033200000</v>
      </c>
      <c r="K4" s="4">
        <v>100000</v>
      </c>
      <c r="L4" s="3">
        <v>100692005.640964</v>
      </c>
      <c r="M4" s="3">
        <v>0</v>
      </c>
      <c r="N4" s="20">
        <v>5</v>
      </c>
      <c r="O4" s="3">
        <v>5</v>
      </c>
      <c r="P4" s="3">
        <v>0</v>
      </c>
      <c r="Q4" s="3">
        <v>0</v>
      </c>
      <c r="R4" s="3">
        <v>64.887</v>
      </c>
      <c r="S4" s="3">
        <v>582</v>
      </c>
      <c r="T4" s="20">
        <v>417402</v>
      </c>
      <c r="U4" s="103" t="s">
        <v>11315</v>
      </c>
    </row>
    <row r="5" spans="1:21">
      <c r="A5" s="3" t="s">
        <v>1336</v>
      </c>
      <c r="B5" s="3" t="s">
        <v>1851</v>
      </c>
      <c r="C5" s="18" t="s">
        <v>243</v>
      </c>
      <c r="D5" s="6">
        <v>14.7484287361067</v>
      </c>
      <c r="E5" s="16">
        <v>1.6843960250618399</v>
      </c>
      <c r="F5" s="3">
        <v>2841900000</v>
      </c>
      <c r="G5" s="4">
        <v>2663000000</v>
      </c>
      <c r="H5" s="4">
        <v>100000</v>
      </c>
      <c r="I5" s="4">
        <v>100000</v>
      </c>
      <c r="J5" s="3">
        <v>2752450000</v>
      </c>
      <c r="K5" s="4">
        <v>100000</v>
      </c>
      <c r="L5" s="3">
        <v>126501403.154273</v>
      </c>
      <c r="M5" s="3">
        <v>0</v>
      </c>
      <c r="N5" s="20">
        <v>6</v>
      </c>
      <c r="O5" s="3">
        <v>5</v>
      </c>
      <c r="P5" s="3">
        <v>0</v>
      </c>
      <c r="Q5" s="3">
        <v>0</v>
      </c>
      <c r="R5" s="3">
        <v>49.612000000000002</v>
      </c>
      <c r="S5" s="3">
        <v>455</v>
      </c>
      <c r="T5" s="20">
        <v>132851</v>
      </c>
      <c r="U5" s="103" t="s">
        <v>11315</v>
      </c>
    </row>
    <row r="6" spans="1:21">
      <c r="A6" s="3" t="s">
        <v>1192</v>
      </c>
      <c r="B6" s="3" t="s">
        <v>1621</v>
      </c>
      <c r="C6" s="18" t="s">
        <v>464</v>
      </c>
      <c r="D6" s="6">
        <v>14.7107795335559</v>
      </c>
      <c r="E6" s="16">
        <v>1.6888801852972299</v>
      </c>
      <c r="F6" s="3">
        <v>2595300000</v>
      </c>
      <c r="G6" s="3">
        <v>2767800000</v>
      </c>
      <c r="H6" s="4">
        <v>100000</v>
      </c>
      <c r="I6" s="4">
        <v>100000</v>
      </c>
      <c r="J6" s="3">
        <v>2681550000</v>
      </c>
      <c r="K6" s="4">
        <v>100000</v>
      </c>
      <c r="L6" s="3">
        <v>121975919.75467899</v>
      </c>
      <c r="M6" s="3">
        <v>0</v>
      </c>
      <c r="N6" s="20">
        <v>4</v>
      </c>
      <c r="O6" s="3">
        <v>6</v>
      </c>
      <c r="P6" s="3">
        <v>0</v>
      </c>
      <c r="Q6" s="3">
        <v>1</v>
      </c>
      <c r="R6" s="3">
        <v>51.804000000000002</v>
      </c>
      <c r="S6" s="3">
        <v>459</v>
      </c>
      <c r="T6" s="20">
        <v>2181663</v>
      </c>
      <c r="U6" s="103">
        <v>-0.25618652800000002</v>
      </c>
    </row>
    <row r="7" spans="1:21">
      <c r="A7" s="3" t="s">
        <v>820</v>
      </c>
      <c r="B7" s="3" t="s">
        <v>1517</v>
      </c>
      <c r="C7" s="18" t="s">
        <v>558</v>
      </c>
      <c r="D7" s="6">
        <v>14.6343005724731</v>
      </c>
      <c r="E7" s="16">
        <v>1.8233955558448101</v>
      </c>
      <c r="F7" s="3">
        <v>2603100000</v>
      </c>
      <c r="G7" s="3">
        <v>2483100000</v>
      </c>
      <c r="H7" s="4">
        <v>100000</v>
      </c>
      <c r="I7" s="4">
        <v>100000</v>
      </c>
      <c r="J7" s="3">
        <v>2543100000</v>
      </c>
      <c r="K7" s="4">
        <v>100000</v>
      </c>
      <c r="L7" s="3">
        <v>84852813.7423857</v>
      </c>
      <c r="M7" s="3">
        <v>0</v>
      </c>
      <c r="N7" s="20">
        <v>35</v>
      </c>
      <c r="O7" s="3">
        <v>35</v>
      </c>
      <c r="P7" s="3">
        <v>0</v>
      </c>
      <c r="Q7" s="3">
        <v>0</v>
      </c>
      <c r="R7" s="3">
        <v>89.677000000000007</v>
      </c>
      <c r="S7" s="3">
        <v>776</v>
      </c>
      <c r="T7" s="20">
        <v>227052</v>
      </c>
      <c r="U7" s="103" t="s">
        <v>11315</v>
      </c>
    </row>
    <row r="8" spans="1:21">
      <c r="A8" s="3" t="s">
        <v>1169</v>
      </c>
      <c r="B8" s="3" t="s">
        <v>1582</v>
      </c>
      <c r="C8" s="18" t="s">
        <v>500</v>
      </c>
      <c r="D8" s="6">
        <v>14.5569849575945</v>
      </c>
      <c r="E8" s="16">
        <v>1.6260828976656301</v>
      </c>
      <c r="F8" s="3">
        <v>2320800000</v>
      </c>
      <c r="G8" s="4">
        <v>2500000000</v>
      </c>
      <c r="H8" s="4">
        <v>100000</v>
      </c>
      <c r="I8" s="4">
        <v>100000</v>
      </c>
      <c r="J8" s="3">
        <v>2410400000</v>
      </c>
      <c r="K8" s="4">
        <v>100000</v>
      </c>
      <c r="L8" s="3">
        <v>126713535.188629</v>
      </c>
      <c r="M8" s="3">
        <v>0</v>
      </c>
      <c r="N8" s="20">
        <v>19</v>
      </c>
      <c r="O8" s="3">
        <v>17</v>
      </c>
      <c r="P8" s="3">
        <v>0</v>
      </c>
      <c r="Q8" s="3">
        <v>0</v>
      </c>
      <c r="R8" s="3">
        <v>63.972000000000001</v>
      </c>
      <c r="S8" s="3">
        <v>548</v>
      </c>
      <c r="T8" s="20">
        <v>1245704</v>
      </c>
      <c r="U8" s="103" t="s">
        <v>11315</v>
      </c>
    </row>
    <row r="9" spans="1:21">
      <c r="A9" s="3" t="s">
        <v>1415</v>
      </c>
      <c r="B9" s="3" t="s">
        <v>1983</v>
      </c>
      <c r="C9" s="18" t="s">
        <v>122</v>
      </c>
      <c r="D9" s="6">
        <v>14.5521287060661</v>
      </c>
      <c r="E9" s="16">
        <v>2.82085499905891</v>
      </c>
      <c r="F9" s="3">
        <v>2396600000</v>
      </c>
      <c r="G9" s="4">
        <v>2408000000</v>
      </c>
      <c r="H9" s="4">
        <v>100000</v>
      </c>
      <c r="I9" s="4">
        <v>100000</v>
      </c>
      <c r="J9" s="3">
        <v>2402300000</v>
      </c>
      <c r="K9" s="4">
        <v>100000</v>
      </c>
      <c r="L9" s="3">
        <v>8061017.3055266403</v>
      </c>
      <c r="M9" s="3">
        <v>0</v>
      </c>
      <c r="N9" s="20">
        <v>41</v>
      </c>
      <c r="O9" s="3">
        <v>42</v>
      </c>
      <c r="P9" s="3">
        <v>2</v>
      </c>
      <c r="Q9" s="3">
        <v>1</v>
      </c>
      <c r="R9" s="3">
        <v>141.54</v>
      </c>
      <c r="S9" s="3">
        <v>1217</v>
      </c>
      <c r="T9" s="20">
        <v>327225</v>
      </c>
      <c r="U9" s="103">
        <v>-0.21825761199999999</v>
      </c>
    </row>
    <row r="10" spans="1:21" ht="15.95" customHeight="1">
      <c r="A10" s="3" t="s">
        <v>868</v>
      </c>
      <c r="B10" s="3" t="s">
        <v>1638</v>
      </c>
      <c r="C10" s="18" t="s">
        <v>447</v>
      </c>
      <c r="D10" s="6">
        <v>14.490036060360101</v>
      </c>
      <c r="E10" s="16">
        <v>1.7020529464423</v>
      </c>
      <c r="F10" s="3">
        <v>2372900000</v>
      </c>
      <c r="G10" s="3">
        <v>2229300000</v>
      </c>
      <c r="H10" s="4">
        <v>100000</v>
      </c>
      <c r="I10" s="4">
        <v>100000</v>
      </c>
      <c r="J10" s="3">
        <v>2301100000</v>
      </c>
      <c r="K10" s="4">
        <v>100000</v>
      </c>
      <c r="L10" s="3">
        <v>101540533.77838799</v>
      </c>
      <c r="M10" s="3">
        <v>0</v>
      </c>
      <c r="N10" s="20">
        <v>8</v>
      </c>
      <c r="O10" s="3">
        <v>8</v>
      </c>
      <c r="P10" s="3">
        <v>0</v>
      </c>
      <c r="Q10" s="3">
        <v>1</v>
      </c>
      <c r="R10" s="3">
        <v>20.777000000000001</v>
      </c>
      <c r="S10" s="3">
        <v>184</v>
      </c>
      <c r="T10" s="20">
        <v>1735841</v>
      </c>
      <c r="U10" s="103" t="s">
        <v>11315</v>
      </c>
    </row>
    <row r="11" spans="1:21">
      <c r="A11" s="3" t="s">
        <v>1198</v>
      </c>
      <c r="B11" s="3" t="s">
        <v>1632</v>
      </c>
      <c r="C11" s="18" t="s">
        <v>453</v>
      </c>
      <c r="D11" s="6">
        <v>14.387546179270201</v>
      </c>
      <c r="E11" s="16">
        <v>1.4520813259415699</v>
      </c>
      <c r="F11" s="3">
        <v>2262300000</v>
      </c>
      <c r="G11" s="3">
        <v>2024300000</v>
      </c>
      <c r="H11" s="4">
        <v>100000</v>
      </c>
      <c r="I11" s="4">
        <v>100000</v>
      </c>
      <c r="J11" s="3">
        <v>2143300000</v>
      </c>
      <c r="K11" s="4">
        <v>100000</v>
      </c>
      <c r="L11" s="3">
        <v>168291413.922398</v>
      </c>
      <c r="M11" s="3">
        <v>0</v>
      </c>
      <c r="N11" s="20">
        <v>17</v>
      </c>
      <c r="O11" s="3">
        <v>18</v>
      </c>
      <c r="P11" s="3">
        <v>1</v>
      </c>
      <c r="Q11" s="3">
        <v>0</v>
      </c>
      <c r="R11" s="3">
        <v>54.12</v>
      </c>
      <c r="S11" s="3">
        <v>482</v>
      </c>
      <c r="T11" s="20">
        <v>990184</v>
      </c>
      <c r="U11" s="103">
        <v>-0.245923689</v>
      </c>
    </row>
    <row r="12" spans="1:21">
      <c r="A12" s="3" t="s">
        <v>1384</v>
      </c>
      <c r="B12" s="3" t="s">
        <v>1931</v>
      </c>
      <c r="C12" s="18" t="s">
        <v>170</v>
      </c>
      <c r="D12" s="6">
        <v>14.1091368841087</v>
      </c>
      <c r="E12" s="16">
        <v>1.22155266258775</v>
      </c>
      <c r="F12" s="3">
        <v>1934300000</v>
      </c>
      <c r="G12" s="4">
        <v>1600000000</v>
      </c>
      <c r="H12" s="4">
        <v>100000</v>
      </c>
      <c r="I12" s="4">
        <v>100000</v>
      </c>
      <c r="J12" s="3">
        <v>1767150000</v>
      </c>
      <c r="K12" s="4">
        <v>100000</v>
      </c>
      <c r="L12" s="3">
        <v>236385796.950663</v>
      </c>
      <c r="M12" s="3">
        <v>0</v>
      </c>
      <c r="N12" s="20">
        <v>3</v>
      </c>
      <c r="O12" s="3">
        <v>2</v>
      </c>
      <c r="P12" s="3">
        <v>1</v>
      </c>
      <c r="Q12" s="3">
        <v>1</v>
      </c>
      <c r="R12" s="3">
        <v>13.372999999999999</v>
      </c>
      <c r="S12" s="3">
        <v>119</v>
      </c>
      <c r="T12" s="20">
        <v>2699518</v>
      </c>
      <c r="U12" s="103" t="s">
        <v>11315</v>
      </c>
    </row>
    <row r="13" spans="1:21">
      <c r="A13" s="3" t="s">
        <v>1170</v>
      </c>
      <c r="B13" s="3" t="s">
        <v>1583</v>
      </c>
      <c r="C13" s="18" t="s">
        <v>499</v>
      </c>
      <c r="D13" s="6">
        <v>13.872530603552599</v>
      </c>
      <c r="E13" s="16">
        <v>1.29442264912045</v>
      </c>
      <c r="F13" s="3">
        <v>1619700000</v>
      </c>
      <c r="G13" s="4">
        <v>1380000000</v>
      </c>
      <c r="H13" s="4">
        <v>100000</v>
      </c>
      <c r="I13" s="4">
        <v>100000</v>
      </c>
      <c r="J13" s="3">
        <v>1499850000</v>
      </c>
      <c r="K13" s="4">
        <v>100000</v>
      </c>
      <c r="L13" s="3">
        <v>169493495.45041499</v>
      </c>
      <c r="M13" s="3">
        <v>0</v>
      </c>
      <c r="N13" s="20">
        <v>15</v>
      </c>
      <c r="O13" s="3">
        <v>15</v>
      </c>
      <c r="P13" s="3">
        <v>0</v>
      </c>
      <c r="Q13" s="3">
        <v>0</v>
      </c>
      <c r="R13" s="3">
        <v>52.22</v>
      </c>
      <c r="S13" s="3">
        <v>445</v>
      </c>
      <c r="T13" s="20">
        <v>380794</v>
      </c>
      <c r="U13" s="103" t="s">
        <v>11315</v>
      </c>
    </row>
    <row r="14" spans="1:21">
      <c r="A14" s="3" t="s">
        <v>1275</v>
      </c>
      <c r="B14" s="3" t="s">
        <v>1767</v>
      </c>
      <c r="C14" s="18" t="s">
        <v>326</v>
      </c>
      <c r="D14" s="6">
        <v>13.795938178447599</v>
      </c>
      <c r="E14" s="16">
        <v>1.7167549286284101</v>
      </c>
      <c r="F14" s="3">
        <v>1465200000</v>
      </c>
      <c r="G14" s="3">
        <v>1379400000</v>
      </c>
      <c r="H14" s="4">
        <v>100000</v>
      </c>
      <c r="I14" s="4">
        <v>100000</v>
      </c>
      <c r="J14" s="3">
        <v>1422300000</v>
      </c>
      <c r="K14" s="4">
        <v>100000</v>
      </c>
      <c r="L14" s="3">
        <v>60669761.825805798</v>
      </c>
      <c r="M14" s="3">
        <v>0</v>
      </c>
      <c r="N14" s="20">
        <v>18</v>
      </c>
      <c r="O14" s="3">
        <v>15</v>
      </c>
      <c r="P14" s="3">
        <v>2</v>
      </c>
      <c r="Q14" s="3">
        <v>2</v>
      </c>
      <c r="R14" s="3">
        <v>104.74</v>
      </c>
      <c r="S14" s="3">
        <v>934</v>
      </c>
      <c r="T14" s="20">
        <v>204518</v>
      </c>
      <c r="U14" s="103">
        <v>-0.36463641899999999</v>
      </c>
    </row>
    <row r="15" spans="1:21">
      <c r="A15" s="3" t="s">
        <v>1073</v>
      </c>
      <c r="B15" s="3" t="s">
        <v>719</v>
      </c>
      <c r="C15" s="18" t="s">
        <v>640</v>
      </c>
      <c r="D15" s="6">
        <v>13.753843508311601</v>
      </c>
      <c r="E15" s="16">
        <v>2.31938275576112</v>
      </c>
      <c r="F15" s="4">
        <v>1371000000</v>
      </c>
      <c r="G15" s="3">
        <v>1391800000</v>
      </c>
      <c r="H15" s="4">
        <v>100000</v>
      </c>
      <c r="I15" s="4">
        <v>100000</v>
      </c>
      <c r="J15" s="3">
        <v>1381400000</v>
      </c>
      <c r="K15" s="4">
        <v>100000</v>
      </c>
      <c r="L15" s="3">
        <v>14707821.048680199</v>
      </c>
      <c r="M15" s="3">
        <v>0</v>
      </c>
      <c r="N15" s="20">
        <v>27</v>
      </c>
      <c r="O15" s="3">
        <v>26</v>
      </c>
      <c r="P15" s="3">
        <v>1</v>
      </c>
      <c r="Q15" s="3">
        <v>0</v>
      </c>
      <c r="R15" s="3">
        <v>171.29</v>
      </c>
      <c r="S15" s="3">
        <v>1485</v>
      </c>
      <c r="T15" s="85">
        <v>111148.7274</v>
      </c>
      <c r="U15" s="103">
        <v>-0.85383616399999995</v>
      </c>
    </row>
    <row r="16" spans="1:21">
      <c r="A16" s="3" t="s">
        <v>1173</v>
      </c>
      <c r="B16" s="3" t="s">
        <v>1586</v>
      </c>
      <c r="C16" s="18" t="s">
        <v>496</v>
      </c>
      <c r="D16" s="6">
        <v>13.7302578356548</v>
      </c>
      <c r="E16" s="16">
        <v>1.2240520529004399</v>
      </c>
      <c r="F16" s="3">
        <v>1486800000</v>
      </c>
      <c r="G16" s="3">
        <v>1231200000</v>
      </c>
      <c r="H16" s="4">
        <v>100000</v>
      </c>
      <c r="I16" s="4">
        <v>100000</v>
      </c>
      <c r="J16" s="4">
        <v>1359000000</v>
      </c>
      <c r="K16" s="4">
        <v>100000</v>
      </c>
      <c r="L16" s="3">
        <v>180736493.27128199</v>
      </c>
      <c r="M16" s="3">
        <v>0</v>
      </c>
      <c r="N16" s="20">
        <v>24</v>
      </c>
      <c r="O16" s="3">
        <v>24</v>
      </c>
      <c r="P16" s="3">
        <v>0</v>
      </c>
      <c r="Q16" s="3">
        <v>0</v>
      </c>
      <c r="R16" s="3">
        <v>70.900999999999996</v>
      </c>
      <c r="S16" s="3">
        <v>607</v>
      </c>
      <c r="T16" s="20">
        <v>732690</v>
      </c>
      <c r="U16" s="103" t="s">
        <v>11315</v>
      </c>
    </row>
    <row r="17" spans="1:21">
      <c r="A17" s="3" t="s">
        <v>1093</v>
      </c>
      <c r="B17" s="3" t="s">
        <v>750</v>
      </c>
      <c r="C17" s="18" t="s">
        <v>609</v>
      </c>
      <c r="D17" s="6">
        <v>13.6737507394381</v>
      </c>
      <c r="E17" s="16">
        <v>1.6680219851093601</v>
      </c>
      <c r="F17" s="3">
        <v>1350900000</v>
      </c>
      <c r="G17" s="3">
        <v>1262700000</v>
      </c>
      <c r="H17" s="4">
        <v>100000</v>
      </c>
      <c r="I17" s="4">
        <v>100000</v>
      </c>
      <c r="J17" s="3">
        <v>1306800000</v>
      </c>
      <c r="K17" s="4">
        <v>100000</v>
      </c>
      <c r="L17" s="3">
        <v>62366818.100653499</v>
      </c>
      <c r="M17" s="3">
        <v>0</v>
      </c>
      <c r="N17" s="20">
        <v>22</v>
      </c>
      <c r="O17" s="3">
        <v>23</v>
      </c>
      <c r="P17" s="3">
        <v>1</v>
      </c>
      <c r="Q17" s="3">
        <v>1</v>
      </c>
      <c r="R17" s="3">
        <v>60.533000000000001</v>
      </c>
      <c r="S17" s="3">
        <v>545</v>
      </c>
      <c r="T17" s="20">
        <v>3339333</v>
      </c>
      <c r="U17" s="103">
        <v>-0.50794385399999997</v>
      </c>
    </row>
    <row r="18" spans="1:21">
      <c r="A18" s="3" t="s">
        <v>1259</v>
      </c>
      <c r="B18" s="3" t="s">
        <v>1735</v>
      </c>
      <c r="C18" s="18" t="s">
        <v>356</v>
      </c>
      <c r="D18" s="6">
        <v>13.5526690975143</v>
      </c>
      <c r="E18" s="16">
        <v>2.5946047252359898</v>
      </c>
      <c r="F18" s="3">
        <v>1196800000</v>
      </c>
      <c r="G18" s="3">
        <v>1206400000</v>
      </c>
      <c r="H18" s="4">
        <v>100000</v>
      </c>
      <c r="I18" s="4">
        <v>100000</v>
      </c>
      <c r="J18" s="3">
        <v>1201600000</v>
      </c>
      <c r="K18" s="4">
        <v>100000</v>
      </c>
      <c r="L18" s="3">
        <v>6788225.0993908597</v>
      </c>
      <c r="M18" s="3">
        <v>0</v>
      </c>
      <c r="N18" s="20">
        <v>3</v>
      </c>
      <c r="O18" s="3">
        <v>5</v>
      </c>
      <c r="P18" s="3">
        <v>0</v>
      </c>
      <c r="Q18" s="3">
        <v>0</v>
      </c>
      <c r="R18" s="3">
        <v>68.248999999999995</v>
      </c>
      <c r="S18" s="3">
        <v>602</v>
      </c>
      <c r="T18" s="20">
        <v>1358433</v>
      </c>
      <c r="U18" s="103">
        <v>0.12192323100000001</v>
      </c>
    </row>
    <row r="19" spans="1:21">
      <c r="A19" s="3" t="s">
        <v>1316</v>
      </c>
      <c r="B19" s="3" t="s">
        <v>1821</v>
      </c>
      <c r="C19" s="18" t="s">
        <v>273</v>
      </c>
      <c r="D19" s="6">
        <v>13.51674649642</v>
      </c>
      <c r="E19" s="16">
        <v>3.7209609289567598</v>
      </c>
      <c r="F19" s="3">
        <v>1171700000</v>
      </c>
      <c r="G19" s="3">
        <v>1172400000</v>
      </c>
      <c r="H19" s="4">
        <v>100000</v>
      </c>
      <c r="I19" s="4">
        <v>100000</v>
      </c>
      <c r="J19" s="3">
        <v>1172050000</v>
      </c>
      <c r="K19" s="4">
        <v>100000</v>
      </c>
      <c r="L19" s="3">
        <v>494974.74683058303</v>
      </c>
      <c r="M19" s="3">
        <v>0</v>
      </c>
      <c r="N19" s="20">
        <v>17</v>
      </c>
      <c r="O19" s="3">
        <v>17</v>
      </c>
      <c r="P19" s="3">
        <v>3</v>
      </c>
      <c r="Q19" s="3">
        <v>7</v>
      </c>
      <c r="R19" s="3">
        <v>113.08</v>
      </c>
      <c r="S19" s="3">
        <v>1014</v>
      </c>
      <c r="T19" s="20">
        <v>334696</v>
      </c>
      <c r="U19" s="103">
        <v>-0.18997236300000001</v>
      </c>
    </row>
    <row r="20" spans="1:21">
      <c r="A20" s="3" t="s">
        <v>1003</v>
      </c>
      <c r="B20" s="3" t="s">
        <v>1984</v>
      </c>
      <c r="C20" s="18" t="s">
        <v>121</v>
      </c>
      <c r="D20" s="6">
        <v>13.4784536478061</v>
      </c>
      <c r="E20" s="16">
        <v>1.49007257089416</v>
      </c>
      <c r="F20" s="3">
        <v>1199400000</v>
      </c>
      <c r="G20" s="3">
        <v>1083300000</v>
      </c>
      <c r="H20" s="4">
        <v>100000</v>
      </c>
      <c r="I20" s="4">
        <v>100000</v>
      </c>
      <c r="J20" s="3">
        <v>1141350000</v>
      </c>
      <c r="K20" s="4">
        <v>100000</v>
      </c>
      <c r="L20" s="3">
        <v>82095097.295758203</v>
      </c>
      <c r="M20" s="3">
        <v>0</v>
      </c>
      <c r="N20" s="20">
        <v>46</v>
      </c>
      <c r="O20" s="3">
        <v>47</v>
      </c>
      <c r="P20" s="3">
        <v>3</v>
      </c>
      <c r="Q20" s="3">
        <v>2</v>
      </c>
      <c r="R20" s="3">
        <v>144.44999999999999</v>
      </c>
      <c r="S20" s="3">
        <v>1263</v>
      </c>
      <c r="T20" s="20">
        <v>374432</v>
      </c>
      <c r="U20" s="103">
        <v>-0.20731804500000001</v>
      </c>
    </row>
    <row r="21" spans="1:21">
      <c r="A21" s="3" t="s">
        <v>1360</v>
      </c>
      <c r="B21" s="3" t="s">
        <v>1893</v>
      </c>
      <c r="C21" s="18" t="s">
        <v>205</v>
      </c>
      <c r="D21" s="6">
        <v>13.3862464751542</v>
      </c>
      <c r="E21" s="16">
        <v>1.3594577848198699</v>
      </c>
      <c r="F21" s="3">
        <v>997070000</v>
      </c>
      <c r="G21" s="3">
        <v>1144300000</v>
      </c>
      <c r="H21" s="4">
        <v>100000</v>
      </c>
      <c r="I21" s="4">
        <v>100000</v>
      </c>
      <c r="J21" s="3">
        <v>1070685000</v>
      </c>
      <c r="K21" s="4">
        <v>100000</v>
      </c>
      <c r="L21" s="3">
        <v>104107331.394095</v>
      </c>
      <c r="M21" s="3">
        <v>0</v>
      </c>
      <c r="N21" s="20">
        <v>9</v>
      </c>
      <c r="O21" s="3">
        <v>8</v>
      </c>
      <c r="P21" s="3">
        <v>0</v>
      </c>
      <c r="Q21" s="3">
        <v>1</v>
      </c>
      <c r="R21" s="3">
        <v>29.891999999999999</v>
      </c>
      <c r="S21" s="3">
        <v>286</v>
      </c>
      <c r="T21" s="20">
        <v>24077</v>
      </c>
      <c r="U21" s="103" t="s">
        <v>11315</v>
      </c>
    </row>
    <row r="22" spans="1:21">
      <c r="A22" s="3" t="s">
        <v>1088</v>
      </c>
      <c r="B22" s="3" t="s">
        <v>743</v>
      </c>
      <c r="C22" s="18" t="s">
        <v>616</v>
      </c>
      <c r="D22" s="6">
        <v>13.3509391815464</v>
      </c>
      <c r="E22" s="16">
        <v>1.9251272897418801</v>
      </c>
      <c r="F22" s="3">
        <v>1025300000</v>
      </c>
      <c r="G22" s="3">
        <v>1064300000</v>
      </c>
      <c r="H22" s="4">
        <v>100000</v>
      </c>
      <c r="I22" s="4">
        <v>100000</v>
      </c>
      <c r="J22" s="3">
        <v>1044800000</v>
      </c>
      <c r="K22" s="4">
        <v>100000</v>
      </c>
      <c r="L22" s="3">
        <v>27577164.466275401</v>
      </c>
      <c r="M22" s="3">
        <v>0</v>
      </c>
      <c r="N22" s="20">
        <v>23</v>
      </c>
      <c r="O22" s="3">
        <v>23</v>
      </c>
      <c r="P22" s="3">
        <v>1</v>
      </c>
      <c r="Q22" s="3">
        <v>0</v>
      </c>
      <c r="R22" s="3">
        <v>136.37</v>
      </c>
      <c r="S22" s="3">
        <v>1230</v>
      </c>
      <c r="T22" s="20">
        <v>775537</v>
      </c>
      <c r="U22" s="103">
        <v>-0.107720315</v>
      </c>
    </row>
    <row r="23" spans="1:21">
      <c r="A23" s="3" t="s">
        <v>1417</v>
      </c>
      <c r="B23" s="3" t="s">
        <v>1987</v>
      </c>
      <c r="C23" s="18" t="s">
        <v>118</v>
      </c>
      <c r="D23" s="6">
        <v>13.3325261309763</v>
      </c>
      <c r="E23" s="16">
        <v>2.4652792653928799</v>
      </c>
      <c r="F23" s="3">
        <v>1037100000</v>
      </c>
      <c r="G23" s="4">
        <v>1026000000</v>
      </c>
      <c r="H23" s="4">
        <v>100000</v>
      </c>
      <c r="I23" s="4">
        <v>100000</v>
      </c>
      <c r="J23" s="3">
        <v>1031550000</v>
      </c>
      <c r="K23" s="4">
        <v>100000</v>
      </c>
      <c r="L23" s="3">
        <v>7848885.2711706804</v>
      </c>
      <c r="M23" s="3">
        <v>0</v>
      </c>
      <c r="N23" s="20">
        <v>59</v>
      </c>
      <c r="O23" s="3">
        <v>65</v>
      </c>
      <c r="P23" s="3">
        <v>30</v>
      </c>
      <c r="Q23" s="3">
        <v>23</v>
      </c>
      <c r="R23" s="3">
        <v>102</v>
      </c>
      <c r="S23" s="3">
        <v>910</v>
      </c>
      <c r="T23" s="20">
        <v>47555</v>
      </c>
      <c r="U23" s="103">
        <v>-0.16090427800000001</v>
      </c>
    </row>
    <row r="24" spans="1:21">
      <c r="A24" s="3" t="s">
        <v>912</v>
      </c>
      <c r="B24" s="3" t="s">
        <v>1742</v>
      </c>
      <c r="C24" s="18" t="s">
        <v>349</v>
      </c>
      <c r="D24" s="6">
        <v>13.2598535797504</v>
      </c>
      <c r="E24" s="16">
        <v>1.0145940943698999</v>
      </c>
      <c r="F24" s="3">
        <v>830750000</v>
      </c>
      <c r="G24" s="4">
        <v>1131000000</v>
      </c>
      <c r="H24" s="4">
        <v>100000</v>
      </c>
      <c r="I24" s="4">
        <v>100000</v>
      </c>
      <c r="J24" s="3">
        <v>980875000</v>
      </c>
      <c r="K24" s="4">
        <v>100000</v>
      </c>
      <c r="L24" s="3">
        <v>212308811.05126101</v>
      </c>
      <c r="M24" s="3">
        <v>0</v>
      </c>
      <c r="N24" s="20">
        <v>2</v>
      </c>
      <c r="O24" s="3">
        <v>2</v>
      </c>
      <c r="P24" s="3">
        <v>0</v>
      </c>
      <c r="Q24" s="3">
        <v>0</v>
      </c>
      <c r="R24" s="3">
        <v>11.602</v>
      </c>
      <c r="S24" s="3">
        <v>103</v>
      </c>
      <c r="T24" s="20">
        <v>109534</v>
      </c>
      <c r="U24" s="103" t="s">
        <v>11315</v>
      </c>
    </row>
    <row r="25" spans="1:21">
      <c r="A25" s="3" t="s">
        <v>1475</v>
      </c>
      <c r="B25" s="3" t="s">
        <v>2080</v>
      </c>
      <c r="C25" s="18" t="s">
        <v>32</v>
      </c>
      <c r="D25" s="6">
        <v>13.2456344051648</v>
      </c>
      <c r="E25" s="16">
        <v>0.33694407186319297</v>
      </c>
      <c r="F25" s="3">
        <v>114210000</v>
      </c>
      <c r="G25" s="3">
        <v>1828300000</v>
      </c>
      <c r="H25" s="4">
        <v>100000</v>
      </c>
      <c r="I25" s="4">
        <v>100000</v>
      </c>
      <c r="J25" s="3">
        <v>971255000</v>
      </c>
      <c r="K25" s="4">
        <v>100000</v>
      </c>
      <c r="L25" s="3">
        <v>1212044662.56405</v>
      </c>
      <c r="M25" s="3">
        <v>0</v>
      </c>
      <c r="N25" s="20">
        <v>14</v>
      </c>
      <c r="O25" s="3">
        <v>14</v>
      </c>
      <c r="P25" s="3">
        <v>0</v>
      </c>
      <c r="Q25" s="3">
        <v>0</v>
      </c>
      <c r="R25" s="3">
        <v>82.22</v>
      </c>
      <c r="S25" s="3">
        <v>723</v>
      </c>
      <c r="T25" s="20">
        <v>98791</v>
      </c>
      <c r="U25" s="103" t="s">
        <v>11315</v>
      </c>
    </row>
    <row r="26" spans="1:21">
      <c r="A26" s="3" t="s">
        <v>911</v>
      </c>
      <c r="B26" s="3" t="s">
        <v>1741</v>
      </c>
      <c r="C26" s="18" t="s">
        <v>350</v>
      </c>
      <c r="D26" s="6">
        <v>13.243545917539</v>
      </c>
      <c r="E26" s="16">
        <v>1.04783009151508</v>
      </c>
      <c r="F26" s="3">
        <v>1107200000</v>
      </c>
      <c r="G26" s="3">
        <v>832500000</v>
      </c>
      <c r="H26" s="4">
        <v>100000</v>
      </c>
      <c r="I26" s="4">
        <v>100000</v>
      </c>
      <c r="J26" s="3">
        <v>969850000</v>
      </c>
      <c r="K26" s="4">
        <v>100000</v>
      </c>
      <c r="L26" s="3">
        <v>194242232.79194501</v>
      </c>
      <c r="M26" s="3">
        <v>0</v>
      </c>
      <c r="N26" s="20">
        <v>5</v>
      </c>
      <c r="O26" s="3">
        <v>5</v>
      </c>
      <c r="P26" s="3">
        <v>1</v>
      </c>
      <c r="Q26" s="3">
        <v>1</v>
      </c>
      <c r="R26" s="3">
        <v>9.1274999999999995</v>
      </c>
      <c r="S26" s="3">
        <v>80</v>
      </c>
      <c r="T26" s="20">
        <v>592174</v>
      </c>
      <c r="U26" s="103" t="s">
        <v>11315</v>
      </c>
    </row>
    <row r="27" spans="1:21">
      <c r="A27" s="3" t="s">
        <v>1255</v>
      </c>
      <c r="B27" s="3" t="s">
        <v>1731</v>
      </c>
      <c r="C27" s="18" t="s">
        <v>361</v>
      </c>
      <c r="D27" s="6">
        <v>13.2259605272362</v>
      </c>
      <c r="E27" s="16">
        <v>1.7006507283102901</v>
      </c>
      <c r="F27" s="3">
        <v>928110000</v>
      </c>
      <c r="G27" s="3">
        <v>988090000</v>
      </c>
      <c r="H27" s="4">
        <v>100000</v>
      </c>
      <c r="I27" s="4">
        <v>100000</v>
      </c>
      <c r="J27" s="3">
        <v>958100000</v>
      </c>
      <c r="K27" s="4">
        <v>100000</v>
      </c>
      <c r="L27" s="3">
        <v>42412264.735569097</v>
      </c>
      <c r="M27" s="3">
        <v>0</v>
      </c>
      <c r="N27" s="20">
        <v>6</v>
      </c>
      <c r="O27" s="3">
        <v>6</v>
      </c>
      <c r="P27" s="3">
        <v>0</v>
      </c>
      <c r="Q27" s="3">
        <v>0</v>
      </c>
      <c r="R27" s="3">
        <v>112.91</v>
      </c>
      <c r="S27" s="3">
        <v>1009</v>
      </c>
      <c r="T27" s="20">
        <v>4063022</v>
      </c>
      <c r="U27" s="103">
        <v>-0.23430283199999999</v>
      </c>
    </row>
    <row r="28" spans="1:21">
      <c r="A28" s="3" t="s">
        <v>1290</v>
      </c>
      <c r="B28" s="3" t="s">
        <v>1785</v>
      </c>
      <c r="C28" s="18" t="s">
        <v>306</v>
      </c>
      <c r="D28" s="6">
        <v>13.1602102168107</v>
      </c>
      <c r="E28" s="16">
        <v>2.1540321272334899</v>
      </c>
      <c r="F28" s="3">
        <v>925500000</v>
      </c>
      <c r="G28" s="3">
        <v>905330000</v>
      </c>
      <c r="H28" s="4">
        <v>100000</v>
      </c>
      <c r="I28" s="4">
        <v>100000</v>
      </c>
      <c r="J28" s="3">
        <v>915415000</v>
      </c>
      <c r="K28" s="4">
        <v>100000</v>
      </c>
      <c r="L28" s="3">
        <v>14262343.7765327</v>
      </c>
      <c r="M28" s="3">
        <v>0</v>
      </c>
      <c r="N28" s="20">
        <v>6</v>
      </c>
      <c r="O28" s="3">
        <v>6</v>
      </c>
      <c r="P28" s="3">
        <v>1</v>
      </c>
      <c r="Q28" s="3">
        <v>0</v>
      </c>
      <c r="R28" s="3">
        <v>91.837999999999994</v>
      </c>
      <c r="S28" s="3">
        <v>790</v>
      </c>
      <c r="T28" s="20">
        <v>237895</v>
      </c>
      <c r="U28" s="103" t="s">
        <v>11315</v>
      </c>
    </row>
    <row r="29" spans="1:21">
      <c r="A29" s="3" t="s">
        <v>1094</v>
      </c>
      <c r="B29" s="3" t="s">
        <v>753</v>
      </c>
      <c r="C29" s="18" t="s">
        <v>606</v>
      </c>
      <c r="D29" s="6">
        <v>13.1585465768148</v>
      </c>
      <c r="E29" s="16">
        <v>1.5760606507624699</v>
      </c>
      <c r="F29" s="3">
        <v>876220000</v>
      </c>
      <c r="G29" s="3">
        <v>952500000</v>
      </c>
      <c r="H29" s="4">
        <v>100000</v>
      </c>
      <c r="I29" s="4">
        <v>100000</v>
      </c>
      <c r="J29" s="3">
        <v>914360000</v>
      </c>
      <c r="K29" s="4">
        <v>100000</v>
      </c>
      <c r="L29" s="3">
        <v>53938105.268909797</v>
      </c>
      <c r="M29" s="3">
        <v>0</v>
      </c>
      <c r="N29" s="20">
        <v>9</v>
      </c>
      <c r="O29" s="3">
        <v>10</v>
      </c>
      <c r="P29" s="3">
        <v>1</v>
      </c>
      <c r="Q29" s="3">
        <v>1</v>
      </c>
      <c r="R29" s="3">
        <v>58.024000000000001</v>
      </c>
      <c r="S29" s="3">
        <v>531</v>
      </c>
      <c r="T29" s="20">
        <v>1753510</v>
      </c>
      <c r="U29" s="103">
        <v>-0.32060001799999999</v>
      </c>
    </row>
    <row r="30" spans="1:21">
      <c r="A30" s="3" t="s">
        <v>1405</v>
      </c>
      <c r="B30" s="3" t="s">
        <v>1970</v>
      </c>
      <c r="C30" s="18" t="s">
        <v>135</v>
      </c>
      <c r="D30" s="6">
        <v>13.1425219320586</v>
      </c>
      <c r="E30" s="16">
        <v>1.64617770300805</v>
      </c>
      <c r="F30" s="3">
        <v>936350000</v>
      </c>
      <c r="G30" s="3">
        <v>872170000</v>
      </c>
      <c r="H30" s="4">
        <v>100000</v>
      </c>
      <c r="I30" s="4">
        <v>100000</v>
      </c>
      <c r="J30" s="3">
        <v>904260000</v>
      </c>
      <c r="K30" s="4">
        <v>100000</v>
      </c>
      <c r="L30" s="3">
        <v>45382113.2165526</v>
      </c>
      <c r="M30" s="3">
        <v>0</v>
      </c>
      <c r="N30" s="20">
        <v>4</v>
      </c>
      <c r="O30" s="3">
        <v>2</v>
      </c>
      <c r="P30" s="3">
        <v>0</v>
      </c>
      <c r="Q30" s="3">
        <v>0</v>
      </c>
      <c r="R30" s="3">
        <v>10.353</v>
      </c>
      <c r="S30" s="3">
        <v>92</v>
      </c>
      <c r="T30" s="20">
        <v>37744</v>
      </c>
      <c r="U30" s="103" t="s">
        <v>11315</v>
      </c>
    </row>
    <row r="31" spans="1:21">
      <c r="A31" s="3" t="s">
        <v>846</v>
      </c>
      <c r="B31" s="3" t="s">
        <v>1592</v>
      </c>
      <c r="C31" s="18" t="s">
        <v>490</v>
      </c>
      <c r="D31" s="6">
        <v>13.1122032738228</v>
      </c>
      <c r="E31" s="16">
        <v>2.26558859035968</v>
      </c>
      <c r="F31" s="4">
        <v>893000000</v>
      </c>
      <c r="G31" s="3">
        <v>877910000</v>
      </c>
      <c r="H31" s="4">
        <v>100000</v>
      </c>
      <c r="I31" s="4">
        <v>100000</v>
      </c>
      <c r="J31" s="3">
        <v>885455000</v>
      </c>
      <c r="K31" s="4">
        <v>100000</v>
      </c>
      <c r="L31" s="3">
        <v>10670241.328105001</v>
      </c>
      <c r="M31" s="3">
        <v>0</v>
      </c>
      <c r="N31" s="20">
        <v>3</v>
      </c>
      <c r="O31" s="3">
        <v>3</v>
      </c>
      <c r="P31" s="3">
        <v>0</v>
      </c>
      <c r="Q31" s="3">
        <v>0</v>
      </c>
      <c r="R31" s="3">
        <v>102.36</v>
      </c>
      <c r="S31" s="3">
        <v>907</v>
      </c>
      <c r="T31" s="20">
        <v>320465</v>
      </c>
      <c r="U31" s="103" t="s">
        <v>11315</v>
      </c>
    </row>
    <row r="32" spans="1:21">
      <c r="A32" s="3" t="s">
        <v>1067</v>
      </c>
      <c r="B32" s="3" t="s">
        <v>711</v>
      </c>
      <c r="C32" s="18" t="s">
        <v>648</v>
      </c>
      <c r="D32" s="6">
        <v>13.112105510937701</v>
      </c>
      <c r="E32" s="16">
        <v>1.7053584042335601</v>
      </c>
      <c r="F32" s="3">
        <v>857980000</v>
      </c>
      <c r="G32" s="3">
        <v>912810000</v>
      </c>
      <c r="H32" s="4">
        <v>100000</v>
      </c>
      <c r="I32" s="4">
        <v>100000</v>
      </c>
      <c r="J32" s="3">
        <v>885395000</v>
      </c>
      <c r="K32" s="4">
        <v>100000</v>
      </c>
      <c r="L32" s="3">
        <v>38770664.812458403</v>
      </c>
      <c r="M32" s="3">
        <v>0</v>
      </c>
      <c r="N32" s="20">
        <v>15</v>
      </c>
      <c r="O32" s="3">
        <v>15</v>
      </c>
      <c r="P32" s="3">
        <v>0</v>
      </c>
      <c r="Q32" s="3">
        <v>0</v>
      </c>
      <c r="R32" s="3">
        <v>25.63</v>
      </c>
      <c r="S32" s="3">
        <v>232</v>
      </c>
      <c r="T32" s="20">
        <v>1785823</v>
      </c>
      <c r="U32" s="103">
        <v>2.7981512E-2</v>
      </c>
    </row>
    <row r="33" spans="1:21">
      <c r="A33" s="3" t="s">
        <v>1375</v>
      </c>
      <c r="B33" s="3" t="s">
        <v>1914</v>
      </c>
      <c r="C33" s="18" t="s">
        <v>185</v>
      </c>
      <c r="D33" s="6">
        <v>13.0771161272135</v>
      </c>
      <c r="E33" s="16">
        <v>1.5556883920655</v>
      </c>
      <c r="F33" s="3">
        <v>826400000</v>
      </c>
      <c r="G33" s="3">
        <v>901960000</v>
      </c>
      <c r="H33" s="4">
        <v>100000</v>
      </c>
      <c r="I33" s="4">
        <v>100000</v>
      </c>
      <c r="J33" s="3">
        <v>864180000</v>
      </c>
      <c r="K33" s="4">
        <v>100000</v>
      </c>
      <c r="L33" s="3">
        <v>53428988.386455499</v>
      </c>
      <c r="M33" s="3">
        <v>0</v>
      </c>
      <c r="N33" s="20">
        <v>10</v>
      </c>
      <c r="O33" s="3">
        <v>10</v>
      </c>
      <c r="P33" s="3">
        <v>0</v>
      </c>
      <c r="Q33" s="3">
        <v>0</v>
      </c>
      <c r="R33" s="3">
        <v>39.156999999999996</v>
      </c>
      <c r="S33" s="3">
        <v>354</v>
      </c>
      <c r="T33" s="20">
        <v>544904</v>
      </c>
      <c r="U33" s="103">
        <v>-0.64761433599999996</v>
      </c>
    </row>
    <row r="34" spans="1:21">
      <c r="A34" s="3" t="s">
        <v>1438</v>
      </c>
      <c r="B34" s="3" t="s">
        <v>2021</v>
      </c>
      <c r="C34" s="18" t="s">
        <v>87</v>
      </c>
      <c r="D34" s="6">
        <v>13.073564202347599</v>
      </c>
      <c r="E34" s="16">
        <v>2.1495774286478402</v>
      </c>
      <c r="F34" s="3">
        <v>852460000</v>
      </c>
      <c r="G34" s="3">
        <v>871650000</v>
      </c>
      <c r="H34" s="4">
        <v>100000</v>
      </c>
      <c r="I34" s="4">
        <v>100000</v>
      </c>
      <c r="J34" s="3">
        <v>862055000</v>
      </c>
      <c r="K34" s="4">
        <v>100000</v>
      </c>
      <c r="L34" s="3">
        <v>13569379.1309698</v>
      </c>
      <c r="M34" s="3">
        <v>0</v>
      </c>
      <c r="N34" s="20">
        <v>9</v>
      </c>
      <c r="O34" s="3">
        <v>6</v>
      </c>
      <c r="P34" s="3">
        <v>0</v>
      </c>
      <c r="Q34" s="3">
        <v>1</v>
      </c>
      <c r="R34" s="3">
        <v>70.736999999999995</v>
      </c>
      <c r="S34" s="3">
        <v>631</v>
      </c>
      <c r="T34" s="20">
        <v>1773253</v>
      </c>
      <c r="U34" s="103">
        <v>-0.32993584100000001</v>
      </c>
    </row>
    <row r="35" spans="1:21">
      <c r="A35" s="3" t="s">
        <v>1361</v>
      </c>
      <c r="B35" s="3" t="s">
        <v>1894</v>
      </c>
      <c r="C35" s="18" t="s">
        <v>204</v>
      </c>
      <c r="D35" s="6">
        <v>13.014613332421099</v>
      </c>
      <c r="E35" s="16">
        <v>0.95453426208564296</v>
      </c>
      <c r="F35" s="3">
        <v>973340000</v>
      </c>
      <c r="G35" s="3">
        <v>681740000</v>
      </c>
      <c r="H35" s="4">
        <v>100000</v>
      </c>
      <c r="I35" s="4">
        <v>100000</v>
      </c>
      <c r="J35" s="3">
        <v>827540000</v>
      </c>
      <c r="K35" s="4">
        <v>100000</v>
      </c>
      <c r="L35" s="3">
        <v>206192337.39399701</v>
      </c>
      <c r="M35" s="3">
        <v>0</v>
      </c>
      <c r="N35" s="20">
        <v>4</v>
      </c>
      <c r="O35" s="3">
        <v>2</v>
      </c>
      <c r="P35" s="3">
        <v>0</v>
      </c>
      <c r="Q35" s="3">
        <v>0</v>
      </c>
      <c r="R35" s="3">
        <v>44.046999999999997</v>
      </c>
      <c r="S35" s="3">
        <v>403</v>
      </c>
      <c r="T35" s="20">
        <v>61086</v>
      </c>
      <c r="U35" s="103" t="s">
        <v>11315</v>
      </c>
    </row>
    <row r="36" spans="1:21">
      <c r="A36" s="3" t="s">
        <v>1060</v>
      </c>
      <c r="B36" s="3" t="s">
        <v>698</v>
      </c>
      <c r="C36" s="18" t="s">
        <v>660</v>
      </c>
      <c r="D36" s="6">
        <v>12.9923364978028</v>
      </c>
      <c r="E36" s="16">
        <v>1.9859562294631099</v>
      </c>
      <c r="F36" s="3">
        <v>801640000</v>
      </c>
      <c r="G36" s="3">
        <v>828080000</v>
      </c>
      <c r="H36" s="4">
        <v>100000</v>
      </c>
      <c r="I36" s="4">
        <v>100000</v>
      </c>
      <c r="J36" s="3">
        <v>814860000</v>
      </c>
      <c r="K36" s="4">
        <v>100000</v>
      </c>
      <c r="L36" s="3">
        <v>18695903.294572301</v>
      </c>
      <c r="M36" s="3">
        <v>0</v>
      </c>
      <c r="N36" s="20">
        <v>20</v>
      </c>
      <c r="O36" s="3">
        <v>22</v>
      </c>
      <c r="P36" s="3">
        <v>0</v>
      </c>
      <c r="Q36" s="3">
        <v>0</v>
      </c>
      <c r="R36" s="3">
        <v>70.388999999999996</v>
      </c>
      <c r="S36" s="3">
        <v>655</v>
      </c>
      <c r="T36" s="20">
        <v>659765</v>
      </c>
      <c r="U36" s="103">
        <v>1.809942742</v>
      </c>
    </row>
    <row r="37" spans="1:21">
      <c r="A37" s="3" t="s">
        <v>1419</v>
      </c>
      <c r="B37" s="3" t="s">
        <v>1989</v>
      </c>
      <c r="C37" s="18" t="s">
        <v>116</v>
      </c>
      <c r="D37" s="6">
        <v>12.886096642805899</v>
      </c>
      <c r="E37" s="16">
        <v>1.4076049934239301</v>
      </c>
      <c r="F37" s="3">
        <v>803580000</v>
      </c>
      <c r="G37" s="3">
        <v>710440000</v>
      </c>
      <c r="H37" s="4">
        <v>100000</v>
      </c>
      <c r="I37" s="4">
        <v>100000</v>
      </c>
      <c r="J37" s="3">
        <v>757010000</v>
      </c>
      <c r="K37" s="4">
        <v>100000</v>
      </c>
      <c r="L37" s="3">
        <v>65859925.599715002</v>
      </c>
      <c r="M37" s="3">
        <v>0</v>
      </c>
      <c r="N37" s="20">
        <v>3</v>
      </c>
      <c r="O37" s="3">
        <v>4</v>
      </c>
      <c r="P37" s="3">
        <v>0</v>
      </c>
      <c r="Q37" s="3">
        <v>0</v>
      </c>
      <c r="R37" s="3">
        <v>11.476000000000001</v>
      </c>
      <c r="S37" s="3">
        <v>94</v>
      </c>
      <c r="T37" s="20">
        <v>566670</v>
      </c>
      <c r="U37" s="103">
        <v>-0.378686996</v>
      </c>
    </row>
    <row r="38" spans="1:21">
      <c r="A38" s="3" t="s">
        <v>1177</v>
      </c>
      <c r="B38" s="3" t="s">
        <v>1590</v>
      </c>
      <c r="C38" s="18" t="s">
        <v>492</v>
      </c>
      <c r="D38" s="6">
        <v>12.8363462823862</v>
      </c>
      <c r="E38" s="16">
        <v>0.845583952621908</v>
      </c>
      <c r="F38" s="3">
        <v>564640000</v>
      </c>
      <c r="G38" s="3">
        <v>898060000</v>
      </c>
      <c r="H38" s="4">
        <v>100000</v>
      </c>
      <c r="I38" s="4">
        <v>100000</v>
      </c>
      <c r="J38" s="3">
        <v>731350000</v>
      </c>
      <c r="K38" s="4">
        <v>100000</v>
      </c>
      <c r="L38" s="3">
        <v>235763542.983219</v>
      </c>
      <c r="M38" s="3">
        <v>0</v>
      </c>
      <c r="N38" s="20">
        <v>13</v>
      </c>
      <c r="O38" s="3">
        <v>15</v>
      </c>
      <c r="P38" s="3">
        <v>2</v>
      </c>
      <c r="Q38" s="3">
        <v>0</v>
      </c>
      <c r="R38" s="3">
        <v>69.697000000000003</v>
      </c>
      <c r="S38" s="3">
        <v>616</v>
      </c>
      <c r="T38" s="20">
        <v>526154</v>
      </c>
      <c r="U38" s="103" t="s">
        <v>11315</v>
      </c>
    </row>
    <row r="39" spans="1:21">
      <c r="A39" s="3" t="s">
        <v>1374</v>
      </c>
      <c r="B39" s="3" t="s">
        <v>1913</v>
      </c>
      <c r="C39" s="18" t="s">
        <v>186</v>
      </c>
      <c r="D39" s="6">
        <v>12.827878553609301</v>
      </c>
      <c r="E39" s="16">
        <v>1.34613404160257</v>
      </c>
      <c r="F39" s="3">
        <v>675520000</v>
      </c>
      <c r="G39" s="3">
        <v>778620000</v>
      </c>
      <c r="H39" s="4">
        <v>100000</v>
      </c>
      <c r="I39" s="4">
        <v>100000</v>
      </c>
      <c r="J39" s="3">
        <v>727070000</v>
      </c>
      <c r="K39" s="4">
        <v>100000</v>
      </c>
      <c r="L39" s="3">
        <v>72902709.140333101</v>
      </c>
      <c r="M39" s="3">
        <v>0</v>
      </c>
      <c r="N39" s="20">
        <v>14</v>
      </c>
      <c r="O39" s="3">
        <v>15</v>
      </c>
      <c r="P39" s="3">
        <v>1</v>
      </c>
      <c r="Q39" s="3">
        <v>0</v>
      </c>
      <c r="R39" s="3">
        <v>73.456999999999994</v>
      </c>
      <c r="S39" s="3">
        <v>649</v>
      </c>
      <c r="T39" s="20">
        <v>598252</v>
      </c>
      <c r="U39" s="103">
        <v>-0.15058554599999999</v>
      </c>
    </row>
    <row r="40" spans="1:21">
      <c r="A40" s="3" t="s">
        <v>1425</v>
      </c>
      <c r="B40" s="3" t="s">
        <v>2005</v>
      </c>
      <c r="C40" s="18" t="s">
        <v>102</v>
      </c>
      <c r="D40" s="6">
        <v>12.794476789685399</v>
      </c>
      <c r="E40" s="16">
        <v>1.1222506045721801</v>
      </c>
      <c r="F40" s="3">
        <v>625830000</v>
      </c>
      <c r="G40" s="3">
        <v>795030000</v>
      </c>
      <c r="H40" s="4">
        <v>100000</v>
      </c>
      <c r="I40" s="4">
        <v>100000</v>
      </c>
      <c r="J40" s="3">
        <v>710430000</v>
      </c>
      <c r="K40" s="4">
        <v>100000</v>
      </c>
      <c r="L40" s="3">
        <v>119642467.376764</v>
      </c>
      <c r="M40" s="3">
        <v>0</v>
      </c>
      <c r="N40" s="20">
        <v>7</v>
      </c>
      <c r="O40" s="3">
        <v>8</v>
      </c>
      <c r="P40" s="3">
        <v>0</v>
      </c>
      <c r="Q40" s="3">
        <v>2</v>
      </c>
      <c r="R40" s="3">
        <v>15.156000000000001</v>
      </c>
      <c r="S40" s="3">
        <v>130</v>
      </c>
      <c r="T40" s="20">
        <v>482839</v>
      </c>
      <c r="U40" s="103">
        <v>-0.33164242900000002</v>
      </c>
    </row>
    <row r="41" spans="1:21">
      <c r="A41" s="3" t="s">
        <v>851</v>
      </c>
      <c r="B41" s="3" t="s">
        <v>1605</v>
      </c>
      <c r="C41" s="18" t="s">
        <v>479</v>
      </c>
      <c r="D41" s="6">
        <v>12.757921233382399</v>
      </c>
      <c r="E41" s="16">
        <v>2.4159229271870499</v>
      </c>
      <c r="F41" s="3">
        <v>696830000</v>
      </c>
      <c r="G41" s="3">
        <v>688480000</v>
      </c>
      <c r="H41" s="4">
        <v>100000</v>
      </c>
      <c r="I41" s="4">
        <v>100000</v>
      </c>
      <c r="J41" s="3">
        <v>692655000</v>
      </c>
      <c r="K41" s="4">
        <v>100000</v>
      </c>
      <c r="L41" s="3">
        <v>5904341.6229076702</v>
      </c>
      <c r="M41" s="3">
        <v>0</v>
      </c>
      <c r="N41" s="20">
        <v>4</v>
      </c>
      <c r="O41" s="3">
        <v>4</v>
      </c>
      <c r="P41" s="3">
        <v>1</v>
      </c>
      <c r="Q41" s="3">
        <v>0</v>
      </c>
      <c r="R41" s="3">
        <v>32.070999999999998</v>
      </c>
      <c r="S41" s="3">
        <v>308</v>
      </c>
      <c r="T41" s="20">
        <v>237654</v>
      </c>
      <c r="U41" s="103">
        <v>-0.65541445300000001</v>
      </c>
    </row>
    <row r="42" spans="1:21">
      <c r="A42" s="3" t="s">
        <v>870</v>
      </c>
      <c r="B42" s="3" t="s">
        <v>1640</v>
      </c>
      <c r="C42" s="18" t="s">
        <v>446</v>
      </c>
      <c r="D42" s="6">
        <v>12.737279036331699</v>
      </c>
      <c r="E42" s="16">
        <v>1.0097390717156101</v>
      </c>
      <c r="F42" s="3">
        <v>788510000</v>
      </c>
      <c r="G42" s="3">
        <v>577120000</v>
      </c>
      <c r="H42" s="4">
        <v>100000</v>
      </c>
      <c r="I42" s="4">
        <v>100000</v>
      </c>
      <c r="J42" s="3">
        <v>682815000</v>
      </c>
      <c r="K42" s="4">
        <v>100000</v>
      </c>
      <c r="L42" s="3">
        <v>149475302.47502401</v>
      </c>
      <c r="M42" s="3">
        <v>0</v>
      </c>
      <c r="N42" s="20">
        <v>9</v>
      </c>
      <c r="O42" s="3">
        <v>7</v>
      </c>
      <c r="P42" s="3">
        <v>0</v>
      </c>
      <c r="Q42" s="3">
        <v>0</v>
      </c>
      <c r="R42" s="3">
        <v>38.417999999999999</v>
      </c>
      <c r="S42" s="3">
        <v>351</v>
      </c>
      <c r="T42" s="20">
        <v>150751</v>
      </c>
      <c r="U42" s="103" t="s">
        <v>11315</v>
      </c>
    </row>
    <row r="43" spans="1:21">
      <c r="A43" s="3" t="s">
        <v>887</v>
      </c>
      <c r="B43" s="3" t="s">
        <v>1678</v>
      </c>
      <c r="C43" s="18" t="s">
        <v>412</v>
      </c>
      <c r="D43" s="6">
        <v>12.6772571652655</v>
      </c>
      <c r="E43" s="16">
        <v>1.6977222767761699</v>
      </c>
      <c r="F43" s="3">
        <v>675630000</v>
      </c>
      <c r="G43" s="3">
        <v>634350000</v>
      </c>
      <c r="H43" s="4">
        <v>100000</v>
      </c>
      <c r="I43" s="4">
        <v>100000</v>
      </c>
      <c r="J43" s="3">
        <v>654990000</v>
      </c>
      <c r="K43" s="4">
        <v>100000</v>
      </c>
      <c r="L43" s="3">
        <v>29189367.9273807</v>
      </c>
      <c r="M43" s="3">
        <v>0</v>
      </c>
      <c r="N43" s="20">
        <v>20</v>
      </c>
      <c r="O43" s="3">
        <v>20</v>
      </c>
      <c r="P43" s="3">
        <v>3</v>
      </c>
      <c r="Q43" s="3">
        <v>3</v>
      </c>
      <c r="R43" s="3">
        <v>90.582999999999998</v>
      </c>
      <c r="S43" s="3">
        <v>825</v>
      </c>
      <c r="T43" s="20">
        <v>576597</v>
      </c>
      <c r="U43" s="103" t="s">
        <v>11315</v>
      </c>
    </row>
    <row r="44" spans="1:21">
      <c r="A44" s="3" t="s">
        <v>866</v>
      </c>
      <c r="B44" s="3" t="s">
        <v>1635</v>
      </c>
      <c r="C44" s="18" t="s">
        <v>450</v>
      </c>
      <c r="D44" s="6">
        <v>12.676309727000699</v>
      </c>
      <c r="E44" s="16">
        <v>2.1891962855940199</v>
      </c>
      <c r="F44" s="3">
        <v>647910000</v>
      </c>
      <c r="G44" s="3">
        <v>661210000</v>
      </c>
      <c r="H44" s="4">
        <v>100000</v>
      </c>
      <c r="I44" s="4">
        <v>100000</v>
      </c>
      <c r="J44" s="3">
        <v>654560000</v>
      </c>
      <c r="K44" s="4">
        <v>100000</v>
      </c>
      <c r="L44" s="3">
        <v>9404520.1897810809</v>
      </c>
      <c r="M44" s="3">
        <v>0</v>
      </c>
      <c r="N44" s="20">
        <v>37</v>
      </c>
      <c r="O44" s="3">
        <v>41</v>
      </c>
      <c r="P44" s="3">
        <v>1</v>
      </c>
      <c r="Q44" s="3">
        <v>0</v>
      </c>
      <c r="R44" s="3">
        <v>292.75</v>
      </c>
      <c r="S44" s="3">
        <v>2671</v>
      </c>
      <c r="T44" s="20">
        <v>480281</v>
      </c>
      <c r="U44" s="103" t="s">
        <v>11315</v>
      </c>
    </row>
    <row r="45" spans="1:21">
      <c r="A45" s="3" t="s">
        <v>827</v>
      </c>
      <c r="B45" s="3" t="s">
        <v>1530</v>
      </c>
      <c r="C45" s="18" t="s">
        <v>546</v>
      </c>
      <c r="D45" s="6">
        <v>12.630244369405</v>
      </c>
      <c r="E45" s="16">
        <v>3.1468756104927</v>
      </c>
      <c r="F45" s="3">
        <v>634700000</v>
      </c>
      <c r="G45" s="3">
        <v>633280000</v>
      </c>
      <c r="H45" s="4">
        <v>100000</v>
      </c>
      <c r="I45" s="4">
        <v>100000</v>
      </c>
      <c r="J45" s="3">
        <v>633990000</v>
      </c>
      <c r="K45" s="4">
        <v>100000</v>
      </c>
      <c r="L45" s="3">
        <v>1004091.6292849</v>
      </c>
      <c r="M45" s="3">
        <v>0</v>
      </c>
      <c r="N45" s="20">
        <v>14</v>
      </c>
      <c r="O45" s="3">
        <v>13</v>
      </c>
      <c r="P45" s="3">
        <v>1</v>
      </c>
      <c r="Q45" s="3">
        <v>0</v>
      </c>
      <c r="R45" s="3">
        <v>80.272000000000006</v>
      </c>
      <c r="S45" s="3">
        <v>729</v>
      </c>
      <c r="T45" s="20">
        <v>794172</v>
      </c>
      <c r="U45" s="103">
        <v>-0.60480865299999997</v>
      </c>
    </row>
    <row r="46" spans="1:21">
      <c r="A46" s="3" t="s">
        <v>1408</v>
      </c>
      <c r="B46" s="3" t="s">
        <v>1974</v>
      </c>
      <c r="C46" s="18" t="s">
        <v>131</v>
      </c>
      <c r="D46" s="6">
        <v>12.6159973899757</v>
      </c>
      <c r="E46" s="16">
        <v>1.5192270917963899</v>
      </c>
      <c r="F46" s="3">
        <v>657610000</v>
      </c>
      <c r="G46" s="3">
        <v>597910000</v>
      </c>
      <c r="H46" s="4">
        <v>100000</v>
      </c>
      <c r="I46" s="4">
        <v>100000</v>
      </c>
      <c r="J46" s="3">
        <v>627760000</v>
      </c>
      <c r="K46" s="4">
        <v>100000</v>
      </c>
      <c r="L46" s="3">
        <v>42214274.836836897</v>
      </c>
      <c r="M46" s="3">
        <v>0</v>
      </c>
      <c r="N46" s="20">
        <v>8</v>
      </c>
      <c r="O46" s="3">
        <v>7</v>
      </c>
      <c r="P46" s="3">
        <v>0</v>
      </c>
      <c r="Q46" s="3">
        <v>0</v>
      </c>
      <c r="R46" s="3">
        <v>121.9</v>
      </c>
      <c r="S46" s="3">
        <v>1052</v>
      </c>
      <c r="T46" s="20">
        <v>244930</v>
      </c>
      <c r="U46" s="103">
        <v>-0.31861109799999998</v>
      </c>
    </row>
    <row r="47" spans="1:21">
      <c r="A47" s="3" t="s">
        <v>1480</v>
      </c>
      <c r="B47" s="3" t="s">
        <v>2091</v>
      </c>
      <c r="C47" s="18" t="s">
        <v>22</v>
      </c>
      <c r="D47" s="6">
        <v>12.6153077761701</v>
      </c>
      <c r="E47" s="16">
        <v>1.83234601495411</v>
      </c>
      <c r="F47" s="3">
        <v>1602600000</v>
      </c>
      <c r="G47" s="3">
        <v>1653600000</v>
      </c>
      <c r="H47" s="3">
        <v>257840000</v>
      </c>
      <c r="I47" s="3">
        <v>220930000</v>
      </c>
      <c r="J47" s="3">
        <v>1628100000</v>
      </c>
      <c r="K47" s="3">
        <v>239385000</v>
      </c>
      <c r="L47" s="3">
        <v>36062445.8405139</v>
      </c>
      <c r="M47" s="3">
        <v>26099311.2935955</v>
      </c>
      <c r="N47" s="20">
        <v>23</v>
      </c>
      <c r="O47" s="3">
        <v>23</v>
      </c>
      <c r="P47" s="3">
        <v>4</v>
      </c>
      <c r="Q47" s="3">
        <v>3</v>
      </c>
      <c r="R47" s="3">
        <v>69.841999999999999</v>
      </c>
      <c r="S47" s="3">
        <v>609</v>
      </c>
      <c r="T47" s="20">
        <v>1296488</v>
      </c>
      <c r="U47" s="103">
        <v>-0.38373055299999997</v>
      </c>
    </row>
    <row r="48" spans="1:21">
      <c r="A48" s="3" t="s">
        <v>1399</v>
      </c>
      <c r="B48" s="3" t="s">
        <v>1961</v>
      </c>
      <c r="C48" s="18" t="s">
        <v>143</v>
      </c>
      <c r="D48" s="6">
        <v>12.589065898427201</v>
      </c>
      <c r="E48" s="16">
        <v>1.3983713896582699</v>
      </c>
      <c r="F48" s="3">
        <v>654870000</v>
      </c>
      <c r="G48" s="3">
        <v>577430000</v>
      </c>
      <c r="H48" s="4">
        <v>100000</v>
      </c>
      <c r="I48" s="4">
        <v>100000</v>
      </c>
      <c r="J48" s="3">
        <v>616150000</v>
      </c>
      <c r="K48" s="4">
        <v>100000</v>
      </c>
      <c r="L48" s="3">
        <v>54758349.135086201</v>
      </c>
      <c r="M48" s="3">
        <v>0</v>
      </c>
      <c r="N48" s="20">
        <v>3</v>
      </c>
      <c r="O48" s="3">
        <v>3</v>
      </c>
      <c r="P48" s="3">
        <v>0</v>
      </c>
      <c r="Q48" s="3">
        <v>0</v>
      </c>
      <c r="R48" s="3">
        <v>97.584000000000003</v>
      </c>
      <c r="S48" s="3">
        <v>871</v>
      </c>
      <c r="T48" s="20">
        <v>561590</v>
      </c>
      <c r="U48" s="103">
        <v>-0.22619150800000001</v>
      </c>
    </row>
    <row r="49" spans="1:21">
      <c r="A49" s="3" t="s">
        <v>1072</v>
      </c>
      <c r="B49" s="3" t="s">
        <v>718</v>
      </c>
      <c r="C49" s="18" t="s">
        <v>642</v>
      </c>
      <c r="D49" s="6">
        <v>12.518800662962599</v>
      </c>
      <c r="E49" s="16">
        <v>1.80449997901638</v>
      </c>
      <c r="F49" s="3">
        <v>601320000</v>
      </c>
      <c r="G49" s="3">
        <v>572400000</v>
      </c>
      <c r="H49" s="4">
        <v>100000</v>
      </c>
      <c r="I49" s="4">
        <v>100000</v>
      </c>
      <c r="J49" s="3">
        <v>586860000</v>
      </c>
      <c r="K49" s="4">
        <v>100000</v>
      </c>
      <c r="L49" s="3">
        <v>20449528.111915</v>
      </c>
      <c r="M49" s="3">
        <v>0</v>
      </c>
      <c r="N49" s="20">
        <v>9</v>
      </c>
      <c r="O49" s="3">
        <v>9</v>
      </c>
      <c r="P49" s="3">
        <v>0</v>
      </c>
      <c r="Q49" s="3">
        <v>0</v>
      </c>
      <c r="R49" s="3">
        <v>57.56</v>
      </c>
      <c r="S49" s="3">
        <v>510</v>
      </c>
      <c r="T49" s="85">
        <v>537641.84</v>
      </c>
      <c r="U49" s="103">
        <v>-0.28312879200000002</v>
      </c>
    </row>
    <row r="50" spans="1:21">
      <c r="A50" s="3" t="s">
        <v>924</v>
      </c>
      <c r="B50" s="3" t="s">
        <v>1773</v>
      </c>
      <c r="C50" s="18" t="s">
        <v>320</v>
      </c>
      <c r="D50" s="6">
        <v>12.4958675155367</v>
      </c>
      <c r="E50" s="16">
        <v>1.63927875382606</v>
      </c>
      <c r="F50" s="3">
        <v>556780000</v>
      </c>
      <c r="G50" s="3">
        <v>598430000</v>
      </c>
      <c r="H50" s="4">
        <v>100000</v>
      </c>
      <c r="I50" s="4">
        <v>100000</v>
      </c>
      <c r="J50" s="3">
        <v>577605000</v>
      </c>
      <c r="K50" s="4">
        <v>100000</v>
      </c>
      <c r="L50" s="3">
        <v>29450997.436419699</v>
      </c>
      <c r="M50" s="3">
        <v>0</v>
      </c>
      <c r="N50" s="20">
        <v>3</v>
      </c>
      <c r="O50" s="3">
        <v>3</v>
      </c>
      <c r="P50" s="3">
        <v>0</v>
      </c>
      <c r="Q50" s="3">
        <v>0</v>
      </c>
      <c r="R50" s="3">
        <v>37.170999999999999</v>
      </c>
      <c r="S50" s="3">
        <v>344</v>
      </c>
      <c r="T50" s="20">
        <v>87875</v>
      </c>
      <c r="U50" s="103" t="s">
        <v>11315</v>
      </c>
    </row>
    <row r="51" spans="1:21">
      <c r="A51" s="3" t="s">
        <v>1125</v>
      </c>
      <c r="B51" s="3" t="s">
        <v>1513</v>
      </c>
      <c r="C51" s="18" t="s">
        <v>7944</v>
      </c>
      <c r="D51" s="6">
        <v>12.4904999353355</v>
      </c>
      <c r="E51" s="16">
        <v>1.7254817109006899</v>
      </c>
      <c r="F51" s="3">
        <v>592470000</v>
      </c>
      <c r="G51" s="3">
        <v>558450000</v>
      </c>
      <c r="H51" s="4">
        <v>100000</v>
      </c>
      <c r="I51" s="4">
        <v>100000</v>
      </c>
      <c r="J51" s="3">
        <v>575460000</v>
      </c>
      <c r="K51" s="4">
        <v>100000</v>
      </c>
      <c r="L51" s="3">
        <v>24055772.6959663</v>
      </c>
      <c r="M51" s="3">
        <v>0</v>
      </c>
      <c r="N51" s="20">
        <v>15</v>
      </c>
      <c r="O51" s="3">
        <v>16</v>
      </c>
      <c r="P51" s="3">
        <v>0</v>
      </c>
      <c r="Q51" s="3">
        <v>0</v>
      </c>
      <c r="R51" s="3">
        <v>45.31</v>
      </c>
      <c r="S51" s="3">
        <v>385</v>
      </c>
      <c r="T51" s="20">
        <v>1093631</v>
      </c>
      <c r="U51" s="103" t="s">
        <v>11315</v>
      </c>
    </row>
    <row r="52" spans="1:21">
      <c r="A52" s="3" t="s">
        <v>879</v>
      </c>
      <c r="B52" s="3" t="s">
        <v>1663</v>
      </c>
      <c r="C52" s="18" t="s">
        <v>424</v>
      </c>
      <c r="D52" s="6">
        <v>12.4835890790182</v>
      </c>
      <c r="E52" s="16">
        <v>1.47739896666752</v>
      </c>
      <c r="F52" s="3">
        <v>602700000</v>
      </c>
      <c r="G52" s="3">
        <v>542720000</v>
      </c>
      <c r="H52" s="4">
        <v>100000</v>
      </c>
      <c r="I52" s="4">
        <v>100000</v>
      </c>
      <c r="J52" s="3">
        <v>572710000</v>
      </c>
      <c r="K52" s="4">
        <v>100000</v>
      </c>
      <c r="L52" s="3">
        <v>42412264.735569097</v>
      </c>
      <c r="M52" s="3">
        <v>0</v>
      </c>
      <c r="N52" s="20">
        <v>3</v>
      </c>
      <c r="O52" s="3">
        <v>4</v>
      </c>
      <c r="P52" s="3">
        <v>0</v>
      </c>
      <c r="Q52" s="3">
        <v>0</v>
      </c>
      <c r="R52" s="3">
        <v>17.521999999999998</v>
      </c>
      <c r="S52" s="3">
        <v>153</v>
      </c>
      <c r="T52" s="20">
        <v>265480</v>
      </c>
      <c r="U52" s="103" t="s">
        <v>11315</v>
      </c>
    </row>
    <row r="53" spans="1:21">
      <c r="A53" s="3" t="s">
        <v>1389</v>
      </c>
      <c r="B53" s="3" t="s">
        <v>1942</v>
      </c>
      <c r="C53" s="18" t="s">
        <v>162</v>
      </c>
      <c r="D53" s="6">
        <v>12.4705826196648</v>
      </c>
      <c r="E53" s="16">
        <v>1.1071531445001499</v>
      </c>
      <c r="F53" s="3">
        <v>637570000</v>
      </c>
      <c r="G53" s="3">
        <v>497570000</v>
      </c>
      <c r="H53" s="4">
        <v>100000</v>
      </c>
      <c r="I53" s="4">
        <v>100000</v>
      </c>
      <c r="J53" s="3">
        <v>567570000</v>
      </c>
      <c r="K53" s="4">
        <v>100000</v>
      </c>
      <c r="L53" s="3">
        <v>98994949.366116703</v>
      </c>
      <c r="M53" s="3">
        <v>0</v>
      </c>
      <c r="N53" s="20">
        <v>11</v>
      </c>
      <c r="O53" s="3">
        <v>11</v>
      </c>
      <c r="P53" s="3">
        <v>0</v>
      </c>
      <c r="Q53" s="3">
        <v>0</v>
      </c>
      <c r="R53" s="3">
        <v>55.21</v>
      </c>
      <c r="S53" s="3">
        <v>505</v>
      </c>
      <c r="T53" s="20">
        <v>311477</v>
      </c>
      <c r="U53" s="103" t="s">
        <v>11315</v>
      </c>
    </row>
    <row r="54" spans="1:21">
      <c r="A54" s="3" t="s">
        <v>1175</v>
      </c>
      <c r="B54" s="3" t="s">
        <v>1588</v>
      </c>
      <c r="C54" s="18" t="s">
        <v>494</v>
      </c>
      <c r="D54" s="6">
        <v>12.462323330506599</v>
      </c>
      <c r="E54" s="16">
        <v>3.6923035604468799</v>
      </c>
      <c r="F54" s="3">
        <v>564150000</v>
      </c>
      <c r="G54" s="3">
        <v>564510000</v>
      </c>
      <c r="H54" s="4">
        <v>100000</v>
      </c>
      <c r="I54" s="4">
        <v>100000</v>
      </c>
      <c r="J54" s="3">
        <v>564330000</v>
      </c>
      <c r="K54" s="4">
        <v>100000</v>
      </c>
      <c r="L54" s="3">
        <v>254558.44122715699</v>
      </c>
      <c r="M54" s="3">
        <v>0</v>
      </c>
      <c r="N54" s="20">
        <v>10</v>
      </c>
      <c r="O54" s="3">
        <v>9</v>
      </c>
      <c r="P54" s="3">
        <v>0</v>
      </c>
      <c r="Q54" s="3">
        <v>0</v>
      </c>
      <c r="R54" s="3">
        <v>46.402000000000001</v>
      </c>
      <c r="S54" s="3">
        <v>407</v>
      </c>
      <c r="T54" s="20">
        <v>387241</v>
      </c>
      <c r="U54" s="103" t="s">
        <v>11315</v>
      </c>
    </row>
    <row r="55" spans="1:21">
      <c r="A55" s="3" t="s">
        <v>1376</v>
      </c>
      <c r="B55" s="3" t="s">
        <v>1915</v>
      </c>
      <c r="C55" s="65" t="s">
        <v>184</v>
      </c>
      <c r="D55" s="6">
        <v>12.4510436464388</v>
      </c>
      <c r="E55" s="16">
        <v>1.5846812166870501</v>
      </c>
      <c r="F55" s="3">
        <v>582830000</v>
      </c>
      <c r="G55" s="3">
        <v>537040000</v>
      </c>
      <c r="H55" s="4">
        <v>100000</v>
      </c>
      <c r="I55" s="4">
        <v>100000</v>
      </c>
      <c r="J55" s="3">
        <v>559935000</v>
      </c>
      <c r="K55" s="4">
        <v>100000</v>
      </c>
      <c r="L55" s="3">
        <v>32378419.510531999</v>
      </c>
      <c r="M55" s="3">
        <v>0</v>
      </c>
      <c r="N55" s="20">
        <v>2</v>
      </c>
      <c r="O55" s="3">
        <v>3</v>
      </c>
      <c r="P55" s="3">
        <v>0</v>
      </c>
      <c r="Q55" s="3">
        <v>0</v>
      </c>
      <c r="R55" s="3">
        <v>40.555999999999997</v>
      </c>
      <c r="S55" s="3">
        <v>356</v>
      </c>
      <c r="T55" s="20">
        <v>201009</v>
      </c>
      <c r="U55" s="103">
        <v>-0.684433336</v>
      </c>
    </row>
    <row r="56" spans="1:21">
      <c r="A56" s="3" t="s">
        <v>1310</v>
      </c>
      <c r="B56" s="3" t="s">
        <v>1813</v>
      </c>
      <c r="C56" s="18" t="s">
        <v>280</v>
      </c>
      <c r="D56" s="6">
        <v>12.444445521014</v>
      </c>
      <c r="E56" s="16">
        <v>1.2671855627309101</v>
      </c>
      <c r="F56" s="3">
        <v>509950000</v>
      </c>
      <c r="G56" s="3">
        <v>604810000</v>
      </c>
      <c r="H56" s="4">
        <v>100000</v>
      </c>
      <c r="I56" s="4">
        <v>100000</v>
      </c>
      <c r="J56" s="3">
        <v>557380000</v>
      </c>
      <c r="K56" s="4">
        <v>100000</v>
      </c>
      <c r="L56" s="3">
        <v>67076149.263355903</v>
      </c>
      <c r="M56" s="3">
        <v>0</v>
      </c>
      <c r="N56" s="20">
        <v>6</v>
      </c>
      <c r="O56" s="3">
        <v>7</v>
      </c>
      <c r="P56" s="3">
        <v>0</v>
      </c>
      <c r="Q56" s="3">
        <v>0</v>
      </c>
      <c r="R56" s="3">
        <v>32.749000000000002</v>
      </c>
      <c r="S56" s="3">
        <v>306</v>
      </c>
      <c r="T56" s="20">
        <v>1083887</v>
      </c>
      <c r="U56" s="103" t="s">
        <v>11315</v>
      </c>
    </row>
    <row r="57" spans="1:21">
      <c r="A57" s="3" t="s">
        <v>1078</v>
      </c>
      <c r="B57" s="3" t="s">
        <v>724</v>
      </c>
      <c r="C57" s="18" t="s">
        <v>634</v>
      </c>
      <c r="D57" s="6">
        <v>12.4228926061246</v>
      </c>
      <c r="E57" s="16">
        <v>2.2706026233891698</v>
      </c>
      <c r="F57" s="3">
        <v>544490000</v>
      </c>
      <c r="G57" s="3">
        <v>553740000</v>
      </c>
      <c r="H57" s="4">
        <v>100000</v>
      </c>
      <c r="I57" s="4">
        <v>100000</v>
      </c>
      <c r="J57" s="3">
        <v>549115000</v>
      </c>
      <c r="K57" s="4">
        <v>100000</v>
      </c>
      <c r="L57" s="3">
        <v>6540737.72597556</v>
      </c>
      <c r="M57" s="3">
        <v>0</v>
      </c>
      <c r="N57" s="20">
        <v>10</v>
      </c>
      <c r="O57" s="3">
        <v>11</v>
      </c>
      <c r="P57" s="3">
        <v>0</v>
      </c>
      <c r="Q57" s="3">
        <v>0</v>
      </c>
      <c r="R57" s="3">
        <v>68.302999999999997</v>
      </c>
      <c r="S57" s="3">
        <v>617</v>
      </c>
      <c r="T57" s="20">
        <v>936591</v>
      </c>
      <c r="U57" s="103">
        <v>5.6406498999999999E-2</v>
      </c>
    </row>
    <row r="58" spans="1:21">
      <c r="A58" s="3" t="s">
        <v>1414</v>
      </c>
      <c r="B58" s="3" t="s">
        <v>1982</v>
      </c>
      <c r="C58" s="18" t="s">
        <v>123</v>
      </c>
      <c r="D58" s="6">
        <v>12.4164412952045</v>
      </c>
      <c r="E58" s="16">
        <v>1.9604457537072899</v>
      </c>
      <c r="F58" s="3">
        <v>537260000</v>
      </c>
      <c r="G58" s="3">
        <v>556070000</v>
      </c>
      <c r="H58" s="4">
        <v>100000</v>
      </c>
      <c r="I58" s="4">
        <v>100000</v>
      </c>
      <c r="J58" s="3">
        <v>546665000</v>
      </c>
      <c r="K58" s="4">
        <v>100000</v>
      </c>
      <c r="L58" s="3">
        <v>13300678.554119</v>
      </c>
      <c r="M58" s="3">
        <v>0</v>
      </c>
      <c r="N58" s="20">
        <v>46</v>
      </c>
      <c r="O58" s="3">
        <v>46</v>
      </c>
      <c r="P58" s="3">
        <v>0</v>
      </c>
      <c r="Q58" s="3">
        <v>1</v>
      </c>
      <c r="R58" s="3">
        <v>135.65</v>
      </c>
      <c r="S58" s="3">
        <v>1197</v>
      </c>
      <c r="T58" s="20">
        <v>417995</v>
      </c>
      <c r="U58" s="103" t="s">
        <v>11315</v>
      </c>
    </row>
    <row r="59" spans="1:21">
      <c r="A59" s="3" t="s">
        <v>1203</v>
      </c>
      <c r="B59" s="3" t="s">
        <v>1647</v>
      </c>
      <c r="C59" s="18" t="s">
        <v>440</v>
      </c>
      <c r="D59" s="6">
        <v>12.3710551164205</v>
      </c>
      <c r="E59" s="16">
        <v>1.70658399039047</v>
      </c>
      <c r="F59" s="3">
        <v>546090000</v>
      </c>
      <c r="G59" s="3">
        <v>513380000</v>
      </c>
      <c r="H59" s="4">
        <v>100000</v>
      </c>
      <c r="I59" s="4">
        <v>100000</v>
      </c>
      <c r="J59" s="3">
        <v>529735000</v>
      </c>
      <c r="K59" s="4">
        <v>100000</v>
      </c>
      <c r="L59" s="3">
        <v>23129462.812612001</v>
      </c>
      <c r="M59" s="3">
        <v>0</v>
      </c>
      <c r="N59" s="20">
        <v>20</v>
      </c>
      <c r="O59" s="3">
        <v>19</v>
      </c>
      <c r="P59" s="3">
        <v>0</v>
      </c>
      <c r="Q59" s="3">
        <v>0</v>
      </c>
      <c r="R59" s="3">
        <v>112.42</v>
      </c>
      <c r="S59" s="3">
        <v>998</v>
      </c>
      <c r="T59" s="20">
        <v>505745</v>
      </c>
      <c r="U59" s="103">
        <v>-0.29567115599999999</v>
      </c>
    </row>
    <row r="60" spans="1:21">
      <c r="A60" s="3" t="s">
        <v>1253</v>
      </c>
      <c r="B60" s="3" t="s">
        <v>1729</v>
      </c>
      <c r="C60" s="18" t="s">
        <v>363</v>
      </c>
      <c r="D60" s="6">
        <v>12.3533811892563</v>
      </c>
      <c r="E60" s="16">
        <v>1.7627462973568599</v>
      </c>
      <c r="F60" s="3">
        <v>509090000</v>
      </c>
      <c r="G60" s="3">
        <v>537480000</v>
      </c>
      <c r="H60" s="4">
        <v>100000</v>
      </c>
      <c r="I60" s="4">
        <v>100000</v>
      </c>
      <c r="J60" s="3">
        <v>523285000</v>
      </c>
      <c r="K60" s="4">
        <v>100000</v>
      </c>
      <c r="L60" s="3">
        <v>20074761.517886098</v>
      </c>
      <c r="M60" s="3">
        <v>0</v>
      </c>
      <c r="N60" s="20">
        <v>15</v>
      </c>
      <c r="O60" s="3">
        <v>15</v>
      </c>
      <c r="P60" s="3">
        <v>2</v>
      </c>
      <c r="Q60" s="3">
        <v>3</v>
      </c>
      <c r="R60" s="3">
        <v>36.688000000000002</v>
      </c>
      <c r="S60" s="3">
        <v>332</v>
      </c>
      <c r="T60" s="20">
        <v>295241</v>
      </c>
      <c r="U60" s="103">
        <v>0.38924498400000002</v>
      </c>
    </row>
    <row r="61" spans="1:21">
      <c r="A61" s="3" t="s">
        <v>1277</v>
      </c>
      <c r="B61" s="3" t="s">
        <v>1769</v>
      </c>
      <c r="C61" s="18" t="s">
        <v>324</v>
      </c>
      <c r="D61" s="6">
        <v>12.3123157466901</v>
      </c>
      <c r="E61" s="16">
        <v>1.80767707216246</v>
      </c>
      <c r="F61" s="3">
        <v>496160000</v>
      </c>
      <c r="G61" s="3">
        <v>521040000</v>
      </c>
      <c r="H61" s="4">
        <v>100000</v>
      </c>
      <c r="I61" s="4">
        <v>100000</v>
      </c>
      <c r="J61" s="3">
        <v>508600000</v>
      </c>
      <c r="K61" s="4">
        <v>100000</v>
      </c>
      <c r="L61" s="3">
        <v>17592816.715921301</v>
      </c>
      <c r="M61" s="3">
        <v>0</v>
      </c>
      <c r="N61" s="20">
        <v>15</v>
      </c>
      <c r="O61" s="3">
        <v>15</v>
      </c>
      <c r="P61" s="3">
        <v>0</v>
      </c>
      <c r="Q61" s="3">
        <v>1</v>
      </c>
      <c r="R61" s="3">
        <v>67.819000000000003</v>
      </c>
      <c r="S61" s="3">
        <v>577</v>
      </c>
      <c r="T61" s="20">
        <v>586743</v>
      </c>
      <c r="U61" s="103" t="s">
        <v>11315</v>
      </c>
    </row>
    <row r="62" spans="1:21">
      <c r="A62" s="3" t="s">
        <v>1180</v>
      </c>
      <c r="B62" s="3" t="s">
        <v>1595</v>
      </c>
      <c r="C62" s="18" t="s">
        <v>487</v>
      </c>
      <c r="D62" s="6">
        <v>12.310854157290001</v>
      </c>
      <c r="E62" s="16">
        <v>1.7836374482983901</v>
      </c>
      <c r="F62" s="3">
        <v>494950000</v>
      </c>
      <c r="G62" s="3">
        <v>521220000</v>
      </c>
      <c r="H62" s="4">
        <v>100000</v>
      </c>
      <c r="I62" s="4">
        <v>100000</v>
      </c>
      <c r="J62" s="3">
        <v>508085000</v>
      </c>
      <c r="K62" s="4">
        <v>100000</v>
      </c>
      <c r="L62" s="3">
        <v>18575695.141770601</v>
      </c>
      <c r="M62" s="3">
        <v>0</v>
      </c>
      <c r="N62" s="20">
        <v>12</v>
      </c>
      <c r="O62" s="3">
        <v>13</v>
      </c>
      <c r="P62" s="3">
        <v>0</v>
      </c>
      <c r="Q62" s="3">
        <v>0</v>
      </c>
      <c r="R62" s="3">
        <v>36.091000000000001</v>
      </c>
      <c r="S62" s="3">
        <v>326</v>
      </c>
      <c r="T62" s="20">
        <v>677778</v>
      </c>
      <c r="U62" s="103">
        <v>-0.22599419300000001</v>
      </c>
    </row>
    <row r="63" spans="1:21">
      <c r="A63" s="3" t="s">
        <v>901</v>
      </c>
      <c r="B63" s="3" t="s">
        <v>1712</v>
      </c>
      <c r="C63" s="18" t="s">
        <v>378</v>
      </c>
      <c r="D63" s="6">
        <v>12.2973318679424</v>
      </c>
      <c r="E63" s="16">
        <v>1.4486424197794201</v>
      </c>
      <c r="F63" s="3">
        <v>475180000</v>
      </c>
      <c r="G63" s="3">
        <v>531510000</v>
      </c>
      <c r="H63" s="4">
        <v>100000</v>
      </c>
      <c r="I63" s="4">
        <v>100000</v>
      </c>
      <c r="J63" s="3">
        <v>503345000</v>
      </c>
      <c r="K63" s="4">
        <v>100000</v>
      </c>
      <c r="L63" s="3">
        <v>39831324.9842382</v>
      </c>
      <c r="M63" s="3">
        <v>0</v>
      </c>
      <c r="N63" s="20">
        <v>2</v>
      </c>
      <c r="O63" s="3">
        <v>2</v>
      </c>
      <c r="P63" s="3">
        <v>0</v>
      </c>
      <c r="Q63" s="3">
        <v>0</v>
      </c>
      <c r="R63" s="3">
        <v>120.34</v>
      </c>
      <c r="S63" s="3">
        <v>1023</v>
      </c>
      <c r="T63" s="20">
        <v>48826</v>
      </c>
      <c r="U63" s="103" t="s">
        <v>11315</v>
      </c>
    </row>
    <row r="64" spans="1:21">
      <c r="A64" s="3" t="s">
        <v>1204</v>
      </c>
      <c r="B64" s="3" t="s">
        <v>1648</v>
      </c>
      <c r="C64" s="18" t="s">
        <v>439</v>
      </c>
      <c r="D64" s="6">
        <v>12.266010532139299</v>
      </c>
      <c r="E64" s="16">
        <v>3.6709848620666699</v>
      </c>
      <c r="F64" s="3">
        <v>492370000</v>
      </c>
      <c r="G64" s="3">
        <v>492700000</v>
      </c>
      <c r="H64" s="4">
        <v>100000</v>
      </c>
      <c r="I64" s="4">
        <v>100000</v>
      </c>
      <c r="J64" s="3">
        <v>492535000</v>
      </c>
      <c r="K64" s="4">
        <v>100000</v>
      </c>
      <c r="L64" s="3">
        <v>233345.237791561</v>
      </c>
      <c r="M64" s="3">
        <v>0</v>
      </c>
      <c r="N64" s="20">
        <v>29</v>
      </c>
      <c r="O64" s="3">
        <v>32</v>
      </c>
      <c r="P64" s="3">
        <v>0</v>
      </c>
      <c r="Q64" s="3">
        <v>0</v>
      </c>
      <c r="R64" s="3">
        <v>238.87</v>
      </c>
      <c r="S64" s="3">
        <v>2109</v>
      </c>
      <c r="T64" s="20">
        <v>29342</v>
      </c>
      <c r="U64" s="103" t="s">
        <v>11315</v>
      </c>
    </row>
    <row r="65" spans="1:21">
      <c r="A65" s="3" t="s">
        <v>1386</v>
      </c>
      <c r="B65" s="3" t="s">
        <v>1934</v>
      </c>
      <c r="C65" s="18" t="s">
        <v>168</v>
      </c>
      <c r="D65" s="6">
        <v>12.261345694799401</v>
      </c>
      <c r="E65" s="16">
        <v>1.6433431267251899</v>
      </c>
      <c r="F65" s="3">
        <v>508480000</v>
      </c>
      <c r="G65" s="3">
        <v>473410000</v>
      </c>
      <c r="H65" s="4">
        <v>100000</v>
      </c>
      <c r="I65" s="4">
        <v>100000</v>
      </c>
      <c r="J65" s="3">
        <v>490945000</v>
      </c>
      <c r="K65" s="4">
        <v>100000</v>
      </c>
      <c r="L65" s="3">
        <v>24798234.8162122</v>
      </c>
      <c r="M65" s="3">
        <v>0</v>
      </c>
      <c r="N65" s="20">
        <v>2</v>
      </c>
      <c r="O65" s="3">
        <v>2</v>
      </c>
      <c r="P65" s="3">
        <v>0</v>
      </c>
      <c r="Q65" s="3">
        <v>1</v>
      </c>
      <c r="R65" s="3">
        <v>29.295000000000002</v>
      </c>
      <c r="S65" s="3">
        <v>263</v>
      </c>
      <c r="T65" s="20">
        <v>2566706</v>
      </c>
      <c r="U65" s="103">
        <v>-0.26371262000000001</v>
      </c>
    </row>
    <row r="66" spans="1:21">
      <c r="A66" s="3" t="s">
        <v>1147</v>
      </c>
      <c r="B66" s="3" t="s">
        <v>1545</v>
      </c>
      <c r="C66" s="18" t="s">
        <v>533</v>
      </c>
      <c r="D66" s="6">
        <v>12.2515563779119</v>
      </c>
      <c r="E66" s="16">
        <v>1.6604023098982199</v>
      </c>
      <c r="F66" s="3">
        <v>504370000</v>
      </c>
      <c r="G66" s="3">
        <v>470880000</v>
      </c>
      <c r="H66" s="4">
        <v>100000</v>
      </c>
      <c r="I66" s="4">
        <v>100000</v>
      </c>
      <c r="J66" s="3">
        <v>487625000</v>
      </c>
      <c r="K66" s="4">
        <v>100000</v>
      </c>
      <c r="L66" s="3">
        <v>23681006.101937499</v>
      </c>
      <c r="M66" s="3">
        <v>0</v>
      </c>
      <c r="N66" s="20">
        <v>18</v>
      </c>
      <c r="O66" s="3">
        <v>16</v>
      </c>
      <c r="P66" s="3">
        <v>0</v>
      </c>
      <c r="Q66" s="3">
        <v>0</v>
      </c>
      <c r="R66" s="3">
        <v>119.26</v>
      </c>
      <c r="S66" s="3">
        <v>1041</v>
      </c>
      <c r="T66" s="20">
        <v>105548</v>
      </c>
      <c r="U66" s="103">
        <v>-0.608965176</v>
      </c>
    </row>
    <row r="67" spans="1:21">
      <c r="A67" s="3" t="s">
        <v>1340</v>
      </c>
      <c r="B67" s="3" t="s">
        <v>1858</v>
      </c>
      <c r="C67" s="18" t="s">
        <v>236</v>
      </c>
      <c r="D67" s="6">
        <v>12.2391808151318</v>
      </c>
      <c r="E67" s="16">
        <v>1.11858930702571</v>
      </c>
      <c r="F67" s="3">
        <v>541520000</v>
      </c>
      <c r="G67" s="3">
        <v>425400000</v>
      </c>
      <c r="H67" s="4">
        <v>100000</v>
      </c>
      <c r="I67" s="4">
        <v>100000</v>
      </c>
      <c r="J67" s="3">
        <v>483460000</v>
      </c>
      <c r="K67" s="4">
        <v>100000</v>
      </c>
      <c r="L67" s="3">
        <v>82109239.431381896</v>
      </c>
      <c r="M67" s="3">
        <v>0</v>
      </c>
      <c r="N67" s="20">
        <v>13</v>
      </c>
      <c r="O67" s="3">
        <v>15</v>
      </c>
      <c r="P67" s="3">
        <v>2</v>
      </c>
      <c r="Q67" s="3">
        <v>2</v>
      </c>
      <c r="R67" s="3">
        <v>127.78</v>
      </c>
      <c r="S67" s="3">
        <v>1133</v>
      </c>
      <c r="T67" s="20">
        <v>76973</v>
      </c>
      <c r="U67" s="103" t="s">
        <v>11315</v>
      </c>
    </row>
    <row r="68" spans="1:21">
      <c r="A68" s="3" t="s">
        <v>1344</v>
      </c>
      <c r="B68" s="3" t="s">
        <v>1863</v>
      </c>
      <c r="C68" s="18" t="s">
        <v>232</v>
      </c>
      <c r="D68" s="6">
        <v>12.1998410174317</v>
      </c>
      <c r="E68" s="16">
        <v>1.1329378223167399</v>
      </c>
      <c r="F68" s="3">
        <v>525100000</v>
      </c>
      <c r="G68" s="3">
        <v>415810000</v>
      </c>
      <c r="H68" s="4">
        <v>100000</v>
      </c>
      <c r="I68" s="4">
        <v>100000</v>
      </c>
      <c r="J68" s="3">
        <v>470455000</v>
      </c>
      <c r="K68" s="4">
        <v>100000</v>
      </c>
      <c r="L68" s="3">
        <v>77279700.115877807</v>
      </c>
      <c r="M68" s="3">
        <v>0</v>
      </c>
      <c r="N68" s="20">
        <v>8</v>
      </c>
      <c r="O68" s="3">
        <v>8</v>
      </c>
      <c r="P68" s="3">
        <v>4</v>
      </c>
      <c r="Q68" s="3">
        <v>4</v>
      </c>
      <c r="R68" s="3">
        <v>18.012</v>
      </c>
      <c r="S68" s="3">
        <v>165</v>
      </c>
      <c r="T68" s="20">
        <v>98057</v>
      </c>
      <c r="U68" s="103" t="s">
        <v>11315</v>
      </c>
    </row>
    <row r="69" spans="1:21">
      <c r="A69" s="3" t="s">
        <v>1483</v>
      </c>
      <c r="B69" s="3" t="s">
        <v>2100</v>
      </c>
      <c r="C69" s="65" t="s">
        <v>13</v>
      </c>
      <c r="D69" s="6">
        <v>12.1690480973832</v>
      </c>
      <c r="E69" s="16">
        <v>1.4233022882478501</v>
      </c>
      <c r="F69" s="3">
        <v>19246000</v>
      </c>
      <c r="G69" s="3">
        <v>16662000</v>
      </c>
      <c r="H69" s="4">
        <v>100000</v>
      </c>
      <c r="I69" s="4">
        <v>100000</v>
      </c>
      <c r="J69" s="3">
        <v>17954000</v>
      </c>
      <c r="K69" s="4">
        <v>100000</v>
      </c>
      <c r="L69" s="3">
        <v>1827163.9225860401</v>
      </c>
      <c r="M69" s="3">
        <v>0</v>
      </c>
      <c r="N69" s="20">
        <v>5</v>
      </c>
      <c r="O69" s="3">
        <v>3</v>
      </c>
      <c r="P69" s="3">
        <v>0</v>
      </c>
      <c r="Q69" s="3">
        <v>0</v>
      </c>
      <c r="R69" s="3">
        <v>27.745000000000001</v>
      </c>
      <c r="S69" s="3">
        <v>245</v>
      </c>
      <c r="T69" s="20">
        <v>6258165</v>
      </c>
      <c r="U69" s="103">
        <v>-0.191530439</v>
      </c>
    </row>
    <row r="70" spans="1:21">
      <c r="A70" s="3" t="s">
        <v>1130</v>
      </c>
      <c r="B70" s="3" t="s">
        <v>1519</v>
      </c>
      <c r="C70" s="65" t="s">
        <v>556</v>
      </c>
      <c r="D70" s="6">
        <v>12.156873117949599</v>
      </c>
      <c r="E70" s="16">
        <v>2.0180526574857698</v>
      </c>
      <c r="F70" s="3">
        <v>449770000</v>
      </c>
      <c r="G70" s="3">
        <v>463530000</v>
      </c>
      <c r="H70" s="4">
        <v>100000</v>
      </c>
      <c r="I70" s="4">
        <v>100000</v>
      </c>
      <c r="J70" s="3">
        <v>456650000</v>
      </c>
      <c r="K70" s="4">
        <v>100000</v>
      </c>
      <c r="L70" s="3">
        <v>9729789.3091268893</v>
      </c>
      <c r="M70" s="3">
        <v>0</v>
      </c>
      <c r="N70" s="20">
        <v>17</v>
      </c>
      <c r="O70" s="3">
        <v>16</v>
      </c>
      <c r="P70" s="3">
        <v>0</v>
      </c>
      <c r="Q70" s="3">
        <v>0</v>
      </c>
      <c r="R70" s="3">
        <v>88.929000000000002</v>
      </c>
      <c r="S70" s="3">
        <v>768</v>
      </c>
      <c r="T70" s="20">
        <v>123115</v>
      </c>
      <c r="U70" s="103">
        <v>-1.045113564</v>
      </c>
    </row>
    <row r="71" spans="1:21">
      <c r="A71" s="3" t="s">
        <v>826</v>
      </c>
      <c r="B71" s="3" t="s">
        <v>1529</v>
      </c>
      <c r="C71" s="18" t="s">
        <v>547</v>
      </c>
      <c r="D71" s="6">
        <v>12.1183246819432</v>
      </c>
      <c r="E71" s="16">
        <v>2.1784361267436201</v>
      </c>
      <c r="F71" s="3">
        <v>449240000</v>
      </c>
      <c r="G71" s="3">
        <v>439980000</v>
      </c>
      <c r="H71" s="4">
        <v>100000</v>
      </c>
      <c r="I71" s="4">
        <v>100000</v>
      </c>
      <c r="J71" s="3">
        <v>444610000</v>
      </c>
      <c r="K71" s="4">
        <v>100000</v>
      </c>
      <c r="L71" s="3">
        <v>6547808.79378743</v>
      </c>
      <c r="M71" s="3">
        <v>0</v>
      </c>
      <c r="N71" s="20">
        <v>18</v>
      </c>
      <c r="O71" s="3">
        <v>18</v>
      </c>
      <c r="P71" s="3">
        <v>0</v>
      </c>
      <c r="Q71" s="3">
        <v>1</v>
      </c>
      <c r="R71" s="3">
        <v>73.915000000000006</v>
      </c>
      <c r="S71" s="3">
        <v>659</v>
      </c>
      <c r="T71" s="20">
        <v>707314</v>
      </c>
      <c r="U71" s="103">
        <v>-0.67007653</v>
      </c>
    </row>
    <row r="72" spans="1:21">
      <c r="A72" s="3" t="s">
        <v>1440</v>
      </c>
      <c r="B72" s="3" t="s">
        <v>2023</v>
      </c>
      <c r="C72" s="18" t="s">
        <v>85</v>
      </c>
      <c r="D72" s="6">
        <v>12.1014997262522</v>
      </c>
      <c r="E72" s="16">
        <v>1.31634745584371</v>
      </c>
      <c r="F72" s="3">
        <v>406080000</v>
      </c>
      <c r="G72" s="3">
        <v>472830000</v>
      </c>
      <c r="H72" s="4">
        <v>100000</v>
      </c>
      <c r="I72" s="4">
        <v>100000</v>
      </c>
      <c r="J72" s="3">
        <v>439455000</v>
      </c>
      <c r="K72" s="4">
        <v>100000</v>
      </c>
      <c r="L72" s="3">
        <v>47199377.644202001</v>
      </c>
      <c r="M72" s="3">
        <v>0</v>
      </c>
      <c r="N72" s="20">
        <v>5</v>
      </c>
      <c r="O72" s="3">
        <v>4</v>
      </c>
      <c r="P72" s="3">
        <v>0</v>
      </c>
      <c r="Q72" s="3">
        <v>0</v>
      </c>
      <c r="R72" s="3">
        <v>21.54</v>
      </c>
      <c r="S72" s="3">
        <v>186</v>
      </c>
      <c r="T72" s="20">
        <v>357202</v>
      </c>
      <c r="U72" s="103" t="s">
        <v>11315</v>
      </c>
    </row>
    <row r="73" spans="1:21">
      <c r="A73" s="3" t="s">
        <v>1153</v>
      </c>
      <c r="B73" s="3" t="s">
        <v>1551</v>
      </c>
      <c r="C73" s="18" t="s">
        <v>527</v>
      </c>
      <c r="D73" s="6">
        <v>12.0847585701265</v>
      </c>
      <c r="E73" s="16">
        <v>2.4731160591693402</v>
      </c>
      <c r="F73" s="3">
        <v>436680000</v>
      </c>
      <c r="G73" s="3">
        <v>432090000</v>
      </c>
      <c r="H73" s="4">
        <v>100000</v>
      </c>
      <c r="I73" s="4">
        <v>100000</v>
      </c>
      <c r="J73" s="3">
        <v>434385000</v>
      </c>
      <c r="K73" s="4">
        <v>100000</v>
      </c>
      <c r="L73" s="3">
        <v>3245620.1256462499</v>
      </c>
      <c r="M73" s="3">
        <v>0</v>
      </c>
      <c r="N73" s="20">
        <v>18</v>
      </c>
      <c r="O73" s="3">
        <v>20</v>
      </c>
      <c r="P73" s="3">
        <v>0</v>
      </c>
      <c r="Q73" s="3">
        <v>0</v>
      </c>
      <c r="R73" s="3">
        <v>139.31</v>
      </c>
      <c r="S73" s="3">
        <v>1220</v>
      </c>
      <c r="T73" s="20">
        <v>74914</v>
      </c>
      <c r="U73" s="103">
        <v>-0.70015275099999996</v>
      </c>
    </row>
    <row r="74" spans="1:21">
      <c r="A74" s="3" t="s">
        <v>1083</v>
      </c>
      <c r="B74" s="3" t="s">
        <v>732</v>
      </c>
      <c r="C74" s="18" t="s">
        <v>626</v>
      </c>
      <c r="D74" s="6">
        <v>12.079451449452799</v>
      </c>
      <c r="E74" s="16">
        <v>1.3888484570533</v>
      </c>
      <c r="F74" s="3">
        <v>404990000</v>
      </c>
      <c r="G74" s="3">
        <v>460590000</v>
      </c>
      <c r="H74" s="4">
        <v>100000</v>
      </c>
      <c r="I74" s="4">
        <v>100000</v>
      </c>
      <c r="J74" s="3">
        <v>432790000</v>
      </c>
      <c r="K74" s="4">
        <v>100000</v>
      </c>
      <c r="L74" s="3">
        <v>39315137.033972003</v>
      </c>
      <c r="M74" s="3">
        <v>0</v>
      </c>
      <c r="N74" s="20">
        <v>7</v>
      </c>
      <c r="O74" s="3">
        <v>8</v>
      </c>
      <c r="P74" s="3">
        <v>0</v>
      </c>
      <c r="Q74" s="3">
        <v>0</v>
      </c>
      <c r="R74" s="3">
        <v>33.427999999999997</v>
      </c>
      <c r="S74" s="3">
        <v>296</v>
      </c>
      <c r="T74" s="20">
        <v>256554</v>
      </c>
      <c r="U74" s="103" t="s">
        <v>11315</v>
      </c>
    </row>
    <row r="75" spans="1:21">
      <c r="A75" s="3" t="s">
        <v>1071</v>
      </c>
      <c r="B75" s="3" t="s">
        <v>717</v>
      </c>
      <c r="C75" s="18" t="s">
        <v>643</v>
      </c>
      <c r="D75" s="6">
        <v>12.065045820111299</v>
      </c>
      <c r="E75" s="16">
        <v>0.90190999904112801</v>
      </c>
      <c r="F75" s="3">
        <v>343040000</v>
      </c>
      <c r="G75" s="3">
        <v>513940000</v>
      </c>
      <c r="H75" s="4">
        <v>100000</v>
      </c>
      <c r="I75" s="4">
        <v>100000</v>
      </c>
      <c r="J75" s="3">
        <v>428490000</v>
      </c>
      <c r="K75" s="4">
        <v>100000</v>
      </c>
      <c r="L75" s="3">
        <v>120844548.904781</v>
      </c>
      <c r="M75" s="3">
        <v>0</v>
      </c>
      <c r="N75" s="20">
        <v>8</v>
      </c>
      <c r="O75" s="3">
        <v>9</v>
      </c>
      <c r="P75" s="3">
        <v>0</v>
      </c>
      <c r="Q75" s="3">
        <v>1</v>
      </c>
      <c r="R75" s="3">
        <v>29.19</v>
      </c>
      <c r="S75" s="3">
        <v>263</v>
      </c>
      <c r="T75" s="85">
        <v>5957307.8470000001</v>
      </c>
      <c r="U75" s="103">
        <v>-0.82772689099999996</v>
      </c>
    </row>
    <row r="76" spans="1:21">
      <c r="A76" s="3" t="s">
        <v>949</v>
      </c>
      <c r="B76" s="3" t="s">
        <v>1850</v>
      </c>
      <c r="C76" s="18" t="s">
        <v>244</v>
      </c>
      <c r="D76" s="6">
        <v>12.0551807381875</v>
      </c>
      <c r="E76" s="16">
        <v>2.8805067674474101</v>
      </c>
      <c r="F76" s="3">
        <v>424690000</v>
      </c>
      <c r="G76" s="3">
        <v>426450000</v>
      </c>
      <c r="H76" s="4">
        <v>100000</v>
      </c>
      <c r="I76" s="4">
        <v>100000</v>
      </c>
      <c r="J76" s="3">
        <v>425570000</v>
      </c>
      <c r="K76" s="4">
        <v>100000</v>
      </c>
      <c r="L76" s="3">
        <v>1244507.93488832</v>
      </c>
      <c r="M76" s="3">
        <v>0</v>
      </c>
      <c r="N76" s="20">
        <v>37</v>
      </c>
      <c r="O76" s="3">
        <v>34</v>
      </c>
      <c r="P76" s="3">
        <v>0</v>
      </c>
      <c r="Q76" s="3">
        <v>1</v>
      </c>
      <c r="R76" s="3">
        <v>126.39</v>
      </c>
      <c r="S76" s="3">
        <v>1133</v>
      </c>
      <c r="T76" s="20">
        <v>56102</v>
      </c>
      <c r="U76" s="103" t="s">
        <v>11315</v>
      </c>
    </row>
    <row r="77" spans="1:21">
      <c r="A77" s="3" t="s">
        <v>1350</v>
      </c>
      <c r="B77" s="3" t="s">
        <v>1875</v>
      </c>
      <c r="C77" s="18" t="s">
        <v>221</v>
      </c>
      <c r="D77" s="6">
        <v>12.0249491748912</v>
      </c>
      <c r="E77" s="16">
        <v>2.2068392810020199</v>
      </c>
      <c r="F77" s="3">
        <v>420810000</v>
      </c>
      <c r="G77" s="3">
        <v>412680000</v>
      </c>
      <c r="H77" s="4">
        <v>100000</v>
      </c>
      <c r="I77" s="4">
        <v>100000</v>
      </c>
      <c r="J77" s="3">
        <v>416745000</v>
      </c>
      <c r="K77" s="4">
        <v>100000</v>
      </c>
      <c r="L77" s="3">
        <v>5748778.1310466304</v>
      </c>
      <c r="M77" s="3">
        <v>0</v>
      </c>
      <c r="N77" s="20">
        <v>6</v>
      </c>
      <c r="O77" s="3">
        <v>6</v>
      </c>
      <c r="P77" s="3">
        <v>3</v>
      </c>
      <c r="Q77" s="3">
        <v>2</v>
      </c>
      <c r="R77" s="3">
        <v>34.834000000000003</v>
      </c>
      <c r="S77" s="3">
        <v>318</v>
      </c>
      <c r="T77" s="20">
        <v>522937</v>
      </c>
      <c r="U77" s="103">
        <v>-0.33209831899999998</v>
      </c>
    </row>
    <row r="78" spans="1:21">
      <c r="A78" s="3" t="s">
        <v>1097</v>
      </c>
      <c r="B78" s="3" t="s">
        <v>756</v>
      </c>
      <c r="C78" s="18" t="s">
        <v>2238</v>
      </c>
      <c r="D78" s="6">
        <v>12.0246202647598</v>
      </c>
      <c r="E78" s="16">
        <v>1.2002105689268701</v>
      </c>
      <c r="F78" s="3">
        <v>458050000</v>
      </c>
      <c r="G78" s="3">
        <v>375250000</v>
      </c>
      <c r="H78" s="4">
        <v>100000</v>
      </c>
      <c r="I78" s="4">
        <v>100000</v>
      </c>
      <c r="J78" s="3">
        <v>416650000</v>
      </c>
      <c r="K78" s="4">
        <v>100000</v>
      </c>
      <c r="L78" s="3">
        <v>58548441.482246101</v>
      </c>
      <c r="M78" s="3">
        <v>0</v>
      </c>
      <c r="N78" s="20">
        <v>9</v>
      </c>
      <c r="O78" s="3">
        <v>10</v>
      </c>
      <c r="P78" s="3">
        <v>0</v>
      </c>
      <c r="Q78" s="3">
        <v>0</v>
      </c>
      <c r="R78" s="3">
        <v>34.081000000000003</v>
      </c>
      <c r="S78" s="3">
        <v>297</v>
      </c>
      <c r="T78" s="85">
        <v>1344050.61</v>
      </c>
      <c r="U78" s="103" t="s">
        <v>11315</v>
      </c>
    </row>
    <row r="79" spans="1:21">
      <c r="A79" s="3" t="s">
        <v>1312</v>
      </c>
      <c r="B79" s="3" t="s">
        <v>1815</v>
      </c>
      <c r="C79" s="18" t="s">
        <v>278</v>
      </c>
      <c r="D79" s="6">
        <v>12.009723664832901</v>
      </c>
      <c r="E79" s="16">
        <v>1.1967980590142799</v>
      </c>
      <c r="F79" s="3">
        <v>371070000</v>
      </c>
      <c r="G79" s="3">
        <v>453670000</v>
      </c>
      <c r="H79" s="4">
        <v>100000</v>
      </c>
      <c r="I79" s="4">
        <v>100000</v>
      </c>
      <c r="J79" s="3">
        <v>412370000</v>
      </c>
      <c r="K79" s="4">
        <v>100000</v>
      </c>
      <c r="L79" s="3">
        <v>58407020.126008801</v>
      </c>
      <c r="M79" s="3">
        <v>0</v>
      </c>
      <c r="N79" s="20">
        <v>3</v>
      </c>
      <c r="O79" s="3">
        <v>2</v>
      </c>
      <c r="P79" s="3">
        <v>1</v>
      </c>
      <c r="Q79" s="3">
        <v>1</v>
      </c>
      <c r="R79" s="3">
        <v>150.56</v>
      </c>
      <c r="S79" s="3">
        <v>1383</v>
      </c>
      <c r="T79" s="20">
        <v>13557</v>
      </c>
      <c r="U79" s="103" t="s">
        <v>11315</v>
      </c>
    </row>
    <row r="80" spans="1:21">
      <c r="A80" s="3" t="s">
        <v>1222</v>
      </c>
      <c r="B80" s="3" t="s">
        <v>1679</v>
      </c>
      <c r="C80" s="18" t="s">
        <v>411</v>
      </c>
      <c r="D80" s="6">
        <v>12.0033773602023</v>
      </c>
      <c r="E80" s="16">
        <v>1.7805111759340999</v>
      </c>
      <c r="F80" s="3">
        <v>421250000</v>
      </c>
      <c r="G80" s="3">
        <v>399870000</v>
      </c>
      <c r="H80" s="4">
        <v>100000</v>
      </c>
      <c r="I80" s="4">
        <v>100000</v>
      </c>
      <c r="J80" s="3">
        <v>410560000</v>
      </c>
      <c r="K80" s="4">
        <v>100000</v>
      </c>
      <c r="L80" s="3">
        <v>15117942.981768399</v>
      </c>
      <c r="M80" s="3">
        <v>0</v>
      </c>
      <c r="N80" s="20">
        <v>26</v>
      </c>
      <c r="O80" s="3">
        <v>26</v>
      </c>
      <c r="P80" s="3">
        <v>5</v>
      </c>
      <c r="Q80" s="3">
        <v>3</v>
      </c>
      <c r="R80" s="3">
        <v>95.736999999999995</v>
      </c>
      <c r="S80" s="3">
        <v>856</v>
      </c>
      <c r="T80" s="20">
        <v>2136134</v>
      </c>
      <c r="U80" s="103" t="s">
        <v>11315</v>
      </c>
    </row>
    <row r="81" spans="1:21">
      <c r="A81" s="3" t="s">
        <v>1149</v>
      </c>
      <c r="B81" s="3" t="s">
        <v>1547</v>
      </c>
      <c r="C81" s="18" t="s">
        <v>531</v>
      </c>
      <c r="D81" s="6">
        <v>11.9577006212965</v>
      </c>
      <c r="E81" s="16">
        <v>1.6187406208792201</v>
      </c>
      <c r="F81" s="3">
        <v>412800000</v>
      </c>
      <c r="G81" s="3">
        <v>382730000</v>
      </c>
      <c r="H81" s="4">
        <v>100000</v>
      </c>
      <c r="I81" s="4">
        <v>100000</v>
      </c>
      <c r="J81" s="3">
        <v>397765000</v>
      </c>
      <c r="K81" s="4">
        <v>100000</v>
      </c>
      <c r="L81" s="3">
        <v>21262700.910279501</v>
      </c>
      <c r="M81" s="3">
        <v>0</v>
      </c>
      <c r="N81" s="20">
        <v>19</v>
      </c>
      <c r="O81" s="3">
        <v>18</v>
      </c>
      <c r="P81" s="3">
        <v>0</v>
      </c>
      <c r="Q81" s="3">
        <v>0</v>
      </c>
      <c r="R81" s="3">
        <v>128.12</v>
      </c>
      <c r="S81" s="3">
        <v>1143</v>
      </c>
      <c r="T81" s="20">
        <v>8963</v>
      </c>
      <c r="U81" s="103" t="s">
        <v>11315</v>
      </c>
    </row>
    <row r="82" spans="1:21">
      <c r="A82" s="3" t="s">
        <v>1141</v>
      </c>
      <c r="B82" s="3" t="s">
        <v>1536</v>
      </c>
      <c r="C82" s="18" t="s">
        <v>542</v>
      </c>
      <c r="D82" s="6">
        <v>11.954614369591701</v>
      </c>
      <c r="E82" s="16">
        <v>1.91423320351142</v>
      </c>
      <c r="F82" s="3">
        <v>404510000</v>
      </c>
      <c r="G82" s="3">
        <v>389320000</v>
      </c>
      <c r="H82" s="4">
        <v>100000</v>
      </c>
      <c r="I82" s="4">
        <v>100000</v>
      </c>
      <c r="J82" s="3">
        <v>396915000</v>
      </c>
      <c r="K82" s="4">
        <v>100000</v>
      </c>
      <c r="L82" s="3">
        <v>10740952.006223699</v>
      </c>
      <c r="M82" s="3">
        <v>0</v>
      </c>
      <c r="N82" s="20">
        <v>19</v>
      </c>
      <c r="O82" s="3">
        <v>19</v>
      </c>
      <c r="P82" s="3">
        <v>1</v>
      </c>
      <c r="Q82" s="3">
        <v>0</v>
      </c>
      <c r="R82" s="3">
        <v>102.97</v>
      </c>
      <c r="S82" s="3">
        <v>938</v>
      </c>
      <c r="T82" s="20">
        <v>261154</v>
      </c>
      <c r="U82" s="103">
        <v>-0.67275779899999999</v>
      </c>
    </row>
    <row r="83" spans="1:21">
      <c r="A83" s="3" t="s">
        <v>1098</v>
      </c>
      <c r="B83" s="3" t="s">
        <v>757</v>
      </c>
      <c r="C83" s="18" t="s">
        <v>604</v>
      </c>
      <c r="D83" s="6">
        <v>11.892428975094401</v>
      </c>
      <c r="E83" s="16">
        <v>1.13124361098885</v>
      </c>
      <c r="F83" s="3">
        <v>335840000</v>
      </c>
      <c r="G83" s="3">
        <v>424500000</v>
      </c>
      <c r="H83" s="4">
        <v>100000</v>
      </c>
      <c r="I83" s="4">
        <v>100000</v>
      </c>
      <c r="J83" s="3">
        <v>380170000</v>
      </c>
      <c r="K83" s="4">
        <v>100000</v>
      </c>
      <c r="L83" s="3">
        <v>62692087.219999298</v>
      </c>
      <c r="M83" s="3">
        <v>0</v>
      </c>
      <c r="N83" s="20">
        <v>3</v>
      </c>
      <c r="O83" s="3">
        <v>3</v>
      </c>
      <c r="P83" s="3">
        <v>1</v>
      </c>
      <c r="Q83" s="3">
        <v>1</v>
      </c>
      <c r="R83" s="3">
        <v>27.434999999999999</v>
      </c>
      <c r="S83" s="3">
        <v>230</v>
      </c>
      <c r="T83" s="20">
        <v>1379295</v>
      </c>
      <c r="U83" s="103" t="s">
        <v>11315</v>
      </c>
    </row>
    <row r="84" spans="1:21">
      <c r="A84" s="3" t="s">
        <v>1297</v>
      </c>
      <c r="B84" s="3" t="s">
        <v>1793</v>
      </c>
      <c r="C84" s="18" t="s">
        <v>298</v>
      </c>
      <c r="D84" s="6">
        <v>11.890853244590801</v>
      </c>
      <c r="E84" s="16">
        <v>1.7971911125083999</v>
      </c>
      <c r="F84" s="3">
        <v>370240000</v>
      </c>
      <c r="G84" s="3">
        <v>389270000</v>
      </c>
      <c r="H84" s="4">
        <v>100000</v>
      </c>
      <c r="I84" s="4">
        <v>100000</v>
      </c>
      <c r="J84" s="3">
        <v>379755000</v>
      </c>
      <c r="K84" s="4">
        <v>100000</v>
      </c>
      <c r="L84" s="3">
        <v>13456242.045980001</v>
      </c>
      <c r="M84" s="3">
        <v>0</v>
      </c>
      <c r="N84" s="20">
        <v>18</v>
      </c>
      <c r="O84" s="3">
        <v>16</v>
      </c>
      <c r="P84" s="3">
        <v>3</v>
      </c>
      <c r="Q84" s="3">
        <v>4</v>
      </c>
      <c r="R84" s="3">
        <v>54.231000000000002</v>
      </c>
      <c r="S84" s="3">
        <v>471</v>
      </c>
      <c r="T84" s="20">
        <v>77952</v>
      </c>
      <c r="U84" s="103" t="s">
        <v>11315</v>
      </c>
    </row>
    <row r="85" spans="1:21">
      <c r="A85" s="3" t="s">
        <v>787</v>
      </c>
      <c r="B85" s="3" t="s">
        <v>714</v>
      </c>
      <c r="C85" s="18" t="s">
        <v>645</v>
      </c>
      <c r="D85" s="6">
        <v>11.8858488700407</v>
      </c>
      <c r="E85" s="16">
        <v>2.49984786172771</v>
      </c>
      <c r="F85" s="3">
        <v>380320000</v>
      </c>
      <c r="G85" s="3">
        <v>376560000</v>
      </c>
      <c r="H85" s="4">
        <v>100000</v>
      </c>
      <c r="I85" s="4">
        <v>100000</v>
      </c>
      <c r="J85" s="3">
        <v>378440000</v>
      </c>
      <c r="K85" s="4">
        <v>100000</v>
      </c>
      <c r="L85" s="3">
        <v>2658721.4972614199</v>
      </c>
      <c r="M85" s="3">
        <v>0</v>
      </c>
      <c r="N85" s="20">
        <v>7</v>
      </c>
      <c r="O85" s="3">
        <v>7</v>
      </c>
      <c r="P85" s="3">
        <v>0</v>
      </c>
      <c r="Q85" s="3">
        <v>0</v>
      </c>
      <c r="R85" s="3">
        <v>26.888000000000002</v>
      </c>
      <c r="S85" s="3">
        <v>257</v>
      </c>
      <c r="T85" s="20">
        <v>1579810</v>
      </c>
      <c r="U85" s="103">
        <v>-0.26977641000000002</v>
      </c>
    </row>
    <row r="86" spans="1:21">
      <c r="A86" s="3" t="s">
        <v>1132</v>
      </c>
      <c r="B86" s="3" t="s">
        <v>1521</v>
      </c>
      <c r="C86" s="18" t="s">
        <v>554</v>
      </c>
      <c r="D86" s="6">
        <v>11.876593683622101</v>
      </c>
      <c r="E86" s="16">
        <v>1.73831308737354</v>
      </c>
      <c r="F86" s="3">
        <v>365230000</v>
      </c>
      <c r="G86" s="3">
        <v>386810000</v>
      </c>
      <c r="H86" s="4">
        <v>100000</v>
      </c>
      <c r="I86" s="4">
        <v>100000</v>
      </c>
      <c r="J86" s="3">
        <v>376020000</v>
      </c>
      <c r="K86" s="4">
        <v>100000</v>
      </c>
      <c r="L86" s="3">
        <v>15259364.338005699</v>
      </c>
      <c r="M86" s="3">
        <v>0</v>
      </c>
      <c r="N86" s="20">
        <v>26</v>
      </c>
      <c r="O86" s="3">
        <v>24</v>
      </c>
      <c r="P86" s="3">
        <v>1</v>
      </c>
      <c r="Q86" s="3">
        <v>1</v>
      </c>
      <c r="R86" s="3">
        <v>164.19</v>
      </c>
      <c r="S86" s="3">
        <v>1505</v>
      </c>
      <c r="T86" s="20">
        <v>3680</v>
      </c>
      <c r="U86" s="103" t="s">
        <v>11315</v>
      </c>
    </row>
    <row r="87" spans="1:21">
      <c r="A87" s="3" t="s">
        <v>1040</v>
      </c>
      <c r="B87" s="3" t="s">
        <v>2081</v>
      </c>
      <c r="C87" s="18" t="s">
        <v>31</v>
      </c>
      <c r="D87" s="6">
        <v>11.8724825081067</v>
      </c>
      <c r="E87" s="16">
        <v>2.4667854971047398</v>
      </c>
      <c r="F87" s="3">
        <v>372940000</v>
      </c>
      <c r="G87" s="3">
        <v>376960000</v>
      </c>
      <c r="H87" s="4">
        <v>100000</v>
      </c>
      <c r="I87" s="4">
        <v>100000</v>
      </c>
      <c r="J87" s="3">
        <v>374950000</v>
      </c>
      <c r="K87" s="4">
        <v>100000</v>
      </c>
      <c r="L87" s="3">
        <v>2842569.2603699202</v>
      </c>
      <c r="M87" s="3">
        <v>0</v>
      </c>
      <c r="N87" s="20">
        <v>2</v>
      </c>
      <c r="O87" s="3">
        <v>2</v>
      </c>
      <c r="P87" s="3">
        <v>0</v>
      </c>
      <c r="Q87" s="3">
        <v>0</v>
      </c>
      <c r="R87" s="3">
        <v>132.94</v>
      </c>
      <c r="S87" s="3">
        <v>1190</v>
      </c>
      <c r="T87" s="20">
        <v>64094</v>
      </c>
      <c r="U87" s="103" t="s">
        <v>11315</v>
      </c>
    </row>
    <row r="88" spans="1:21">
      <c r="A88" s="3" t="s">
        <v>1206</v>
      </c>
      <c r="B88" s="3" t="s">
        <v>1651</v>
      </c>
      <c r="C88" s="18" t="s">
        <v>436</v>
      </c>
      <c r="D88" s="6">
        <v>11.8578838275882</v>
      </c>
      <c r="E88" s="16">
        <v>1.193194818569</v>
      </c>
      <c r="F88" s="3">
        <v>408660000</v>
      </c>
      <c r="G88" s="3">
        <v>333690000</v>
      </c>
      <c r="H88" s="4">
        <v>100000</v>
      </c>
      <c r="I88" s="4">
        <v>100000</v>
      </c>
      <c r="J88" s="3">
        <v>371175000</v>
      </c>
      <c r="K88" s="4">
        <v>100000</v>
      </c>
      <c r="L88" s="3">
        <v>53011795.385555498</v>
      </c>
      <c r="M88" s="3">
        <v>0</v>
      </c>
      <c r="N88" s="20">
        <v>15</v>
      </c>
      <c r="O88" s="3">
        <v>16</v>
      </c>
      <c r="P88" s="3">
        <v>0</v>
      </c>
      <c r="Q88" s="3">
        <v>0</v>
      </c>
      <c r="R88" s="3">
        <v>59.57</v>
      </c>
      <c r="S88" s="3">
        <v>519</v>
      </c>
      <c r="T88" s="20">
        <v>18593</v>
      </c>
      <c r="U88" s="103" t="s">
        <v>11315</v>
      </c>
    </row>
    <row r="89" spans="1:21">
      <c r="A89" s="3" t="s">
        <v>1238</v>
      </c>
      <c r="B89" s="3" t="s">
        <v>1696</v>
      </c>
      <c r="C89" s="18" t="s">
        <v>392</v>
      </c>
      <c r="D89" s="6">
        <v>11.8565422468037</v>
      </c>
      <c r="E89" s="16">
        <v>1.37876879539846</v>
      </c>
      <c r="F89" s="3">
        <v>346450000</v>
      </c>
      <c r="G89" s="3">
        <v>395210000</v>
      </c>
      <c r="H89" s="4">
        <v>100000</v>
      </c>
      <c r="I89" s="4">
        <v>100000</v>
      </c>
      <c r="J89" s="3">
        <v>370830000</v>
      </c>
      <c r="K89" s="4">
        <v>100000</v>
      </c>
      <c r="L89" s="3">
        <v>34478526.650656097</v>
      </c>
      <c r="M89" s="3">
        <v>0</v>
      </c>
      <c r="N89" s="20">
        <v>2</v>
      </c>
      <c r="O89" s="3">
        <v>2</v>
      </c>
      <c r="P89" s="3">
        <v>0</v>
      </c>
      <c r="Q89" s="3">
        <v>0</v>
      </c>
      <c r="R89" s="3">
        <v>138.6</v>
      </c>
      <c r="S89" s="3">
        <v>1258</v>
      </c>
      <c r="T89" s="20">
        <v>1675259</v>
      </c>
      <c r="U89" s="103">
        <v>-0.533118596</v>
      </c>
    </row>
    <row r="90" spans="1:21">
      <c r="A90" s="3" t="s">
        <v>1278</v>
      </c>
      <c r="B90" s="3" t="s">
        <v>1770</v>
      </c>
      <c r="C90" s="18" t="s">
        <v>323</v>
      </c>
      <c r="D90" s="6">
        <v>11.8187219667393</v>
      </c>
      <c r="E90" s="16">
        <v>1.7239246746311401</v>
      </c>
      <c r="F90" s="3">
        <v>371950000</v>
      </c>
      <c r="G90" s="3">
        <v>350520000</v>
      </c>
      <c r="H90" s="4">
        <v>100000</v>
      </c>
      <c r="I90" s="4">
        <v>100000</v>
      </c>
      <c r="J90" s="3">
        <v>361235000</v>
      </c>
      <c r="K90" s="4">
        <v>100000</v>
      </c>
      <c r="L90" s="3">
        <v>15153298.3208277</v>
      </c>
      <c r="M90" s="3">
        <v>0</v>
      </c>
      <c r="N90" s="20">
        <v>42</v>
      </c>
      <c r="O90" s="3">
        <v>42</v>
      </c>
      <c r="P90" s="3">
        <v>9</v>
      </c>
      <c r="Q90" s="3">
        <v>6</v>
      </c>
      <c r="R90" s="3">
        <v>101.56</v>
      </c>
      <c r="S90" s="3">
        <v>935</v>
      </c>
      <c r="T90" s="20">
        <v>634477</v>
      </c>
      <c r="U90" s="103">
        <v>0.30569552799999999</v>
      </c>
    </row>
    <row r="91" spans="1:21">
      <c r="A91" s="3" t="s">
        <v>1062</v>
      </c>
      <c r="B91" s="3" t="s">
        <v>701</v>
      </c>
      <c r="C91" s="18" t="s">
        <v>657</v>
      </c>
      <c r="D91" s="6">
        <v>11.8097882218162</v>
      </c>
      <c r="E91" s="16">
        <v>1.84998488804039</v>
      </c>
      <c r="F91" s="3">
        <v>366970000</v>
      </c>
      <c r="G91" s="3">
        <v>351040000</v>
      </c>
      <c r="H91" s="4">
        <v>100000</v>
      </c>
      <c r="I91" s="4">
        <v>100000</v>
      </c>
      <c r="J91" s="3">
        <v>359005000</v>
      </c>
      <c r="K91" s="4">
        <v>100000</v>
      </c>
      <c r="L91" s="3">
        <v>11264211.0243017</v>
      </c>
      <c r="M91" s="3">
        <v>0</v>
      </c>
      <c r="N91" s="20">
        <v>14</v>
      </c>
      <c r="O91" s="3">
        <v>15</v>
      </c>
      <c r="P91" s="3">
        <v>1</v>
      </c>
      <c r="Q91" s="3">
        <v>1</v>
      </c>
      <c r="R91" s="3">
        <v>98.397999999999996</v>
      </c>
      <c r="S91" s="3">
        <v>889</v>
      </c>
      <c r="T91" s="20">
        <v>182720</v>
      </c>
      <c r="U91" s="103" t="s">
        <v>11315</v>
      </c>
    </row>
    <row r="92" spans="1:21">
      <c r="A92" s="3" t="s">
        <v>1452</v>
      </c>
      <c r="B92" s="3" t="s">
        <v>2043</v>
      </c>
      <c r="C92" s="18" t="s">
        <v>66</v>
      </c>
      <c r="D92" s="6">
        <v>11.805219893336</v>
      </c>
      <c r="E92" s="16">
        <v>1.6103744654262899</v>
      </c>
      <c r="F92" s="3">
        <v>344080000</v>
      </c>
      <c r="G92" s="3">
        <v>371660000</v>
      </c>
      <c r="H92" s="4">
        <v>100000</v>
      </c>
      <c r="I92" s="4">
        <v>100000</v>
      </c>
      <c r="J92" s="3">
        <v>357870000</v>
      </c>
      <c r="K92" s="4">
        <v>100000</v>
      </c>
      <c r="L92" s="3">
        <v>19502005.025125001</v>
      </c>
      <c r="M92" s="3">
        <v>0</v>
      </c>
      <c r="N92" s="20">
        <v>8</v>
      </c>
      <c r="O92" s="3">
        <v>6</v>
      </c>
      <c r="P92" s="3">
        <v>1</v>
      </c>
      <c r="Q92" s="3">
        <v>1</v>
      </c>
      <c r="R92" s="3">
        <v>48.55</v>
      </c>
      <c r="S92" s="3">
        <v>432</v>
      </c>
      <c r="T92" s="20">
        <v>14255</v>
      </c>
      <c r="U92" s="103">
        <v>-0.239787368</v>
      </c>
    </row>
    <row r="93" spans="1:21">
      <c r="A93" s="3" t="s">
        <v>1065</v>
      </c>
      <c r="B93" s="3" t="s">
        <v>706</v>
      </c>
      <c r="C93" s="18" t="s">
        <v>653</v>
      </c>
      <c r="D93" s="6">
        <v>11.8039898108991</v>
      </c>
      <c r="E93" s="16">
        <v>1.5702038795453499</v>
      </c>
      <c r="F93" s="3">
        <v>342450000</v>
      </c>
      <c r="G93" s="3">
        <v>372680000</v>
      </c>
      <c r="H93" s="4">
        <v>100000</v>
      </c>
      <c r="I93" s="4">
        <v>100000</v>
      </c>
      <c r="J93" s="3">
        <v>357565000</v>
      </c>
      <c r="K93" s="4">
        <v>100000</v>
      </c>
      <c r="L93" s="3">
        <v>21375837.995269299</v>
      </c>
      <c r="M93" s="3">
        <v>0</v>
      </c>
      <c r="N93" s="20">
        <v>11</v>
      </c>
      <c r="O93" s="3">
        <v>10</v>
      </c>
      <c r="P93" s="3">
        <v>0</v>
      </c>
      <c r="Q93" s="3">
        <v>0</v>
      </c>
      <c r="R93" s="3">
        <v>42.003</v>
      </c>
      <c r="S93" s="3">
        <v>367</v>
      </c>
      <c r="T93" s="20">
        <v>694182</v>
      </c>
      <c r="U93" s="103" t="s">
        <v>11315</v>
      </c>
    </row>
    <row r="94" spans="1:21">
      <c r="A94" s="3" t="s">
        <v>1021</v>
      </c>
      <c r="B94" s="3" t="s">
        <v>2031</v>
      </c>
      <c r="C94" s="18" t="s">
        <v>78</v>
      </c>
      <c r="D94" s="6">
        <v>11.7862083567392</v>
      </c>
      <c r="E94" s="16">
        <v>1.28444252079569</v>
      </c>
      <c r="F94" s="3">
        <v>324310000</v>
      </c>
      <c r="G94" s="3">
        <v>382060000</v>
      </c>
      <c r="H94" s="4">
        <v>100000</v>
      </c>
      <c r="I94" s="4">
        <v>100000</v>
      </c>
      <c r="J94" s="3">
        <v>353185000</v>
      </c>
      <c r="K94" s="4">
        <v>100000</v>
      </c>
      <c r="L94" s="3">
        <v>40835416.613523103</v>
      </c>
      <c r="M94" s="3">
        <v>0</v>
      </c>
      <c r="N94" s="20">
        <v>7</v>
      </c>
      <c r="O94" s="3">
        <v>7</v>
      </c>
      <c r="P94" s="3">
        <v>1</v>
      </c>
      <c r="Q94" s="3">
        <v>0</v>
      </c>
      <c r="R94" s="3">
        <v>56.432000000000002</v>
      </c>
      <c r="S94" s="3">
        <v>503</v>
      </c>
      <c r="T94" s="20">
        <v>608525</v>
      </c>
      <c r="U94" s="103">
        <v>-0.36391309399999999</v>
      </c>
    </row>
    <row r="95" spans="1:21">
      <c r="A95" s="3" t="s">
        <v>1439</v>
      </c>
      <c r="B95" s="3" t="s">
        <v>2022</v>
      </c>
      <c r="C95" s="18" t="s">
        <v>86</v>
      </c>
      <c r="D95" s="6">
        <v>11.7614681254978</v>
      </c>
      <c r="E95" s="16">
        <v>1.9883991205435201</v>
      </c>
      <c r="F95" s="3">
        <v>341580000</v>
      </c>
      <c r="G95" s="3">
        <v>352780000</v>
      </c>
      <c r="H95" s="4">
        <v>100000</v>
      </c>
      <c r="I95" s="4">
        <v>100000</v>
      </c>
      <c r="J95" s="3">
        <v>347180000</v>
      </c>
      <c r="K95" s="4">
        <v>100000</v>
      </c>
      <c r="L95" s="3">
        <v>7919595.9492893303</v>
      </c>
      <c r="M95" s="3">
        <v>0</v>
      </c>
      <c r="N95" s="20">
        <v>9</v>
      </c>
      <c r="O95" s="3">
        <v>9</v>
      </c>
      <c r="P95" s="3">
        <v>0</v>
      </c>
      <c r="Q95" s="3">
        <v>0</v>
      </c>
      <c r="R95" s="3">
        <v>33.969000000000001</v>
      </c>
      <c r="S95" s="3">
        <v>301</v>
      </c>
      <c r="T95" s="20">
        <v>697185</v>
      </c>
      <c r="U95" s="103" t="s">
        <v>11315</v>
      </c>
    </row>
    <row r="96" spans="1:21">
      <c r="A96" s="3" t="s">
        <v>988</v>
      </c>
      <c r="B96" s="3" t="s">
        <v>1943</v>
      </c>
      <c r="C96" s="18" t="s">
        <v>161</v>
      </c>
      <c r="D96" s="6">
        <v>11.7554926726182</v>
      </c>
      <c r="E96" s="16">
        <v>3.04014525388444</v>
      </c>
      <c r="F96" s="3">
        <v>345250000</v>
      </c>
      <c r="G96" s="3">
        <v>346240000</v>
      </c>
      <c r="H96" s="4">
        <v>100000</v>
      </c>
      <c r="I96" s="4">
        <v>100000</v>
      </c>
      <c r="J96" s="3">
        <v>345745000</v>
      </c>
      <c r="K96" s="4">
        <v>100000</v>
      </c>
      <c r="L96" s="3">
        <v>700035.713374682</v>
      </c>
      <c r="M96" s="3">
        <v>0</v>
      </c>
      <c r="N96" s="20">
        <v>13</v>
      </c>
      <c r="O96" s="3">
        <v>14</v>
      </c>
      <c r="P96" s="3">
        <v>0</v>
      </c>
      <c r="Q96" s="3">
        <v>1</v>
      </c>
      <c r="R96" s="3">
        <v>80.313000000000002</v>
      </c>
      <c r="S96" s="3">
        <v>710</v>
      </c>
      <c r="T96" s="85">
        <v>1209594.372</v>
      </c>
      <c r="U96" s="103" t="s">
        <v>11315</v>
      </c>
    </row>
    <row r="97" spans="1:21">
      <c r="A97" s="3" t="s">
        <v>958</v>
      </c>
      <c r="B97" s="3" t="s">
        <v>1871</v>
      </c>
      <c r="C97" s="18" t="s">
        <v>225</v>
      </c>
      <c r="D97" s="6">
        <v>11.7411509408982</v>
      </c>
      <c r="E97" s="16">
        <v>0.94159545944688805</v>
      </c>
      <c r="F97" s="3">
        <v>404490000</v>
      </c>
      <c r="G97" s="3">
        <v>280160000</v>
      </c>
      <c r="H97" s="4">
        <v>100000</v>
      </c>
      <c r="I97" s="4">
        <v>100000</v>
      </c>
      <c r="J97" s="3">
        <v>342325000</v>
      </c>
      <c r="K97" s="4">
        <v>100000</v>
      </c>
      <c r="L97" s="3">
        <v>87914586.104923502</v>
      </c>
      <c r="M97" s="3">
        <v>0</v>
      </c>
      <c r="N97" s="20">
        <v>3</v>
      </c>
      <c r="O97" s="3">
        <v>4</v>
      </c>
      <c r="P97" s="3">
        <v>3</v>
      </c>
      <c r="Q97" s="3">
        <v>2</v>
      </c>
      <c r="R97" s="3">
        <v>30.344000000000001</v>
      </c>
      <c r="S97" s="3">
        <v>275</v>
      </c>
      <c r="T97" s="20">
        <v>102436</v>
      </c>
      <c r="U97" s="103" t="s">
        <v>11315</v>
      </c>
    </row>
    <row r="98" spans="1:21">
      <c r="A98" s="3" t="s">
        <v>1397</v>
      </c>
      <c r="B98" s="3" t="s">
        <v>1959</v>
      </c>
      <c r="C98" s="18" t="s">
        <v>145</v>
      </c>
      <c r="D98" s="6">
        <v>11.7381767240707</v>
      </c>
      <c r="E98" s="16">
        <v>0.96869198074108698</v>
      </c>
      <c r="F98" s="3">
        <v>283410000</v>
      </c>
      <c r="G98" s="3">
        <v>399830000</v>
      </c>
      <c r="H98" s="4">
        <v>100000</v>
      </c>
      <c r="I98" s="4">
        <v>100000</v>
      </c>
      <c r="J98" s="3">
        <v>341620000</v>
      </c>
      <c r="K98" s="4">
        <v>100000</v>
      </c>
      <c r="L98" s="3">
        <v>82321371.465737894</v>
      </c>
      <c r="M98" s="3">
        <v>0</v>
      </c>
      <c r="N98" s="20">
        <v>5</v>
      </c>
      <c r="O98" s="3">
        <v>4</v>
      </c>
      <c r="P98" s="3">
        <v>0</v>
      </c>
      <c r="Q98" s="3">
        <v>0</v>
      </c>
      <c r="R98" s="3">
        <v>88.885000000000005</v>
      </c>
      <c r="S98" s="3">
        <v>793</v>
      </c>
      <c r="T98" s="20">
        <v>286379</v>
      </c>
      <c r="U98" s="103" t="s">
        <v>11315</v>
      </c>
    </row>
    <row r="99" spans="1:21">
      <c r="A99" s="3" t="s">
        <v>1087</v>
      </c>
      <c r="B99" s="3" t="s">
        <v>742</v>
      </c>
      <c r="C99" s="18" t="s">
        <v>7941</v>
      </c>
      <c r="D99" s="6">
        <v>11.7185114709395</v>
      </c>
      <c r="E99" s="16">
        <v>2.1877027501239801</v>
      </c>
      <c r="F99" s="3">
        <v>333560000</v>
      </c>
      <c r="G99" s="3">
        <v>340430000</v>
      </c>
      <c r="H99" s="4">
        <v>100000</v>
      </c>
      <c r="I99" s="4">
        <v>100000</v>
      </c>
      <c r="J99" s="3">
        <v>336995000</v>
      </c>
      <c r="K99" s="4">
        <v>100000</v>
      </c>
      <c r="L99" s="3">
        <v>4857823.5867515802</v>
      </c>
      <c r="M99" s="3">
        <v>0</v>
      </c>
      <c r="N99" s="20">
        <v>8</v>
      </c>
      <c r="O99" s="3">
        <v>9</v>
      </c>
      <c r="P99" s="3">
        <v>0</v>
      </c>
      <c r="Q99" s="3">
        <v>1</v>
      </c>
      <c r="R99" s="3">
        <v>60.201000000000001</v>
      </c>
      <c r="S99" s="3">
        <v>539</v>
      </c>
      <c r="T99" s="85">
        <v>156325.26310000001</v>
      </c>
      <c r="U99" s="103" t="s">
        <v>11315</v>
      </c>
    </row>
    <row r="100" spans="1:21">
      <c r="A100" s="3" t="s">
        <v>889</v>
      </c>
      <c r="B100" s="3" t="s">
        <v>1691</v>
      </c>
      <c r="C100" s="18" t="s">
        <v>398</v>
      </c>
      <c r="D100" s="6">
        <v>11.709730036543601</v>
      </c>
      <c r="E100" s="16">
        <v>1.8351201741271399</v>
      </c>
      <c r="F100" s="3">
        <v>327260000</v>
      </c>
      <c r="G100" s="3">
        <v>342640000</v>
      </c>
      <c r="H100" s="4">
        <v>100000</v>
      </c>
      <c r="I100" s="4">
        <v>100000</v>
      </c>
      <c r="J100" s="3">
        <v>334950000</v>
      </c>
      <c r="K100" s="4">
        <v>100000</v>
      </c>
      <c r="L100" s="3">
        <v>10875302.2946491</v>
      </c>
      <c r="M100" s="3">
        <v>0</v>
      </c>
      <c r="N100" s="20">
        <v>5</v>
      </c>
      <c r="O100" s="3">
        <v>4</v>
      </c>
      <c r="P100" s="3">
        <v>0</v>
      </c>
      <c r="Q100" s="3">
        <v>0</v>
      </c>
      <c r="R100" s="3">
        <v>65.600999999999999</v>
      </c>
      <c r="S100" s="3">
        <v>557</v>
      </c>
      <c r="T100" s="20">
        <v>45048</v>
      </c>
      <c r="U100" s="103" t="s">
        <v>11315</v>
      </c>
    </row>
    <row r="101" spans="1:21">
      <c r="A101" s="3" t="s">
        <v>950</v>
      </c>
      <c r="B101" s="3" t="s">
        <v>1854</v>
      </c>
      <c r="C101" s="18" t="s">
        <v>240</v>
      </c>
      <c r="D101" s="6">
        <v>11.684003415364399</v>
      </c>
      <c r="E101" s="16">
        <v>1.5135298934668799</v>
      </c>
      <c r="F101" s="3">
        <v>313180000</v>
      </c>
      <c r="G101" s="3">
        <v>344880000</v>
      </c>
      <c r="H101" s="4">
        <v>100000</v>
      </c>
      <c r="I101" s="4">
        <v>100000</v>
      </c>
      <c r="J101" s="3">
        <v>329030000</v>
      </c>
      <c r="K101" s="4">
        <v>100000</v>
      </c>
      <c r="L101" s="3">
        <v>22415284.9636136</v>
      </c>
      <c r="M101" s="3">
        <v>0</v>
      </c>
      <c r="N101" s="20">
        <v>6</v>
      </c>
      <c r="O101" s="3">
        <v>4</v>
      </c>
      <c r="P101" s="3">
        <v>0</v>
      </c>
      <c r="Q101" s="3">
        <v>0</v>
      </c>
      <c r="R101" s="3">
        <v>128.22999999999999</v>
      </c>
      <c r="S101" s="3">
        <v>1135</v>
      </c>
      <c r="T101" s="20">
        <v>69784</v>
      </c>
      <c r="U101" s="103">
        <v>-0.164948967</v>
      </c>
    </row>
    <row r="102" spans="1:21">
      <c r="A102" s="3" t="s">
        <v>1395</v>
      </c>
      <c r="B102" s="3" t="s">
        <v>1954</v>
      </c>
      <c r="C102" s="18" t="s">
        <v>150</v>
      </c>
      <c r="D102" s="6">
        <v>11.6772131121634</v>
      </c>
      <c r="E102" s="16">
        <v>1.4830364331871899</v>
      </c>
      <c r="F102" s="3">
        <v>310560000</v>
      </c>
      <c r="G102" s="3">
        <v>344410000</v>
      </c>
      <c r="H102" s="4">
        <v>100000</v>
      </c>
      <c r="I102" s="4">
        <v>100000</v>
      </c>
      <c r="J102" s="3">
        <v>327485000</v>
      </c>
      <c r="K102" s="4">
        <v>100000</v>
      </c>
      <c r="L102" s="3">
        <v>23935564.5431646</v>
      </c>
      <c r="M102" s="3">
        <v>0</v>
      </c>
      <c r="N102" s="20">
        <v>2</v>
      </c>
      <c r="O102" s="3">
        <v>2</v>
      </c>
      <c r="P102" s="3">
        <v>0</v>
      </c>
      <c r="Q102" s="3">
        <v>0</v>
      </c>
      <c r="R102" s="3">
        <v>105.7</v>
      </c>
      <c r="S102" s="3">
        <v>969</v>
      </c>
      <c r="T102" s="20">
        <v>44357</v>
      </c>
      <c r="U102" s="103" t="s">
        <v>11315</v>
      </c>
    </row>
    <row r="103" spans="1:21">
      <c r="A103" s="3" t="s">
        <v>1112</v>
      </c>
      <c r="B103" s="3" t="s">
        <v>1493</v>
      </c>
      <c r="C103" s="18" t="s">
        <v>582</v>
      </c>
      <c r="D103" s="6">
        <v>11.6696601802386</v>
      </c>
      <c r="E103" s="16">
        <v>1.6806918784458</v>
      </c>
      <c r="F103" s="3">
        <v>315100000</v>
      </c>
      <c r="G103" s="3">
        <v>336450000</v>
      </c>
      <c r="H103" s="4">
        <v>100000</v>
      </c>
      <c r="I103" s="4">
        <v>100000</v>
      </c>
      <c r="J103" s="3">
        <v>325775000</v>
      </c>
      <c r="K103" s="4">
        <v>100000</v>
      </c>
      <c r="L103" s="3">
        <v>15096729.7783328</v>
      </c>
      <c r="M103" s="3">
        <v>0</v>
      </c>
      <c r="N103" s="20">
        <v>18</v>
      </c>
      <c r="O103" s="3">
        <v>19</v>
      </c>
      <c r="P103" s="3">
        <v>1</v>
      </c>
      <c r="Q103" s="3">
        <v>1</v>
      </c>
      <c r="R103" s="3">
        <v>192.06</v>
      </c>
      <c r="S103" s="3">
        <v>1679</v>
      </c>
      <c r="T103" s="20">
        <v>1495815</v>
      </c>
      <c r="U103" s="103">
        <v>-0.24424908400000001</v>
      </c>
    </row>
    <row r="104" spans="1:21">
      <c r="A104" s="3" t="s">
        <v>884</v>
      </c>
      <c r="B104" s="3" t="s">
        <v>1669</v>
      </c>
      <c r="C104" s="18" t="s">
        <v>419</v>
      </c>
      <c r="D104" s="6">
        <v>11.6554636403015</v>
      </c>
      <c r="E104" s="16">
        <v>2.0747356794378802</v>
      </c>
      <c r="F104" s="3">
        <v>318320000</v>
      </c>
      <c r="G104" s="3">
        <v>326850000</v>
      </c>
      <c r="H104" s="4">
        <v>100000</v>
      </c>
      <c r="I104" s="4">
        <v>100000</v>
      </c>
      <c r="J104" s="3">
        <v>322585000</v>
      </c>
      <c r="K104" s="4">
        <v>100000</v>
      </c>
      <c r="L104" s="3">
        <v>6031620.8435212504</v>
      </c>
      <c r="M104" s="3">
        <v>0</v>
      </c>
      <c r="N104" s="20">
        <v>8</v>
      </c>
      <c r="O104" s="3">
        <v>8</v>
      </c>
      <c r="P104" s="3">
        <v>2</v>
      </c>
      <c r="Q104" s="3">
        <v>2</v>
      </c>
      <c r="R104" s="3">
        <v>30.302</v>
      </c>
      <c r="S104" s="3">
        <v>280</v>
      </c>
      <c r="T104" s="20">
        <v>2437879</v>
      </c>
      <c r="U104" s="103" t="s">
        <v>11315</v>
      </c>
    </row>
    <row r="105" spans="1:21">
      <c r="A105" s="3" t="s">
        <v>1274</v>
      </c>
      <c r="B105" s="3" t="s">
        <v>1765</v>
      </c>
      <c r="C105" s="18" t="s">
        <v>328</v>
      </c>
      <c r="D105" s="6">
        <v>11.653807941716799</v>
      </c>
      <c r="E105" s="16">
        <v>2.2439966210008802</v>
      </c>
      <c r="F105" s="3">
        <v>319330000</v>
      </c>
      <c r="G105" s="3">
        <v>325100000</v>
      </c>
      <c r="H105" s="4">
        <v>100000</v>
      </c>
      <c r="I105" s="4">
        <v>100000</v>
      </c>
      <c r="J105" s="3">
        <v>322215000</v>
      </c>
      <c r="K105" s="4">
        <v>100000</v>
      </c>
      <c r="L105" s="3">
        <v>4080006.12744638</v>
      </c>
      <c r="M105" s="3">
        <v>0</v>
      </c>
      <c r="N105" s="20">
        <v>14</v>
      </c>
      <c r="O105" s="3">
        <v>13</v>
      </c>
      <c r="P105" s="3">
        <v>0</v>
      </c>
      <c r="Q105" s="3">
        <v>0</v>
      </c>
      <c r="R105" s="3">
        <v>65.522999999999996</v>
      </c>
      <c r="S105" s="3">
        <v>576</v>
      </c>
      <c r="T105" s="20">
        <v>65072</v>
      </c>
      <c r="U105" s="103" t="s">
        <v>11315</v>
      </c>
    </row>
    <row r="106" spans="1:21">
      <c r="A106" s="3" t="s">
        <v>1450</v>
      </c>
      <c r="B106" s="3" t="s">
        <v>2038</v>
      </c>
      <c r="C106" s="18" t="s">
        <v>71</v>
      </c>
      <c r="D106" s="6">
        <v>11.6512759733466</v>
      </c>
      <c r="E106" s="16">
        <v>1.9195165611469001</v>
      </c>
      <c r="F106" s="3">
        <v>315570000</v>
      </c>
      <c r="G106" s="3">
        <v>327730000</v>
      </c>
      <c r="H106" s="4">
        <v>100000</v>
      </c>
      <c r="I106" s="4">
        <v>100000</v>
      </c>
      <c r="J106" s="3">
        <v>321650000</v>
      </c>
      <c r="K106" s="4">
        <v>100000</v>
      </c>
      <c r="L106" s="3">
        <v>8598418.4592284206</v>
      </c>
      <c r="M106" s="3">
        <v>0</v>
      </c>
      <c r="N106" s="20">
        <v>2</v>
      </c>
      <c r="O106" s="3">
        <v>2</v>
      </c>
      <c r="P106" s="3">
        <v>0</v>
      </c>
      <c r="Q106" s="3">
        <v>0</v>
      </c>
      <c r="R106" s="3">
        <v>21.524999999999999</v>
      </c>
      <c r="S106" s="3">
        <v>188</v>
      </c>
      <c r="T106" s="20">
        <v>306249</v>
      </c>
      <c r="U106" s="103">
        <v>-0.220434777</v>
      </c>
    </row>
    <row r="107" spans="1:21">
      <c r="A107" s="3" t="s">
        <v>1189</v>
      </c>
      <c r="B107" s="3" t="s">
        <v>1615</v>
      </c>
      <c r="C107" s="18" t="s">
        <v>470</v>
      </c>
      <c r="D107" s="6">
        <v>11.6454557924701</v>
      </c>
      <c r="E107" s="16">
        <v>1.47017412666411</v>
      </c>
      <c r="F107" s="3">
        <v>303300000</v>
      </c>
      <c r="G107" s="3">
        <v>337410000</v>
      </c>
      <c r="H107" s="4">
        <v>100000</v>
      </c>
      <c r="I107" s="4">
        <v>100000</v>
      </c>
      <c r="J107" s="3">
        <v>320355000</v>
      </c>
      <c r="K107" s="4">
        <v>100000</v>
      </c>
      <c r="L107" s="3">
        <v>24119412.306273099</v>
      </c>
      <c r="M107" s="3">
        <v>0</v>
      </c>
      <c r="N107" s="20">
        <v>21</v>
      </c>
      <c r="O107" s="3">
        <v>19</v>
      </c>
      <c r="P107" s="3">
        <v>0</v>
      </c>
      <c r="Q107" s="3">
        <v>0</v>
      </c>
      <c r="R107" s="3">
        <v>149.32</v>
      </c>
      <c r="S107" s="3">
        <v>1328</v>
      </c>
      <c r="T107" s="20">
        <v>183033</v>
      </c>
      <c r="U107" s="103" t="s">
        <v>11315</v>
      </c>
    </row>
    <row r="108" spans="1:21">
      <c r="A108" s="3" t="s">
        <v>1393</v>
      </c>
      <c r="B108" s="3" t="s">
        <v>1951</v>
      </c>
      <c r="C108" s="18" t="s">
        <v>153</v>
      </c>
      <c r="D108" s="6">
        <v>11.624018621807799</v>
      </c>
      <c r="E108" s="16">
        <v>1.7310241979321099</v>
      </c>
      <c r="F108" s="3">
        <v>324840000</v>
      </c>
      <c r="G108" s="3">
        <v>306420000</v>
      </c>
      <c r="H108" s="4">
        <v>100000</v>
      </c>
      <c r="I108" s="4">
        <v>100000</v>
      </c>
      <c r="J108" s="3">
        <v>315630000</v>
      </c>
      <c r="K108" s="4">
        <v>100000</v>
      </c>
      <c r="L108" s="3">
        <v>13024906.909456201</v>
      </c>
      <c r="M108" s="3">
        <v>0</v>
      </c>
      <c r="N108" s="20">
        <v>7</v>
      </c>
      <c r="O108" s="3">
        <v>7</v>
      </c>
      <c r="P108" s="3">
        <v>0</v>
      </c>
      <c r="Q108" s="3">
        <v>0</v>
      </c>
      <c r="R108" s="3">
        <v>61.311999999999998</v>
      </c>
      <c r="S108" s="3">
        <v>536</v>
      </c>
      <c r="T108" s="20">
        <v>370156</v>
      </c>
      <c r="U108" s="103" t="s">
        <v>11315</v>
      </c>
    </row>
    <row r="109" spans="1:21">
      <c r="A109" s="3" t="s">
        <v>1163</v>
      </c>
      <c r="B109" s="3" t="s">
        <v>1569</v>
      </c>
      <c r="C109" s="18" t="s">
        <v>510</v>
      </c>
      <c r="D109" s="6">
        <v>11.614985843549899</v>
      </c>
      <c r="E109" s="16">
        <v>1.68741074583119</v>
      </c>
      <c r="F109" s="3">
        <v>323780000</v>
      </c>
      <c r="G109" s="3">
        <v>303540000</v>
      </c>
      <c r="H109" s="4">
        <v>100000</v>
      </c>
      <c r="I109" s="4">
        <v>100000</v>
      </c>
      <c r="J109" s="3">
        <v>313660000</v>
      </c>
      <c r="K109" s="4">
        <v>100000</v>
      </c>
      <c r="L109" s="3">
        <v>14311841.2512157</v>
      </c>
      <c r="M109" s="3">
        <v>0</v>
      </c>
      <c r="N109" s="20">
        <v>11</v>
      </c>
      <c r="O109" s="3">
        <v>11</v>
      </c>
      <c r="P109" s="3">
        <v>1</v>
      </c>
      <c r="Q109" s="3">
        <v>0</v>
      </c>
      <c r="R109" s="3">
        <v>72.593000000000004</v>
      </c>
      <c r="S109" s="3">
        <v>650</v>
      </c>
      <c r="T109" s="20">
        <v>89375</v>
      </c>
      <c r="U109" s="103" t="s">
        <v>11315</v>
      </c>
    </row>
    <row r="110" spans="1:21">
      <c r="A110" s="3" t="s">
        <v>1184</v>
      </c>
      <c r="B110" s="3" t="s">
        <v>1603</v>
      </c>
      <c r="C110" s="18" t="s">
        <v>481</v>
      </c>
      <c r="D110" s="6">
        <v>11.6007492140981</v>
      </c>
      <c r="E110" s="16">
        <v>1.2534230148121099</v>
      </c>
      <c r="F110" s="3">
        <v>337860000</v>
      </c>
      <c r="G110" s="3">
        <v>283300000</v>
      </c>
      <c r="H110" s="4">
        <v>100000</v>
      </c>
      <c r="I110" s="4">
        <v>100000</v>
      </c>
      <c r="J110" s="3">
        <v>310580000</v>
      </c>
      <c r="K110" s="4">
        <v>100000</v>
      </c>
      <c r="L110" s="3">
        <v>38579745.981537998</v>
      </c>
      <c r="M110" s="3">
        <v>0</v>
      </c>
      <c r="N110" s="20">
        <v>5</v>
      </c>
      <c r="O110" s="3">
        <v>5</v>
      </c>
      <c r="P110" s="3">
        <v>0</v>
      </c>
      <c r="Q110" s="3">
        <v>0</v>
      </c>
      <c r="R110" s="3">
        <v>22.89</v>
      </c>
      <c r="S110" s="3">
        <v>204</v>
      </c>
      <c r="T110" s="20">
        <v>157015</v>
      </c>
      <c r="U110" s="103" t="s">
        <v>11315</v>
      </c>
    </row>
    <row r="111" spans="1:21">
      <c r="A111" s="3" t="s">
        <v>1464</v>
      </c>
      <c r="B111" s="3" t="s">
        <v>2067</v>
      </c>
      <c r="C111" s="18" t="s">
        <v>44</v>
      </c>
      <c r="D111" s="6">
        <v>11.5835764345931</v>
      </c>
      <c r="E111" s="16">
        <v>1.4309845871254701</v>
      </c>
      <c r="F111" s="3">
        <v>289020000</v>
      </c>
      <c r="G111" s="3">
        <v>324790000</v>
      </c>
      <c r="H111" s="4">
        <v>100000</v>
      </c>
      <c r="I111" s="4">
        <v>100000</v>
      </c>
      <c r="J111" s="3">
        <v>306905000</v>
      </c>
      <c r="K111" s="4">
        <v>100000</v>
      </c>
      <c r="L111" s="3">
        <v>25293209.563042801</v>
      </c>
      <c r="M111" s="3">
        <v>0</v>
      </c>
      <c r="N111" s="20">
        <v>16</v>
      </c>
      <c r="O111" s="3">
        <v>15</v>
      </c>
      <c r="P111" s="3">
        <v>0</v>
      </c>
      <c r="Q111" s="3">
        <v>0</v>
      </c>
      <c r="R111" s="3">
        <v>124.34</v>
      </c>
      <c r="S111" s="3">
        <v>1129</v>
      </c>
      <c r="T111" s="20">
        <v>467684</v>
      </c>
      <c r="U111" s="103" t="s">
        <v>11315</v>
      </c>
    </row>
    <row r="112" spans="1:21">
      <c r="A112" s="3" t="s">
        <v>1129</v>
      </c>
      <c r="B112" s="3" t="s">
        <v>675</v>
      </c>
      <c r="C112" s="18" t="s">
        <v>559</v>
      </c>
      <c r="D112" s="6">
        <v>11.575184674668501</v>
      </c>
      <c r="E112" s="16">
        <v>3.0419663502938401</v>
      </c>
      <c r="F112" s="3">
        <v>304690000</v>
      </c>
      <c r="G112" s="3">
        <v>305560000</v>
      </c>
      <c r="H112" s="4">
        <v>100000</v>
      </c>
      <c r="I112" s="4">
        <v>100000</v>
      </c>
      <c r="J112" s="3">
        <v>305125000</v>
      </c>
      <c r="K112" s="4">
        <v>100000</v>
      </c>
      <c r="L112" s="3">
        <v>615182.89963229594</v>
      </c>
      <c r="M112" s="3">
        <v>0</v>
      </c>
      <c r="N112" s="20">
        <v>12</v>
      </c>
      <c r="O112" s="3">
        <v>12</v>
      </c>
      <c r="P112" s="3">
        <v>0</v>
      </c>
      <c r="Q112" s="3">
        <v>0</v>
      </c>
      <c r="R112" s="3">
        <v>65.677000000000007</v>
      </c>
      <c r="S112" s="3">
        <v>586</v>
      </c>
      <c r="T112" s="20">
        <v>99332</v>
      </c>
      <c r="U112" s="103" t="s">
        <v>11315</v>
      </c>
    </row>
    <row r="113" spans="1:21">
      <c r="A113" s="3" t="s">
        <v>985</v>
      </c>
      <c r="B113" s="3" t="s">
        <v>1938</v>
      </c>
      <c r="C113" s="65" t="s">
        <v>166</v>
      </c>
      <c r="D113" s="6">
        <v>11.570519854423299</v>
      </c>
      <c r="E113" s="16">
        <v>2.52983460164136</v>
      </c>
      <c r="F113" s="3">
        <v>305550000</v>
      </c>
      <c r="G113" s="3">
        <v>302730000</v>
      </c>
      <c r="H113" s="4">
        <v>100000</v>
      </c>
      <c r="I113" s="4">
        <v>100000</v>
      </c>
      <c r="J113" s="3">
        <v>304140000</v>
      </c>
      <c r="K113" s="4">
        <v>100000</v>
      </c>
      <c r="L113" s="3">
        <v>1994041.12294606</v>
      </c>
      <c r="M113" s="3">
        <v>0</v>
      </c>
      <c r="N113" s="20">
        <v>14</v>
      </c>
      <c r="O113" s="3">
        <v>16</v>
      </c>
      <c r="P113" s="3">
        <v>2</v>
      </c>
      <c r="Q113" s="3">
        <v>4</v>
      </c>
      <c r="R113" s="3">
        <v>61.311</v>
      </c>
      <c r="S113" s="3">
        <v>545</v>
      </c>
      <c r="T113" s="20">
        <v>5573</v>
      </c>
      <c r="U113" s="103" t="s">
        <v>11315</v>
      </c>
    </row>
    <row r="114" spans="1:21">
      <c r="A114" s="3" t="s">
        <v>1331</v>
      </c>
      <c r="B114" s="3" t="s">
        <v>1843</v>
      </c>
      <c r="C114" s="65" t="s">
        <v>251</v>
      </c>
      <c r="D114" s="6">
        <v>11.5661729889929</v>
      </c>
      <c r="E114" s="16">
        <v>2.4485764568388002</v>
      </c>
      <c r="F114" s="3">
        <v>301530000</v>
      </c>
      <c r="G114" s="3">
        <v>304920000</v>
      </c>
      <c r="H114" s="4">
        <v>100000</v>
      </c>
      <c r="I114" s="4">
        <v>100000</v>
      </c>
      <c r="J114" s="3">
        <v>303225000</v>
      </c>
      <c r="K114" s="4">
        <v>100000</v>
      </c>
      <c r="L114" s="3">
        <v>2397091.9882224002</v>
      </c>
      <c r="M114" s="3">
        <v>0</v>
      </c>
      <c r="N114" s="20">
        <v>4</v>
      </c>
      <c r="O114" s="3">
        <v>6</v>
      </c>
      <c r="P114" s="3">
        <v>0</v>
      </c>
      <c r="Q114" s="3">
        <v>0</v>
      </c>
      <c r="R114" s="3">
        <v>138.80000000000001</v>
      </c>
      <c r="S114" s="3">
        <v>1234</v>
      </c>
      <c r="T114" s="20">
        <v>127804</v>
      </c>
      <c r="U114" s="103" t="s">
        <v>11315</v>
      </c>
    </row>
    <row r="115" spans="1:21">
      <c r="A115" s="3" t="s">
        <v>2152</v>
      </c>
      <c r="B115" s="3" t="s">
        <v>1599</v>
      </c>
      <c r="C115" s="18" t="s">
        <v>2121</v>
      </c>
      <c r="D115" s="6">
        <v>11.524933432399299</v>
      </c>
      <c r="E115" s="16">
        <v>1.24733940723544</v>
      </c>
      <c r="F115" s="3">
        <v>320930000</v>
      </c>
      <c r="G115" s="3">
        <v>268430000</v>
      </c>
      <c r="H115" s="4">
        <v>100000</v>
      </c>
      <c r="I115" s="4">
        <v>100000</v>
      </c>
      <c r="J115" s="3">
        <v>294680000</v>
      </c>
      <c r="K115" s="4">
        <v>100000</v>
      </c>
      <c r="L115" s="3">
        <v>37123106.012293696</v>
      </c>
      <c r="M115" s="3">
        <v>0</v>
      </c>
      <c r="N115" s="20">
        <v>19</v>
      </c>
      <c r="O115" s="3">
        <v>19</v>
      </c>
      <c r="P115" s="3">
        <v>0</v>
      </c>
      <c r="Q115" s="3">
        <v>0</v>
      </c>
      <c r="R115" s="3">
        <v>170.59</v>
      </c>
      <c r="S115" s="3">
        <v>1512</v>
      </c>
      <c r="T115" s="20">
        <v>1363857</v>
      </c>
      <c r="U115" s="103">
        <v>-0.41763716400000001</v>
      </c>
    </row>
    <row r="116" spans="1:21">
      <c r="A116" s="3" t="s">
        <v>1317</v>
      </c>
      <c r="B116" s="3" t="s">
        <v>1825</v>
      </c>
      <c r="C116" s="18" t="s">
        <v>269</v>
      </c>
      <c r="D116" s="6">
        <v>11.504794164724199</v>
      </c>
      <c r="E116" s="16">
        <v>1.5565859451978701</v>
      </c>
      <c r="F116" s="3">
        <v>277920000</v>
      </c>
      <c r="G116" s="3">
        <v>303270000</v>
      </c>
      <c r="H116" s="4">
        <v>100000</v>
      </c>
      <c r="I116" s="4">
        <v>100000</v>
      </c>
      <c r="J116" s="3">
        <v>290595000</v>
      </c>
      <c r="K116" s="4">
        <v>100000</v>
      </c>
      <c r="L116" s="3">
        <v>17925156.903078999</v>
      </c>
      <c r="M116" s="3">
        <v>0</v>
      </c>
      <c r="N116" s="20">
        <v>5</v>
      </c>
      <c r="O116" s="3">
        <v>5</v>
      </c>
      <c r="P116" s="3">
        <v>0</v>
      </c>
      <c r="Q116" s="3">
        <v>0</v>
      </c>
      <c r="R116" s="3">
        <v>28.768000000000001</v>
      </c>
      <c r="S116" s="3">
        <v>261</v>
      </c>
      <c r="T116" s="20">
        <v>31088</v>
      </c>
      <c r="U116" s="103" t="s">
        <v>11315</v>
      </c>
    </row>
    <row r="117" spans="1:21">
      <c r="A117" s="3" t="s">
        <v>1068</v>
      </c>
      <c r="B117" s="3" t="s">
        <v>712</v>
      </c>
      <c r="C117" s="18" t="s">
        <v>647</v>
      </c>
      <c r="D117" s="6">
        <v>11.4643415327611</v>
      </c>
      <c r="E117" s="16">
        <v>1.65118127773067</v>
      </c>
      <c r="F117" s="3">
        <v>272650000</v>
      </c>
      <c r="G117" s="3">
        <v>292470000</v>
      </c>
      <c r="H117" s="4">
        <v>100000</v>
      </c>
      <c r="I117" s="4">
        <v>100000</v>
      </c>
      <c r="J117" s="3">
        <v>282560000</v>
      </c>
      <c r="K117" s="4">
        <v>100000</v>
      </c>
      <c r="L117" s="3">
        <v>14014856.4031174</v>
      </c>
      <c r="M117" s="3">
        <v>0</v>
      </c>
      <c r="N117" s="20">
        <v>9</v>
      </c>
      <c r="O117" s="3">
        <v>10</v>
      </c>
      <c r="P117" s="3">
        <v>1</v>
      </c>
      <c r="Q117" s="3">
        <v>1</v>
      </c>
      <c r="R117" s="3">
        <v>76.106999999999999</v>
      </c>
      <c r="S117" s="3">
        <v>692</v>
      </c>
      <c r="T117" s="20">
        <v>169520</v>
      </c>
      <c r="U117" s="103" t="s">
        <v>11315</v>
      </c>
    </row>
    <row r="118" spans="1:21">
      <c r="A118" s="3" t="s">
        <v>1260</v>
      </c>
      <c r="B118" s="3" t="s">
        <v>1737</v>
      </c>
      <c r="C118" s="18" t="s">
        <v>354</v>
      </c>
      <c r="D118" s="6">
        <v>11.4367115421372</v>
      </c>
      <c r="E118" s="16">
        <v>1.4838054546144901</v>
      </c>
      <c r="F118" s="3">
        <v>291500000</v>
      </c>
      <c r="G118" s="3">
        <v>262900000</v>
      </c>
      <c r="H118" s="4">
        <v>100000</v>
      </c>
      <c r="I118" s="4">
        <v>100000</v>
      </c>
      <c r="J118" s="3">
        <v>277200000</v>
      </c>
      <c r="K118" s="4">
        <v>100000</v>
      </c>
      <c r="L118" s="3">
        <v>20223253.941935301</v>
      </c>
      <c r="M118" s="3">
        <v>0</v>
      </c>
      <c r="N118" s="20">
        <v>2</v>
      </c>
      <c r="O118" s="3">
        <v>2</v>
      </c>
      <c r="P118" s="3">
        <v>1</v>
      </c>
      <c r="Q118" s="3">
        <v>0</v>
      </c>
      <c r="R118" s="3">
        <v>63.472000000000001</v>
      </c>
      <c r="S118" s="3">
        <v>583</v>
      </c>
      <c r="T118" s="20">
        <v>4409</v>
      </c>
      <c r="U118" s="103" t="s">
        <v>11315</v>
      </c>
    </row>
    <row r="119" spans="1:21">
      <c r="A119" s="3" t="s">
        <v>1295</v>
      </c>
      <c r="B119" s="3" t="s">
        <v>1790</v>
      </c>
      <c r="C119" s="18" t="s">
        <v>301</v>
      </c>
      <c r="D119" s="6">
        <v>11.432620192133699</v>
      </c>
      <c r="E119" s="16">
        <v>1.37158581819474</v>
      </c>
      <c r="F119" s="3">
        <v>294890000</v>
      </c>
      <c r="G119" s="3">
        <v>257940000</v>
      </c>
      <c r="H119" s="4">
        <v>100000</v>
      </c>
      <c r="I119" s="4">
        <v>100000</v>
      </c>
      <c r="J119" s="3">
        <v>276415000</v>
      </c>
      <c r="K119" s="4">
        <v>100000</v>
      </c>
      <c r="L119" s="3">
        <v>26127595.564842898</v>
      </c>
      <c r="M119" s="3">
        <v>0</v>
      </c>
      <c r="N119" s="20">
        <v>2</v>
      </c>
      <c r="O119" s="3">
        <v>3</v>
      </c>
      <c r="P119" s="3">
        <v>0</v>
      </c>
      <c r="Q119" s="3">
        <v>0</v>
      </c>
      <c r="R119" s="3">
        <v>319.37</v>
      </c>
      <c r="S119" s="3">
        <v>2839</v>
      </c>
      <c r="T119" s="85">
        <v>197640.04639999999</v>
      </c>
      <c r="U119" s="103" t="s">
        <v>11315</v>
      </c>
    </row>
    <row r="120" spans="1:21">
      <c r="A120" s="3" t="s">
        <v>1319</v>
      </c>
      <c r="B120" s="3" t="s">
        <v>1828</v>
      </c>
      <c r="C120" s="18" t="s">
        <v>266</v>
      </c>
      <c r="D120" s="6">
        <v>11.419143823816</v>
      </c>
      <c r="E120" s="16">
        <v>1.7969165501991</v>
      </c>
      <c r="F120" s="3">
        <v>266980000</v>
      </c>
      <c r="G120" s="3">
        <v>280710000</v>
      </c>
      <c r="H120" s="4">
        <v>100000</v>
      </c>
      <c r="I120" s="4">
        <v>100000</v>
      </c>
      <c r="J120" s="3">
        <v>273845000</v>
      </c>
      <c r="K120" s="4">
        <v>100000</v>
      </c>
      <c r="L120" s="3">
        <v>9708576.1056913007</v>
      </c>
      <c r="M120" s="3">
        <v>0</v>
      </c>
      <c r="N120" s="20">
        <v>7</v>
      </c>
      <c r="O120" s="3">
        <v>7</v>
      </c>
      <c r="P120" s="3">
        <v>1</v>
      </c>
      <c r="Q120" s="3">
        <v>2</v>
      </c>
      <c r="R120" s="3">
        <v>96.022000000000006</v>
      </c>
      <c r="S120" s="3">
        <v>868</v>
      </c>
      <c r="T120" s="20">
        <v>542918</v>
      </c>
      <c r="U120" s="103" t="s">
        <v>11315</v>
      </c>
    </row>
    <row r="121" spans="1:21">
      <c r="A121" s="3" t="s">
        <v>1127</v>
      </c>
      <c r="B121" s="3" t="s">
        <v>1515</v>
      </c>
      <c r="C121" s="18" t="s">
        <v>562</v>
      </c>
      <c r="D121" s="6">
        <v>11.400692684822699</v>
      </c>
      <c r="E121" s="16">
        <v>1.35456600413925</v>
      </c>
      <c r="F121" s="3">
        <v>289160000</v>
      </c>
      <c r="G121" s="3">
        <v>251570000</v>
      </c>
      <c r="H121" s="4">
        <v>100000</v>
      </c>
      <c r="I121" s="4">
        <v>100000</v>
      </c>
      <c r="J121" s="3">
        <v>270365000</v>
      </c>
      <c r="K121" s="4">
        <v>100000</v>
      </c>
      <c r="L121" s="3">
        <v>26580143.9048023</v>
      </c>
      <c r="M121" s="3">
        <v>0</v>
      </c>
      <c r="N121" s="20">
        <v>15</v>
      </c>
      <c r="O121" s="3">
        <v>13</v>
      </c>
      <c r="P121" s="3">
        <v>0</v>
      </c>
      <c r="Q121" s="3">
        <v>0</v>
      </c>
      <c r="R121" s="3">
        <v>100.07</v>
      </c>
      <c r="S121" s="3">
        <v>906</v>
      </c>
      <c r="T121" s="20">
        <v>119151</v>
      </c>
      <c r="U121" s="103">
        <v>-0.12524480099999999</v>
      </c>
    </row>
    <row r="122" spans="1:21">
      <c r="A122" s="3" t="s">
        <v>819</v>
      </c>
      <c r="B122" s="3" t="s">
        <v>674</v>
      </c>
      <c r="C122" s="18" t="s">
        <v>560</v>
      </c>
      <c r="D122" s="6">
        <v>11.328899279251401</v>
      </c>
      <c r="E122" s="16">
        <v>1.46525919105817</v>
      </c>
      <c r="F122" s="3">
        <v>243390000</v>
      </c>
      <c r="G122" s="3">
        <v>271090000</v>
      </c>
      <c r="H122" s="4">
        <v>100000</v>
      </c>
      <c r="I122" s="4">
        <v>100000</v>
      </c>
      <c r="J122" s="3">
        <v>257240000</v>
      </c>
      <c r="K122" s="4">
        <v>100000</v>
      </c>
      <c r="L122" s="3">
        <v>19586857.8388674</v>
      </c>
      <c r="M122" s="3">
        <v>0</v>
      </c>
      <c r="N122" s="20">
        <v>10</v>
      </c>
      <c r="O122" s="3">
        <v>11</v>
      </c>
      <c r="P122" s="3">
        <v>0</v>
      </c>
      <c r="Q122" s="3">
        <v>0</v>
      </c>
      <c r="R122" s="3">
        <v>66.69</v>
      </c>
      <c r="S122" s="3">
        <v>591</v>
      </c>
      <c r="T122" s="20">
        <v>1055344</v>
      </c>
      <c r="U122" s="103" t="s">
        <v>11315</v>
      </c>
    </row>
    <row r="123" spans="1:21">
      <c r="A123" s="3" t="s">
        <v>955</v>
      </c>
      <c r="B123" s="3" t="s">
        <v>1866</v>
      </c>
      <c r="C123" s="18" t="s">
        <v>229</v>
      </c>
      <c r="D123" s="6">
        <v>11.2900476544533</v>
      </c>
      <c r="E123" s="16">
        <v>1.5767642668361399</v>
      </c>
      <c r="F123" s="3">
        <v>239980000</v>
      </c>
      <c r="G123" s="3">
        <v>260830000</v>
      </c>
      <c r="H123" s="4">
        <v>100000</v>
      </c>
      <c r="I123" s="4">
        <v>100000</v>
      </c>
      <c r="J123" s="3">
        <v>250405000</v>
      </c>
      <c r="K123" s="4">
        <v>100000</v>
      </c>
      <c r="L123" s="3">
        <v>14743176.3877395</v>
      </c>
      <c r="M123" s="3">
        <v>0</v>
      </c>
      <c r="N123" s="20">
        <v>5</v>
      </c>
      <c r="O123" s="3">
        <v>6</v>
      </c>
      <c r="P123" s="3">
        <v>0</v>
      </c>
      <c r="Q123" s="3">
        <v>0</v>
      </c>
      <c r="R123" s="3">
        <v>58.805</v>
      </c>
      <c r="S123" s="3">
        <v>509</v>
      </c>
      <c r="T123" s="20">
        <v>38502</v>
      </c>
      <c r="U123" s="103">
        <v>-2.4821134000000002E-2</v>
      </c>
    </row>
    <row r="124" spans="1:21">
      <c r="A124" s="3" t="s">
        <v>1446</v>
      </c>
      <c r="B124" s="3" t="s">
        <v>2033</v>
      </c>
      <c r="C124" s="18" t="s">
        <v>76</v>
      </c>
      <c r="D124" s="6">
        <v>11.287366091183401</v>
      </c>
      <c r="E124" s="16">
        <v>1.14689683449344</v>
      </c>
      <c r="F124" s="3">
        <v>278040000</v>
      </c>
      <c r="G124" s="3">
        <v>221840000</v>
      </c>
      <c r="H124" s="4">
        <v>100000</v>
      </c>
      <c r="I124" s="4">
        <v>100000</v>
      </c>
      <c r="J124" s="3">
        <v>249940000</v>
      </c>
      <c r="K124" s="4">
        <v>100000</v>
      </c>
      <c r="L124" s="3">
        <v>39739401.102683999</v>
      </c>
      <c r="M124" s="3">
        <v>0</v>
      </c>
      <c r="N124" s="20">
        <v>8</v>
      </c>
      <c r="O124" s="3">
        <v>8</v>
      </c>
      <c r="P124" s="3">
        <v>2</v>
      </c>
      <c r="Q124" s="3">
        <v>1</v>
      </c>
      <c r="R124" s="3">
        <v>75.491</v>
      </c>
      <c r="S124" s="3">
        <v>694</v>
      </c>
      <c r="T124" s="20">
        <v>165018</v>
      </c>
      <c r="U124" s="103" t="s">
        <v>11315</v>
      </c>
    </row>
    <row r="125" spans="1:21">
      <c r="A125" s="3" t="s">
        <v>855</v>
      </c>
      <c r="B125" s="3" t="s">
        <v>1611</v>
      </c>
      <c r="C125" s="18" t="s">
        <v>474</v>
      </c>
      <c r="D125" s="6">
        <v>11.2819589964445</v>
      </c>
      <c r="E125" s="16">
        <v>2.4832542284696899</v>
      </c>
      <c r="F125" s="3">
        <v>250290000</v>
      </c>
      <c r="G125" s="3">
        <v>247720000</v>
      </c>
      <c r="H125" s="4">
        <v>100000</v>
      </c>
      <c r="I125" s="4">
        <v>100000</v>
      </c>
      <c r="J125" s="3">
        <v>249005000</v>
      </c>
      <c r="K125" s="4">
        <v>100000</v>
      </c>
      <c r="L125" s="3">
        <v>1817264.42764943</v>
      </c>
      <c r="M125" s="3">
        <v>0</v>
      </c>
      <c r="N125" s="20">
        <v>10</v>
      </c>
      <c r="O125" s="3">
        <v>9</v>
      </c>
      <c r="P125" s="3">
        <v>0</v>
      </c>
      <c r="Q125" s="3">
        <v>0</v>
      </c>
      <c r="R125" s="3">
        <v>84.137</v>
      </c>
      <c r="S125" s="3">
        <v>746</v>
      </c>
      <c r="T125" s="20">
        <v>378678</v>
      </c>
      <c r="U125" s="103">
        <v>-0.55179072399999995</v>
      </c>
    </row>
    <row r="126" spans="1:21">
      <c r="A126" s="3" t="s">
        <v>1104</v>
      </c>
      <c r="B126" s="3" t="s">
        <v>767</v>
      </c>
      <c r="C126" s="65" t="s">
        <v>594</v>
      </c>
      <c r="D126" s="6">
        <v>11.2758626021791</v>
      </c>
      <c r="E126" s="16">
        <v>1.85042100412529</v>
      </c>
      <c r="F126" s="3">
        <v>242460000</v>
      </c>
      <c r="G126" s="3">
        <v>253450000</v>
      </c>
      <c r="H126" s="4">
        <v>100000</v>
      </c>
      <c r="I126" s="4">
        <v>100000</v>
      </c>
      <c r="J126" s="3">
        <v>247955000</v>
      </c>
      <c r="K126" s="4">
        <v>100000</v>
      </c>
      <c r="L126" s="3">
        <v>7771103.5252401596</v>
      </c>
      <c r="M126" s="3">
        <v>0</v>
      </c>
      <c r="N126" s="20">
        <v>19</v>
      </c>
      <c r="O126" s="3">
        <v>18</v>
      </c>
      <c r="P126" s="3">
        <v>0</v>
      </c>
      <c r="Q126" s="3">
        <v>1</v>
      </c>
      <c r="R126" s="3">
        <v>217.1</v>
      </c>
      <c r="S126" s="3">
        <v>1905</v>
      </c>
      <c r="T126" s="20">
        <v>246701</v>
      </c>
      <c r="U126" s="103">
        <v>-0.30413733500000001</v>
      </c>
    </row>
    <row r="127" spans="1:21">
      <c r="A127" s="3" t="s">
        <v>1085</v>
      </c>
      <c r="B127" s="3" t="s">
        <v>739</v>
      </c>
      <c r="C127" s="18" t="s">
        <v>619</v>
      </c>
      <c r="D127" s="6">
        <v>11.2727755632861</v>
      </c>
      <c r="E127" s="16">
        <v>1.8271637142832799</v>
      </c>
      <c r="F127" s="3">
        <v>241640000</v>
      </c>
      <c r="G127" s="3">
        <v>253210000</v>
      </c>
      <c r="H127" s="4">
        <v>100000</v>
      </c>
      <c r="I127" s="4">
        <v>100000</v>
      </c>
      <c r="J127" s="3">
        <v>247425000</v>
      </c>
      <c r="K127" s="4">
        <v>100000</v>
      </c>
      <c r="L127" s="3">
        <v>8181225.4583283598</v>
      </c>
      <c r="M127" s="3">
        <v>0</v>
      </c>
      <c r="N127" s="20">
        <v>11</v>
      </c>
      <c r="O127" s="3">
        <v>12</v>
      </c>
      <c r="P127" s="3">
        <v>1</v>
      </c>
      <c r="Q127" s="3">
        <v>1</v>
      </c>
      <c r="R127" s="3">
        <v>26.21</v>
      </c>
      <c r="S127" s="3">
        <v>228</v>
      </c>
      <c r="T127" s="20">
        <v>9163483</v>
      </c>
      <c r="U127" s="103">
        <v>-1.4431459000000001E-2</v>
      </c>
    </row>
    <row r="128" spans="1:21">
      <c r="A128" s="3" t="s">
        <v>931</v>
      </c>
      <c r="B128" s="3" t="s">
        <v>1796</v>
      </c>
      <c r="C128" s="18" t="s">
        <v>295</v>
      </c>
      <c r="D128" s="6">
        <v>11.2391808151318</v>
      </c>
      <c r="E128" s="16">
        <v>1.08613803602856</v>
      </c>
      <c r="F128" s="3">
        <v>210430000</v>
      </c>
      <c r="G128" s="3">
        <v>273030000</v>
      </c>
      <c r="H128" s="4">
        <v>100000</v>
      </c>
      <c r="I128" s="4">
        <v>100000</v>
      </c>
      <c r="J128" s="3">
        <v>241730000</v>
      </c>
      <c r="K128" s="4">
        <v>100000</v>
      </c>
      <c r="L128" s="3">
        <v>44264884.502277903</v>
      </c>
      <c r="M128" s="3">
        <v>0</v>
      </c>
      <c r="N128" s="20">
        <v>2</v>
      </c>
      <c r="O128" s="3">
        <v>3</v>
      </c>
      <c r="P128" s="3">
        <v>0</v>
      </c>
      <c r="Q128" s="3">
        <v>0</v>
      </c>
      <c r="R128" s="3">
        <v>68.119</v>
      </c>
      <c r="S128" s="3">
        <v>608</v>
      </c>
      <c r="T128" s="20">
        <v>60376</v>
      </c>
      <c r="U128" s="103" t="s">
        <v>11315</v>
      </c>
    </row>
    <row r="129" spans="1:21">
      <c r="A129" s="3" t="s">
        <v>1136</v>
      </c>
      <c r="B129" s="3" t="s">
        <v>1531</v>
      </c>
      <c r="C129" s="18" t="s">
        <v>7946</v>
      </c>
      <c r="D129" s="6">
        <v>11.1884652161567</v>
      </c>
      <c r="E129" s="16">
        <v>1.9663439081267999</v>
      </c>
      <c r="F129" s="3">
        <v>229420000</v>
      </c>
      <c r="G129" s="3">
        <v>237340000</v>
      </c>
      <c r="H129" s="4">
        <v>100000</v>
      </c>
      <c r="I129" s="4">
        <v>100000</v>
      </c>
      <c r="J129" s="3">
        <v>233380000</v>
      </c>
      <c r="K129" s="4">
        <v>100000</v>
      </c>
      <c r="L129" s="3">
        <v>5600285.7069974598</v>
      </c>
      <c r="M129" s="3">
        <v>0</v>
      </c>
      <c r="N129" s="20">
        <v>8</v>
      </c>
      <c r="O129" s="3">
        <v>7</v>
      </c>
      <c r="P129" s="3">
        <v>0</v>
      </c>
      <c r="Q129" s="3">
        <v>0</v>
      </c>
      <c r="R129" s="3">
        <v>54.017000000000003</v>
      </c>
      <c r="S129" s="3">
        <v>479</v>
      </c>
      <c r="T129" s="20">
        <v>524895</v>
      </c>
      <c r="U129" s="103" t="s">
        <v>11315</v>
      </c>
    </row>
    <row r="130" spans="1:21">
      <c r="A130" s="3" t="s">
        <v>1458</v>
      </c>
      <c r="B130" s="3" t="s">
        <v>2056</v>
      </c>
      <c r="C130" s="18" t="s">
        <v>54</v>
      </c>
      <c r="D130" s="6">
        <v>11.1664141826452</v>
      </c>
      <c r="E130" s="16">
        <v>1.4836571572444699</v>
      </c>
      <c r="F130" s="3">
        <v>241700000</v>
      </c>
      <c r="G130" s="3">
        <v>217980000</v>
      </c>
      <c r="H130" s="4">
        <v>100000</v>
      </c>
      <c r="I130" s="4">
        <v>100000</v>
      </c>
      <c r="J130" s="3">
        <v>229840000</v>
      </c>
      <c r="K130" s="4">
        <v>100000</v>
      </c>
      <c r="L130" s="3">
        <v>16772572.849744899</v>
      </c>
      <c r="M130" s="3">
        <v>0</v>
      </c>
      <c r="N130" s="20">
        <v>8</v>
      </c>
      <c r="O130" s="3">
        <v>7</v>
      </c>
      <c r="P130" s="3">
        <v>2</v>
      </c>
      <c r="Q130" s="3">
        <v>2</v>
      </c>
      <c r="R130" s="3">
        <v>53.5</v>
      </c>
      <c r="S130" s="3">
        <v>475</v>
      </c>
      <c r="T130" s="20">
        <v>638109</v>
      </c>
      <c r="U130" s="103" t="s">
        <v>11315</v>
      </c>
    </row>
    <row r="131" spans="1:21">
      <c r="A131" s="3" t="s">
        <v>1332</v>
      </c>
      <c r="B131" s="3" t="s">
        <v>1845</v>
      </c>
      <c r="C131" s="18" t="s">
        <v>249</v>
      </c>
      <c r="D131" s="6">
        <v>11.140574177709899</v>
      </c>
      <c r="E131" s="16">
        <v>1.4960919269306501</v>
      </c>
      <c r="F131" s="3">
        <v>214440000</v>
      </c>
      <c r="G131" s="3">
        <v>237080000</v>
      </c>
      <c r="H131" s="4">
        <v>100000</v>
      </c>
      <c r="I131" s="4">
        <v>100000</v>
      </c>
      <c r="J131" s="3">
        <v>225760000</v>
      </c>
      <c r="K131" s="4">
        <v>100000</v>
      </c>
      <c r="L131" s="3">
        <v>16008897.526063399</v>
      </c>
      <c r="M131" s="3">
        <v>0</v>
      </c>
      <c r="N131" s="20">
        <v>6</v>
      </c>
      <c r="O131" s="3">
        <v>5</v>
      </c>
      <c r="P131" s="3">
        <v>0</v>
      </c>
      <c r="Q131" s="3">
        <v>1</v>
      </c>
      <c r="R131" s="3">
        <v>69.334000000000003</v>
      </c>
      <c r="S131" s="3">
        <v>617</v>
      </c>
      <c r="T131" s="20">
        <v>127928</v>
      </c>
      <c r="U131" s="103" t="s">
        <v>11315</v>
      </c>
    </row>
    <row r="132" spans="1:21">
      <c r="A132" s="3" t="s">
        <v>1482</v>
      </c>
      <c r="B132" s="3" t="s">
        <v>2090</v>
      </c>
      <c r="C132" s="18" t="s">
        <v>23</v>
      </c>
      <c r="D132" s="6">
        <v>11.1288965290092</v>
      </c>
      <c r="E132" s="16">
        <v>1.48124111283038</v>
      </c>
      <c r="F132" s="3">
        <v>641960000</v>
      </c>
      <c r="G132" s="3">
        <v>612960000</v>
      </c>
      <c r="H132" s="4">
        <v>100000</v>
      </c>
      <c r="I132" s="4">
        <v>100000</v>
      </c>
      <c r="J132" s="3">
        <v>627460000</v>
      </c>
      <c r="K132" s="4">
        <v>100000</v>
      </c>
      <c r="L132" s="3">
        <v>20506096.6544099</v>
      </c>
      <c r="M132" s="3">
        <v>0</v>
      </c>
      <c r="N132" s="20">
        <v>35</v>
      </c>
      <c r="O132" s="3">
        <v>35</v>
      </c>
      <c r="P132" s="3">
        <v>7</v>
      </c>
      <c r="Q132" s="3">
        <v>5</v>
      </c>
      <c r="R132" s="3">
        <v>82.703999999999994</v>
      </c>
      <c r="S132" s="3">
        <v>732</v>
      </c>
      <c r="T132" s="20">
        <v>41227</v>
      </c>
      <c r="U132" s="103" t="s">
        <v>11315</v>
      </c>
    </row>
    <row r="133" spans="1:21">
      <c r="A133" s="3" t="s">
        <v>952</v>
      </c>
      <c r="B133" s="3" t="s">
        <v>1857</v>
      </c>
      <c r="C133" s="18" t="s">
        <v>237</v>
      </c>
      <c r="D133" s="6">
        <v>11.1263495623437</v>
      </c>
      <c r="E133" s="16">
        <v>1.18612202936287</v>
      </c>
      <c r="F133" s="3">
        <v>246490000</v>
      </c>
      <c r="G133" s="3">
        <v>200600000</v>
      </c>
      <c r="H133" s="4">
        <v>100000</v>
      </c>
      <c r="I133" s="4">
        <v>100000</v>
      </c>
      <c r="J133" s="3">
        <v>223545000</v>
      </c>
      <c r="K133" s="4">
        <v>100000</v>
      </c>
      <c r="L133" s="3">
        <v>32449130.188650701</v>
      </c>
      <c r="M133" s="3">
        <v>0</v>
      </c>
      <c r="N133" s="20">
        <v>18</v>
      </c>
      <c r="O133" s="3">
        <v>20</v>
      </c>
      <c r="P133" s="3">
        <v>0</v>
      </c>
      <c r="Q133" s="3">
        <v>0</v>
      </c>
      <c r="R133" s="3">
        <v>155.63999999999999</v>
      </c>
      <c r="S133" s="3">
        <v>1390</v>
      </c>
      <c r="T133" s="20">
        <v>117262</v>
      </c>
      <c r="U133" s="103">
        <v>-0.264885123</v>
      </c>
    </row>
    <row r="134" spans="1:21">
      <c r="A134" s="3" t="s">
        <v>1188</v>
      </c>
      <c r="B134" s="3" t="s">
        <v>1614</v>
      </c>
      <c r="C134" s="65" t="s">
        <v>471</v>
      </c>
      <c r="D134" s="6">
        <v>11.114588264263601</v>
      </c>
      <c r="E134" s="16">
        <v>1.84111895983072</v>
      </c>
      <c r="F134" s="3">
        <v>226750000</v>
      </c>
      <c r="G134" s="3">
        <v>216710000</v>
      </c>
      <c r="H134" s="4">
        <v>100000</v>
      </c>
      <c r="I134" s="4">
        <v>100000</v>
      </c>
      <c r="J134" s="3">
        <v>221730000</v>
      </c>
      <c r="K134" s="4">
        <v>100000</v>
      </c>
      <c r="L134" s="3">
        <v>7099352.0831129402</v>
      </c>
      <c r="M134" s="3">
        <v>0</v>
      </c>
      <c r="N134" s="20">
        <v>4</v>
      </c>
      <c r="O134" s="3">
        <v>4</v>
      </c>
      <c r="P134" s="3">
        <v>1</v>
      </c>
      <c r="Q134" s="3">
        <v>0</v>
      </c>
      <c r="R134" s="3">
        <v>37.19</v>
      </c>
      <c r="S134" s="3">
        <v>330</v>
      </c>
      <c r="T134" s="20">
        <v>41038</v>
      </c>
      <c r="U134" s="103">
        <v>-0.71173642599999998</v>
      </c>
    </row>
    <row r="135" spans="1:21">
      <c r="A135" s="3" t="s">
        <v>1245</v>
      </c>
      <c r="B135" s="3" t="s">
        <v>1718</v>
      </c>
      <c r="C135" s="18" t="s">
        <v>374</v>
      </c>
      <c r="D135" s="6">
        <v>11.1081650450414</v>
      </c>
      <c r="E135" s="16">
        <v>1.2568183391451899</v>
      </c>
      <c r="F135" s="3">
        <v>239980000</v>
      </c>
      <c r="G135" s="3">
        <v>201510000</v>
      </c>
      <c r="H135" s="4">
        <v>100000</v>
      </c>
      <c r="I135" s="4">
        <v>100000</v>
      </c>
      <c r="J135" s="3">
        <v>220745000</v>
      </c>
      <c r="K135" s="4">
        <v>100000</v>
      </c>
      <c r="L135" s="3">
        <v>27202397.8722465</v>
      </c>
      <c r="M135" s="3">
        <v>0</v>
      </c>
      <c r="N135" s="20">
        <v>7</v>
      </c>
      <c r="O135" s="3">
        <v>7</v>
      </c>
      <c r="P135" s="3">
        <v>0</v>
      </c>
      <c r="Q135" s="3">
        <v>0</v>
      </c>
      <c r="R135" s="3">
        <v>81.311999999999998</v>
      </c>
      <c r="S135" s="3">
        <v>725</v>
      </c>
      <c r="T135" s="20">
        <v>178419</v>
      </c>
      <c r="U135" s="103">
        <v>-0.43658331</v>
      </c>
    </row>
    <row r="136" spans="1:21">
      <c r="A136" s="3" t="s">
        <v>1341</v>
      </c>
      <c r="B136" s="3" t="s">
        <v>1859</v>
      </c>
      <c r="C136" s="18" t="s">
        <v>235</v>
      </c>
      <c r="D136" s="6">
        <v>11.095627782793599</v>
      </c>
      <c r="E136" s="16">
        <v>1.77836180642492</v>
      </c>
      <c r="F136" s="3">
        <v>213110000</v>
      </c>
      <c r="G136" s="3">
        <v>224560000</v>
      </c>
      <c r="H136" s="4">
        <v>100000</v>
      </c>
      <c r="I136" s="4">
        <v>100000</v>
      </c>
      <c r="J136" s="3">
        <v>218835000</v>
      </c>
      <c r="K136" s="4">
        <v>100000</v>
      </c>
      <c r="L136" s="3">
        <v>8096372.6445859699</v>
      </c>
      <c r="M136" s="3">
        <v>0</v>
      </c>
      <c r="N136" s="20">
        <v>4</v>
      </c>
      <c r="O136" s="3">
        <v>4</v>
      </c>
      <c r="P136" s="3">
        <v>2</v>
      </c>
      <c r="Q136" s="3">
        <v>0</v>
      </c>
      <c r="R136" s="3">
        <v>44.395000000000003</v>
      </c>
      <c r="S136" s="3">
        <v>398</v>
      </c>
      <c r="T136" s="20">
        <v>36450</v>
      </c>
      <c r="U136" s="103" t="s">
        <v>11315</v>
      </c>
    </row>
    <row r="137" spans="1:21">
      <c r="A137" s="3" t="s">
        <v>2154</v>
      </c>
      <c r="B137" s="3" t="s">
        <v>676</v>
      </c>
      <c r="C137" s="65" t="s">
        <v>2124</v>
      </c>
      <c r="D137" s="6">
        <v>11.092625019939801</v>
      </c>
      <c r="E137" s="16">
        <v>1.4485157104186199</v>
      </c>
      <c r="F137" s="3">
        <v>230600000</v>
      </c>
      <c r="G137" s="3">
        <v>206160000</v>
      </c>
      <c r="H137" s="4">
        <v>100000</v>
      </c>
      <c r="I137" s="4">
        <v>100000</v>
      </c>
      <c r="J137" s="3">
        <v>218380000</v>
      </c>
      <c r="K137" s="4">
        <v>100000</v>
      </c>
      <c r="L137" s="3">
        <v>17281689.732199199</v>
      </c>
      <c r="M137" s="3">
        <v>0</v>
      </c>
      <c r="N137" s="20">
        <v>11</v>
      </c>
      <c r="O137" s="3">
        <v>10</v>
      </c>
      <c r="P137" s="3">
        <v>0</v>
      </c>
      <c r="Q137" s="3">
        <v>0</v>
      </c>
      <c r="R137" s="3">
        <v>57.41</v>
      </c>
      <c r="S137" s="3">
        <v>509</v>
      </c>
      <c r="T137" s="20">
        <v>727792</v>
      </c>
      <c r="U137" s="103" t="s">
        <v>11315</v>
      </c>
    </row>
    <row r="138" spans="1:21">
      <c r="A138" s="3" t="s">
        <v>1064</v>
      </c>
      <c r="B138" s="3" t="s">
        <v>704</v>
      </c>
      <c r="C138" s="18" t="s">
        <v>654</v>
      </c>
      <c r="D138" s="6">
        <v>11.0925589549121</v>
      </c>
      <c r="E138" s="16">
        <v>2.0382142341943599</v>
      </c>
      <c r="F138" s="3">
        <v>221510000</v>
      </c>
      <c r="G138" s="3">
        <v>215230000</v>
      </c>
      <c r="H138" s="4">
        <v>100000</v>
      </c>
      <c r="I138" s="4">
        <v>100000</v>
      </c>
      <c r="J138" s="3">
        <v>218370000</v>
      </c>
      <c r="K138" s="4">
        <v>100000</v>
      </c>
      <c r="L138" s="3">
        <v>4440630.5858515203</v>
      </c>
      <c r="M138" s="3">
        <v>0</v>
      </c>
      <c r="N138" s="20">
        <v>12</v>
      </c>
      <c r="O138" s="3">
        <v>14</v>
      </c>
      <c r="P138" s="3">
        <v>0</v>
      </c>
      <c r="Q138" s="3">
        <v>1</v>
      </c>
      <c r="R138" s="3">
        <v>79.186999999999998</v>
      </c>
      <c r="S138" s="3">
        <v>711</v>
      </c>
      <c r="T138" s="20">
        <v>392497</v>
      </c>
      <c r="U138" s="103" t="s">
        <v>11315</v>
      </c>
    </row>
    <row r="139" spans="1:21">
      <c r="A139" s="3" t="s">
        <v>1024</v>
      </c>
      <c r="B139" s="3" t="s">
        <v>2040</v>
      </c>
      <c r="C139" s="18" t="s">
        <v>69</v>
      </c>
      <c r="D139" s="6">
        <v>11.092129458475</v>
      </c>
      <c r="E139" s="16">
        <v>1.9143810831267101</v>
      </c>
      <c r="F139" s="3">
        <v>222480000</v>
      </c>
      <c r="G139" s="3">
        <v>214130000</v>
      </c>
      <c r="H139" s="4">
        <v>100000</v>
      </c>
      <c r="I139" s="4">
        <v>100000</v>
      </c>
      <c r="J139" s="3">
        <v>218305000</v>
      </c>
      <c r="K139" s="4">
        <v>100000</v>
      </c>
      <c r="L139" s="3">
        <v>5904341.6229076702</v>
      </c>
      <c r="M139" s="3">
        <v>0</v>
      </c>
      <c r="N139" s="20">
        <v>8</v>
      </c>
      <c r="O139" s="3">
        <v>9</v>
      </c>
      <c r="P139" s="3">
        <v>1</v>
      </c>
      <c r="Q139" s="3">
        <v>0</v>
      </c>
      <c r="R139" s="3">
        <v>88.549000000000007</v>
      </c>
      <c r="S139" s="3">
        <v>835</v>
      </c>
      <c r="T139" s="20">
        <v>641574</v>
      </c>
      <c r="U139" s="103">
        <v>-0.18916374799999999</v>
      </c>
    </row>
    <row r="140" spans="1:21">
      <c r="A140" s="3" t="s">
        <v>923</v>
      </c>
      <c r="B140" s="3" t="s">
        <v>1766</v>
      </c>
      <c r="C140" s="18" t="s">
        <v>327</v>
      </c>
      <c r="D140" s="6">
        <v>11.0585667914256</v>
      </c>
      <c r="E140" s="16">
        <v>2.1795184173696298</v>
      </c>
      <c r="F140" s="3">
        <v>211070000</v>
      </c>
      <c r="G140" s="3">
        <v>215500000</v>
      </c>
      <c r="H140" s="4">
        <v>100000</v>
      </c>
      <c r="I140" s="4">
        <v>100000</v>
      </c>
      <c r="J140" s="3">
        <v>213285000</v>
      </c>
      <c r="K140" s="4">
        <v>100000</v>
      </c>
      <c r="L140" s="3">
        <v>3132483.0406564102</v>
      </c>
      <c r="M140" s="3">
        <v>0</v>
      </c>
      <c r="N140" s="20">
        <v>22</v>
      </c>
      <c r="O140" s="3">
        <v>22</v>
      </c>
      <c r="P140" s="3">
        <v>1</v>
      </c>
      <c r="Q140" s="3">
        <v>1</v>
      </c>
      <c r="R140" s="3">
        <v>80.591999999999999</v>
      </c>
      <c r="S140" s="3">
        <v>708</v>
      </c>
      <c r="T140" s="20">
        <v>19849</v>
      </c>
      <c r="U140" s="103" t="s">
        <v>11315</v>
      </c>
    </row>
    <row r="141" spans="1:21">
      <c r="A141" s="3" t="s">
        <v>852</v>
      </c>
      <c r="B141" s="3" t="s">
        <v>1606</v>
      </c>
      <c r="C141" s="18" t="s">
        <v>478</v>
      </c>
      <c r="D141" s="6">
        <v>11.058160884398699</v>
      </c>
      <c r="E141" s="16">
        <v>1.13845793248571</v>
      </c>
      <c r="F141" s="3">
        <v>188780000</v>
      </c>
      <c r="G141" s="3">
        <v>237670000</v>
      </c>
      <c r="H141" s="4">
        <v>100000</v>
      </c>
      <c r="I141" s="4">
        <v>100000</v>
      </c>
      <c r="J141" s="3">
        <v>213225000</v>
      </c>
      <c r="K141" s="4">
        <v>100000</v>
      </c>
      <c r="L141" s="3">
        <v>34570450.532210298</v>
      </c>
      <c r="M141" s="3">
        <v>0</v>
      </c>
      <c r="N141" s="20">
        <v>5</v>
      </c>
      <c r="O141" s="3">
        <v>5</v>
      </c>
      <c r="P141" s="3">
        <v>0</v>
      </c>
      <c r="Q141" s="3">
        <v>0</v>
      </c>
      <c r="R141" s="3">
        <v>28.234999999999999</v>
      </c>
      <c r="S141" s="3">
        <v>272</v>
      </c>
      <c r="T141" s="20">
        <v>342209</v>
      </c>
      <c r="U141" s="103" t="s">
        <v>11315</v>
      </c>
    </row>
    <row r="142" spans="1:21">
      <c r="A142" s="3" t="s">
        <v>800</v>
      </c>
      <c r="B142" s="3" t="s">
        <v>744</v>
      </c>
      <c r="C142" s="18" t="s">
        <v>615</v>
      </c>
      <c r="D142" s="6">
        <v>11.0440866941967</v>
      </c>
      <c r="E142" s="16">
        <v>1.2868265264368199</v>
      </c>
      <c r="F142" s="3">
        <v>193990000</v>
      </c>
      <c r="G142" s="3">
        <v>228320000</v>
      </c>
      <c r="H142" s="4">
        <v>100000</v>
      </c>
      <c r="I142" s="4">
        <v>100000</v>
      </c>
      <c r="J142" s="3">
        <v>211155000</v>
      </c>
      <c r="K142" s="4">
        <v>100000</v>
      </c>
      <c r="L142" s="3">
        <v>24274975.7981342</v>
      </c>
      <c r="M142" s="3">
        <v>0</v>
      </c>
      <c r="N142" s="20">
        <v>8</v>
      </c>
      <c r="O142" s="3">
        <v>8</v>
      </c>
      <c r="P142" s="3">
        <v>0</v>
      </c>
      <c r="Q142" s="3">
        <v>0</v>
      </c>
      <c r="R142" s="3">
        <v>70.352999999999994</v>
      </c>
      <c r="S142" s="3">
        <v>628</v>
      </c>
      <c r="T142" s="20">
        <v>423698</v>
      </c>
      <c r="U142" s="103">
        <v>0.218787751</v>
      </c>
    </row>
    <row r="143" spans="1:21">
      <c r="A143" s="3" t="s">
        <v>1027</v>
      </c>
      <c r="B143" s="3" t="s">
        <v>2047</v>
      </c>
      <c r="C143" s="18" t="s">
        <v>62</v>
      </c>
      <c r="D143" s="6">
        <v>11.0411799987713</v>
      </c>
      <c r="E143" s="16">
        <v>2.0051272398573601</v>
      </c>
      <c r="F143" s="4">
        <v>214000000</v>
      </c>
      <c r="G143" s="3">
        <v>207460000</v>
      </c>
      <c r="H143" s="4">
        <v>100000</v>
      </c>
      <c r="I143" s="4">
        <v>100000</v>
      </c>
      <c r="J143" s="3">
        <v>210730000</v>
      </c>
      <c r="K143" s="4">
        <v>100000</v>
      </c>
      <c r="L143" s="3">
        <v>4624478.3489600196</v>
      </c>
      <c r="M143" s="3">
        <v>0</v>
      </c>
      <c r="N143" s="20">
        <v>3</v>
      </c>
      <c r="O143" s="3">
        <v>3</v>
      </c>
      <c r="P143" s="3">
        <v>0</v>
      </c>
      <c r="Q143" s="3">
        <v>0</v>
      </c>
      <c r="R143" s="3">
        <v>26.100999999999999</v>
      </c>
      <c r="S143" s="3">
        <v>242</v>
      </c>
      <c r="T143" s="20">
        <v>25762</v>
      </c>
      <c r="U143" s="103" t="s">
        <v>11315</v>
      </c>
    </row>
    <row r="144" spans="1:21">
      <c r="A144" s="3" t="s">
        <v>1095</v>
      </c>
      <c r="B144" s="3" t="s">
        <v>754</v>
      </c>
      <c r="C144" s="18" t="s">
        <v>605</v>
      </c>
      <c r="D144" s="6">
        <v>11.0306326545958</v>
      </c>
      <c r="E144" s="16">
        <v>1.47488028080487</v>
      </c>
      <c r="F144" s="3">
        <v>220210000</v>
      </c>
      <c r="G144" s="3">
        <v>198180000</v>
      </c>
      <c r="H144" s="4">
        <v>100000</v>
      </c>
      <c r="I144" s="4">
        <v>100000</v>
      </c>
      <c r="J144" s="3">
        <v>209195000</v>
      </c>
      <c r="K144" s="4">
        <v>100000</v>
      </c>
      <c r="L144" s="3">
        <v>15577562.389539599</v>
      </c>
      <c r="M144" s="3">
        <v>0</v>
      </c>
      <c r="N144" s="20">
        <v>9</v>
      </c>
      <c r="O144" s="3">
        <v>9</v>
      </c>
      <c r="P144" s="3">
        <v>0</v>
      </c>
      <c r="Q144" s="3">
        <v>0</v>
      </c>
      <c r="R144" s="3">
        <v>59.366</v>
      </c>
      <c r="S144" s="3">
        <v>543</v>
      </c>
      <c r="T144" s="20">
        <v>1780497</v>
      </c>
      <c r="U144" s="103">
        <v>-0.132119033</v>
      </c>
    </row>
    <row r="145" spans="1:21">
      <c r="A145" s="3" t="s">
        <v>824</v>
      </c>
      <c r="B145" s="3" t="s">
        <v>1525</v>
      </c>
      <c r="C145" s="18" t="s">
        <v>551</v>
      </c>
      <c r="D145" s="6">
        <v>11.0010562746348</v>
      </c>
      <c r="E145" s="16">
        <v>0.99678742371838003</v>
      </c>
      <c r="F145" s="3">
        <v>172260000</v>
      </c>
      <c r="G145" s="3">
        <v>237640000</v>
      </c>
      <c r="H145" s="4">
        <v>100000</v>
      </c>
      <c r="I145" s="4">
        <v>100000</v>
      </c>
      <c r="J145" s="3">
        <v>204950000</v>
      </c>
      <c r="K145" s="4">
        <v>100000</v>
      </c>
      <c r="L145" s="3">
        <v>46230641.353976503</v>
      </c>
      <c r="M145" s="3">
        <v>0</v>
      </c>
      <c r="N145" s="20">
        <v>3</v>
      </c>
      <c r="O145" s="3">
        <v>4</v>
      </c>
      <c r="P145" s="3">
        <v>0</v>
      </c>
      <c r="Q145" s="3">
        <v>0</v>
      </c>
      <c r="R145" s="3">
        <v>11.15</v>
      </c>
      <c r="S145" s="3">
        <v>97</v>
      </c>
      <c r="T145" s="20">
        <v>2518678</v>
      </c>
      <c r="U145" s="103" t="s">
        <v>11315</v>
      </c>
    </row>
    <row r="146" spans="1:21">
      <c r="A146" s="3" t="s">
        <v>1288</v>
      </c>
      <c r="B146" s="3" t="s">
        <v>1782</v>
      </c>
      <c r="C146" s="18" t="s">
        <v>309</v>
      </c>
      <c r="D146" s="6">
        <v>10.947344716958099</v>
      </c>
      <c r="E146" s="16">
        <v>1.1205242882564701</v>
      </c>
      <c r="F146" s="3">
        <v>173860000</v>
      </c>
      <c r="G146" s="3">
        <v>221060000</v>
      </c>
      <c r="H146" s="4">
        <v>100000</v>
      </c>
      <c r="I146" s="4">
        <v>100000</v>
      </c>
      <c r="J146" s="3">
        <v>197460000</v>
      </c>
      <c r="K146" s="4">
        <v>100000</v>
      </c>
      <c r="L146" s="3">
        <v>33375440.072005</v>
      </c>
      <c r="M146" s="3">
        <v>0</v>
      </c>
      <c r="N146" s="20">
        <v>6</v>
      </c>
      <c r="O146" s="3">
        <v>7</v>
      </c>
      <c r="P146" s="3">
        <v>0</v>
      </c>
      <c r="Q146" s="3">
        <v>0</v>
      </c>
      <c r="R146" s="3">
        <v>114.33</v>
      </c>
      <c r="S146" s="3">
        <v>1015</v>
      </c>
      <c r="T146" s="20">
        <v>255844</v>
      </c>
      <c r="U146" s="103" t="s">
        <v>11315</v>
      </c>
    </row>
    <row r="147" spans="1:21">
      <c r="A147" s="3" t="s">
        <v>882</v>
      </c>
      <c r="B147" s="3" t="s">
        <v>1666</v>
      </c>
      <c r="C147" s="18" t="s">
        <v>421</v>
      </c>
      <c r="D147" s="6">
        <v>10.924589848301601</v>
      </c>
      <c r="E147" s="16">
        <v>1.8134371249796299</v>
      </c>
      <c r="F147" s="3">
        <v>199060000</v>
      </c>
      <c r="G147" s="3">
        <v>189680000</v>
      </c>
      <c r="H147" s="4">
        <v>100000</v>
      </c>
      <c r="I147" s="4">
        <v>100000</v>
      </c>
      <c r="J147" s="3">
        <v>194370000</v>
      </c>
      <c r="K147" s="4">
        <v>100000</v>
      </c>
      <c r="L147" s="3">
        <v>6632661.6075298199</v>
      </c>
      <c r="M147" s="3">
        <v>0</v>
      </c>
      <c r="N147" s="20">
        <v>19</v>
      </c>
      <c r="O147" s="3">
        <v>19</v>
      </c>
      <c r="P147" s="3">
        <v>9</v>
      </c>
      <c r="Q147" s="3">
        <v>3</v>
      </c>
      <c r="R147" s="3">
        <v>33.155000000000001</v>
      </c>
      <c r="S147" s="3">
        <v>307</v>
      </c>
      <c r="T147" s="20">
        <v>892006</v>
      </c>
      <c r="U147" s="103">
        <v>-0.249202549</v>
      </c>
    </row>
    <row r="148" spans="1:21">
      <c r="A148" s="3" t="s">
        <v>981</v>
      </c>
      <c r="B148" s="3" t="s">
        <v>1930</v>
      </c>
      <c r="C148" s="18" t="s">
        <v>171</v>
      </c>
      <c r="D148" s="6">
        <v>10.922695889521901</v>
      </c>
      <c r="E148" s="16">
        <v>1.4451994912341499</v>
      </c>
      <c r="F148" s="3">
        <v>205060000</v>
      </c>
      <c r="G148" s="3">
        <v>183170000</v>
      </c>
      <c r="H148" s="4">
        <v>100000</v>
      </c>
      <c r="I148" s="4">
        <v>100000</v>
      </c>
      <c r="J148" s="3">
        <v>194115000</v>
      </c>
      <c r="K148" s="4">
        <v>100000</v>
      </c>
      <c r="L148" s="3">
        <v>15478567.440173499</v>
      </c>
      <c r="M148" s="3">
        <v>0</v>
      </c>
      <c r="N148" s="20">
        <v>11</v>
      </c>
      <c r="O148" s="3">
        <v>11</v>
      </c>
      <c r="P148" s="3">
        <v>0</v>
      </c>
      <c r="Q148" s="3">
        <v>0</v>
      </c>
      <c r="R148" s="3">
        <v>31.324000000000002</v>
      </c>
      <c r="S148" s="3">
        <v>293</v>
      </c>
      <c r="T148" s="20">
        <v>1454481</v>
      </c>
      <c r="U148" s="103">
        <v>-0.40493066599999999</v>
      </c>
    </row>
    <row r="149" spans="1:21">
      <c r="A149" s="3" t="s">
        <v>1185</v>
      </c>
      <c r="B149" s="3" t="s">
        <v>1604</v>
      </c>
      <c r="C149" s="18" t="s">
        <v>480</v>
      </c>
      <c r="D149" s="6">
        <v>10.917297481113801</v>
      </c>
      <c r="E149" s="16">
        <v>2.3033611503989899</v>
      </c>
      <c r="F149" s="3">
        <v>191880000</v>
      </c>
      <c r="G149" s="3">
        <v>194900000</v>
      </c>
      <c r="H149" s="4">
        <v>100000</v>
      </c>
      <c r="I149" s="4">
        <v>100000</v>
      </c>
      <c r="J149" s="3">
        <v>193390000</v>
      </c>
      <c r="K149" s="4">
        <v>100000</v>
      </c>
      <c r="L149" s="3">
        <v>2135462.4791833698</v>
      </c>
      <c r="M149" s="3">
        <v>0</v>
      </c>
      <c r="N149" s="20">
        <v>8</v>
      </c>
      <c r="O149" s="3">
        <v>9</v>
      </c>
      <c r="P149" s="3">
        <v>0</v>
      </c>
      <c r="Q149" s="3">
        <v>1</v>
      </c>
      <c r="R149" s="3">
        <v>49.03</v>
      </c>
      <c r="S149" s="3">
        <v>437</v>
      </c>
      <c r="T149" s="20">
        <v>1600709</v>
      </c>
      <c r="U149" s="103">
        <v>-3.3258467999999999E-2</v>
      </c>
    </row>
    <row r="150" spans="1:21">
      <c r="A150" s="3" t="s">
        <v>1051</v>
      </c>
      <c r="B150" s="3" t="s">
        <v>2107</v>
      </c>
      <c r="C150" s="18" t="s">
        <v>6</v>
      </c>
      <c r="D150" s="6">
        <v>10.916812497709801</v>
      </c>
      <c r="E150" s="16">
        <v>1.22852223989412</v>
      </c>
      <c r="F150" s="3">
        <v>54622000</v>
      </c>
      <c r="G150" s="3">
        <v>54228000</v>
      </c>
      <c r="H150" s="4">
        <v>100000</v>
      </c>
      <c r="I150" s="4">
        <v>100000</v>
      </c>
      <c r="J150" s="3">
        <v>54425000</v>
      </c>
      <c r="K150" s="4">
        <v>100000</v>
      </c>
      <c r="L150" s="3">
        <v>278600.0717875</v>
      </c>
      <c r="M150" s="3">
        <v>0</v>
      </c>
      <c r="N150" s="20">
        <v>2</v>
      </c>
      <c r="O150" s="3">
        <v>2</v>
      </c>
      <c r="P150" s="3">
        <v>0</v>
      </c>
      <c r="Q150" s="3">
        <v>0</v>
      </c>
      <c r="R150" s="3">
        <v>65.653000000000006</v>
      </c>
      <c r="S150" s="3">
        <v>582</v>
      </c>
      <c r="T150" s="20">
        <v>782976</v>
      </c>
      <c r="U150" s="103" t="s">
        <v>11315</v>
      </c>
    </row>
    <row r="151" spans="1:21">
      <c r="A151" s="3" t="s">
        <v>1378</v>
      </c>
      <c r="B151" s="3" t="s">
        <v>1917</v>
      </c>
      <c r="C151" s="18" t="s">
        <v>182</v>
      </c>
      <c r="D151" s="6">
        <v>10.8994324547176</v>
      </c>
      <c r="E151" s="16">
        <v>1.48876598448817</v>
      </c>
      <c r="F151" s="3">
        <v>181270000</v>
      </c>
      <c r="G151" s="3">
        <v>200750000</v>
      </c>
      <c r="H151" s="4">
        <v>100000</v>
      </c>
      <c r="I151" s="4">
        <v>100000</v>
      </c>
      <c r="J151" s="3">
        <v>191010000</v>
      </c>
      <c r="K151" s="4">
        <v>100000</v>
      </c>
      <c r="L151" s="3">
        <v>13774440.097513899</v>
      </c>
      <c r="M151" s="3">
        <v>0</v>
      </c>
      <c r="N151" s="20">
        <v>8</v>
      </c>
      <c r="O151" s="3">
        <v>9</v>
      </c>
      <c r="P151" s="3">
        <v>0</v>
      </c>
      <c r="Q151" s="3">
        <v>0</v>
      </c>
      <c r="R151" s="3">
        <v>38.496000000000002</v>
      </c>
      <c r="S151" s="3">
        <v>340</v>
      </c>
      <c r="T151" s="20">
        <v>564700</v>
      </c>
      <c r="U151" s="103">
        <v>-0.49776141800000001</v>
      </c>
    </row>
    <row r="152" spans="1:21">
      <c r="A152" s="3" t="s">
        <v>1038</v>
      </c>
      <c r="B152" s="3" t="s">
        <v>2068</v>
      </c>
      <c r="C152" s="18" t="s">
        <v>43</v>
      </c>
      <c r="D152" s="6">
        <v>10.895461679873399</v>
      </c>
      <c r="E152" s="16">
        <v>2.73935728936303</v>
      </c>
      <c r="F152" s="3">
        <v>189940000</v>
      </c>
      <c r="G152" s="3">
        <v>191030000</v>
      </c>
      <c r="H152" s="4">
        <v>100000</v>
      </c>
      <c r="I152" s="4">
        <v>100000</v>
      </c>
      <c r="J152" s="3">
        <v>190485000</v>
      </c>
      <c r="K152" s="4">
        <v>100000</v>
      </c>
      <c r="L152" s="3">
        <v>770746.391493337</v>
      </c>
      <c r="M152" s="3">
        <v>0</v>
      </c>
      <c r="N152" s="20">
        <v>4</v>
      </c>
      <c r="O152" s="3">
        <v>4</v>
      </c>
      <c r="P152" s="3">
        <v>0</v>
      </c>
      <c r="Q152" s="3">
        <v>0</v>
      </c>
      <c r="R152" s="3">
        <v>33.933999999999997</v>
      </c>
      <c r="S152" s="3">
        <v>310</v>
      </c>
      <c r="T152" s="20">
        <v>354532</v>
      </c>
      <c r="U152" s="103" t="s">
        <v>11315</v>
      </c>
    </row>
    <row r="153" spans="1:21">
      <c r="A153" s="3" t="s">
        <v>1338</v>
      </c>
      <c r="B153" s="3" t="s">
        <v>1853</v>
      </c>
      <c r="C153" s="18" t="s">
        <v>241</v>
      </c>
      <c r="D153" s="6">
        <v>10.887944066724</v>
      </c>
      <c r="E153" s="16">
        <v>1.30163134068082</v>
      </c>
      <c r="F153" s="3">
        <v>204380000</v>
      </c>
      <c r="G153" s="3">
        <v>174610000</v>
      </c>
      <c r="H153" s="4">
        <v>100000</v>
      </c>
      <c r="I153" s="4">
        <v>100000</v>
      </c>
      <c r="J153" s="3">
        <v>189495000</v>
      </c>
      <c r="K153" s="4">
        <v>100000</v>
      </c>
      <c r="L153" s="3">
        <v>21050568.875923499</v>
      </c>
      <c r="M153" s="3">
        <v>0</v>
      </c>
      <c r="N153" s="20">
        <v>20</v>
      </c>
      <c r="O153" s="3">
        <v>20</v>
      </c>
      <c r="P153" s="3">
        <v>0</v>
      </c>
      <c r="Q153" s="3">
        <v>0</v>
      </c>
      <c r="R153" s="3">
        <v>194.81</v>
      </c>
      <c r="S153" s="3">
        <v>1720</v>
      </c>
      <c r="T153" s="20">
        <v>25611</v>
      </c>
      <c r="U153" s="103" t="s">
        <v>11315</v>
      </c>
    </row>
    <row r="154" spans="1:21">
      <c r="A154" s="3" t="s">
        <v>808</v>
      </c>
      <c r="B154" s="3" t="s">
        <v>770</v>
      </c>
      <c r="C154" s="18" t="s">
        <v>591</v>
      </c>
      <c r="D154" s="6">
        <v>10.876555315603699</v>
      </c>
      <c r="E154" s="16">
        <v>1.10629954144123</v>
      </c>
      <c r="F154" s="3">
        <v>211230000</v>
      </c>
      <c r="G154" s="3">
        <v>164780000</v>
      </c>
      <c r="H154" s="4">
        <v>100000</v>
      </c>
      <c r="I154" s="4">
        <v>100000</v>
      </c>
      <c r="J154" s="3">
        <v>188005000</v>
      </c>
      <c r="K154" s="4">
        <v>100000</v>
      </c>
      <c r="L154" s="3">
        <v>32845109.986115102</v>
      </c>
      <c r="M154" s="3">
        <v>0</v>
      </c>
      <c r="N154" s="20">
        <v>8</v>
      </c>
      <c r="O154" s="3">
        <v>7</v>
      </c>
      <c r="P154" s="3">
        <v>1</v>
      </c>
      <c r="Q154" s="3">
        <v>0</v>
      </c>
      <c r="R154" s="3">
        <v>104.93</v>
      </c>
      <c r="S154" s="3">
        <v>927</v>
      </c>
      <c r="T154" s="20">
        <v>128247</v>
      </c>
      <c r="U154" s="103">
        <v>-0.32277259200000002</v>
      </c>
    </row>
    <row r="155" spans="1:21">
      <c r="A155" s="3" t="s">
        <v>1031</v>
      </c>
      <c r="B155" s="3" t="s">
        <v>2054</v>
      </c>
      <c r="C155" s="18" t="s">
        <v>56</v>
      </c>
      <c r="D155" s="6">
        <v>10.861862340059201</v>
      </c>
      <c r="E155" s="16">
        <v>2.1115457531705202</v>
      </c>
      <c r="F155" s="3">
        <v>183840000</v>
      </c>
      <c r="G155" s="3">
        <v>188360000</v>
      </c>
      <c r="H155" s="4">
        <v>100000</v>
      </c>
      <c r="I155" s="4">
        <v>100000</v>
      </c>
      <c r="J155" s="3">
        <v>186100000</v>
      </c>
      <c r="K155" s="4">
        <v>100000</v>
      </c>
      <c r="L155" s="3">
        <v>3196122.65096319</v>
      </c>
      <c r="M155" s="3">
        <v>0</v>
      </c>
      <c r="N155" s="20">
        <v>10</v>
      </c>
      <c r="O155" s="3">
        <v>8</v>
      </c>
      <c r="P155" s="3">
        <v>0</v>
      </c>
      <c r="Q155" s="3">
        <v>0</v>
      </c>
      <c r="R155" s="3">
        <v>60.585000000000001</v>
      </c>
      <c r="S155" s="3">
        <v>528</v>
      </c>
      <c r="T155" s="20">
        <v>255991</v>
      </c>
      <c r="U155" s="103" t="s">
        <v>11315</v>
      </c>
    </row>
    <row r="156" spans="1:21">
      <c r="A156" s="3" t="s">
        <v>1311</v>
      </c>
      <c r="B156" s="3" t="s">
        <v>1814</v>
      </c>
      <c r="C156" s="18" t="s">
        <v>279</v>
      </c>
      <c r="D156" s="6">
        <v>10.8463130931927</v>
      </c>
      <c r="E156" s="16">
        <v>1.3048250590310999</v>
      </c>
      <c r="F156" s="3">
        <v>198460000</v>
      </c>
      <c r="G156" s="3">
        <v>169750000</v>
      </c>
      <c r="H156" s="4">
        <v>100000</v>
      </c>
      <c r="I156" s="4">
        <v>100000</v>
      </c>
      <c r="J156" s="3">
        <v>184105000</v>
      </c>
      <c r="K156" s="4">
        <v>100000</v>
      </c>
      <c r="L156" s="3">
        <v>20301035.687865801</v>
      </c>
      <c r="M156" s="3">
        <v>0</v>
      </c>
      <c r="N156" s="20">
        <v>11</v>
      </c>
      <c r="O156" s="3">
        <v>13</v>
      </c>
      <c r="P156" s="3">
        <v>0</v>
      </c>
      <c r="Q156" s="3">
        <v>1</v>
      </c>
      <c r="R156" s="3">
        <v>64.070999999999998</v>
      </c>
      <c r="S156" s="3">
        <v>591</v>
      </c>
      <c r="T156" s="85">
        <v>177071.32949999999</v>
      </c>
      <c r="U156" s="103" t="s">
        <v>11315</v>
      </c>
    </row>
    <row r="157" spans="1:21">
      <c r="A157" s="3" t="s">
        <v>976</v>
      </c>
      <c r="B157" s="3" t="s">
        <v>1921</v>
      </c>
      <c r="C157" s="18" t="s">
        <v>179</v>
      </c>
      <c r="D157" s="6">
        <v>10.8433714980331</v>
      </c>
      <c r="E157" s="16">
        <v>1.9455616584764099</v>
      </c>
      <c r="F157" s="4">
        <v>187000000</v>
      </c>
      <c r="G157" s="3">
        <v>180460000</v>
      </c>
      <c r="H157" s="4">
        <v>100000</v>
      </c>
      <c r="I157" s="4">
        <v>100000</v>
      </c>
      <c r="J157" s="3">
        <v>183730000</v>
      </c>
      <c r="K157" s="4">
        <v>100000</v>
      </c>
      <c r="L157" s="3">
        <v>4624478.3489600196</v>
      </c>
      <c r="M157" s="3">
        <v>0</v>
      </c>
      <c r="N157" s="20">
        <v>2</v>
      </c>
      <c r="O157" s="3">
        <v>2</v>
      </c>
      <c r="P157" s="3">
        <v>0</v>
      </c>
      <c r="Q157" s="3">
        <v>0</v>
      </c>
      <c r="R157" s="3">
        <v>51.218000000000004</v>
      </c>
      <c r="S157" s="3">
        <v>459</v>
      </c>
      <c r="T157" s="20">
        <v>29821</v>
      </c>
      <c r="U157" s="103" t="s">
        <v>11315</v>
      </c>
    </row>
    <row r="158" spans="1:21">
      <c r="A158" s="3" t="s">
        <v>1289</v>
      </c>
      <c r="B158" s="3" t="s">
        <v>1783</v>
      </c>
      <c r="C158" s="65" t="s">
        <v>308</v>
      </c>
      <c r="D158" s="6">
        <v>10.841367781882299</v>
      </c>
      <c r="E158" s="16">
        <v>1.6430721869649301</v>
      </c>
      <c r="F158" s="3">
        <v>176920000</v>
      </c>
      <c r="G158" s="3">
        <v>190030000</v>
      </c>
      <c r="H158" s="4">
        <v>100000</v>
      </c>
      <c r="I158" s="4">
        <v>100000</v>
      </c>
      <c r="J158" s="3">
        <v>183475000</v>
      </c>
      <c r="K158" s="4">
        <v>100000</v>
      </c>
      <c r="L158" s="3">
        <v>9270169.9013556391</v>
      </c>
      <c r="M158" s="3">
        <v>0</v>
      </c>
      <c r="N158" s="20">
        <v>5</v>
      </c>
      <c r="O158" s="3">
        <v>5</v>
      </c>
      <c r="P158" s="3">
        <v>0</v>
      </c>
      <c r="Q158" s="3">
        <v>0</v>
      </c>
      <c r="R158" s="3">
        <v>130.96</v>
      </c>
      <c r="S158" s="3">
        <v>1143</v>
      </c>
      <c r="T158" s="20">
        <v>145753</v>
      </c>
      <c r="U158" s="103" t="s">
        <v>11315</v>
      </c>
    </row>
    <row r="159" spans="1:21">
      <c r="A159" s="3" t="s">
        <v>837</v>
      </c>
      <c r="B159" s="3" t="s">
        <v>1565</v>
      </c>
      <c r="C159" s="18" t="s">
        <v>514</v>
      </c>
      <c r="D159" s="6">
        <v>10.8379038320695</v>
      </c>
      <c r="E159" s="16">
        <v>1.3035094317762601</v>
      </c>
      <c r="F159" s="3">
        <v>168720000</v>
      </c>
      <c r="G159" s="3">
        <v>197350000</v>
      </c>
      <c r="H159" s="4">
        <v>100000</v>
      </c>
      <c r="I159" s="4">
        <v>100000</v>
      </c>
      <c r="J159" s="3">
        <v>183035000</v>
      </c>
      <c r="K159" s="4">
        <v>100000</v>
      </c>
      <c r="L159" s="3">
        <v>20244467.145370901</v>
      </c>
      <c r="M159" s="3">
        <v>0</v>
      </c>
      <c r="N159" s="20">
        <v>8</v>
      </c>
      <c r="O159" s="3">
        <v>7</v>
      </c>
      <c r="P159" s="3">
        <v>0</v>
      </c>
      <c r="Q159" s="3">
        <v>0</v>
      </c>
      <c r="R159" s="3">
        <v>105.2</v>
      </c>
      <c r="S159" s="3">
        <v>929</v>
      </c>
      <c r="T159" s="20">
        <v>8619</v>
      </c>
      <c r="U159" s="103" t="s">
        <v>11315</v>
      </c>
    </row>
    <row r="160" spans="1:21">
      <c r="A160" s="3" t="s">
        <v>972</v>
      </c>
      <c r="B160" s="3" t="s">
        <v>1908</v>
      </c>
      <c r="C160" s="18" t="s">
        <v>191</v>
      </c>
      <c r="D160" s="6">
        <v>10.8099288657214</v>
      </c>
      <c r="E160" s="16">
        <v>2.6718410978926199</v>
      </c>
      <c r="F160" s="3">
        <v>178920000</v>
      </c>
      <c r="G160" s="3">
        <v>180120000</v>
      </c>
      <c r="H160" s="4">
        <v>100000</v>
      </c>
      <c r="I160" s="4">
        <v>100000</v>
      </c>
      <c r="J160" s="3">
        <v>179520000</v>
      </c>
      <c r="K160" s="4">
        <v>100000</v>
      </c>
      <c r="L160" s="3">
        <v>848528.137423857</v>
      </c>
      <c r="M160" s="3">
        <v>0</v>
      </c>
      <c r="N160" s="20">
        <v>6</v>
      </c>
      <c r="O160" s="3">
        <v>6</v>
      </c>
      <c r="P160" s="3">
        <v>3</v>
      </c>
      <c r="Q160" s="3">
        <v>3</v>
      </c>
      <c r="R160" s="3">
        <v>59.378999999999998</v>
      </c>
      <c r="S160" s="3">
        <v>530</v>
      </c>
      <c r="T160" s="20">
        <v>211448</v>
      </c>
      <c r="U160" s="103" t="s">
        <v>11315</v>
      </c>
    </row>
    <row r="161" spans="1:21">
      <c r="A161" s="3" t="s">
        <v>1308</v>
      </c>
      <c r="B161" s="3" t="s">
        <v>1811</v>
      </c>
      <c r="C161" s="18" t="s">
        <v>281</v>
      </c>
      <c r="D161" s="6">
        <v>10.7999696116522</v>
      </c>
      <c r="E161" s="16">
        <v>1.6593479761524901</v>
      </c>
      <c r="F161" s="3">
        <v>172150000</v>
      </c>
      <c r="G161" s="3">
        <v>184420000</v>
      </c>
      <c r="H161" s="4">
        <v>100000</v>
      </c>
      <c r="I161" s="4">
        <v>100000</v>
      </c>
      <c r="J161" s="3">
        <v>178285000</v>
      </c>
      <c r="K161" s="4">
        <v>100000</v>
      </c>
      <c r="L161" s="3">
        <v>8676200.2051589396</v>
      </c>
      <c r="M161" s="3">
        <v>0</v>
      </c>
      <c r="N161" s="20">
        <v>19</v>
      </c>
      <c r="O161" s="3">
        <v>19</v>
      </c>
      <c r="P161" s="3">
        <v>4</v>
      </c>
      <c r="Q161" s="3">
        <v>1</v>
      </c>
      <c r="R161" s="3">
        <v>70.67</v>
      </c>
      <c r="S161" s="3">
        <v>636</v>
      </c>
      <c r="T161" s="20">
        <v>4284492</v>
      </c>
      <c r="U161" s="103">
        <v>-0.26272093299999999</v>
      </c>
    </row>
    <row r="162" spans="1:21">
      <c r="A162" s="3" t="s">
        <v>982</v>
      </c>
      <c r="B162" s="3" t="s">
        <v>1933</v>
      </c>
      <c r="C162" s="18" t="s">
        <v>7973</v>
      </c>
      <c r="D162" s="6">
        <v>10.7981477456104</v>
      </c>
      <c r="E162" s="16">
        <v>1.5664636217671299</v>
      </c>
      <c r="F162" s="3">
        <v>185650000</v>
      </c>
      <c r="G162" s="3">
        <v>170470000</v>
      </c>
      <c r="H162" s="4">
        <v>100000</v>
      </c>
      <c r="I162" s="4">
        <v>100000</v>
      </c>
      <c r="J162" s="3">
        <v>178060000</v>
      </c>
      <c r="K162" s="4">
        <v>100000</v>
      </c>
      <c r="L162" s="3">
        <v>10733880.9384118</v>
      </c>
      <c r="M162" s="3">
        <v>0</v>
      </c>
      <c r="N162" s="20">
        <v>10</v>
      </c>
      <c r="O162" s="3">
        <v>11</v>
      </c>
      <c r="P162" s="3">
        <v>1</v>
      </c>
      <c r="Q162" s="3">
        <v>1</v>
      </c>
      <c r="R162" s="3">
        <v>26.687999999999999</v>
      </c>
      <c r="S162" s="3">
        <v>243</v>
      </c>
      <c r="T162" s="20" t="s">
        <v>11315</v>
      </c>
      <c r="U162" s="103" t="s">
        <v>11315</v>
      </c>
    </row>
    <row r="163" spans="1:21">
      <c r="A163" s="3" t="s">
        <v>1364</v>
      </c>
      <c r="B163" s="3" t="s">
        <v>1900</v>
      </c>
      <c r="C163" s="18" t="s">
        <v>198</v>
      </c>
      <c r="D163" s="6">
        <v>10.7841031422748</v>
      </c>
      <c r="E163" s="16">
        <v>1.2503564057124801</v>
      </c>
      <c r="F163" s="3">
        <v>191930000</v>
      </c>
      <c r="G163" s="3">
        <v>160740000</v>
      </c>
      <c r="H163" s="4">
        <v>100000</v>
      </c>
      <c r="I163" s="4">
        <v>100000</v>
      </c>
      <c r="J163" s="3">
        <v>176335000</v>
      </c>
      <c r="K163" s="4">
        <v>100000</v>
      </c>
      <c r="L163" s="3">
        <v>22054660.505208399</v>
      </c>
      <c r="M163" s="3">
        <v>0</v>
      </c>
      <c r="N163" s="20">
        <v>22</v>
      </c>
      <c r="O163" s="3">
        <v>21</v>
      </c>
      <c r="P163" s="3">
        <v>3</v>
      </c>
      <c r="Q163" s="3">
        <v>2</v>
      </c>
      <c r="R163" s="3">
        <v>358.2</v>
      </c>
      <c r="S163" s="3">
        <v>3224</v>
      </c>
      <c r="T163" s="20">
        <v>5561693</v>
      </c>
      <c r="U163" s="103">
        <v>-0.406600242</v>
      </c>
    </row>
    <row r="164" spans="1:21">
      <c r="A164" s="3" t="s">
        <v>1461</v>
      </c>
      <c r="B164" s="3" t="s">
        <v>2059</v>
      </c>
      <c r="C164" s="18" t="s">
        <v>51</v>
      </c>
      <c r="D164" s="6">
        <v>10.7815646272443</v>
      </c>
      <c r="E164" s="16">
        <v>3.01820189126546</v>
      </c>
      <c r="F164" s="3">
        <v>175760000</v>
      </c>
      <c r="G164" s="3">
        <v>176290000</v>
      </c>
      <c r="H164" s="4">
        <v>100000</v>
      </c>
      <c r="I164" s="4">
        <v>100000</v>
      </c>
      <c r="J164" s="3">
        <v>176025000</v>
      </c>
      <c r="K164" s="4">
        <v>100000</v>
      </c>
      <c r="L164" s="3">
        <v>374766.59402886999</v>
      </c>
      <c r="M164" s="3">
        <v>0</v>
      </c>
      <c r="N164" s="20">
        <v>7</v>
      </c>
      <c r="O164" s="3">
        <v>9</v>
      </c>
      <c r="P164" s="3">
        <v>2</v>
      </c>
      <c r="Q164" s="3">
        <v>2</v>
      </c>
      <c r="R164" s="3">
        <v>114.53</v>
      </c>
      <c r="S164" s="3">
        <v>1087</v>
      </c>
      <c r="T164" s="20">
        <v>3643809</v>
      </c>
      <c r="U164" s="103">
        <v>-0.51806993300000004</v>
      </c>
    </row>
    <row r="165" spans="1:21">
      <c r="A165" s="3" t="s">
        <v>1161</v>
      </c>
      <c r="B165" s="3" t="s">
        <v>1567</v>
      </c>
      <c r="C165" s="18" t="s">
        <v>512</v>
      </c>
      <c r="D165" s="6">
        <v>10.7683084044503</v>
      </c>
      <c r="E165" s="16">
        <v>2.0386768001126101</v>
      </c>
      <c r="F165" s="3">
        <v>176920000</v>
      </c>
      <c r="G165" s="3">
        <v>171910000</v>
      </c>
      <c r="H165" s="4">
        <v>100000</v>
      </c>
      <c r="I165" s="4">
        <v>100000</v>
      </c>
      <c r="J165" s="3">
        <v>174415000</v>
      </c>
      <c r="K165" s="4">
        <v>100000</v>
      </c>
      <c r="L165" s="3">
        <v>3542604.9737446001</v>
      </c>
      <c r="M165" s="3">
        <v>0</v>
      </c>
      <c r="N165" s="20">
        <v>4</v>
      </c>
      <c r="O165" s="3">
        <v>3</v>
      </c>
      <c r="P165" s="3">
        <v>0</v>
      </c>
      <c r="Q165" s="3">
        <v>0</v>
      </c>
      <c r="R165" s="3">
        <v>57.295999999999999</v>
      </c>
      <c r="S165" s="3">
        <v>531</v>
      </c>
      <c r="T165" s="20">
        <v>9793</v>
      </c>
      <c r="U165" s="103" t="s">
        <v>11315</v>
      </c>
    </row>
    <row r="166" spans="1:21">
      <c r="A166" s="3" t="s">
        <v>1392</v>
      </c>
      <c r="B166" s="3" t="s">
        <v>1949</v>
      </c>
      <c r="C166" s="18" t="s">
        <v>155</v>
      </c>
      <c r="D166" s="6">
        <v>10.7013064619586</v>
      </c>
      <c r="E166" s="16">
        <v>1.9624708000462201</v>
      </c>
      <c r="F166" s="3">
        <v>169350000</v>
      </c>
      <c r="G166" s="3">
        <v>163650000</v>
      </c>
      <c r="H166" s="4">
        <v>100000</v>
      </c>
      <c r="I166" s="4">
        <v>100000</v>
      </c>
      <c r="J166" s="3">
        <v>166500000</v>
      </c>
      <c r="K166" s="4">
        <v>100000</v>
      </c>
      <c r="L166" s="3">
        <v>4030508.6527633201</v>
      </c>
      <c r="M166" s="3">
        <v>0</v>
      </c>
      <c r="N166" s="20">
        <v>5</v>
      </c>
      <c r="O166" s="3">
        <v>5</v>
      </c>
      <c r="P166" s="3">
        <v>0</v>
      </c>
      <c r="Q166" s="3">
        <v>0</v>
      </c>
      <c r="R166" s="3">
        <v>184.28</v>
      </c>
      <c r="S166" s="3">
        <v>1589</v>
      </c>
      <c r="T166" s="20">
        <v>168947</v>
      </c>
      <c r="U166" s="103">
        <v>-0.157157566</v>
      </c>
    </row>
    <row r="167" spans="1:21">
      <c r="A167" s="3" t="s">
        <v>1286</v>
      </c>
      <c r="B167" s="3" t="s">
        <v>682</v>
      </c>
      <c r="C167" s="18" t="s">
        <v>311</v>
      </c>
      <c r="D167" s="6">
        <v>10.6860189648595</v>
      </c>
      <c r="E167" s="16">
        <v>1.28474872761621</v>
      </c>
      <c r="F167" s="3">
        <v>178200000</v>
      </c>
      <c r="G167" s="3">
        <v>151290000</v>
      </c>
      <c r="H167" s="4">
        <v>100000</v>
      </c>
      <c r="I167" s="4">
        <v>100000</v>
      </c>
      <c r="J167" s="3">
        <v>164745000</v>
      </c>
      <c r="K167" s="4">
        <v>100000</v>
      </c>
      <c r="L167" s="3">
        <v>19028243.481729999</v>
      </c>
      <c r="M167" s="3">
        <v>0</v>
      </c>
      <c r="N167" s="20">
        <v>3</v>
      </c>
      <c r="O167" s="3">
        <v>4</v>
      </c>
      <c r="P167" s="3">
        <v>0</v>
      </c>
      <c r="Q167" s="3">
        <v>0</v>
      </c>
      <c r="R167" s="3">
        <v>84.957999999999998</v>
      </c>
      <c r="S167" s="3">
        <v>754</v>
      </c>
      <c r="T167" s="20">
        <v>485821</v>
      </c>
      <c r="U167" s="103">
        <v>-0.384283404</v>
      </c>
    </row>
    <row r="168" spans="1:21">
      <c r="A168" s="3" t="s">
        <v>1150</v>
      </c>
      <c r="B168" s="3" t="s">
        <v>1548</v>
      </c>
      <c r="C168" s="18" t="s">
        <v>530</v>
      </c>
      <c r="D168" s="6">
        <v>10.684880087248001</v>
      </c>
      <c r="E168" s="16">
        <v>1.2987847840261699</v>
      </c>
      <c r="F168" s="3">
        <v>151600000</v>
      </c>
      <c r="G168" s="3">
        <v>177630000</v>
      </c>
      <c r="H168" s="4">
        <v>100000</v>
      </c>
      <c r="I168" s="4">
        <v>100000</v>
      </c>
      <c r="J168" s="3">
        <v>164615000</v>
      </c>
      <c r="K168" s="4">
        <v>100000</v>
      </c>
      <c r="L168" s="3">
        <v>18405989.514285799</v>
      </c>
      <c r="M168" s="3">
        <v>0</v>
      </c>
      <c r="N168" s="20">
        <v>10</v>
      </c>
      <c r="O168" s="3">
        <v>9</v>
      </c>
      <c r="P168" s="3">
        <v>0</v>
      </c>
      <c r="Q168" s="3">
        <v>0</v>
      </c>
      <c r="R168" s="3">
        <v>114.76</v>
      </c>
      <c r="S168" s="3">
        <v>1008</v>
      </c>
      <c r="T168" s="20">
        <v>183283</v>
      </c>
      <c r="U168" s="103">
        <v>-0.439477583</v>
      </c>
    </row>
    <row r="169" spans="1:21">
      <c r="A169" s="3" t="s">
        <v>910</v>
      </c>
      <c r="B169" s="3" t="s">
        <v>1740</v>
      </c>
      <c r="C169" s="18" t="s">
        <v>351</v>
      </c>
      <c r="D169" s="6">
        <v>10.674192268145701</v>
      </c>
      <c r="E169" s="16">
        <v>1.2050236357070101</v>
      </c>
      <c r="F169" s="3">
        <v>179450000</v>
      </c>
      <c r="G169" s="3">
        <v>147350000</v>
      </c>
      <c r="H169" s="4">
        <v>100000</v>
      </c>
      <c r="I169" s="4">
        <v>100000</v>
      </c>
      <c r="J169" s="3">
        <v>163400000</v>
      </c>
      <c r="K169" s="4">
        <v>100000</v>
      </c>
      <c r="L169" s="3">
        <v>22698127.676088199</v>
      </c>
      <c r="M169" s="3">
        <v>0</v>
      </c>
      <c r="N169" s="20">
        <v>5</v>
      </c>
      <c r="O169" s="3">
        <v>5</v>
      </c>
      <c r="P169" s="3">
        <v>1</v>
      </c>
      <c r="Q169" s="3">
        <v>1</v>
      </c>
      <c r="R169" s="3">
        <v>25.733000000000001</v>
      </c>
      <c r="S169" s="3">
        <v>238</v>
      </c>
      <c r="T169" s="20">
        <v>1627324</v>
      </c>
      <c r="U169" s="103" t="s">
        <v>11315</v>
      </c>
    </row>
    <row r="170" spans="1:21">
      <c r="A170" s="3" t="s">
        <v>1082</v>
      </c>
      <c r="B170" s="3" t="s">
        <v>731</v>
      </c>
      <c r="C170" s="18" t="s">
        <v>627</v>
      </c>
      <c r="D170" s="6">
        <v>10.669328004395901</v>
      </c>
      <c r="E170" s="16">
        <v>1.4680368323616699</v>
      </c>
      <c r="F170" s="3">
        <v>171560000</v>
      </c>
      <c r="G170" s="3">
        <v>154140000</v>
      </c>
      <c r="H170" s="4">
        <v>100000</v>
      </c>
      <c r="I170" s="4">
        <v>100000</v>
      </c>
      <c r="J170" s="3">
        <v>162850000</v>
      </c>
      <c r="K170" s="4">
        <v>100000</v>
      </c>
      <c r="L170" s="3">
        <v>12317800.1282697</v>
      </c>
      <c r="M170" s="3">
        <v>0</v>
      </c>
      <c r="N170" s="20">
        <v>2</v>
      </c>
      <c r="O170" s="3">
        <v>3</v>
      </c>
      <c r="P170" s="3">
        <v>0</v>
      </c>
      <c r="Q170" s="3">
        <v>0</v>
      </c>
      <c r="R170" s="3">
        <v>144.47</v>
      </c>
      <c r="S170" s="3">
        <v>1286</v>
      </c>
      <c r="T170" s="20">
        <v>26053</v>
      </c>
      <c r="U170" s="103" t="s">
        <v>11315</v>
      </c>
    </row>
    <row r="171" spans="1:21">
      <c r="A171" s="3" t="s">
        <v>1011</v>
      </c>
      <c r="B171" s="3" t="s">
        <v>1999</v>
      </c>
      <c r="C171" s="18" t="s">
        <v>108</v>
      </c>
      <c r="D171" s="6">
        <v>10.6619561972773</v>
      </c>
      <c r="E171" s="16">
        <v>1.6195851664281</v>
      </c>
      <c r="F171" s="3">
        <v>168130000</v>
      </c>
      <c r="G171" s="3">
        <v>155910000</v>
      </c>
      <c r="H171" s="4">
        <v>100000</v>
      </c>
      <c r="I171" s="4">
        <v>100000</v>
      </c>
      <c r="J171" s="3">
        <v>162020000</v>
      </c>
      <c r="K171" s="4">
        <v>100000</v>
      </c>
      <c r="L171" s="3">
        <v>8640844.8660996109</v>
      </c>
      <c r="M171" s="3">
        <v>0</v>
      </c>
      <c r="N171" s="20">
        <v>2</v>
      </c>
      <c r="O171" s="3">
        <v>2</v>
      </c>
      <c r="P171" s="3">
        <v>0</v>
      </c>
      <c r="Q171" s="3">
        <v>0</v>
      </c>
      <c r="R171" s="3">
        <v>42.517000000000003</v>
      </c>
      <c r="S171" s="3">
        <v>384</v>
      </c>
      <c r="T171" s="20">
        <v>19253</v>
      </c>
      <c r="U171" s="103" t="s">
        <v>11315</v>
      </c>
    </row>
    <row r="172" spans="1:21">
      <c r="A172" s="3" t="s">
        <v>1122</v>
      </c>
      <c r="B172" s="3" t="s">
        <v>1507</v>
      </c>
      <c r="C172" s="18" t="s">
        <v>568</v>
      </c>
      <c r="D172" s="6">
        <v>10.660307937336301</v>
      </c>
      <c r="E172" s="16">
        <v>1.56414337584116</v>
      </c>
      <c r="F172" s="3">
        <v>168770000</v>
      </c>
      <c r="G172" s="3">
        <v>154900000</v>
      </c>
      <c r="H172" s="4">
        <v>100000</v>
      </c>
      <c r="I172" s="4">
        <v>100000</v>
      </c>
      <c r="J172" s="3">
        <v>161835000</v>
      </c>
      <c r="K172" s="4">
        <v>100000</v>
      </c>
      <c r="L172" s="3">
        <v>9807571.0550574102</v>
      </c>
      <c r="M172" s="3">
        <v>0</v>
      </c>
      <c r="N172" s="20">
        <v>8</v>
      </c>
      <c r="O172" s="3">
        <v>8</v>
      </c>
      <c r="P172" s="3">
        <v>0</v>
      </c>
      <c r="Q172" s="3">
        <v>0</v>
      </c>
      <c r="R172" s="3">
        <v>52.048999999999999</v>
      </c>
      <c r="S172" s="3">
        <v>471</v>
      </c>
      <c r="T172" s="20">
        <v>148754</v>
      </c>
      <c r="U172" s="103">
        <v>-0.28545332299999998</v>
      </c>
    </row>
    <row r="173" spans="1:21">
      <c r="A173" s="3" t="s">
        <v>1451</v>
      </c>
      <c r="B173" s="3" t="s">
        <v>2041</v>
      </c>
      <c r="C173" s="18" t="s">
        <v>68</v>
      </c>
      <c r="D173" s="6">
        <v>10.642683523593799</v>
      </c>
      <c r="E173" s="16">
        <v>3.79755512996935</v>
      </c>
      <c r="F173" s="3">
        <v>159910000</v>
      </c>
      <c r="G173" s="3">
        <v>159830000</v>
      </c>
      <c r="H173" s="4">
        <v>100000</v>
      </c>
      <c r="I173" s="4">
        <v>100000</v>
      </c>
      <c r="J173" s="3">
        <v>159870000</v>
      </c>
      <c r="K173" s="4">
        <v>100000</v>
      </c>
      <c r="L173" s="3">
        <v>56568.5424949238</v>
      </c>
      <c r="M173" s="3">
        <v>0</v>
      </c>
      <c r="N173" s="20">
        <v>3</v>
      </c>
      <c r="O173" s="3">
        <v>5</v>
      </c>
      <c r="P173" s="3">
        <v>0</v>
      </c>
      <c r="Q173" s="3">
        <v>0</v>
      </c>
      <c r="R173" s="3">
        <v>262.68</v>
      </c>
      <c r="S173" s="3">
        <v>2309</v>
      </c>
      <c r="T173" s="20">
        <v>1081500</v>
      </c>
      <c r="U173" s="103">
        <v>-0.31246082800000002</v>
      </c>
    </row>
    <row r="174" spans="1:21">
      <c r="A174" s="3" t="s">
        <v>1017</v>
      </c>
      <c r="B174" s="3" t="s">
        <v>2019</v>
      </c>
      <c r="C174" s="18" t="s">
        <v>89</v>
      </c>
      <c r="D174" s="6">
        <v>10.633767213960899</v>
      </c>
      <c r="E174" s="16">
        <v>1.3732898467913901</v>
      </c>
      <c r="F174" s="3">
        <v>169460000</v>
      </c>
      <c r="G174" s="3">
        <v>148310000</v>
      </c>
      <c r="H174" s="4">
        <v>100000</v>
      </c>
      <c r="I174" s="4">
        <v>100000</v>
      </c>
      <c r="J174" s="3">
        <v>158885000</v>
      </c>
      <c r="K174" s="4">
        <v>100000</v>
      </c>
      <c r="L174" s="3">
        <v>14955308.4220955</v>
      </c>
      <c r="M174" s="3">
        <v>0</v>
      </c>
      <c r="N174" s="20">
        <v>4</v>
      </c>
      <c r="O174" s="3">
        <v>5</v>
      </c>
      <c r="P174" s="3">
        <v>2</v>
      </c>
      <c r="Q174" s="3">
        <v>2</v>
      </c>
      <c r="R174" s="3">
        <v>26.742999999999999</v>
      </c>
      <c r="S174" s="3">
        <v>243</v>
      </c>
      <c r="T174" s="20" t="s">
        <v>11315</v>
      </c>
      <c r="U174" s="103" t="s">
        <v>11315</v>
      </c>
    </row>
    <row r="175" spans="1:21">
      <c r="A175" s="3" t="s">
        <v>1152</v>
      </c>
      <c r="B175" s="3" t="s">
        <v>1550</v>
      </c>
      <c r="C175" s="65" t="s">
        <v>528</v>
      </c>
      <c r="D175" s="6">
        <v>10.6273058805148</v>
      </c>
      <c r="E175" s="16">
        <v>1.00917159002945</v>
      </c>
      <c r="F175" s="3">
        <v>133670000</v>
      </c>
      <c r="G175" s="3">
        <v>182680000</v>
      </c>
      <c r="H175" s="4">
        <v>100000</v>
      </c>
      <c r="I175" s="4">
        <v>100000</v>
      </c>
      <c r="J175" s="3">
        <v>158175000</v>
      </c>
      <c r="K175" s="4">
        <v>100000</v>
      </c>
      <c r="L175" s="3">
        <v>34655303.345952697</v>
      </c>
      <c r="M175" s="3">
        <v>0</v>
      </c>
      <c r="N175" s="20">
        <v>9</v>
      </c>
      <c r="O175" s="3">
        <v>9</v>
      </c>
      <c r="P175" s="3">
        <v>0</v>
      </c>
      <c r="Q175" s="3">
        <v>0</v>
      </c>
      <c r="R175" s="3">
        <v>88.558999999999997</v>
      </c>
      <c r="S175" s="3">
        <v>779</v>
      </c>
      <c r="T175" s="20">
        <v>2620</v>
      </c>
      <c r="U175" s="103" t="s">
        <v>11315</v>
      </c>
    </row>
    <row r="176" spans="1:21">
      <c r="A176" s="3" t="s">
        <v>1291</v>
      </c>
      <c r="B176" s="3" t="s">
        <v>1786</v>
      </c>
      <c r="C176" s="18" t="s">
        <v>305</v>
      </c>
      <c r="D176" s="6">
        <v>10.608393447128099</v>
      </c>
      <c r="E176" s="16">
        <v>1.60667405623625</v>
      </c>
      <c r="F176" s="3">
        <v>162180000</v>
      </c>
      <c r="G176" s="3">
        <v>150050000</v>
      </c>
      <c r="H176" s="4">
        <v>100000</v>
      </c>
      <c r="I176" s="4">
        <v>100000</v>
      </c>
      <c r="J176" s="3">
        <v>156115000</v>
      </c>
      <c r="K176" s="4">
        <v>100000</v>
      </c>
      <c r="L176" s="3">
        <v>8577205.2557928208</v>
      </c>
      <c r="M176" s="3">
        <v>0</v>
      </c>
      <c r="N176" s="20">
        <v>16</v>
      </c>
      <c r="O176" s="3">
        <v>17</v>
      </c>
      <c r="P176" s="3">
        <v>5</v>
      </c>
      <c r="Q176" s="3">
        <v>3</v>
      </c>
      <c r="R176" s="3">
        <v>76.613</v>
      </c>
      <c r="S176" s="3">
        <v>710</v>
      </c>
      <c r="T176" s="20">
        <v>511495</v>
      </c>
      <c r="U176" s="103">
        <v>-0.63984925699999995</v>
      </c>
    </row>
    <row r="177" spans="1:21">
      <c r="A177" s="3" t="s">
        <v>880</v>
      </c>
      <c r="B177" s="3" t="s">
        <v>1664</v>
      </c>
      <c r="C177" s="18" t="s">
        <v>423</v>
      </c>
      <c r="D177" s="6">
        <v>10.5962363540689</v>
      </c>
      <c r="E177" s="16">
        <v>1.5380431642127499</v>
      </c>
      <c r="F177" s="3">
        <v>161850000</v>
      </c>
      <c r="G177" s="3">
        <v>147760000</v>
      </c>
      <c r="H177" s="4">
        <v>100000</v>
      </c>
      <c r="I177" s="4">
        <v>100000</v>
      </c>
      <c r="J177" s="3">
        <v>154805000</v>
      </c>
      <c r="K177" s="4">
        <v>100000</v>
      </c>
      <c r="L177" s="3">
        <v>9963134.5469184592</v>
      </c>
      <c r="M177" s="3">
        <v>0</v>
      </c>
      <c r="N177" s="20">
        <v>2</v>
      </c>
      <c r="O177" s="3">
        <v>2</v>
      </c>
      <c r="P177" s="3">
        <v>0</v>
      </c>
      <c r="Q177" s="3">
        <v>0</v>
      </c>
      <c r="R177" s="3">
        <v>16.495999999999999</v>
      </c>
      <c r="S177" s="3">
        <v>148</v>
      </c>
      <c r="T177" s="20">
        <v>765004</v>
      </c>
      <c r="U177" s="103" t="s">
        <v>11315</v>
      </c>
    </row>
    <row r="178" spans="1:21">
      <c r="A178" s="3" t="s">
        <v>921</v>
      </c>
      <c r="B178" s="3" t="s">
        <v>1763</v>
      </c>
      <c r="C178" s="18" t="s">
        <v>330</v>
      </c>
      <c r="D178" s="6">
        <v>10.5915223465707</v>
      </c>
      <c r="E178" s="16">
        <v>1.33382050417723</v>
      </c>
      <c r="F178" s="3">
        <v>165550000</v>
      </c>
      <c r="G178" s="3">
        <v>143050000</v>
      </c>
      <c r="H178" s="4">
        <v>100000</v>
      </c>
      <c r="I178" s="4">
        <v>100000</v>
      </c>
      <c r="J178" s="3">
        <v>154300000</v>
      </c>
      <c r="K178" s="4">
        <v>100000</v>
      </c>
      <c r="L178" s="3">
        <v>15909902.576697299</v>
      </c>
      <c r="M178" s="3">
        <v>0</v>
      </c>
      <c r="N178" s="20">
        <v>2</v>
      </c>
      <c r="O178" s="3">
        <v>2</v>
      </c>
      <c r="P178" s="3">
        <v>0</v>
      </c>
      <c r="Q178" s="3">
        <v>1</v>
      </c>
      <c r="R178" s="3">
        <v>19.146999999999998</v>
      </c>
      <c r="S178" s="3">
        <v>179</v>
      </c>
      <c r="T178" s="20">
        <v>186497</v>
      </c>
      <c r="U178" s="103" t="s">
        <v>11315</v>
      </c>
    </row>
    <row r="179" spans="1:21">
      <c r="A179" s="3" t="s">
        <v>1486</v>
      </c>
      <c r="B179" s="3" t="s">
        <v>2103</v>
      </c>
      <c r="C179" s="18" t="s">
        <v>10</v>
      </c>
      <c r="D179" s="6">
        <v>10.5880587160252</v>
      </c>
      <c r="E179" s="16">
        <v>3.1527121724927101</v>
      </c>
      <c r="F179" s="3">
        <v>15496000</v>
      </c>
      <c r="G179" s="3">
        <v>16305000</v>
      </c>
      <c r="H179" s="4">
        <v>100000</v>
      </c>
      <c r="I179" s="4">
        <v>100000</v>
      </c>
      <c r="J179" s="3">
        <v>15900500</v>
      </c>
      <c r="K179" s="4">
        <v>100000</v>
      </c>
      <c r="L179" s="3">
        <v>572049.38597991702</v>
      </c>
      <c r="M179" s="3">
        <v>0</v>
      </c>
      <c r="N179" s="20">
        <v>3</v>
      </c>
      <c r="O179" s="3">
        <v>3</v>
      </c>
      <c r="P179" s="3">
        <v>0</v>
      </c>
      <c r="Q179" s="3">
        <v>0</v>
      </c>
      <c r="R179" s="3">
        <v>108.94</v>
      </c>
      <c r="S179" s="3">
        <v>977</v>
      </c>
      <c r="T179" s="20">
        <v>34210</v>
      </c>
      <c r="U179" s="103" t="s">
        <v>11315</v>
      </c>
    </row>
    <row r="180" spans="1:21">
      <c r="A180" s="3" t="s">
        <v>1077</v>
      </c>
      <c r="B180" s="3" t="s">
        <v>723</v>
      </c>
      <c r="C180" s="18" t="s">
        <v>635</v>
      </c>
      <c r="D180" s="6">
        <v>10.5843518560271</v>
      </c>
      <c r="E180" s="16">
        <v>1.77954039747987</v>
      </c>
      <c r="F180" s="3">
        <v>157540000</v>
      </c>
      <c r="G180" s="3">
        <v>149530000</v>
      </c>
      <c r="H180" s="4">
        <v>100000</v>
      </c>
      <c r="I180" s="4">
        <v>100000</v>
      </c>
      <c r="J180" s="3">
        <v>153535000</v>
      </c>
      <c r="K180" s="4">
        <v>100000</v>
      </c>
      <c r="L180" s="3">
        <v>5663925.3173042499</v>
      </c>
      <c r="M180" s="3">
        <v>0</v>
      </c>
      <c r="N180" s="20">
        <v>17</v>
      </c>
      <c r="O180" s="3">
        <v>17</v>
      </c>
      <c r="P180" s="3">
        <v>0</v>
      </c>
      <c r="Q180" s="3">
        <v>0</v>
      </c>
      <c r="R180" s="3">
        <v>350.68</v>
      </c>
      <c r="S180" s="3">
        <v>3056</v>
      </c>
      <c r="T180" s="20">
        <v>25928</v>
      </c>
      <c r="U180" s="103" t="s">
        <v>11315</v>
      </c>
    </row>
    <row r="181" spans="1:21">
      <c r="A181" s="3" t="s">
        <v>1437</v>
      </c>
      <c r="B181" s="3" t="s">
        <v>2020</v>
      </c>
      <c r="C181" s="18" t="s">
        <v>88</v>
      </c>
      <c r="D181" s="6">
        <v>10.5827065267808</v>
      </c>
      <c r="E181" s="16">
        <v>1.0122157897802799</v>
      </c>
      <c r="F181" s="3">
        <v>176950000</v>
      </c>
      <c r="G181" s="3">
        <v>129770000</v>
      </c>
      <c r="H181" s="4">
        <v>100000</v>
      </c>
      <c r="I181" s="4">
        <v>100000</v>
      </c>
      <c r="J181" s="3">
        <v>153360000</v>
      </c>
      <c r="K181" s="4">
        <v>100000</v>
      </c>
      <c r="L181" s="3">
        <v>33361297.936381299</v>
      </c>
      <c r="M181" s="3">
        <v>0</v>
      </c>
      <c r="N181" s="20">
        <v>18</v>
      </c>
      <c r="O181" s="3">
        <v>20</v>
      </c>
      <c r="P181" s="3">
        <v>0</v>
      </c>
      <c r="Q181" s="3">
        <v>0</v>
      </c>
      <c r="R181" s="3">
        <v>83.433999999999997</v>
      </c>
      <c r="S181" s="3">
        <v>723</v>
      </c>
      <c r="T181" s="20">
        <v>715378</v>
      </c>
      <c r="U181" s="103">
        <v>0.26996189799999998</v>
      </c>
    </row>
    <row r="182" spans="1:21">
      <c r="A182" s="3" t="s">
        <v>1466</v>
      </c>
      <c r="B182" s="3" t="s">
        <v>2070</v>
      </c>
      <c r="C182" s="65" t="s">
        <v>41</v>
      </c>
      <c r="D182" s="6">
        <v>10.5754447027773</v>
      </c>
      <c r="E182" s="16">
        <v>2.0571693993025701</v>
      </c>
      <c r="F182" s="3">
        <v>154690000</v>
      </c>
      <c r="G182" s="3">
        <v>150490000</v>
      </c>
      <c r="H182" s="4">
        <v>100000</v>
      </c>
      <c r="I182" s="4">
        <v>100000</v>
      </c>
      <c r="J182" s="3">
        <v>152590000</v>
      </c>
      <c r="K182" s="4">
        <v>100000</v>
      </c>
      <c r="L182" s="3">
        <v>2969848.4809834999</v>
      </c>
      <c r="M182" s="3">
        <v>0</v>
      </c>
      <c r="N182" s="20">
        <v>5</v>
      </c>
      <c r="O182" s="3">
        <v>5</v>
      </c>
      <c r="P182" s="3">
        <v>0</v>
      </c>
      <c r="Q182" s="3">
        <v>0</v>
      </c>
      <c r="R182" s="3">
        <v>56.067999999999998</v>
      </c>
      <c r="S182" s="3">
        <v>494</v>
      </c>
      <c r="T182" s="20">
        <v>114510</v>
      </c>
      <c r="U182" s="103">
        <v>-3.7444625000000002E-2</v>
      </c>
    </row>
    <row r="183" spans="1:21">
      <c r="A183" s="3" t="s">
        <v>1318</v>
      </c>
      <c r="B183" s="3" t="s">
        <v>1827</v>
      </c>
      <c r="C183" s="18" t="s">
        <v>267</v>
      </c>
      <c r="D183" s="6">
        <v>10.5595204924493</v>
      </c>
      <c r="E183" s="16">
        <v>2.1454129977044398</v>
      </c>
      <c r="F183" s="3">
        <v>149220000</v>
      </c>
      <c r="G183" s="3">
        <v>152610000</v>
      </c>
      <c r="H183" s="4">
        <v>100000</v>
      </c>
      <c r="I183" s="4">
        <v>100000</v>
      </c>
      <c r="J183" s="3">
        <v>150915000</v>
      </c>
      <c r="K183" s="4">
        <v>100000</v>
      </c>
      <c r="L183" s="3">
        <v>2397091.9882224002</v>
      </c>
      <c r="M183" s="3">
        <v>0</v>
      </c>
      <c r="N183" s="20">
        <v>5</v>
      </c>
      <c r="O183" s="3">
        <v>5</v>
      </c>
      <c r="P183" s="3">
        <v>0</v>
      </c>
      <c r="Q183" s="3">
        <v>0</v>
      </c>
      <c r="R183" s="3">
        <v>14.285</v>
      </c>
      <c r="S183" s="3">
        <v>125</v>
      </c>
      <c r="T183" s="20">
        <v>253089</v>
      </c>
      <c r="U183" s="103" t="s">
        <v>11315</v>
      </c>
    </row>
    <row r="184" spans="1:21">
      <c r="A184" s="3" t="s">
        <v>1270</v>
      </c>
      <c r="B184" s="3" t="s">
        <v>1756</v>
      </c>
      <c r="C184" s="65" t="s">
        <v>335</v>
      </c>
      <c r="D184" s="6">
        <v>10.551900479999601</v>
      </c>
      <c r="E184" s="16">
        <v>1.2427836035398001</v>
      </c>
      <c r="F184" s="3">
        <v>136610000</v>
      </c>
      <c r="G184" s="3">
        <v>163630000</v>
      </c>
      <c r="H184" s="4">
        <v>100000</v>
      </c>
      <c r="I184" s="4">
        <v>100000</v>
      </c>
      <c r="J184" s="3">
        <v>150120000</v>
      </c>
      <c r="K184" s="4">
        <v>100000</v>
      </c>
      <c r="L184" s="3">
        <v>19106025.2276605</v>
      </c>
      <c r="M184" s="3">
        <v>0</v>
      </c>
      <c r="N184" s="20">
        <v>4</v>
      </c>
      <c r="O184" s="3">
        <v>5</v>
      </c>
      <c r="P184" s="3">
        <v>0</v>
      </c>
      <c r="Q184" s="3">
        <v>0</v>
      </c>
      <c r="R184" s="3">
        <v>632.80999999999995</v>
      </c>
      <c r="S184" s="3">
        <v>5596</v>
      </c>
      <c r="T184" s="20">
        <v>1174458</v>
      </c>
      <c r="U184" s="103" t="s">
        <v>11315</v>
      </c>
    </row>
    <row r="185" spans="1:21">
      <c r="A185" s="3" t="s">
        <v>1306</v>
      </c>
      <c r="B185" s="3" t="s">
        <v>1809</v>
      </c>
      <c r="C185" s="18" t="s">
        <v>283</v>
      </c>
      <c r="D185" s="6">
        <v>10.546990893498901</v>
      </c>
      <c r="E185" s="16">
        <v>1.8766985548635799</v>
      </c>
      <c r="F185" s="3">
        <v>152730000</v>
      </c>
      <c r="G185" s="3">
        <v>146490000</v>
      </c>
      <c r="H185" s="4">
        <v>100000</v>
      </c>
      <c r="I185" s="4">
        <v>100000</v>
      </c>
      <c r="J185" s="3">
        <v>149610000</v>
      </c>
      <c r="K185" s="4">
        <v>100000</v>
      </c>
      <c r="L185" s="3">
        <v>4412346.3146040598</v>
      </c>
      <c r="M185" s="3">
        <v>0</v>
      </c>
      <c r="N185" s="20">
        <v>5</v>
      </c>
      <c r="O185" s="3">
        <v>7</v>
      </c>
      <c r="P185" s="3">
        <v>0</v>
      </c>
      <c r="Q185" s="3">
        <v>0</v>
      </c>
      <c r="R185" s="3">
        <v>50.377000000000002</v>
      </c>
      <c r="S185" s="3">
        <v>436</v>
      </c>
      <c r="T185" s="20">
        <v>1529</v>
      </c>
      <c r="U185" s="103" t="s">
        <v>11315</v>
      </c>
    </row>
    <row r="186" spans="1:21">
      <c r="A186" s="3" t="s">
        <v>1431</v>
      </c>
      <c r="B186" s="3" t="s">
        <v>2012</v>
      </c>
      <c r="C186" s="18" t="s">
        <v>96</v>
      </c>
      <c r="D186" s="6">
        <v>10.505364983594999</v>
      </c>
      <c r="E186" s="16">
        <v>1.4367827822003301</v>
      </c>
      <c r="F186" s="3">
        <v>153710000</v>
      </c>
      <c r="G186" s="4">
        <v>137000000</v>
      </c>
      <c r="H186" s="4">
        <v>100000</v>
      </c>
      <c r="I186" s="4">
        <v>100000</v>
      </c>
      <c r="J186" s="3">
        <v>145355000</v>
      </c>
      <c r="K186" s="4">
        <v>100000</v>
      </c>
      <c r="L186" s="3">
        <v>11815754.3136272</v>
      </c>
      <c r="M186" s="3">
        <v>0</v>
      </c>
      <c r="N186" s="20">
        <v>3</v>
      </c>
      <c r="O186" s="3">
        <v>5</v>
      </c>
      <c r="P186" s="3">
        <v>0</v>
      </c>
      <c r="Q186" s="3">
        <v>0</v>
      </c>
      <c r="R186" s="3">
        <v>67.567999999999998</v>
      </c>
      <c r="S186" s="3">
        <v>594</v>
      </c>
      <c r="T186" s="20">
        <v>2718573</v>
      </c>
      <c r="U186" s="103">
        <v>-0.70466276999999999</v>
      </c>
    </row>
    <row r="187" spans="1:21">
      <c r="A187" s="3" t="s">
        <v>1390</v>
      </c>
      <c r="B187" s="3" t="s">
        <v>1944</v>
      </c>
      <c r="C187" s="18" t="s">
        <v>160</v>
      </c>
      <c r="D187" s="6">
        <v>10.4932049893296</v>
      </c>
      <c r="E187" s="16">
        <v>2.6344305338624499</v>
      </c>
      <c r="F187" s="3">
        <v>144660000</v>
      </c>
      <c r="G187" s="3">
        <v>143610000</v>
      </c>
      <c r="H187" s="4">
        <v>100000</v>
      </c>
      <c r="I187" s="4">
        <v>100000</v>
      </c>
      <c r="J187" s="3">
        <v>144135000</v>
      </c>
      <c r="K187" s="4">
        <v>100000</v>
      </c>
      <c r="L187" s="3">
        <v>742462.12024587498</v>
      </c>
      <c r="M187" s="3">
        <v>0</v>
      </c>
      <c r="N187" s="20">
        <v>3</v>
      </c>
      <c r="O187" s="3">
        <v>2</v>
      </c>
      <c r="P187" s="3">
        <v>0</v>
      </c>
      <c r="Q187" s="3">
        <v>0</v>
      </c>
      <c r="R187" s="3">
        <v>36.332000000000001</v>
      </c>
      <c r="S187" s="3">
        <v>319</v>
      </c>
      <c r="T187" s="20">
        <v>130071</v>
      </c>
      <c r="U187" s="103" t="s">
        <v>11315</v>
      </c>
    </row>
    <row r="188" spans="1:21">
      <c r="A188" s="3" t="s">
        <v>1179</v>
      </c>
      <c r="B188" s="3" t="s">
        <v>1594</v>
      </c>
      <c r="C188" s="18" t="s">
        <v>488</v>
      </c>
      <c r="D188" s="6">
        <v>10.468929450612301</v>
      </c>
      <c r="E188" s="16">
        <v>1.1777137021158499</v>
      </c>
      <c r="F188" s="3">
        <v>126900000</v>
      </c>
      <c r="G188" s="3">
        <v>156560000</v>
      </c>
      <c r="H188" s="4">
        <v>100000</v>
      </c>
      <c r="I188" s="4">
        <v>100000</v>
      </c>
      <c r="J188" s="3">
        <v>141730000</v>
      </c>
      <c r="K188" s="4">
        <v>100000</v>
      </c>
      <c r="L188" s="3">
        <v>20972787.129992999</v>
      </c>
      <c r="M188" s="3">
        <v>0</v>
      </c>
      <c r="N188" s="20">
        <v>9</v>
      </c>
      <c r="O188" s="3">
        <v>9</v>
      </c>
      <c r="P188" s="3">
        <v>0</v>
      </c>
      <c r="Q188" s="3">
        <v>0</v>
      </c>
      <c r="R188" s="3">
        <v>92.218000000000004</v>
      </c>
      <c r="S188" s="3">
        <v>826</v>
      </c>
      <c r="T188" s="20">
        <v>241561</v>
      </c>
      <c r="U188" s="103">
        <v>-0.139831697</v>
      </c>
    </row>
    <row r="189" spans="1:21">
      <c r="A189" s="3" t="s">
        <v>920</v>
      </c>
      <c r="B189" s="3" t="s">
        <v>1762</v>
      </c>
      <c r="C189" s="18" t="s">
        <v>7962</v>
      </c>
      <c r="D189" s="6">
        <v>10.467809306179801</v>
      </c>
      <c r="E189" s="16">
        <v>1.56401511441005</v>
      </c>
      <c r="F189" s="3">
        <v>135550000</v>
      </c>
      <c r="G189" s="3">
        <v>147690000</v>
      </c>
      <c r="H189" s="4">
        <v>100000</v>
      </c>
      <c r="I189" s="4">
        <v>100000</v>
      </c>
      <c r="J189" s="3">
        <v>141620000</v>
      </c>
      <c r="K189" s="4">
        <v>100000</v>
      </c>
      <c r="L189" s="3">
        <v>8584276.3236046899</v>
      </c>
      <c r="M189" s="3">
        <v>0</v>
      </c>
      <c r="N189" s="20">
        <v>12</v>
      </c>
      <c r="O189" s="3">
        <v>11</v>
      </c>
      <c r="P189" s="3">
        <v>1</v>
      </c>
      <c r="Q189" s="3">
        <v>0</v>
      </c>
      <c r="R189" s="3">
        <v>98.119</v>
      </c>
      <c r="S189" s="3">
        <v>888</v>
      </c>
      <c r="T189" s="20">
        <v>629233</v>
      </c>
      <c r="U189" s="103" t="s">
        <v>11315</v>
      </c>
    </row>
    <row r="190" spans="1:21">
      <c r="A190" s="3" t="s">
        <v>1423</v>
      </c>
      <c r="B190" s="3" t="s">
        <v>2002</v>
      </c>
      <c r="C190" s="18" t="s">
        <v>105</v>
      </c>
      <c r="D190" s="6">
        <v>10.465158229664301</v>
      </c>
      <c r="E190" s="16">
        <v>1.67791063005885</v>
      </c>
      <c r="F190" s="3">
        <v>136700000</v>
      </c>
      <c r="G190" s="3">
        <v>146020000</v>
      </c>
      <c r="H190" s="4">
        <v>100000</v>
      </c>
      <c r="I190" s="4">
        <v>100000</v>
      </c>
      <c r="J190" s="3">
        <v>141360000</v>
      </c>
      <c r="K190" s="4">
        <v>100000</v>
      </c>
      <c r="L190" s="3">
        <v>6590235.2006586203</v>
      </c>
      <c r="M190" s="3">
        <v>0</v>
      </c>
      <c r="N190" s="20">
        <v>2</v>
      </c>
      <c r="O190" s="3">
        <v>2</v>
      </c>
      <c r="P190" s="3">
        <v>1</v>
      </c>
      <c r="Q190" s="3">
        <v>1</v>
      </c>
      <c r="R190" s="3">
        <v>78.138999999999996</v>
      </c>
      <c r="S190" s="3">
        <v>681</v>
      </c>
      <c r="T190" s="20">
        <v>274498</v>
      </c>
      <c r="U190" s="103">
        <v>-4.3977990000000002E-2</v>
      </c>
    </row>
    <row r="191" spans="1:21">
      <c r="A191" s="3" t="s">
        <v>781</v>
      </c>
      <c r="B191" s="3" t="s">
        <v>699</v>
      </c>
      <c r="C191" s="18" t="s">
        <v>659</v>
      </c>
      <c r="D191" s="6">
        <v>10.457278265534301</v>
      </c>
      <c r="E191" s="16">
        <v>1.43203208877743</v>
      </c>
      <c r="F191" s="3">
        <v>148760000</v>
      </c>
      <c r="G191" s="3">
        <v>132420000</v>
      </c>
      <c r="H191" s="4">
        <v>100000</v>
      </c>
      <c r="I191" s="4">
        <v>100000</v>
      </c>
      <c r="J191" s="3">
        <v>140590000</v>
      </c>
      <c r="K191" s="4">
        <v>100000</v>
      </c>
      <c r="L191" s="3">
        <v>11554124.804588201</v>
      </c>
      <c r="M191" s="3">
        <v>0</v>
      </c>
      <c r="N191" s="20">
        <v>5</v>
      </c>
      <c r="O191" s="3">
        <v>5</v>
      </c>
      <c r="P191" s="3">
        <v>1</v>
      </c>
      <c r="Q191" s="3">
        <v>0</v>
      </c>
      <c r="R191" s="3">
        <v>41.35</v>
      </c>
      <c r="S191" s="3">
        <v>397</v>
      </c>
      <c r="T191" s="20">
        <v>834076</v>
      </c>
      <c r="U191" s="103" t="s">
        <v>11315</v>
      </c>
    </row>
    <row r="192" spans="1:21">
      <c r="A192" s="3" t="s">
        <v>1343</v>
      </c>
      <c r="B192" s="3" t="s">
        <v>1862</v>
      </c>
      <c r="C192" s="18" t="s">
        <v>7967</v>
      </c>
      <c r="D192" s="6">
        <v>10.4534764246166</v>
      </c>
      <c r="E192" s="16">
        <v>3.1665289125196399</v>
      </c>
      <c r="F192" s="3">
        <v>140370000</v>
      </c>
      <c r="G192" s="3">
        <v>140070000</v>
      </c>
      <c r="H192" s="4">
        <v>100000</v>
      </c>
      <c r="I192" s="4">
        <v>100000</v>
      </c>
      <c r="J192" s="3">
        <v>140220000</v>
      </c>
      <c r="K192" s="4">
        <v>100000</v>
      </c>
      <c r="L192" s="3">
        <v>212132.03435596399</v>
      </c>
      <c r="M192" s="3">
        <v>0</v>
      </c>
      <c r="N192" s="20">
        <v>12</v>
      </c>
      <c r="O192" s="3">
        <v>12</v>
      </c>
      <c r="P192" s="3">
        <v>1</v>
      </c>
      <c r="Q192" s="3">
        <v>0</v>
      </c>
      <c r="R192" s="3">
        <v>57.398000000000003</v>
      </c>
      <c r="S192" s="3">
        <v>517</v>
      </c>
      <c r="T192" s="20">
        <v>80631</v>
      </c>
      <c r="U192" s="103" t="s">
        <v>11315</v>
      </c>
    </row>
    <row r="193" spans="1:21">
      <c r="A193" s="3" t="s">
        <v>1468</v>
      </c>
      <c r="B193" s="3" t="s">
        <v>2072</v>
      </c>
      <c r="C193" s="18" t="s">
        <v>39</v>
      </c>
      <c r="D193" s="6">
        <v>10.4504380323957</v>
      </c>
      <c r="E193" s="16">
        <v>1.2202952877409601</v>
      </c>
      <c r="F193" s="3">
        <v>126660000</v>
      </c>
      <c r="G193" s="3">
        <v>153190000</v>
      </c>
      <c r="H193" s="4">
        <v>100000</v>
      </c>
      <c r="I193" s="4">
        <v>100000</v>
      </c>
      <c r="J193" s="3">
        <v>139925000</v>
      </c>
      <c r="K193" s="4">
        <v>100000</v>
      </c>
      <c r="L193" s="3">
        <v>18759542.904879101</v>
      </c>
      <c r="M193" s="3">
        <v>0</v>
      </c>
      <c r="N193" s="20">
        <v>25</v>
      </c>
      <c r="O193" s="3">
        <v>23</v>
      </c>
      <c r="P193" s="3">
        <v>2</v>
      </c>
      <c r="Q193" s="3">
        <v>1</v>
      </c>
      <c r="R193" s="3">
        <v>128.30000000000001</v>
      </c>
      <c r="S193" s="3">
        <v>1102</v>
      </c>
      <c r="T193" s="20">
        <v>32744</v>
      </c>
      <c r="U193" s="103" t="s">
        <v>11315</v>
      </c>
    </row>
    <row r="194" spans="1:21">
      <c r="A194" s="3" t="s">
        <v>1225</v>
      </c>
      <c r="B194" s="3" t="s">
        <v>1682</v>
      </c>
      <c r="C194" s="18" t="s">
        <v>406</v>
      </c>
      <c r="D194" s="6">
        <v>10.4420104172083</v>
      </c>
      <c r="E194" s="16">
        <v>2.33057354261982</v>
      </c>
      <c r="F194" s="3">
        <v>138090000</v>
      </c>
      <c r="G194" s="3">
        <v>140130000</v>
      </c>
      <c r="H194" s="4">
        <v>100000</v>
      </c>
      <c r="I194" s="4">
        <v>100000</v>
      </c>
      <c r="J194" s="3">
        <v>139110000</v>
      </c>
      <c r="K194" s="4">
        <v>100000</v>
      </c>
      <c r="L194" s="3">
        <v>1442497.8336205599</v>
      </c>
      <c r="M194" s="3">
        <v>0</v>
      </c>
      <c r="N194" s="20">
        <v>15</v>
      </c>
      <c r="O194" s="3">
        <v>14</v>
      </c>
      <c r="P194" s="3">
        <v>6</v>
      </c>
      <c r="Q194" s="3">
        <v>5</v>
      </c>
      <c r="R194" s="3">
        <v>83.263000000000005</v>
      </c>
      <c r="S194" s="3">
        <v>724</v>
      </c>
      <c r="T194" s="20">
        <v>4987812</v>
      </c>
      <c r="U194" s="103" t="s">
        <v>11315</v>
      </c>
    </row>
    <row r="195" spans="1:21">
      <c r="A195" s="3" t="s">
        <v>823</v>
      </c>
      <c r="B195" s="3" t="s">
        <v>1524</v>
      </c>
      <c r="C195" s="18" t="s">
        <v>552</v>
      </c>
      <c r="D195" s="6">
        <v>10.437283926608499</v>
      </c>
      <c r="E195" s="16">
        <v>1.01024736823407</v>
      </c>
      <c r="F195" s="3">
        <v>160080000</v>
      </c>
      <c r="G195" s="3">
        <v>117230000</v>
      </c>
      <c r="H195" s="4">
        <v>100000</v>
      </c>
      <c r="I195" s="4">
        <v>100000</v>
      </c>
      <c r="J195" s="3">
        <v>138655000</v>
      </c>
      <c r="K195" s="4">
        <v>100000</v>
      </c>
      <c r="L195" s="3">
        <v>30299525.573843598</v>
      </c>
      <c r="M195" s="3">
        <v>0</v>
      </c>
      <c r="N195" s="20">
        <v>5</v>
      </c>
      <c r="O195" s="3">
        <v>5</v>
      </c>
      <c r="P195" s="3">
        <v>1</v>
      </c>
      <c r="Q195" s="3">
        <v>1</v>
      </c>
      <c r="R195" s="3">
        <v>43.311999999999998</v>
      </c>
      <c r="S195" s="3">
        <v>406</v>
      </c>
      <c r="T195" s="20">
        <v>354169</v>
      </c>
      <c r="U195" s="103" t="s">
        <v>11315</v>
      </c>
    </row>
    <row r="196" spans="1:21">
      <c r="A196" s="3" t="s">
        <v>1347</v>
      </c>
      <c r="B196" s="3" t="s">
        <v>1870</v>
      </c>
      <c r="C196" s="18" t="s">
        <v>226</v>
      </c>
      <c r="D196" s="6">
        <v>10.417588840382599</v>
      </c>
      <c r="E196" s="16">
        <v>1.0248490527779901</v>
      </c>
      <c r="F196" s="3">
        <v>157200000</v>
      </c>
      <c r="G196" s="3">
        <v>116350000</v>
      </c>
      <c r="H196" s="4">
        <v>100000</v>
      </c>
      <c r="I196" s="4">
        <v>100000</v>
      </c>
      <c r="J196" s="3">
        <v>136775000</v>
      </c>
      <c r="K196" s="4">
        <v>100000</v>
      </c>
      <c r="L196" s="3">
        <v>28885312.0114705</v>
      </c>
      <c r="M196" s="3">
        <v>0</v>
      </c>
      <c r="N196" s="20">
        <v>12</v>
      </c>
      <c r="O196" s="3">
        <v>11</v>
      </c>
      <c r="P196" s="3">
        <v>0</v>
      </c>
      <c r="Q196" s="3">
        <v>0</v>
      </c>
      <c r="R196" s="3">
        <v>59.875</v>
      </c>
      <c r="S196" s="3">
        <v>531</v>
      </c>
      <c r="T196" s="20">
        <v>911215</v>
      </c>
      <c r="U196" s="103" t="s">
        <v>11315</v>
      </c>
    </row>
    <row r="197" spans="1:21">
      <c r="A197" s="3" t="s">
        <v>1186</v>
      </c>
      <c r="B197" s="3" t="s">
        <v>1608</v>
      </c>
      <c r="C197" s="65" t="s">
        <v>476</v>
      </c>
      <c r="D197" s="6">
        <v>10.4112461518404</v>
      </c>
      <c r="E197" s="16">
        <v>1.5203274170292</v>
      </c>
      <c r="F197" s="3">
        <v>142630000</v>
      </c>
      <c r="G197" s="3">
        <v>129720000</v>
      </c>
      <c r="H197" s="4">
        <v>100000</v>
      </c>
      <c r="I197" s="4">
        <v>100000</v>
      </c>
      <c r="J197" s="3">
        <v>136175000</v>
      </c>
      <c r="K197" s="4">
        <v>100000</v>
      </c>
      <c r="L197" s="3">
        <v>9128748.54511833</v>
      </c>
      <c r="M197" s="3">
        <v>0</v>
      </c>
      <c r="N197" s="20">
        <v>5</v>
      </c>
      <c r="O197" s="3">
        <v>4</v>
      </c>
      <c r="P197" s="3">
        <v>0</v>
      </c>
      <c r="Q197" s="3">
        <v>0</v>
      </c>
      <c r="R197" s="3">
        <v>30.039000000000001</v>
      </c>
      <c r="S197" s="3">
        <v>276</v>
      </c>
      <c r="T197" s="20">
        <v>281546</v>
      </c>
      <c r="U197" s="103" t="s">
        <v>11315</v>
      </c>
    </row>
    <row r="198" spans="1:21">
      <c r="A198" s="3" t="s">
        <v>1433</v>
      </c>
      <c r="B198" s="3" t="s">
        <v>2015</v>
      </c>
      <c r="C198" s="18" t="s">
        <v>93</v>
      </c>
      <c r="D198" s="6">
        <v>10.4109282842479</v>
      </c>
      <c r="E198" s="16">
        <v>1.5451190659842799</v>
      </c>
      <c r="F198" s="3">
        <v>130050000</v>
      </c>
      <c r="G198" s="3">
        <v>142240000</v>
      </c>
      <c r="H198" s="4">
        <v>100000</v>
      </c>
      <c r="I198" s="4">
        <v>100000</v>
      </c>
      <c r="J198" s="3">
        <v>136145000</v>
      </c>
      <c r="K198" s="4">
        <v>100000</v>
      </c>
      <c r="L198" s="3">
        <v>8619631.6626640093</v>
      </c>
      <c r="M198" s="3">
        <v>0</v>
      </c>
      <c r="N198" s="20">
        <v>5</v>
      </c>
      <c r="O198" s="3">
        <v>8</v>
      </c>
      <c r="P198" s="3">
        <v>0</v>
      </c>
      <c r="Q198" s="3">
        <v>0</v>
      </c>
      <c r="R198" s="3">
        <v>68.997</v>
      </c>
      <c r="S198" s="3">
        <v>585</v>
      </c>
      <c r="T198" s="20">
        <v>284342</v>
      </c>
      <c r="U198" s="103">
        <v>-0.217669005</v>
      </c>
    </row>
    <row r="199" spans="1:21">
      <c r="A199" s="3" t="s">
        <v>1007</v>
      </c>
      <c r="B199" s="3" t="s">
        <v>1993</v>
      </c>
      <c r="C199" s="18" t="s">
        <v>7975</v>
      </c>
      <c r="D199" s="6">
        <v>10.408807375282899</v>
      </c>
      <c r="E199" s="16">
        <v>1.3601954456749801</v>
      </c>
      <c r="F199" s="3">
        <v>126620000</v>
      </c>
      <c r="G199" s="3">
        <v>145270000</v>
      </c>
      <c r="H199" s="4">
        <v>100000</v>
      </c>
      <c r="I199" s="4">
        <v>100000</v>
      </c>
      <c r="J199" s="3">
        <v>135945000</v>
      </c>
      <c r="K199" s="4">
        <v>100000</v>
      </c>
      <c r="L199" s="3">
        <v>13187541.4691291</v>
      </c>
      <c r="M199" s="3">
        <v>0</v>
      </c>
      <c r="N199" s="20">
        <v>2</v>
      </c>
      <c r="O199" s="3">
        <v>2</v>
      </c>
      <c r="P199" s="3">
        <v>0</v>
      </c>
      <c r="Q199" s="3">
        <v>0</v>
      </c>
      <c r="R199" s="3">
        <v>41.142000000000003</v>
      </c>
      <c r="S199" s="3">
        <v>360</v>
      </c>
      <c r="T199" s="85">
        <v>167639.66140000001</v>
      </c>
      <c r="U199" s="103">
        <v>-0.35181311300000001</v>
      </c>
    </row>
    <row r="200" spans="1:21">
      <c r="A200" s="3" t="s">
        <v>1121</v>
      </c>
      <c r="B200" s="3" t="s">
        <v>1506</v>
      </c>
      <c r="C200" s="18" t="s">
        <v>569</v>
      </c>
      <c r="D200" s="6">
        <v>10.386778619948499</v>
      </c>
      <c r="E200" s="16">
        <v>2.0908264274281101</v>
      </c>
      <c r="F200" s="3">
        <v>135590000</v>
      </c>
      <c r="G200" s="3">
        <v>132180000</v>
      </c>
      <c r="H200" s="4">
        <v>100000</v>
      </c>
      <c r="I200" s="4">
        <v>100000</v>
      </c>
      <c r="J200" s="3">
        <v>133885000</v>
      </c>
      <c r="K200" s="4">
        <v>100000</v>
      </c>
      <c r="L200" s="3">
        <v>2411234.12384613</v>
      </c>
      <c r="M200" s="3">
        <v>0</v>
      </c>
      <c r="N200" s="20">
        <v>7</v>
      </c>
      <c r="O200" s="3">
        <v>6</v>
      </c>
      <c r="P200" s="3">
        <v>0</v>
      </c>
      <c r="Q200" s="3">
        <v>0</v>
      </c>
      <c r="R200" s="3">
        <v>52.268999999999998</v>
      </c>
      <c r="S200" s="3">
        <v>478</v>
      </c>
      <c r="T200" s="20">
        <v>352733</v>
      </c>
      <c r="U200" s="103">
        <v>-0.45339682199999998</v>
      </c>
    </row>
    <row r="201" spans="1:21">
      <c r="A201" s="3" t="s">
        <v>1181</v>
      </c>
      <c r="B201" s="3" t="s">
        <v>1596</v>
      </c>
      <c r="C201" s="18" t="s">
        <v>486</v>
      </c>
      <c r="D201" s="6">
        <v>10.375582512490499</v>
      </c>
      <c r="E201" s="16">
        <v>1.5696773476660999</v>
      </c>
      <c r="F201" s="3">
        <v>127230000</v>
      </c>
      <c r="G201" s="3">
        <v>138470000</v>
      </c>
      <c r="H201" s="4">
        <v>100000</v>
      </c>
      <c r="I201" s="4">
        <v>100000</v>
      </c>
      <c r="J201" s="3">
        <v>132850000</v>
      </c>
      <c r="K201" s="4">
        <v>100000</v>
      </c>
      <c r="L201" s="3">
        <v>7947880.2205367899</v>
      </c>
      <c r="M201" s="3">
        <v>0</v>
      </c>
      <c r="N201" s="20">
        <v>9</v>
      </c>
      <c r="O201" s="3">
        <v>10</v>
      </c>
      <c r="P201" s="3">
        <v>0</v>
      </c>
      <c r="Q201" s="3">
        <v>0</v>
      </c>
      <c r="R201" s="3">
        <v>62.258000000000003</v>
      </c>
      <c r="S201" s="3">
        <v>547</v>
      </c>
      <c r="T201" s="20">
        <v>63558</v>
      </c>
      <c r="U201" s="103" t="s">
        <v>11315</v>
      </c>
    </row>
    <row r="202" spans="1:21">
      <c r="A202" s="3" t="s">
        <v>999</v>
      </c>
      <c r="B202" s="3" t="s">
        <v>1967</v>
      </c>
      <c r="C202" s="18" t="s">
        <v>138</v>
      </c>
      <c r="D202" s="6">
        <v>10.3712865892156</v>
      </c>
      <c r="E202" s="16">
        <v>1.65669452360736</v>
      </c>
      <c r="F202" s="3">
        <v>127870000</v>
      </c>
      <c r="G202" s="3">
        <v>137040000</v>
      </c>
      <c r="H202" s="4">
        <v>100000</v>
      </c>
      <c r="I202" s="4">
        <v>100000</v>
      </c>
      <c r="J202" s="3">
        <v>132455000</v>
      </c>
      <c r="K202" s="4">
        <v>100000</v>
      </c>
      <c r="L202" s="3">
        <v>6484169.1834806399</v>
      </c>
      <c r="M202" s="3">
        <v>0</v>
      </c>
      <c r="N202" s="20">
        <v>5</v>
      </c>
      <c r="O202" s="3">
        <v>3</v>
      </c>
      <c r="P202" s="3">
        <v>0</v>
      </c>
      <c r="Q202" s="3">
        <v>0</v>
      </c>
      <c r="R202" s="3">
        <v>137.75</v>
      </c>
      <c r="S202" s="3">
        <v>1246</v>
      </c>
      <c r="T202" s="20">
        <v>16179</v>
      </c>
      <c r="U202" s="103" t="s">
        <v>11315</v>
      </c>
    </row>
    <row r="203" spans="1:21">
      <c r="A203" s="3" t="s">
        <v>1235</v>
      </c>
      <c r="B203" s="3" t="s">
        <v>1693</v>
      </c>
      <c r="C203" s="18" t="s">
        <v>395</v>
      </c>
      <c r="D203" s="6">
        <v>10.3431301833922</v>
      </c>
      <c r="E203" s="16">
        <v>1.12234883786716</v>
      </c>
      <c r="F203" s="3">
        <v>145350000</v>
      </c>
      <c r="G203" s="3">
        <v>114440000</v>
      </c>
      <c r="H203" s="4">
        <v>100000</v>
      </c>
      <c r="I203" s="4">
        <v>100000</v>
      </c>
      <c r="J203" s="3">
        <v>129895000</v>
      </c>
      <c r="K203" s="4">
        <v>100000</v>
      </c>
      <c r="L203" s="3">
        <v>21856670.606476199</v>
      </c>
      <c r="M203" s="3">
        <v>0</v>
      </c>
      <c r="N203" s="20">
        <v>17</v>
      </c>
      <c r="O203" s="3">
        <v>18</v>
      </c>
      <c r="P203" s="3">
        <v>1</v>
      </c>
      <c r="Q203" s="3">
        <v>2</v>
      </c>
      <c r="R203" s="3">
        <v>95.337000000000003</v>
      </c>
      <c r="S203" s="3">
        <v>894</v>
      </c>
      <c r="T203" s="20">
        <v>1022787</v>
      </c>
      <c r="U203" s="103">
        <v>-0.177233269</v>
      </c>
    </row>
    <row r="204" spans="1:21">
      <c r="A204" s="3" t="s">
        <v>1355</v>
      </c>
      <c r="B204" s="3" t="s">
        <v>1885</v>
      </c>
      <c r="C204" s="18" t="s">
        <v>212</v>
      </c>
      <c r="D204" s="6">
        <v>10.341407628591</v>
      </c>
      <c r="E204" s="16">
        <v>1.6983420603300401</v>
      </c>
      <c r="F204" s="3">
        <v>133820000</v>
      </c>
      <c r="G204" s="3">
        <v>125660000</v>
      </c>
      <c r="H204" s="4">
        <v>100000</v>
      </c>
      <c r="I204" s="4">
        <v>100000</v>
      </c>
      <c r="J204" s="3">
        <v>129740000</v>
      </c>
      <c r="K204" s="4">
        <v>100000</v>
      </c>
      <c r="L204" s="3">
        <v>5769991.3344822302</v>
      </c>
      <c r="M204" s="3">
        <v>0</v>
      </c>
      <c r="N204" s="20">
        <v>3</v>
      </c>
      <c r="O204" s="3">
        <v>5</v>
      </c>
      <c r="P204" s="3">
        <v>0</v>
      </c>
      <c r="Q204" s="3">
        <v>0</v>
      </c>
      <c r="R204" s="3">
        <v>58.743000000000002</v>
      </c>
      <c r="S204" s="3">
        <v>523</v>
      </c>
      <c r="T204" s="20">
        <v>1209035</v>
      </c>
      <c r="U204" s="103" t="s">
        <v>11315</v>
      </c>
    </row>
    <row r="205" spans="1:21">
      <c r="A205" s="3" t="s">
        <v>1476</v>
      </c>
      <c r="B205" s="3" t="s">
        <v>2085</v>
      </c>
      <c r="C205" s="18" t="s">
        <v>28</v>
      </c>
      <c r="D205" s="6">
        <v>10.3346084969512</v>
      </c>
      <c r="E205" s="16">
        <v>1.2521704390489801</v>
      </c>
      <c r="F205" s="3">
        <v>117760000</v>
      </c>
      <c r="G205" s="3">
        <v>140500000</v>
      </c>
      <c r="H205" s="4">
        <v>100000</v>
      </c>
      <c r="I205" s="4">
        <v>100000</v>
      </c>
      <c r="J205" s="3">
        <v>129130000</v>
      </c>
      <c r="K205" s="4">
        <v>100000</v>
      </c>
      <c r="L205" s="3">
        <v>16079608.2041821</v>
      </c>
      <c r="M205" s="3">
        <v>0</v>
      </c>
      <c r="N205" s="20">
        <v>3</v>
      </c>
      <c r="O205" s="3">
        <v>3</v>
      </c>
      <c r="P205" s="3">
        <v>0</v>
      </c>
      <c r="Q205" s="3">
        <v>0</v>
      </c>
      <c r="R205" s="3">
        <v>103.28</v>
      </c>
      <c r="S205" s="3">
        <v>968</v>
      </c>
      <c r="T205" s="20">
        <v>10738</v>
      </c>
      <c r="U205" s="103">
        <v>-0.35494017999999999</v>
      </c>
    </row>
    <row r="206" spans="1:21">
      <c r="A206" s="3" t="s">
        <v>906</v>
      </c>
      <c r="B206" s="3" t="s">
        <v>1728</v>
      </c>
      <c r="C206" s="65" t="s">
        <v>364</v>
      </c>
      <c r="D206" s="6">
        <v>10.3174691445946</v>
      </c>
      <c r="E206" s="16">
        <v>1.56911132773215</v>
      </c>
      <c r="F206" s="3">
        <v>133010000</v>
      </c>
      <c r="G206" s="3">
        <v>122200000</v>
      </c>
      <c r="H206" s="4">
        <v>100000</v>
      </c>
      <c r="I206" s="4">
        <v>100000</v>
      </c>
      <c r="J206" s="3">
        <v>127605000</v>
      </c>
      <c r="K206" s="4">
        <v>100000</v>
      </c>
      <c r="L206" s="3">
        <v>7643824.3046265803</v>
      </c>
      <c r="M206" s="3">
        <v>0</v>
      </c>
      <c r="N206" s="20">
        <v>17</v>
      </c>
      <c r="O206" s="3">
        <v>20</v>
      </c>
      <c r="P206" s="3">
        <v>0</v>
      </c>
      <c r="Q206" s="3">
        <v>0</v>
      </c>
      <c r="R206" s="3">
        <v>123.51</v>
      </c>
      <c r="S206" s="3">
        <v>1096</v>
      </c>
      <c r="T206" s="20">
        <v>37111</v>
      </c>
      <c r="U206" s="103" t="s">
        <v>11315</v>
      </c>
    </row>
    <row r="207" spans="1:21">
      <c r="A207" s="3" t="s">
        <v>1294</v>
      </c>
      <c r="B207" s="3" t="s">
        <v>1789</v>
      </c>
      <c r="C207" s="18" t="s">
        <v>302</v>
      </c>
      <c r="D207" s="6">
        <v>10.315432637905401</v>
      </c>
      <c r="E207" s="16">
        <v>1.87215363548217</v>
      </c>
      <c r="F207" s="3">
        <v>124740000</v>
      </c>
      <c r="G207" s="3">
        <v>130110000</v>
      </c>
      <c r="H207" s="4">
        <v>100000</v>
      </c>
      <c r="I207" s="4">
        <v>100000</v>
      </c>
      <c r="J207" s="3">
        <v>127425000</v>
      </c>
      <c r="K207" s="4">
        <v>100000</v>
      </c>
      <c r="L207" s="3">
        <v>3797163.41497176</v>
      </c>
      <c r="M207" s="3">
        <v>0</v>
      </c>
      <c r="N207" s="20">
        <v>6</v>
      </c>
      <c r="O207" s="3">
        <v>6</v>
      </c>
      <c r="P207" s="3">
        <v>0</v>
      </c>
      <c r="Q207" s="3">
        <v>0</v>
      </c>
      <c r="R207" s="3">
        <v>43.238999999999997</v>
      </c>
      <c r="S207" s="3">
        <v>380</v>
      </c>
      <c r="T207" s="85">
        <v>103313.7778</v>
      </c>
      <c r="U207" s="103" t="s">
        <v>11315</v>
      </c>
    </row>
    <row r="208" spans="1:21">
      <c r="A208" s="3" t="s">
        <v>1334</v>
      </c>
      <c r="B208" s="3" t="s">
        <v>1847</v>
      </c>
      <c r="C208" s="18" t="s">
        <v>247</v>
      </c>
      <c r="D208" s="6">
        <v>10.2760662309142</v>
      </c>
      <c r="E208" s="16">
        <v>1.6067958719051301</v>
      </c>
      <c r="F208" s="3">
        <v>128810000</v>
      </c>
      <c r="G208" s="3">
        <v>119180000</v>
      </c>
      <c r="H208" s="4">
        <v>100000</v>
      </c>
      <c r="I208" s="4">
        <v>100000</v>
      </c>
      <c r="J208" s="3">
        <v>123995000</v>
      </c>
      <c r="K208" s="4">
        <v>100000</v>
      </c>
      <c r="L208" s="3">
        <v>6809438.3028264502</v>
      </c>
      <c r="M208" s="3">
        <v>0</v>
      </c>
      <c r="N208" s="20">
        <v>5</v>
      </c>
      <c r="O208" s="3">
        <v>6</v>
      </c>
      <c r="P208" s="3">
        <v>0</v>
      </c>
      <c r="Q208" s="3">
        <v>0</v>
      </c>
      <c r="R208" s="3">
        <v>81.613</v>
      </c>
      <c r="S208" s="3">
        <v>717</v>
      </c>
      <c r="T208" s="20">
        <v>5282</v>
      </c>
      <c r="U208" s="103" t="s">
        <v>11315</v>
      </c>
    </row>
    <row r="209" spans="1:21">
      <c r="A209" s="3" t="s">
        <v>1120</v>
      </c>
      <c r="B209" s="3" t="s">
        <v>1505</v>
      </c>
      <c r="C209" s="18" t="s">
        <v>570</v>
      </c>
      <c r="D209" s="6">
        <v>10.2528428020844</v>
      </c>
      <c r="E209" s="16">
        <v>0.96328705381025803</v>
      </c>
      <c r="F209" s="3">
        <v>100970000</v>
      </c>
      <c r="G209" s="3">
        <v>143060000</v>
      </c>
      <c r="H209" s="4">
        <v>100000</v>
      </c>
      <c r="I209" s="4">
        <v>100000</v>
      </c>
      <c r="J209" s="3">
        <v>122015000</v>
      </c>
      <c r="K209" s="4">
        <v>100000</v>
      </c>
      <c r="L209" s="3">
        <v>29762124.420141801</v>
      </c>
      <c r="M209" s="3">
        <v>0</v>
      </c>
      <c r="N209" s="20">
        <v>5</v>
      </c>
      <c r="O209" s="3">
        <v>5</v>
      </c>
      <c r="P209" s="3">
        <v>1</v>
      </c>
      <c r="Q209" s="3">
        <v>1</v>
      </c>
      <c r="R209" s="3">
        <v>53.247999999999998</v>
      </c>
      <c r="S209" s="3">
        <v>474</v>
      </c>
      <c r="T209" s="20">
        <v>320145</v>
      </c>
      <c r="U209" s="103">
        <v>-0.30657691100000001</v>
      </c>
    </row>
    <row r="210" spans="1:21">
      <c r="A210" s="3" t="s">
        <v>1164</v>
      </c>
      <c r="B210" s="3" t="s">
        <v>1570</v>
      </c>
      <c r="C210" s="18" t="s">
        <v>509</v>
      </c>
      <c r="D210" s="6">
        <v>10.2511273148213</v>
      </c>
      <c r="E210" s="16">
        <v>1.5384497914280899</v>
      </c>
      <c r="F210" s="3">
        <v>116330000</v>
      </c>
      <c r="G210" s="3">
        <v>127410000</v>
      </c>
      <c r="H210" s="4">
        <v>100000</v>
      </c>
      <c r="I210" s="4">
        <v>100000</v>
      </c>
      <c r="J210" s="3">
        <v>121870000</v>
      </c>
      <c r="K210" s="4">
        <v>100000</v>
      </c>
      <c r="L210" s="3">
        <v>7834743.1355469497</v>
      </c>
      <c r="M210" s="3">
        <v>0</v>
      </c>
      <c r="N210" s="20">
        <v>15</v>
      </c>
      <c r="O210" s="3">
        <v>16</v>
      </c>
      <c r="P210" s="3">
        <v>0</v>
      </c>
      <c r="Q210" s="3">
        <v>0</v>
      </c>
      <c r="R210" s="3">
        <v>532.4</v>
      </c>
      <c r="S210" s="3">
        <v>4646</v>
      </c>
      <c r="T210" s="20">
        <v>508377</v>
      </c>
      <c r="U210" s="103">
        <v>-6.6245562999999993E-2</v>
      </c>
    </row>
    <row r="211" spans="1:21">
      <c r="A211" s="3" t="s">
        <v>1079</v>
      </c>
      <c r="B211" s="3" t="s">
        <v>726</v>
      </c>
      <c r="C211" s="18" t="s">
        <v>632</v>
      </c>
      <c r="D211" s="6">
        <v>10.2394791946992</v>
      </c>
      <c r="E211" s="16">
        <v>1.36712006181882</v>
      </c>
      <c r="F211" s="3">
        <v>112730000</v>
      </c>
      <c r="G211" s="3">
        <v>129050000</v>
      </c>
      <c r="H211" s="4">
        <v>100000</v>
      </c>
      <c r="I211" s="4">
        <v>100000</v>
      </c>
      <c r="J211" s="3">
        <v>120890000</v>
      </c>
      <c r="K211" s="4">
        <v>100000</v>
      </c>
      <c r="L211" s="3">
        <v>11539982.6689645</v>
      </c>
      <c r="M211" s="3">
        <v>0</v>
      </c>
      <c r="N211" s="20">
        <v>7</v>
      </c>
      <c r="O211" s="3">
        <v>8</v>
      </c>
      <c r="P211" s="3">
        <v>1</v>
      </c>
      <c r="Q211" s="3">
        <v>1</v>
      </c>
      <c r="R211" s="3">
        <v>113.37</v>
      </c>
      <c r="S211" s="3">
        <v>1075</v>
      </c>
      <c r="T211" s="20">
        <v>209391</v>
      </c>
      <c r="U211" s="103">
        <v>5.9660262999999998E-2</v>
      </c>
    </row>
    <row r="212" spans="1:21">
      <c r="A212" s="3" t="s">
        <v>1200</v>
      </c>
      <c r="B212" s="3" t="s">
        <v>1636</v>
      </c>
      <c r="C212" s="18" t="s">
        <v>449</v>
      </c>
      <c r="D212" s="6">
        <v>10.221647534365101</v>
      </c>
      <c r="E212" s="16">
        <v>2.5870391758550801</v>
      </c>
      <c r="F212" s="3">
        <v>118920000</v>
      </c>
      <c r="G212" s="3">
        <v>119890000</v>
      </c>
      <c r="H212" s="4">
        <v>100000</v>
      </c>
      <c r="I212" s="4">
        <v>100000</v>
      </c>
      <c r="J212" s="3">
        <v>119405000</v>
      </c>
      <c r="K212" s="4">
        <v>100000</v>
      </c>
      <c r="L212" s="3">
        <v>685893.57775095105</v>
      </c>
      <c r="M212" s="3">
        <v>0</v>
      </c>
      <c r="N212" s="20">
        <v>7</v>
      </c>
      <c r="O212" s="3">
        <v>8</v>
      </c>
      <c r="P212" s="3">
        <v>0</v>
      </c>
      <c r="Q212" s="3">
        <v>1</v>
      </c>
      <c r="R212" s="3">
        <v>50.662999999999997</v>
      </c>
      <c r="S212" s="3">
        <v>445</v>
      </c>
      <c r="T212" s="20">
        <v>4076555</v>
      </c>
      <c r="U212" s="103">
        <v>0.42123075500000001</v>
      </c>
    </row>
    <row r="213" spans="1:21">
      <c r="A213" s="3" t="s">
        <v>1084</v>
      </c>
      <c r="B213" s="3" t="s">
        <v>735</v>
      </c>
      <c r="C213" s="18" t="s">
        <v>623</v>
      </c>
      <c r="D213" s="6">
        <v>10.2207410721235</v>
      </c>
      <c r="E213" s="16">
        <v>2.75399259007325</v>
      </c>
      <c r="F213" s="4">
        <v>119000000</v>
      </c>
      <c r="G213" s="3">
        <v>119660000</v>
      </c>
      <c r="H213" s="4">
        <v>100000</v>
      </c>
      <c r="I213" s="4">
        <v>100000</v>
      </c>
      <c r="J213" s="3">
        <v>119330000</v>
      </c>
      <c r="K213" s="4">
        <v>100000</v>
      </c>
      <c r="L213" s="3">
        <v>466690.47558312101</v>
      </c>
      <c r="M213" s="3">
        <v>0</v>
      </c>
      <c r="N213" s="20">
        <v>6</v>
      </c>
      <c r="O213" s="3">
        <v>7</v>
      </c>
      <c r="P213" s="3">
        <v>0</v>
      </c>
      <c r="Q213" s="3">
        <v>0</v>
      </c>
      <c r="R213" s="3">
        <v>48.042999999999999</v>
      </c>
      <c r="S213" s="3">
        <v>419</v>
      </c>
      <c r="T213" s="20">
        <v>243123</v>
      </c>
      <c r="U213" s="103" t="s">
        <v>11315</v>
      </c>
    </row>
    <row r="214" spans="1:21">
      <c r="A214" s="3" t="s">
        <v>1221</v>
      </c>
      <c r="B214" s="3" t="s">
        <v>1677</v>
      </c>
      <c r="C214" s="18" t="s">
        <v>7956</v>
      </c>
      <c r="D214" s="6">
        <v>10.2199550105549</v>
      </c>
      <c r="E214" s="16">
        <v>1.1679007168840201</v>
      </c>
      <c r="F214" s="3">
        <v>106500000</v>
      </c>
      <c r="G214" s="3">
        <v>132030000</v>
      </c>
      <c r="H214" s="4">
        <v>100000</v>
      </c>
      <c r="I214" s="4">
        <v>100000</v>
      </c>
      <c r="J214" s="3">
        <v>119265000</v>
      </c>
      <c r="K214" s="4">
        <v>100000</v>
      </c>
      <c r="L214" s="3">
        <v>18052436.123692598</v>
      </c>
      <c r="M214" s="3">
        <v>0</v>
      </c>
      <c r="N214" s="20">
        <v>14</v>
      </c>
      <c r="O214" s="3">
        <v>14</v>
      </c>
      <c r="P214" s="3">
        <v>0</v>
      </c>
      <c r="Q214" s="3">
        <v>1</v>
      </c>
      <c r="R214" s="3">
        <v>70.941999999999993</v>
      </c>
      <c r="S214" s="3">
        <v>633</v>
      </c>
      <c r="T214" s="85">
        <v>377970.57789999997</v>
      </c>
      <c r="U214" s="103" t="s">
        <v>11315</v>
      </c>
    </row>
    <row r="215" spans="1:21">
      <c r="A215" s="3" t="s">
        <v>1248</v>
      </c>
      <c r="B215" s="3" t="s">
        <v>1721</v>
      </c>
      <c r="C215" s="18" t="s">
        <v>371</v>
      </c>
      <c r="D215" s="6">
        <v>10.2162608371651</v>
      </c>
      <c r="E215" s="16">
        <v>1.76205995108992</v>
      </c>
      <c r="F215" s="3">
        <v>115730000</v>
      </c>
      <c r="G215" s="3">
        <v>122190000</v>
      </c>
      <c r="H215" s="4">
        <v>100000</v>
      </c>
      <c r="I215" s="4">
        <v>100000</v>
      </c>
      <c r="J215" s="3">
        <v>118960000</v>
      </c>
      <c r="K215" s="4">
        <v>100000</v>
      </c>
      <c r="L215" s="3">
        <v>4567909.8064650996</v>
      </c>
      <c r="M215" s="3">
        <v>0</v>
      </c>
      <c r="N215" s="20">
        <v>5</v>
      </c>
      <c r="O215" s="3">
        <v>5</v>
      </c>
      <c r="P215" s="3">
        <v>0</v>
      </c>
      <c r="Q215" s="3">
        <v>0</v>
      </c>
      <c r="R215" s="3">
        <v>62.506</v>
      </c>
      <c r="S215" s="3">
        <v>549</v>
      </c>
      <c r="T215" s="20">
        <v>209315</v>
      </c>
      <c r="U215" s="103" t="s">
        <v>11315</v>
      </c>
    </row>
    <row r="216" spans="1:21">
      <c r="A216" s="3" t="s">
        <v>1252</v>
      </c>
      <c r="B216" s="3" t="s">
        <v>1727</v>
      </c>
      <c r="C216" s="18" t="s">
        <v>365</v>
      </c>
      <c r="D216" s="6">
        <v>10.2115233170914</v>
      </c>
      <c r="E216" s="16">
        <v>1.0865926895725</v>
      </c>
      <c r="F216" s="3">
        <v>133900000</v>
      </c>
      <c r="G216" s="3">
        <v>103240000</v>
      </c>
      <c r="H216" s="4">
        <v>100000</v>
      </c>
      <c r="I216" s="4">
        <v>100000</v>
      </c>
      <c r="J216" s="3">
        <v>118570000</v>
      </c>
      <c r="K216" s="4">
        <v>100000</v>
      </c>
      <c r="L216" s="3">
        <v>21679893.911179502</v>
      </c>
      <c r="M216" s="3">
        <v>0</v>
      </c>
      <c r="N216" s="20">
        <v>6</v>
      </c>
      <c r="O216" s="3">
        <v>8</v>
      </c>
      <c r="P216" s="3">
        <v>0</v>
      </c>
      <c r="Q216" s="3">
        <v>0</v>
      </c>
      <c r="R216" s="3">
        <v>38.615000000000002</v>
      </c>
      <c r="S216" s="3">
        <v>354</v>
      </c>
      <c r="T216" s="20">
        <v>10993552</v>
      </c>
      <c r="U216" s="103" t="s">
        <v>11315</v>
      </c>
    </row>
    <row r="217" spans="1:21">
      <c r="A217" s="3" t="s">
        <v>1422</v>
      </c>
      <c r="B217" s="3" t="s">
        <v>1996</v>
      </c>
      <c r="C217" s="18" t="s">
        <v>110</v>
      </c>
      <c r="D217" s="6">
        <v>10.208904939808001</v>
      </c>
      <c r="E217" s="16">
        <v>2.4086068240623</v>
      </c>
      <c r="F217" s="3">
        <v>119080000</v>
      </c>
      <c r="G217" s="3">
        <v>117630000</v>
      </c>
      <c r="H217" s="4">
        <v>100000</v>
      </c>
      <c r="I217" s="4">
        <v>100000</v>
      </c>
      <c r="J217" s="3">
        <v>118355000</v>
      </c>
      <c r="K217" s="4">
        <v>100000</v>
      </c>
      <c r="L217" s="3">
        <v>1025304.8327204901</v>
      </c>
      <c r="M217" s="3">
        <v>0</v>
      </c>
      <c r="N217" s="20">
        <v>3</v>
      </c>
      <c r="O217" s="3">
        <v>2</v>
      </c>
      <c r="P217" s="3">
        <v>0</v>
      </c>
      <c r="Q217" s="3">
        <v>0</v>
      </c>
      <c r="R217" s="3">
        <v>64.733999999999995</v>
      </c>
      <c r="S217" s="3">
        <v>550</v>
      </c>
      <c r="T217" s="20">
        <v>507475</v>
      </c>
      <c r="U217" s="103" t="s">
        <v>11315</v>
      </c>
    </row>
    <row r="218" spans="1:21">
      <c r="A218" s="3" t="s">
        <v>796</v>
      </c>
      <c r="B218" s="3" t="s">
        <v>736</v>
      </c>
      <c r="C218" s="18" t="s">
        <v>622</v>
      </c>
      <c r="D218" s="6">
        <v>10.2002856052243</v>
      </c>
      <c r="E218" s="16">
        <v>2.1871763499768799</v>
      </c>
      <c r="F218" s="3">
        <v>116450000</v>
      </c>
      <c r="G218" s="3">
        <v>118850000</v>
      </c>
      <c r="H218" s="4">
        <v>100000</v>
      </c>
      <c r="I218" s="4">
        <v>100000</v>
      </c>
      <c r="J218" s="3">
        <v>117650000</v>
      </c>
      <c r="K218" s="4">
        <v>100000</v>
      </c>
      <c r="L218" s="3">
        <v>1697056.27484771</v>
      </c>
      <c r="M218" s="3">
        <v>0</v>
      </c>
      <c r="N218" s="20">
        <v>7</v>
      </c>
      <c r="O218" s="3">
        <v>7</v>
      </c>
      <c r="P218" s="3">
        <v>0</v>
      </c>
      <c r="Q218" s="3">
        <v>1</v>
      </c>
      <c r="R218" s="3">
        <v>26.181999999999999</v>
      </c>
      <c r="S218" s="3">
        <v>225</v>
      </c>
      <c r="T218" s="20">
        <v>576362</v>
      </c>
      <c r="U218" s="103" t="s">
        <v>11315</v>
      </c>
    </row>
    <row r="219" spans="1:21">
      <c r="A219" s="3" t="s">
        <v>1268</v>
      </c>
      <c r="B219" s="3" t="s">
        <v>1751</v>
      </c>
      <c r="C219" s="18" t="s">
        <v>340</v>
      </c>
      <c r="D219" s="6">
        <v>10.187290206735</v>
      </c>
      <c r="E219" s="16">
        <v>1.6236411944569999</v>
      </c>
      <c r="F219" s="3">
        <v>112240000</v>
      </c>
      <c r="G219" s="3">
        <v>120950000</v>
      </c>
      <c r="H219" s="4">
        <v>100000</v>
      </c>
      <c r="I219" s="4">
        <v>100000</v>
      </c>
      <c r="J219" s="3">
        <v>116595000</v>
      </c>
      <c r="K219" s="4">
        <v>100000</v>
      </c>
      <c r="L219" s="3">
        <v>6158900.0641348297</v>
      </c>
      <c r="M219" s="3">
        <v>0</v>
      </c>
      <c r="N219" s="20">
        <v>2</v>
      </c>
      <c r="O219" s="3">
        <v>3</v>
      </c>
      <c r="P219" s="3">
        <v>0</v>
      </c>
      <c r="Q219" s="3">
        <v>0</v>
      </c>
      <c r="R219" s="3">
        <v>31.69</v>
      </c>
      <c r="S219" s="3">
        <v>279</v>
      </c>
      <c r="T219" s="20">
        <v>332775</v>
      </c>
      <c r="U219" s="103" t="s">
        <v>11315</v>
      </c>
    </row>
    <row r="220" spans="1:21">
      <c r="A220" s="3" t="s">
        <v>1096</v>
      </c>
      <c r="B220" s="3" t="s">
        <v>755</v>
      </c>
      <c r="C220" s="18" t="s">
        <v>7942</v>
      </c>
      <c r="D220" s="6">
        <v>10.180779419277</v>
      </c>
      <c r="E220" s="16">
        <v>1.64680543917938</v>
      </c>
      <c r="F220" s="3">
        <v>111960000</v>
      </c>
      <c r="G220" s="3">
        <v>120180000</v>
      </c>
      <c r="H220" s="4">
        <v>100000</v>
      </c>
      <c r="I220" s="4">
        <v>100000</v>
      </c>
      <c r="J220" s="3">
        <v>116070000</v>
      </c>
      <c r="K220" s="4">
        <v>100000</v>
      </c>
      <c r="L220" s="3">
        <v>5812417.7413534196</v>
      </c>
      <c r="M220" s="3">
        <v>0</v>
      </c>
      <c r="N220" s="20">
        <v>7</v>
      </c>
      <c r="O220" s="3">
        <v>9</v>
      </c>
      <c r="P220" s="3">
        <v>0</v>
      </c>
      <c r="Q220" s="3">
        <v>0</v>
      </c>
      <c r="R220" s="3">
        <v>55.866</v>
      </c>
      <c r="S220" s="3">
        <v>482</v>
      </c>
      <c r="T220" s="20">
        <v>73009</v>
      </c>
      <c r="U220" s="103" t="s">
        <v>11315</v>
      </c>
    </row>
    <row r="221" spans="1:21">
      <c r="A221" s="3" t="s">
        <v>815</v>
      </c>
      <c r="B221" s="3" t="s">
        <v>1502</v>
      </c>
      <c r="C221" s="18" t="s">
        <v>573</v>
      </c>
      <c r="D221" s="6">
        <v>10.1750317591186</v>
      </c>
      <c r="E221" s="16">
        <v>0.94404485216573097</v>
      </c>
      <c r="F221" s="3">
        <v>94747000</v>
      </c>
      <c r="G221" s="3">
        <v>136470000</v>
      </c>
      <c r="H221" s="4">
        <v>100000</v>
      </c>
      <c r="I221" s="4">
        <v>100000</v>
      </c>
      <c r="J221" s="3">
        <v>115608500</v>
      </c>
      <c r="K221" s="4">
        <v>100000</v>
      </c>
      <c r="L221" s="3">
        <v>29502616.2314463</v>
      </c>
      <c r="M221" s="3">
        <v>0</v>
      </c>
      <c r="N221" s="20">
        <v>4</v>
      </c>
      <c r="O221" s="3">
        <v>5</v>
      </c>
      <c r="P221" s="3">
        <v>0</v>
      </c>
      <c r="Q221" s="3">
        <v>0</v>
      </c>
      <c r="R221" s="3">
        <v>47.872999999999998</v>
      </c>
      <c r="S221" s="3">
        <v>423</v>
      </c>
      <c r="T221" s="20">
        <v>319361</v>
      </c>
      <c r="U221" s="103">
        <v>-0.69452648400000006</v>
      </c>
    </row>
    <row r="222" spans="1:21">
      <c r="A222" s="3" t="s">
        <v>1002</v>
      </c>
      <c r="B222" s="3" t="s">
        <v>1980</v>
      </c>
      <c r="C222" s="18" t="s">
        <v>125</v>
      </c>
      <c r="D222" s="6">
        <v>10.1591901835897</v>
      </c>
      <c r="E222" s="16">
        <v>1.0883224823899</v>
      </c>
      <c r="F222" s="3">
        <v>129070000</v>
      </c>
      <c r="G222" s="3">
        <v>99622000</v>
      </c>
      <c r="H222" s="4">
        <v>100000</v>
      </c>
      <c r="I222" s="4">
        <v>100000</v>
      </c>
      <c r="J222" s="3">
        <v>114346000</v>
      </c>
      <c r="K222" s="4">
        <v>100000</v>
      </c>
      <c r="L222" s="3">
        <v>20822880.492381401</v>
      </c>
      <c r="M222" s="3">
        <v>0</v>
      </c>
      <c r="N222" s="20">
        <v>8</v>
      </c>
      <c r="O222" s="3">
        <v>8</v>
      </c>
      <c r="P222" s="3">
        <v>0</v>
      </c>
      <c r="Q222" s="3">
        <v>0</v>
      </c>
      <c r="R222" s="3">
        <v>33.433</v>
      </c>
      <c r="S222" s="3">
        <v>288</v>
      </c>
      <c r="T222" s="20">
        <v>14699</v>
      </c>
      <c r="U222" s="103">
        <v>-0.45453803500000001</v>
      </c>
    </row>
    <row r="223" spans="1:21">
      <c r="A223" s="3" t="s">
        <v>1305</v>
      </c>
      <c r="B223" s="3" t="s">
        <v>1807</v>
      </c>
      <c r="C223" s="18" t="s">
        <v>285</v>
      </c>
      <c r="D223" s="6">
        <v>10.1585465768148</v>
      </c>
      <c r="E223" s="16">
        <v>1.3654101243257</v>
      </c>
      <c r="F223" s="3">
        <v>106550000</v>
      </c>
      <c r="G223" s="3">
        <v>122040000</v>
      </c>
      <c r="H223" s="4">
        <v>100000</v>
      </c>
      <c r="I223" s="4">
        <v>100000</v>
      </c>
      <c r="J223" s="3">
        <v>114295000</v>
      </c>
      <c r="K223" s="4">
        <v>100000</v>
      </c>
      <c r="L223" s="3">
        <v>10953084.0405796</v>
      </c>
      <c r="M223" s="3">
        <v>0</v>
      </c>
      <c r="N223" s="20">
        <v>2</v>
      </c>
      <c r="O223" s="3">
        <v>2</v>
      </c>
      <c r="P223" s="3">
        <v>1</v>
      </c>
      <c r="Q223" s="3">
        <v>1</v>
      </c>
      <c r="R223" s="3">
        <v>67.194000000000003</v>
      </c>
      <c r="S223" s="3">
        <v>625</v>
      </c>
      <c r="T223" s="20">
        <v>26706</v>
      </c>
      <c r="U223" s="103" t="s">
        <v>11315</v>
      </c>
    </row>
    <row r="224" spans="1:21">
      <c r="A224" s="3" t="s">
        <v>1413</v>
      </c>
      <c r="B224" s="3" t="s">
        <v>1981</v>
      </c>
      <c r="C224" s="18" t="s">
        <v>124</v>
      </c>
      <c r="D224" s="6">
        <v>10.147650132488099</v>
      </c>
      <c r="E224" s="16">
        <v>1.8448691212985899</v>
      </c>
      <c r="F224" s="3">
        <v>115980000</v>
      </c>
      <c r="G224" s="3">
        <v>110890000</v>
      </c>
      <c r="H224" s="4">
        <v>100000</v>
      </c>
      <c r="I224" s="4">
        <v>100000</v>
      </c>
      <c r="J224" s="3">
        <v>113435000</v>
      </c>
      <c r="K224" s="4">
        <v>100000</v>
      </c>
      <c r="L224" s="3">
        <v>3599173.5162395299</v>
      </c>
      <c r="M224" s="3">
        <v>0</v>
      </c>
      <c r="N224" s="20">
        <v>26</v>
      </c>
      <c r="O224" s="3">
        <v>25</v>
      </c>
      <c r="P224" s="3">
        <v>1</v>
      </c>
      <c r="Q224" s="3">
        <v>0</v>
      </c>
      <c r="R224" s="3">
        <v>143.22999999999999</v>
      </c>
      <c r="S224" s="3">
        <v>1233</v>
      </c>
      <c r="T224" s="20">
        <v>287411</v>
      </c>
      <c r="U224" s="103">
        <v>-9.2308121000000007E-2</v>
      </c>
    </row>
    <row r="225" spans="1:21">
      <c r="A225" s="3" t="s">
        <v>1015</v>
      </c>
      <c r="B225" s="3" t="s">
        <v>2007</v>
      </c>
      <c r="C225" s="18" t="s">
        <v>100</v>
      </c>
      <c r="D225" s="6">
        <v>10.1415324183019</v>
      </c>
      <c r="E225" s="16">
        <v>1.86042975324472</v>
      </c>
      <c r="F225" s="3">
        <v>115400000</v>
      </c>
      <c r="G225" s="3">
        <v>110510000</v>
      </c>
      <c r="H225" s="4">
        <v>100000</v>
      </c>
      <c r="I225" s="4">
        <v>100000</v>
      </c>
      <c r="J225" s="3">
        <v>112955000</v>
      </c>
      <c r="K225" s="4">
        <v>100000</v>
      </c>
      <c r="L225" s="3">
        <v>3457752.16000222</v>
      </c>
      <c r="M225" s="3">
        <v>0</v>
      </c>
      <c r="N225" s="20">
        <v>3</v>
      </c>
      <c r="O225" s="3">
        <v>3</v>
      </c>
      <c r="P225" s="3">
        <v>0</v>
      </c>
      <c r="Q225" s="3">
        <v>0</v>
      </c>
      <c r="R225" s="3">
        <v>25.542000000000002</v>
      </c>
      <c r="S225" s="3">
        <v>221</v>
      </c>
      <c r="T225" s="20">
        <v>2941487</v>
      </c>
      <c r="U225" s="103" t="s">
        <v>11315</v>
      </c>
    </row>
    <row r="226" spans="1:21">
      <c r="A226" s="3" t="s">
        <v>1370</v>
      </c>
      <c r="B226" s="3" t="s">
        <v>1907</v>
      </c>
      <c r="C226" s="18" t="s">
        <v>192</v>
      </c>
      <c r="D226" s="6">
        <v>10.138783757253799</v>
      </c>
      <c r="E226" s="16">
        <v>1.40451206307647</v>
      </c>
      <c r="F226" s="3">
        <v>119720000</v>
      </c>
      <c r="G226" s="3">
        <v>105760000</v>
      </c>
      <c r="H226" s="4">
        <v>100000</v>
      </c>
      <c r="I226" s="4">
        <v>100000</v>
      </c>
      <c r="J226" s="3">
        <v>112740000</v>
      </c>
      <c r="K226" s="4">
        <v>100000</v>
      </c>
      <c r="L226" s="3">
        <v>9871210.6653642002</v>
      </c>
      <c r="M226" s="3">
        <v>0</v>
      </c>
      <c r="N226" s="20">
        <v>4</v>
      </c>
      <c r="O226" s="3">
        <v>4</v>
      </c>
      <c r="P226" s="3">
        <v>1</v>
      </c>
      <c r="Q226" s="3">
        <v>0</v>
      </c>
      <c r="R226" s="3">
        <v>17.170000000000002</v>
      </c>
      <c r="S226" s="3">
        <v>157</v>
      </c>
      <c r="T226" s="20">
        <v>58404</v>
      </c>
      <c r="U226" s="103">
        <v>-0.80936882300000001</v>
      </c>
    </row>
    <row r="227" spans="1:21">
      <c r="A227" s="3" t="s">
        <v>797</v>
      </c>
      <c r="B227" s="3" t="s">
        <v>737</v>
      </c>
      <c r="C227" s="18" t="s">
        <v>621</v>
      </c>
      <c r="D227" s="6">
        <v>10.127607487607399</v>
      </c>
      <c r="E227" s="16">
        <v>1.5828764036216001</v>
      </c>
      <c r="F227" s="3">
        <v>116460000</v>
      </c>
      <c r="G227" s="3">
        <v>107280000</v>
      </c>
      <c r="H227" s="4">
        <v>100000</v>
      </c>
      <c r="I227" s="4">
        <v>100000</v>
      </c>
      <c r="J227" s="3">
        <v>111870000</v>
      </c>
      <c r="K227" s="4">
        <v>100000</v>
      </c>
      <c r="L227" s="3">
        <v>6491240.25129251</v>
      </c>
      <c r="M227" s="3">
        <v>0</v>
      </c>
      <c r="N227" s="20">
        <v>4</v>
      </c>
      <c r="O227" s="3">
        <v>5</v>
      </c>
      <c r="P227" s="3">
        <v>0</v>
      </c>
      <c r="Q227" s="3">
        <v>0</v>
      </c>
      <c r="R227" s="3">
        <v>27.353999999999999</v>
      </c>
      <c r="S227" s="3">
        <v>251</v>
      </c>
      <c r="T227" s="20">
        <v>56186</v>
      </c>
      <c r="U227" s="103" t="s">
        <v>11315</v>
      </c>
    </row>
    <row r="228" spans="1:21">
      <c r="A228" s="3" t="s">
        <v>1424</v>
      </c>
      <c r="B228" s="3" t="s">
        <v>2004</v>
      </c>
      <c r="C228" s="18" t="s">
        <v>103</v>
      </c>
      <c r="D228" s="6">
        <v>10.114262900594101</v>
      </c>
      <c r="E228" s="16">
        <v>1.8883016285718399</v>
      </c>
      <c r="F228" s="3">
        <v>113090000</v>
      </c>
      <c r="G228" s="3">
        <v>108590000</v>
      </c>
      <c r="H228" s="4">
        <v>100000</v>
      </c>
      <c r="I228" s="4">
        <v>100000</v>
      </c>
      <c r="J228" s="3">
        <v>110840000</v>
      </c>
      <c r="K228" s="4">
        <v>100000</v>
      </c>
      <c r="L228" s="3">
        <v>3181980.5153394602</v>
      </c>
      <c r="M228" s="3">
        <v>0</v>
      </c>
      <c r="N228" s="20">
        <v>13</v>
      </c>
      <c r="O228" s="3">
        <v>12</v>
      </c>
      <c r="P228" s="3">
        <v>1</v>
      </c>
      <c r="Q228" s="3">
        <v>1</v>
      </c>
      <c r="R228" s="3">
        <v>100.67</v>
      </c>
      <c r="S228" s="3">
        <v>876</v>
      </c>
      <c r="T228" s="20">
        <v>74371</v>
      </c>
      <c r="U228" s="103" t="s">
        <v>11315</v>
      </c>
    </row>
    <row r="229" spans="1:21">
      <c r="A229" s="3" t="s">
        <v>1162</v>
      </c>
      <c r="B229" s="3" t="s">
        <v>1568</v>
      </c>
      <c r="C229" s="18" t="s">
        <v>511</v>
      </c>
      <c r="D229" s="6">
        <v>10.114139243157499</v>
      </c>
      <c r="E229" s="16">
        <v>1.02558155882513</v>
      </c>
      <c r="F229" s="3">
        <v>127350000</v>
      </c>
      <c r="G229" s="3">
        <v>94311000</v>
      </c>
      <c r="H229" s="4">
        <v>100000</v>
      </c>
      <c r="I229" s="4">
        <v>100000</v>
      </c>
      <c r="J229" s="3">
        <v>110830500</v>
      </c>
      <c r="K229" s="4">
        <v>100000</v>
      </c>
      <c r="L229" s="3">
        <v>23362100.943622299</v>
      </c>
      <c r="M229" s="3">
        <v>0</v>
      </c>
      <c r="N229" s="20">
        <v>8</v>
      </c>
      <c r="O229" s="3">
        <v>6</v>
      </c>
      <c r="P229" s="3">
        <v>1</v>
      </c>
      <c r="Q229" s="3">
        <v>0</v>
      </c>
      <c r="R229" s="3">
        <v>23.818999999999999</v>
      </c>
      <c r="S229" s="3">
        <v>212</v>
      </c>
      <c r="T229" s="20">
        <v>186662</v>
      </c>
      <c r="U229" s="103" t="s">
        <v>11315</v>
      </c>
    </row>
    <row r="230" spans="1:21">
      <c r="A230" s="3" t="s">
        <v>1269</v>
      </c>
      <c r="B230" s="3" t="s">
        <v>1753</v>
      </c>
      <c r="C230" s="18" t="s">
        <v>338</v>
      </c>
      <c r="D230" s="6">
        <v>10.1044677126414</v>
      </c>
      <c r="E230" s="16">
        <v>1.6499412347323099</v>
      </c>
      <c r="F230" s="3">
        <v>106220000</v>
      </c>
      <c r="G230" s="3">
        <v>113960000</v>
      </c>
      <c r="H230" s="4">
        <v>100000</v>
      </c>
      <c r="I230" s="4">
        <v>100000</v>
      </c>
      <c r="J230" s="3">
        <v>110090000</v>
      </c>
      <c r="K230" s="4">
        <v>100000</v>
      </c>
      <c r="L230" s="3">
        <v>5473006.4863838796</v>
      </c>
      <c r="M230" s="3">
        <v>0</v>
      </c>
      <c r="N230" s="20">
        <v>6</v>
      </c>
      <c r="O230" s="3">
        <v>6</v>
      </c>
      <c r="P230" s="3">
        <v>0</v>
      </c>
      <c r="Q230" s="3">
        <v>0</v>
      </c>
      <c r="R230" s="3">
        <v>81.307000000000002</v>
      </c>
      <c r="S230" s="3">
        <v>719</v>
      </c>
      <c r="T230" s="20">
        <v>428777</v>
      </c>
      <c r="U230" s="103">
        <v>-0.41689384499999999</v>
      </c>
    </row>
    <row r="231" spans="1:21">
      <c r="A231" s="3" t="s">
        <v>840</v>
      </c>
      <c r="B231" s="3" t="s">
        <v>1574</v>
      </c>
      <c r="C231" s="18" t="s">
        <v>506</v>
      </c>
      <c r="D231" s="6">
        <v>10.076080704101599</v>
      </c>
      <c r="E231" s="16">
        <v>1.37013162768353</v>
      </c>
      <c r="F231" s="3">
        <v>115180000</v>
      </c>
      <c r="G231" s="3">
        <v>100710000</v>
      </c>
      <c r="H231" s="4">
        <v>100000</v>
      </c>
      <c r="I231" s="4">
        <v>100000</v>
      </c>
      <c r="J231" s="3">
        <v>107945000</v>
      </c>
      <c r="K231" s="4">
        <v>100000</v>
      </c>
      <c r="L231" s="3">
        <v>10231835.1237693</v>
      </c>
      <c r="M231" s="3">
        <v>0</v>
      </c>
      <c r="N231" s="20">
        <v>5</v>
      </c>
      <c r="O231" s="3">
        <v>5</v>
      </c>
      <c r="P231" s="3">
        <v>0</v>
      </c>
      <c r="Q231" s="3">
        <v>0</v>
      </c>
      <c r="R231" s="3">
        <v>50.118000000000002</v>
      </c>
      <c r="S231" s="3">
        <v>437</v>
      </c>
      <c r="T231" s="20">
        <v>5842198</v>
      </c>
      <c r="U231" s="103">
        <v>-0.46130110600000002</v>
      </c>
    </row>
    <row r="232" spans="1:21">
      <c r="A232" s="3" t="s">
        <v>1074</v>
      </c>
      <c r="B232" s="3" t="s">
        <v>673</v>
      </c>
      <c r="C232" s="18" t="s">
        <v>639</v>
      </c>
      <c r="D232" s="6">
        <v>10.0687782779854</v>
      </c>
      <c r="E232" s="16">
        <v>1.35409915259438</v>
      </c>
      <c r="F232" s="3">
        <v>114870000</v>
      </c>
      <c r="G232" s="3">
        <v>99930000</v>
      </c>
      <c r="H232" s="4">
        <v>100000</v>
      </c>
      <c r="I232" s="4">
        <v>100000</v>
      </c>
      <c r="J232" s="3">
        <v>107400000</v>
      </c>
      <c r="K232" s="4">
        <v>100000</v>
      </c>
      <c r="L232" s="3">
        <v>10564175.310927</v>
      </c>
      <c r="M232" s="3">
        <v>0</v>
      </c>
      <c r="N232" s="20">
        <v>6</v>
      </c>
      <c r="O232" s="3">
        <v>7</v>
      </c>
      <c r="P232" s="3">
        <v>0</v>
      </c>
      <c r="Q232" s="3">
        <v>0</v>
      </c>
      <c r="R232" s="3">
        <v>108.32</v>
      </c>
      <c r="S232" s="3">
        <v>968</v>
      </c>
      <c r="T232" s="20" t="s">
        <v>11315</v>
      </c>
      <c r="U232" s="103" t="s">
        <v>11315</v>
      </c>
    </row>
    <row r="233" spans="1:21">
      <c r="A233" s="3" t="s">
        <v>1379</v>
      </c>
      <c r="B233" s="3" t="s">
        <v>1918</v>
      </c>
      <c r="C233" s="18" t="s">
        <v>181</v>
      </c>
      <c r="D233" s="6">
        <v>10.0681602315425</v>
      </c>
      <c r="E233" s="16">
        <v>0.80262167839422704</v>
      </c>
      <c r="F233" s="3">
        <v>134450000</v>
      </c>
      <c r="G233" s="3">
        <v>80258000</v>
      </c>
      <c r="H233" s="4">
        <v>100000</v>
      </c>
      <c r="I233" s="4">
        <v>100000</v>
      </c>
      <c r="J233" s="3">
        <v>107354000</v>
      </c>
      <c r="K233" s="4">
        <v>100000</v>
      </c>
      <c r="L233" s="3">
        <v>38319530.686061397</v>
      </c>
      <c r="M233" s="3">
        <v>0</v>
      </c>
      <c r="N233" s="20">
        <v>3</v>
      </c>
      <c r="O233" s="3">
        <v>6</v>
      </c>
      <c r="P233" s="3">
        <v>0</v>
      </c>
      <c r="Q233" s="3">
        <v>0</v>
      </c>
      <c r="R233" s="3">
        <v>33.395000000000003</v>
      </c>
      <c r="S233" s="3">
        <v>299</v>
      </c>
      <c r="T233" s="20">
        <v>310362</v>
      </c>
      <c r="U233" s="103" t="s">
        <v>11315</v>
      </c>
    </row>
    <row r="234" spans="1:21">
      <c r="A234" s="3" t="s">
        <v>1140</v>
      </c>
      <c r="B234" s="3" t="s">
        <v>1535</v>
      </c>
      <c r="C234" s="18" t="s">
        <v>543</v>
      </c>
      <c r="D234" s="6">
        <v>10.0400430854082</v>
      </c>
      <c r="E234" s="16">
        <v>1.1882384429163699</v>
      </c>
      <c r="F234" s="3">
        <v>94534000</v>
      </c>
      <c r="G234" s="3">
        <v>116030000</v>
      </c>
      <c r="H234" s="4">
        <v>100000</v>
      </c>
      <c r="I234" s="4">
        <v>100000</v>
      </c>
      <c r="J234" s="3">
        <v>105282000</v>
      </c>
      <c r="K234" s="4">
        <v>100000</v>
      </c>
      <c r="L234" s="3">
        <v>15199967.368386</v>
      </c>
      <c r="M234" s="3">
        <v>0</v>
      </c>
      <c r="N234" s="20">
        <v>9</v>
      </c>
      <c r="O234" s="3">
        <v>8</v>
      </c>
      <c r="P234" s="3">
        <v>0</v>
      </c>
      <c r="Q234" s="3">
        <v>0</v>
      </c>
      <c r="R234" s="3">
        <v>71.647999999999996</v>
      </c>
      <c r="S234" s="3">
        <v>640</v>
      </c>
      <c r="T234" s="20">
        <v>55509</v>
      </c>
      <c r="U234" s="103" t="s">
        <v>11315</v>
      </c>
    </row>
    <row r="235" spans="1:21">
      <c r="A235" s="3" t="s">
        <v>1453</v>
      </c>
      <c r="B235" s="3" t="s">
        <v>2044</v>
      </c>
      <c r="C235" s="18" t="s">
        <v>65</v>
      </c>
      <c r="D235" s="6">
        <v>10.032100843166999</v>
      </c>
      <c r="E235" s="16">
        <v>1.25177708318459</v>
      </c>
      <c r="F235" s="3">
        <v>95478000</v>
      </c>
      <c r="G235" s="3">
        <v>113930000</v>
      </c>
      <c r="H235" s="4">
        <v>100000</v>
      </c>
      <c r="I235" s="4">
        <v>100000</v>
      </c>
      <c r="J235" s="3">
        <v>104704000</v>
      </c>
      <c r="K235" s="4">
        <v>100000</v>
      </c>
      <c r="L235" s="3">
        <v>13047534.3264542</v>
      </c>
      <c r="M235" s="3">
        <v>0</v>
      </c>
      <c r="N235" s="20">
        <v>3</v>
      </c>
      <c r="O235" s="3">
        <v>3</v>
      </c>
      <c r="P235" s="3">
        <v>0</v>
      </c>
      <c r="Q235" s="3">
        <v>0</v>
      </c>
      <c r="R235" s="3">
        <v>72.233000000000004</v>
      </c>
      <c r="S235" s="3">
        <v>659</v>
      </c>
      <c r="T235" s="20">
        <v>769937</v>
      </c>
      <c r="U235" s="103" t="s">
        <v>11315</v>
      </c>
    </row>
    <row r="236" spans="1:21">
      <c r="A236" s="3" t="s">
        <v>1230</v>
      </c>
      <c r="B236" s="3" t="s">
        <v>1687</v>
      </c>
      <c r="C236" s="18" t="s">
        <v>402</v>
      </c>
      <c r="D236" s="6">
        <v>10.0216740428584</v>
      </c>
      <c r="E236" s="16">
        <v>1.66002914922258</v>
      </c>
      <c r="F236" s="3">
        <v>107520000</v>
      </c>
      <c r="G236" s="3">
        <v>100380000</v>
      </c>
      <c r="H236" s="4">
        <v>100000</v>
      </c>
      <c r="I236" s="4">
        <v>100000</v>
      </c>
      <c r="J236" s="3">
        <v>103950000</v>
      </c>
      <c r="K236" s="4">
        <v>100000</v>
      </c>
      <c r="L236" s="3">
        <v>5048742.4176719496</v>
      </c>
      <c r="M236" s="3">
        <v>0</v>
      </c>
      <c r="N236" s="20">
        <v>10</v>
      </c>
      <c r="O236" s="3">
        <v>10</v>
      </c>
      <c r="P236" s="3">
        <v>0</v>
      </c>
      <c r="Q236" s="3">
        <v>0</v>
      </c>
      <c r="R236" s="3">
        <v>117.97</v>
      </c>
      <c r="S236" s="3">
        <v>1019</v>
      </c>
      <c r="T236" s="20">
        <v>1135348</v>
      </c>
      <c r="U236" s="103" t="s">
        <v>11315</v>
      </c>
    </row>
    <row r="237" spans="1:21">
      <c r="A237" s="3" t="s">
        <v>1216</v>
      </c>
      <c r="B237" s="3" t="s">
        <v>1671</v>
      </c>
      <c r="C237" s="18" t="s">
        <v>7955</v>
      </c>
      <c r="D237" s="6">
        <v>9.9908485257707493</v>
      </c>
      <c r="E237" s="16">
        <v>1.5363208665864501</v>
      </c>
      <c r="F237" s="3">
        <v>97105000</v>
      </c>
      <c r="G237" s="3">
        <v>106400000</v>
      </c>
      <c r="H237" s="4">
        <v>100000</v>
      </c>
      <c r="I237" s="4">
        <v>100000</v>
      </c>
      <c r="J237" s="3">
        <v>101752500</v>
      </c>
      <c r="K237" s="4">
        <v>100000</v>
      </c>
      <c r="L237" s="3">
        <v>6572557.5311289597</v>
      </c>
      <c r="M237" s="3">
        <v>0</v>
      </c>
      <c r="N237" s="20">
        <v>10</v>
      </c>
      <c r="O237" s="3">
        <v>10</v>
      </c>
      <c r="P237" s="3">
        <v>6</v>
      </c>
      <c r="Q237" s="3">
        <v>5</v>
      </c>
      <c r="R237" s="3">
        <v>38.433999999999997</v>
      </c>
      <c r="S237" s="3">
        <v>355</v>
      </c>
      <c r="T237" s="20">
        <v>3177099</v>
      </c>
      <c r="U237" s="103" t="s">
        <v>11315</v>
      </c>
    </row>
    <row r="238" spans="1:21">
      <c r="A238" s="3" t="s">
        <v>1467</v>
      </c>
      <c r="B238" s="3" t="s">
        <v>2071</v>
      </c>
      <c r="C238" s="18" t="s">
        <v>40</v>
      </c>
      <c r="D238" s="6">
        <v>9.9894086925446306</v>
      </c>
      <c r="E238" s="16">
        <v>1.8264890685845501</v>
      </c>
      <c r="F238" s="3">
        <v>99272000</v>
      </c>
      <c r="G238" s="3">
        <v>104030000</v>
      </c>
      <c r="H238" s="4">
        <v>100000</v>
      </c>
      <c r="I238" s="4">
        <v>100000</v>
      </c>
      <c r="J238" s="3">
        <v>101651000</v>
      </c>
      <c r="K238" s="4">
        <v>100000</v>
      </c>
      <c r="L238" s="3">
        <v>3364414.0648855902</v>
      </c>
      <c r="M238" s="3">
        <v>0</v>
      </c>
      <c r="N238" s="20">
        <v>7</v>
      </c>
      <c r="O238" s="3">
        <v>8</v>
      </c>
      <c r="P238" s="3">
        <v>0</v>
      </c>
      <c r="Q238" s="3">
        <v>0</v>
      </c>
      <c r="R238" s="3">
        <v>119.03</v>
      </c>
      <c r="S238" s="3">
        <v>1035</v>
      </c>
      <c r="T238" s="20">
        <v>871377</v>
      </c>
      <c r="U238" s="103" t="s">
        <v>11315</v>
      </c>
    </row>
    <row r="239" spans="1:21">
      <c r="A239" s="3" t="s">
        <v>1407</v>
      </c>
      <c r="B239" s="3" t="s">
        <v>1973</v>
      </c>
      <c r="C239" s="18" t="s">
        <v>132</v>
      </c>
      <c r="D239" s="6">
        <v>9.9883296492310905</v>
      </c>
      <c r="E239" s="16">
        <v>2.18337799831076</v>
      </c>
      <c r="F239" s="3">
        <v>100530000</v>
      </c>
      <c r="G239" s="3">
        <v>102620000</v>
      </c>
      <c r="H239" s="4">
        <v>100000</v>
      </c>
      <c r="I239" s="4">
        <v>100000</v>
      </c>
      <c r="J239" s="3">
        <v>101575000</v>
      </c>
      <c r="K239" s="4">
        <v>100000</v>
      </c>
      <c r="L239" s="3">
        <v>1477853.1726798799</v>
      </c>
      <c r="M239" s="3">
        <v>0</v>
      </c>
      <c r="N239" s="20">
        <v>14</v>
      </c>
      <c r="O239" s="3">
        <v>13</v>
      </c>
      <c r="P239" s="3">
        <v>0</v>
      </c>
      <c r="Q239" s="3">
        <v>0</v>
      </c>
      <c r="R239" s="3">
        <v>188.15</v>
      </c>
      <c r="S239" s="3">
        <v>1679</v>
      </c>
      <c r="T239" s="20">
        <v>31756</v>
      </c>
      <c r="U239" s="103">
        <v>-0.53881764799999998</v>
      </c>
    </row>
    <row r="240" spans="1:21">
      <c r="A240" s="3" t="s">
        <v>1372</v>
      </c>
      <c r="B240" s="3" t="s">
        <v>1910</v>
      </c>
      <c r="C240" s="18" t="s">
        <v>189</v>
      </c>
      <c r="D240" s="6">
        <v>9.9790178390782298</v>
      </c>
      <c r="E240" s="16">
        <v>1.29757312339424</v>
      </c>
      <c r="F240" s="3">
        <v>108920000</v>
      </c>
      <c r="G240" s="3">
        <v>92923000</v>
      </c>
      <c r="H240" s="4">
        <v>100000</v>
      </c>
      <c r="I240" s="4">
        <v>100000</v>
      </c>
      <c r="J240" s="3">
        <v>100921500</v>
      </c>
      <c r="K240" s="4">
        <v>100000</v>
      </c>
      <c r="L240" s="3">
        <v>11311587.1786412</v>
      </c>
      <c r="M240" s="3">
        <v>0</v>
      </c>
      <c r="N240" s="20">
        <v>2</v>
      </c>
      <c r="O240" s="3">
        <v>2</v>
      </c>
      <c r="P240" s="3">
        <v>0</v>
      </c>
      <c r="Q240" s="3">
        <v>0</v>
      </c>
      <c r="R240" s="3">
        <v>113.93</v>
      </c>
      <c r="S240" s="3">
        <v>991</v>
      </c>
      <c r="T240" s="20">
        <v>116978</v>
      </c>
      <c r="U240" s="103" t="s">
        <v>11315</v>
      </c>
    </row>
    <row r="241" spans="1:21">
      <c r="A241" s="3" t="s">
        <v>1205</v>
      </c>
      <c r="B241" s="3" t="s">
        <v>1649</v>
      </c>
      <c r="C241" s="18" t="s">
        <v>438</v>
      </c>
      <c r="D241" s="6">
        <v>9.9673199372906804</v>
      </c>
      <c r="E241" s="16">
        <v>1.2954168289761201</v>
      </c>
      <c r="F241" s="3">
        <v>108080000</v>
      </c>
      <c r="G241" s="3">
        <v>92133000</v>
      </c>
      <c r="H241" s="4">
        <v>100000</v>
      </c>
      <c r="I241" s="4">
        <v>100000</v>
      </c>
      <c r="J241" s="3">
        <v>100106500</v>
      </c>
      <c r="K241" s="4">
        <v>100000</v>
      </c>
      <c r="L241" s="3">
        <v>11276231.839581899</v>
      </c>
      <c r="M241" s="3">
        <v>0</v>
      </c>
      <c r="N241" s="20">
        <v>6</v>
      </c>
      <c r="O241" s="3">
        <v>6</v>
      </c>
      <c r="P241" s="3">
        <v>0</v>
      </c>
      <c r="Q241" s="3">
        <v>0</v>
      </c>
      <c r="R241" s="3">
        <v>101.27</v>
      </c>
      <c r="S241" s="3">
        <v>886</v>
      </c>
      <c r="T241" s="20">
        <v>24580</v>
      </c>
      <c r="U241" s="103">
        <v>-0.44261774799999998</v>
      </c>
    </row>
    <row r="242" spans="1:21">
      <c r="A242" s="3" t="s">
        <v>1445</v>
      </c>
      <c r="B242" s="3" t="s">
        <v>2032</v>
      </c>
      <c r="C242" s="18" t="s">
        <v>77</v>
      </c>
      <c r="D242" s="6">
        <v>9.9567318861978507</v>
      </c>
      <c r="E242" s="16">
        <v>2.60022807041315</v>
      </c>
      <c r="F242" s="3">
        <v>98983000</v>
      </c>
      <c r="G242" s="3">
        <v>99766000</v>
      </c>
      <c r="H242" s="4">
        <v>100000</v>
      </c>
      <c r="I242" s="4">
        <v>100000</v>
      </c>
      <c r="J242" s="3">
        <v>99374500</v>
      </c>
      <c r="K242" s="4">
        <v>100000</v>
      </c>
      <c r="L242" s="3">
        <v>553664.60966906697</v>
      </c>
      <c r="M242" s="3">
        <v>0</v>
      </c>
      <c r="N242" s="20">
        <v>5</v>
      </c>
      <c r="O242" s="3">
        <v>3</v>
      </c>
      <c r="P242" s="3">
        <v>0</v>
      </c>
      <c r="Q242" s="3">
        <v>1</v>
      </c>
      <c r="R242" s="3">
        <v>41.59</v>
      </c>
      <c r="S242" s="3">
        <v>375</v>
      </c>
      <c r="T242" s="20">
        <v>3877</v>
      </c>
      <c r="U242" s="103" t="s">
        <v>11315</v>
      </c>
    </row>
    <row r="243" spans="1:21">
      <c r="A243" s="3" t="s">
        <v>1165</v>
      </c>
      <c r="B243" s="3" t="s">
        <v>1571</v>
      </c>
      <c r="C243" s="18" t="s">
        <v>508</v>
      </c>
      <c r="D243" s="6">
        <v>9.9505923466891506</v>
      </c>
      <c r="E243" s="16">
        <v>1.44824744966998</v>
      </c>
      <c r="F243" s="3">
        <v>93415000</v>
      </c>
      <c r="G243" s="3">
        <v>104490000</v>
      </c>
      <c r="H243" s="4">
        <v>100000</v>
      </c>
      <c r="I243" s="4">
        <v>100000</v>
      </c>
      <c r="J243" s="3">
        <v>98952500</v>
      </c>
      <c r="K243" s="4">
        <v>100000</v>
      </c>
      <c r="L243" s="3">
        <v>7831207.6016410096</v>
      </c>
      <c r="M243" s="3">
        <v>0</v>
      </c>
      <c r="N243" s="20">
        <v>5</v>
      </c>
      <c r="O243" s="3">
        <v>5</v>
      </c>
      <c r="P243" s="3">
        <v>0</v>
      </c>
      <c r="Q243" s="3">
        <v>0</v>
      </c>
      <c r="R243" s="3">
        <v>56.076999999999998</v>
      </c>
      <c r="S243" s="3">
        <v>508</v>
      </c>
      <c r="T243" s="20">
        <v>112431</v>
      </c>
      <c r="U243" s="103" t="s">
        <v>11315</v>
      </c>
    </row>
    <row r="244" spans="1:21">
      <c r="A244" s="3" t="s">
        <v>1455</v>
      </c>
      <c r="B244" s="3" t="s">
        <v>2050</v>
      </c>
      <c r="C244" s="65" t="s">
        <v>7979</v>
      </c>
      <c r="D244" s="6">
        <v>9.9444119258346504</v>
      </c>
      <c r="E244" s="16">
        <v>2.0482945904123699</v>
      </c>
      <c r="F244" s="3">
        <v>97146000</v>
      </c>
      <c r="G244" s="3">
        <v>99913000</v>
      </c>
      <c r="H244" s="4">
        <v>100000</v>
      </c>
      <c r="I244" s="4">
        <v>100000</v>
      </c>
      <c r="J244" s="3">
        <v>98529500</v>
      </c>
      <c r="K244" s="4">
        <v>100000</v>
      </c>
      <c r="L244" s="3">
        <v>1956564.4635431799</v>
      </c>
      <c r="M244" s="3">
        <v>0</v>
      </c>
      <c r="N244" s="20">
        <v>2</v>
      </c>
      <c r="O244" s="3">
        <v>2</v>
      </c>
      <c r="P244" s="3">
        <v>0</v>
      </c>
      <c r="Q244" s="3">
        <v>0</v>
      </c>
      <c r="R244" s="3">
        <v>122.07</v>
      </c>
      <c r="S244" s="3">
        <v>1089</v>
      </c>
      <c r="T244" s="20">
        <v>148772</v>
      </c>
      <c r="U244" s="103" t="s">
        <v>11315</v>
      </c>
    </row>
    <row r="245" spans="1:21">
      <c r="A245" s="3" t="s">
        <v>1135</v>
      </c>
      <c r="B245" s="3" t="s">
        <v>1528</v>
      </c>
      <c r="C245" s="18" t="s">
        <v>548</v>
      </c>
      <c r="D245" s="6">
        <v>9.9210078004522195</v>
      </c>
      <c r="E245" s="16">
        <v>1.2250893038728701</v>
      </c>
      <c r="F245" s="3">
        <v>87858000</v>
      </c>
      <c r="G245" s="3">
        <v>106030000</v>
      </c>
      <c r="H245" s="4">
        <v>100000</v>
      </c>
      <c r="I245" s="4">
        <v>100000</v>
      </c>
      <c r="J245" s="3">
        <v>96944000</v>
      </c>
      <c r="K245" s="4">
        <v>100000</v>
      </c>
      <c r="L245" s="3">
        <v>12849544.427721901</v>
      </c>
      <c r="M245" s="3">
        <v>0</v>
      </c>
      <c r="N245" s="20">
        <v>4</v>
      </c>
      <c r="O245" s="3">
        <v>4</v>
      </c>
      <c r="P245" s="3">
        <v>0</v>
      </c>
      <c r="Q245" s="3">
        <v>0</v>
      </c>
      <c r="R245" s="3">
        <v>47.863</v>
      </c>
      <c r="S245" s="3">
        <v>427</v>
      </c>
      <c r="T245" s="20">
        <v>77221</v>
      </c>
      <c r="U245" s="103">
        <v>-0.95617039400000003</v>
      </c>
    </row>
    <row r="246" spans="1:21">
      <c r="A246" s="3" t="s">
        <v>1237</v>
      </c>
      <c r="B246" s="3" t="s">
        <v>1695</v>
      </c>
      <c r="C246" s="18" t="s">
        <v>393</v>
      </c>
      <c r="D246" s="6">
        <v>9.89196592687275</v>
      </c>
      <c r="E246" s="16">
        <v>1.1632214341031999</v>
      </c>
      <c r="F246" s="3">
        <v>105290000</v>
      </c>
      <c r="G246" s="3">
        <v>84734000</v>
      </c>
      <c r="H246" s="4">
        <v>100000</v>
      </c>
      <c r="I246" s="4">
        <v>100000</v>
      </c>
      <c r="J246" s="3">
        <v>95012000</v>
      </c>
      <c r="K246" s="4">
        <v>100000</v>
      </c>
      <c r="L246" s="3">
        <v>14535286.994070699</v>
      </c>
      <c r="M246" s="3">
        <v>0</v>
      </c>
      <c r="N246" s="20">
        <v>11</v>
      </c>
      <c r="O246" s="3">
        <v>12</v>
      </c>
      <c r="P246" s="3">
        <v>0</v>
      </c>
      <c r="Q246" s="3">
        <v>0</v>
      </c>
      <c r="R246" s="3">
        <v>50.957000000000001</v>
      </c>
      <c r="S246" s="3">
        <v>470</v>
      </c>
      <c r="T246" s="20">
        <v>63083</v>
      </c>
      <c r="U246" s="103" t="s">
        <v>11315</v>
      </c>
    </row>
    <row r="247" spans="1:21">
      <c r="A247" s="3" t="s">
        <v>943</v>
      </c>
      <c r="B247" s="3" t="s">
        <v>1826</v>
      </c>
      <c r="C247" s="18" t="s">
        <v>268</v>
      </c>
      <c r="D247" s="6">
        <v>9.8913584251622009</v>
      </c>
      <c r="E247" s="16">
        <v>1.00509876396547</v>
      </c>
      <c r="F247" s="3">
        <v>80124000</v>
      </c>
      <c r="G247" s="3">
        <v>109820000</v>
      </c>
      <c r="H247" s="4">
        <v>100000</v>
      </c>
      <c r="I247" s="4">
        <v>100000</v>
      </c>
      <c r="J247" s="3">
        <v>94972000</v>
      </c>
      <c r="K247" s="4">
        <v>100000</v>
      </c>
      <c r="L247" s="3">
        <v>20998242.9741157</v>
      </c>
      <c r="M247" s="3">
        <v>0</v>
      </c>
      <c r="N247" s="20">
        <v>4</v>
      </c>
      <c r="O247" s="3">
        <v>3</v>
      </c>
      <c r="P247" s="3">
        <v>0</v>
      </c>
      <c r="Q247" s="3">
        <v>0</v>
      </c>
      <c r="R247" s="3">
        <v>24.701000000000001</v>
      </c>
      <c r="S247" s="3">
        <v>212</v>
      </c>
      <c r="T247" s="20">
        <v>2595902</v>
      </c>
      <c r="U247" s="103">
        <v>-0.93386098900000003</v>
      </c>
    </row>
    <row r="248" spans="1:21">
      <c r="A248" s="3" t="s">
        <v>822</v>
      </c>
      <c r="B248" s="3" t="s">
        <v>1523</v>
      </c>
      <c r="C248" s="18" t="s">
        <v>7945</v>
      </c>
      <c r="D248" s="6">
        <v>9.8683518662494691</v>
      </c>
      <c r="E248" s="16">
        <v>1.5526050872027899</v>
      </c>
      <c r="F248" s="3">
        <v>97581000</v>
      </c>
      <c r="G248" s="3">
        <v>89358000</v>
      </c>
      <c r="H248" s="4">
        <v>100000</v>
      </c>
      <c r="I248" s="4">
        <v>100000</v>
      </c>
      <c r="J248" s="3">
        <v>93469500</v>
      </c>
      <c r="K248" s="4">
        <v>100000</v>
      </c>
      <c r="L248" s="3">
        <v>5814539.0616969801</v>
      </c>
      <c r="M248" s="3">
        <v>0</v>
      </c>
      <c r="N248" s="20">
        <v>2</v>
      </c>
      <c r="O248" s="3">
        <v>2</v>
      </c>
      <c r="P248" s="3">
        <v>0</v>
      </c>
      <c r="Q248" s="3">
        <v>0</v>
      </c>
      <c r="R248" s="3">
        <v>145.18</v>
      </c>
      <c r="S248" s="3">
        <v>1253</v>
      </c>
      <c r="T248" s="20">
        <v>167089</v>
      </c>
      <c r="U248" s="103" t="s">
        <v>11315</v>
      </c>
    </row>
    <row r="249" spans="1:21">
      <c r="A249" s="3" t="s">
        <v>1313</v>
      </c>
      <c r="B249" s="3" t="s">
        <v>1817</v>
      </c>
      <c r="C249" s="65" t="s">
        <v>276</v>
      </c>
      <c r="D249" s="6">
        <v>9.8494754745991902</v>
      </c>
      <c r="E249" s="16">
        <v>1.16252637593388</v>
      </c>
      <c r="F249" s="3">
        <v>102250000</v>
      </c>
      <c r="G249" s="3">
        <v>82259000</v>
      </c>
      <c r="H249" s="4">
        <v>100000</v>
      </c>
      <c r="I249" s="4">
        <v>100000</v>
      </c>
      <c r="J249" s="3">
        <v>92254500</v>
      </c>
      <c r="K249" s="4">
        <v>100000</v>
      </c>
      <c r="L249" s="3">
        <v>14135771.662700299</v>
      </c>
      <c r="M249" s="3">
        <v>0</v>
      </c>
      <c r="N249" s="20">
        <v>5</v>
      </c>
      <c r="O249" s="3">
        <v>6</v>
      </c>
      <c r="P249" s="3">
        <v>0</v>
      </c>
      <c r="Q249" s="3">
        <v>1</v>
      </c>
      <c r="R249" s="3">
        <v>80.625</v>
      </c>
      <c r="S249" s="3">
        <v>724</v>
      </c>
      <c r="T249" s="20">
        <v>36932</v>
      </c>
      <c r="U249" s="103" t="s">
        <v>11315</v>
      </c>
    </row>
    <row r="250" spans="1:21">
      <c r="A250" s="3" t="s">
        <v>811</v>
      </c>
      <c r="B250" s="3" t="s">
        <v>1492</v>
      </c>
      <c r="C250" s="18" t="s">
        <v>583</v>
      </c>
      <c r="D250" s="6">
        <v>9.8425467754436404</v>
      </c>
      <c r="E250" s="16">
        <v>1.2689129976682001</v>
      </c>
      <c r="F250" s="3">
        <v>84038000</v>
      </c>
      <c r="G250" s="3">
        <v>99587000</v>
      </c>
      <c r="H250" s="4">
        <v>100000</v>
      </c>
      <c r="I250" s="4">
        <v>100000</v>
      </c>
      <c r="J250" s="3">
        <v>91812500</v>
      </c>
      <c r="K250" s="4">
        <v>100000</v>
      </c>
      <c r="L250" s="3">
        <v>10994803.3406696</v>
      </c>
      <c r="M250" s="3">
        <v>0</v>
      </c>
      <c r="N250" s="20">
        <v>3</v>
      </c>
      <c r="O250" s="3">
        <v>3</v>
      </c>
      <c r="P250" s="3">
        <v>1</v>
      </c>
      <c r="Q250" s="3">
        <v>0</v>
      </c>
      <c r="R250" s="3">
        <v>78.727999999999994</v>
      </c>
      <c r="S250" s="3">
        <v>707</v>
      </c>
      <c r="T250" s="20">
        <v>96211</v>
      </c>
      <c r="U250" s="103">
        <v>-8.6149162000000001E-2</v>
      </c>
    </row>
    <row r="251" spans="1:21">
      <c r="A251" s="3" t="s">
        <v>993</v>
      </c>
      <c r="B251" s="3" t="s">
        <v>1952</v>
      </c>
      <c r="C251" s="18" t="s">
        <v>152</v>
      </c>
      <c r="D251" s="6">
        <v>9.8380141768569498</v>
      </c>
      <c r="E251" s="16">
        <v>1.98098546166587</v>
      </c>
      <c r="F251" s="3">
        <v>93025000</v>
      </c>
      <c r="G251" s="3">
        <v>90024000</v>
      </c>
      <c r="H251" s="4">
        <v>100000</v>
      </c>
      <c r="I251" s="4">
        <v>100000</v>
      </c>
      <c r="J251" s="3">
        <v>91524500</v>
      </c>
      <c r="K251" s="4">
        <v>100000</v>
      </c>
      <c r="L251" s="3">
        <v>2122027.4503408298</v>
      </c>
      <c r="M251" s="3">
        <v>0</v>
      </c>
      <c r="N251" s="20">
        <v>11</v>
      </c>
      <c r="O251" s="3">
        <v>9</v>
      </c>
      <c r="P251" s="3">
        <v>2</v>
      </c>
      <c r="Q251" s="3">
        <v>2</v>
      </c>
      <c r="R251" s="3">
        <v>28.864000000000001</v>
      </c>
      <c r="S251" s="3">
        <v>250</v>
      </c>
      <c r="T251" s="20">
        <v>24819</v>
      </c>
      <c r="U251" s="103">
        <v>-0.65025405400000003</v>
      </c>
    </row>
    <row r="252" spans="1:21">
      <c r="A252" s="3" t="s">
        <v>798</v>
      </c>
      <c r="B252" s="3" t="s">
        <v>738</v>
      </c>
      <c r="C252" s="18" t="s">
        <v>620</v>
      </c>
      <c r="D252" s="6">
        <v>9.83564779645409</v>
      </c>
      <c r="E252" s="16">
        <v>1.27300318455342</v>
      </c>
      <c r="F252" s="3">
        <v>99039000</v>
      </c>
      <c r="G252" s="3">
        <v>83710000</v>
      </c>
      <c r="H252" s="4">
        <v>100000</v>
      </c>
      <c r="I252" s="4">
        <v>100000</v>
      </c>
      <c r="J252" s="3">
        <v>91374500</v>
      </c>
      <c r="K252" s="4">
        <v>100000</v>
      </c>
      <c r="L252" s="3">
        <v>10839239.8488086</v>
      </c>
      <c r="M252" s="3">
        <v>0</v>
      </c>
      <c r="N252" s="20">
        <v>5</v>
      </c>
      <c r="O252" s="3">
        <v>5</v>
      </c>
      <c r="P252" s="3">
        <v>0</v>
      </c>
      <c r="Q252" s="3">
        <v>0</v>
      </c>
      <c r="R252" s="3">
        <v>39.451999999999998</v>
      </c>
      <c r="S252" s="3">
        <v>339</v>
      </c>
      <c r="T252" s="20">
        <v>473211</v>
      </c>
      <c r="U252" s="103" t="s">
        <v>11315</v>
      </c>
    </row>
    <row r="253" spans="1:21">
      <c r="A253" s="3" t="s">
        <v>1111</v>
      </c>
      <c r="B253" s="3" t="s">
        <v>777</v>
      </c>
      <c r="C253" s="18" t="s">
        <v>584</v>
      </c>
      <c r="D253" s="6">
        <v>9.8292787606123593</v>
      </c>
      <c r="E253" s="16">
        <v>1.1161262498142399</v>
      </c>
      <c r="F253" s="3">
        <v>79994000</v>
      </c>
      <c r="G253" s="3">
        <v>101950000</v>
      </c>
      <c r="H253" s="4">
        <v>100000</v>
      </c>
      <c r="I253" s="4">
        <v>100000</v>
      </c>
      <c r="J253" s="3">
        <v>90972000</v>
      </c>
      <c r="K253" s="4">
        <v>100000</v>
      </c>
      <c r="L253" s="3">
        <v>15525236.487731799</v>
      </c>
      <c r="M253" s="3">
        <v>0</v>
      </c>
      <c r="N253" s="20">
        <v>2</v>
      </c>
      <c r="O253" s="3">
        <v>2</v>
      </c>
      <c r="P253" s="3">
        <v>0</v>
      </c>
      <c r="Q253" s="3">
        <v>1</v>
      </c>
      <c r="R253" s="3">
        <v>42.643999999999998</v>
      </c>
      <c r="S253" s="3">
        <v>381</v>
      </c>
      <c r="T253" s="20">
        <v>4015060</v>
      </c>
      <c r="U253" s="103">
        <v>-0.19028075999999999</v>
      </c>
    </row>
    <row r="254" spans="1:21">
      <c r="A254" s="3" t="s">
        <v>1046</v>
      </c>
      <c r="B254" s="3" t="s">
        <v>2095</v>
      </c>
      <c r="C254" s="18" t="s">
        <v>18</v>
      </c>
      <c r="D254" s="6">
        <v>9.8276761450141397</v>
      </c>
      <c r="E254" s="16">
        <v>1.81789008312616</v>
      </c>
      <c r="F254" s="3">
        <v>88702000</v>
      </c>
      <c r="G254" s="3">
        <v>93040000</v>
      </c>
      <c r="H254" s="4">
        <v>100000</v>
      </c>
      <c r="I254" s="4">
        <v>100000</v>
      </c>
      <c r="J254" s="3">
        <v>90871000</v>
      </c>
      <c r="K254" s="4">
        <v>100000</v>
      </c>
      <c r="L254" s="3">
        <v>3067429.21678724</v>
      </c>
      <c r="M254" s="3">
        <v>0</v>
      </c>
      <c r="N254" s="20">
        <v>3</v>
      </c>
      <c r="O254" s="3">
        <v>4</v>
      </c>
      <c r="P254" s="3">
        <v>0</v>
      </c>
      <c r="Q254" s="3">
        <v>0</v>
      </c>
      <c r="R254" s="3">
        <v>150.78</v>
      </c>
      <c r="S254" s="3">
        <v>1422</v>
      </c>
      <c r="T254" s="20">
        <v>816832</v>
      </c>
      <c r="U254" s="103" t="s">
        <v>11315</v>
      </c>
    </row>
    <row r="255" spans="1:21">
      <c r="A255" s="3" t="s">
        <v>1231</v>
      </c>
      <c r="B255" s="3" t="s">
        <v>1688</v>
      </c>
      <c r="C255" s="18" t="s">
        <v>401</v>
      </c>
      <c r="D255" s="6">
        <v>9.8214232289391905</v>
      </c>
      <c r="E255" s="16">
        <v>2.9908149738988001</v>
      </c>
      <c r="F255" s="3">
        <v>90623000</v>
      </c>
      <c r="G255" s="3">
        <v>90333000</v>
      </c>
      <c r="H255" s="4">
        <v>100000</v>
      </c>
      <c r="I255" s="4">
        <v>100000</v>
      </c>
      <c r="J255" s="3">
        <v>90478000</v>
      </c>
      <c r="K255" s="4">
        <v>100000</v>
      </c>
      <c r="L255" s="3">
        <v>205060.96654409901</v>
      </c>
      <c r="M255" s="3">
        <v>0</v>
      </c>
      <c r="N255" s="20">
        <v>7</v>
      </c>
      <c r="O255" s="3">
        <v>7</v>
      </c>
      <c r="P255" s="3">
        <v>2</v>
      </c>
      <c r="Q255" s="3">
        <v>1</v>
      </c>
      <c r="R255" s="3">
        <v>46.658999999999999</v>
      </c>
      <c r="S255" s="3">
        <v>414</v>
      </c>
      <c r="T255" s="20">
        <v>304556</v>
      </c>
      <c r="U255" s="103">
        <v>-0.368771089</v>
      </c>
    </row>
    <row r="256" spans="1:21">
      <c r="A256" s="3" t="s">
        <v>1033</v>
      </c>
      <c r="B256" s="3" t="s">
        <v>2061</v>
      </c>
      <c r="C256" s="18" t="s">
        <v>49</v>
      </c>
      <c r="D256" s="6">
        <v>9.8207453962692703</v>
      </c>
      <c r="E256" s="16">
        <v>2.1837442614750802</v>
      </c>
      <c r="F256" s="3">
        <v>89506000</v>
      </c>
      <c r="G256" s="3">
        <v>91365000</v>
      </c>
      <c r="H256" s="4">
        <v>100000</v>
      </c>
      <c r="I256" s="4">
        <v>100000</v>
      </c>
      <c r="J256" s="3">
        <v>90435500</v>
      </c>
      <c r="K256" s="4">
        <v>100000</v>
      </c>
      <c r="L256" s="3">
        <v>1314511.5062257899</v>
      </c>
      <c r="M256" s="3">
        <v>0</v>
      </c>
      <c r="N256" s="20">
        <v>3</v>
      </c>
      <c r="O256" s="3">
        <v>3</v>
      </c>
      <c r="P256" s="3">
        <v>0</v>
      </c>
      <c r="Q256" s="3">
        <v>0</v>
      </c>
      <c r="R256" s="3">
        <v>20.9</v>
      </c>
      <c r="S256" s="3">
        <v>183</v>
      </c>
      <c r="T256" s="20">
        <v>478118</v>
      </c>
      <c r="U256" s="103" t="s">
        <v>11315</v>
      </c>
    </row>
    <row r="257" spans="1:21">
      <c r="A257" s="3" t="s">
        <v>1055</v>
      </c>
      <c r="B257" s="3" t="s">
        <v>2102</v>
      </c>
      <c r="C257" s="18" t="s">
        <v>11</v>
      </c>
      <c r="D257" s="6">
        <v>9.8024598194146293</v>
      </c>
      <c r="E257" s="16">
        <v>2.0986316436066601</v>
      </c>
      <c r="F257" s="3">
        <v>175340000</v>
      </c>
      <c r="G257" s="3">
        <v>211310000</v>
      </c>
      <c r="H257" s="4">
        <v>100000</v>
      </c>
      <c r="I257" s="4">
        <v>100000</v>
      </c>
      <c r="J257" s="3">
        <v>193325000</v>
      </c>
      <c r="K257" s="4">
        <v>100000</v>
      </c>
      <c r="L257" s="3">
        <v>25434630.919280101</v>
      </c>
      <c r="M257" s="3">
        <v>0</v>
      </c>
      <c r="N257" s="20">
        <v>4</v>
      </c>
      <c r="O257" s="3">
        <v>6</v>
      </c>
      <c r="P257" s="3">
        <v>1</v>
      </c>
      <c r="Q257" s="3">
        <v>0</v>
      </c>
      <c r="R257" s="3">
        <v>68.349000000000004</v>
      </c>
      <c r="S257" s="3">
        <v>605</v>
      </c>
      <c r="T257" s="20">
        <v>9158</v>
      </c>
      <c r="U257" s="103" t="s">
        <v>11315</v>
      </c>
    </row>
    <row r="258" spans="1:21">
      <c r="A258" s="3" t="s">
        <v>817</v>
      </c>
      <c r="B258" s="3" t="s">
        <v>1510</v>
      </c>
      <c r="C258" s="18" t="s">
        <v>565</v>
      </c>
      <c r="D258" s="6">
        <v>9.8009888525896702</v>
      </c>
      <c r="E258" s="16">
        <v>1.04565918927135</v>
      </c>
      <c r="F258" s="3">
        <v>101890000</v>
      </c>
      <c r="G258" s="3">
        <v>76521000</v>
      </c>
      <c r="H258" s="4">
        <v>100000</v>
      </c>
      <c r="I258" s="4">
        <v>100000</v>
      </c>
      <c r="J258" s="3">
        <v>89205500</v>
      </c>
      <c r="K258" s="4">
        <v>100000</v>
      </c>
      <c r="L258" s="3">
        <v>17938591.931921501</v>
      </c>
      <c r="M258" s="3">
        <v>0</v>
      </c>
      <c r="N258" s="20">
        <v>6</v>
      </c>
      <c r="O258" s="3">
        <v>5</v>
      </c>
      <c r="P258" s="3">
        <v>0</v>
      </c>
      <c r="Q258" s="3">
        <v>0</v>
      </c>
      <c r="R258" s="3">
        <v>110.42</v>
      </c>
      <c r="S258" s="3">
        <v>971</v>
      </c>
      <c r="T258" s="20">
        <v>1299791</v>
      </c>
      <c r="U258" s="103">
        <v>-2.1522987E-2</v>
      </c>
    </row>
    <row r="259" spans="1:21">
      <c r="A259" s="3" t="s">
        <v>1056</v>
      </c>
      <c r="B259" s="3" t="s">
        <v>2111</v>
      </c>
      <c r="C259" s="18" t="s">
        <v>2</v>
      </c>
      <c r="D259" s="6">
        <v>9.8008998999202994</v>
      </c>
      <c r="E259" s="16">
        <v>0.30102999566398198</v>
      </c>
      <c r="F259" s="3">
        <v>178300000</v>
      </c>
      <c r="G259" s="4">
        <v>100000</v>
      </c>
      <c r="H259" s="4">
        <v>100000</v>
      </c>
      <c r="I259" s="4">
        <v>100000</v>
      </c>
      <c r="J259" s="3">
        <v>89200000</v>
      </c>
      <c r="K259" s="4">
        <v>100000</v>
      </c>
      <c r="L259" s="3">
        <v>126006428.407443</v>
      </c>
      <c r="M259" s="3">
        <v>0</v>
      </c>
      <c r="N259" s="20">
        <v>2</v>
      </c>
      <c r="O259" s="3">
        <v>2</v>
      </c>
      <c r="P259" s="3">
        <v>0</v>
      </c>
      <c r="Q259" s="3">
        <v>0</v>
      </c>
      <c r="R259" s="3">
        <v>53.917999999999999</v>
      </c>
      <c r="S259" s="3">
        <v>470</v>
      </c>
      <c r="T259" s="20">
        <v>27284</v>
      </c>
      <c r="U259" s="103" t="s">
        <v>11315</v>
      </c>
    </row>
    <row r="260" spans="1:21">
      <c r="A260" s="3" t="s">
        <v>1214</v>
      </c>
      <c r="B260" s="3" t="s">
        <v>1661</v>
      </c>
      <c r="C260" s="18" t="s">
        <v>426</v>
      </c>
      <c r="D260" s="6">
        <v>9.7767537784668495</v>
      </c>
      <c r="E260" s="16">
        <v>1.66416236813662</v>
      </c>
      <c r="F260" s="3">
        <v>84736000</v>
      </c>
      <c r="G260" s="3">
        <v>90703000</v>
      </c>
      <c r="H260" s="4">
        <v>100000</v>
      </c>
      <c r="I260" s="4">
        <v>100000</v>
      </c>
      <c r="J260" s="3">
        <v>87719500</v>
      </c>
      <c r="K260" s="4">
        <v>100000</v>
      </c>
      <c r="L260" s="3">
        <v>4219306.1633401299</v>
      </c>
      <c r="M260" s="3">
        <v>0</v>
      </c>
      <c r="N260" s="20">
        <v>7</v>
      </c>
      <c r="O260" s="3">
        <v>6</v>
      </c>
      <c r="P260" s="3">
        <v>0</v>
      </c>
      <c r="Q260" s="3">
        <v>0</v>
      </c>
      <c r="R260" s="3">
        <v>35.570999999999998</v>
      </c>
      <c r="S260" s="3">
        <v>312</v>
      </c>
      <c r="T260" s="20" t="s">
        <v>11315</v>
      </c>
      <c r="U260" s="103" t="s">
        <v>11315</v>
      </c>
    </row>
    <row r="261" spans="1:21">
      <c r="A261" s="3" t="s">
        <v>1086</v>
      </c>
      <c r="B261" s="3" t="s">
        <v>740</v>
      </c>
      <c r="C261" s="18" t="s">
        <v>618</v>
      </c>
      <c r="D261" s="6">
        <v>9.7756514294893293</v>
      </c>
      <c r="E261" s="16">
        <v>1.5865079014494601</v>
      </c>
      <c r="F261" s="3">
        <v>91218000</v>
      </c>
      <c r="G261" s="3">
        <v>84087000</v>
      </c>
      <c r="H261" s="4">
        <v>100000</v>
      </c>
      <c r="I261" s="4">
        <v>100000</v>
      </c>
      <c r="J261" s="3">
        <v>87652500</v>
      </c>
      <c r="K261" s="4">
        <v>100000</v>
      </c>
      <c r="L261" s="3">
        <v>5042378.4566412698</v>
      </c>
      <c r="M261" s="3">
        <v>0</v>
      </c>
      <c r="N261" s="20">
        <v>9</v>
      </c>
      <c r="O261" s="3">
        <v>8</v>
      </c>
      <c r="P261" s="3">
        <v>0</v>
      </c>
      <c r="Q261" s="3">
        <v>0</v>
      </c>
      <c r="R261" s="3">
        <v>236.02</v>
      </c>
      <c r="S261" s="3">
        <v>2162</v>
      </c>
      <c r="T261" s="20">
        <v>411943</v>
      </c>
      <c r="U261" s="103" t="s">
        <v>11315</v>
      </c>
    </row>
    <row r="262" spans="1:21">
      <c r="A262" s="3" t="s">
        <v>1228</v>
      </c>
      <c r="B262" s="3" t="s">
        <v>1685</v>
      </c>
      <c r="C262" s="18" t="s">
        <v>404</v>
      </c>
      <c r="D262" s="6">
        <v>9.7661478940431703</v>
      </c>
      <c r="E262" s="16">
        <v>1.35040855161801</v>
      </c>
      <c r="F262" s="3">
        <v>80970000</v>
      </c>
      <c r="G262" s="3">
        <v>93184000</v>
      </c>
      <c r="H262" s="4">
        <v>100000</v>
      </c>
      <c r="I262" s="4">
        <v>100000</v>
      </c>
      <c r="J262" s="3">
        <v>87077000</v>
      </c>
      <c r="K262" s="4">
        <v>100000</v>
      </c>
      <c r="L262" s="3">
        <v>8636602.2254124898</v>
      </c>
      <c r="M262" s="3">
        <v>0</v>
      </c>
      <c r="N262" s="20">
        <v>68</v>
      </c>
      <c r="O262" s="3">
        <v>71</v>
      </c>
      <c r="P262" s="3">
        <v>4</v>
      </c>
      <c r="Q262" s="3">
        <v>0</v>
      </c>
      <c r="R262" s="3">
        <v>481.89</v>
      </c>
      <c r="S262" s="3">
        <v>4374</v>
      </c>
      <c r="T262" s="20">
        <v>2173117</v>
      </c>
      <c r="U262" s="103">
        <v>-0.37642398500000002</v>
      </c>
    </row>
    <row r="263" spans="1:21">
      <c r="A263" s="3" t="s">
        <v>1234</v>
      </c>
      <c r="B263" s="3" t="s">
        <v>677</v>
      </c>
      <c r="C263" s="18" t="s">
        <v>396</v>
      </c>
      <c r="D263" s="6">
        <v>9.7593056627924906</v>
      </c>
      <c r="E263" s="16">
        <v>1.3007008417854</v>
      </c>
      <c r="F263" s="3">
        <v>93483000</v>
      </c>
      <c r="G263" s="3">
        <v>79847000</v>
      </c>
      <c r="H263" s="4">
        <v>100000</v>
      </c>
      <c r="I263" s="4">
        <v>100000</v>
      </c>
      <c r="J263" s="3">
        <v>86665000</v>
      </c>
      <c r="K263" s="4">
        <v>100000</v>
      </c>
      <c r="L263" s="3">
        <v>9642108.0682597607</v>
      </c>
      <c r="M263" s="3">
        <v>0</v>
      </c>
      <c r="N263" s="20">
        <v>6</v>
      </c>
      <c r="O263" s="3">
        <v>6</v>
      </c>
      <c r="P263" s="3">
        <v>0</v>
      </c>
      <c r="Q263" s="3">
        <v>0</v>
      </c>
      <c r="R263" s="3">
        <v>38.909999999999997</v>
      </c>
      <c r="S263" s="3">
        <v>352</v>
      </c>
      <c r="T263" s="20">
        <v>147191</v>
      </c>
      <c r="U263" s="103" t="s">
        <v>11315</v>
      </c>
    </row>
    <row r="264" spans="1:21">
      <c r="A264" s="3" t="s">
        <v>1404</v>
      </c>
      <c r="B264" s="3" t="s">
        <v>1969</v>
      </c>
      <c r="C264" s="18" t="s">
        <v>136</v>
      </c>
      <c r="D264" s="6">
        <v>9.7528071194373105</v>
      </c>
      <c r="E264" s="16">
        <v>1.6252669913256701</v>
      </c>
      <c r="F264" s="3">
        <v>83066000</v>
      </c>
      <c r="G264" s="3">
        <v>89485000</v>
      </c>
      <c r="H264" s="4">
        <v>100000</v>
      </c>
      <c r="I264" s="4">
        <v>100000</v>
      </c>
      <c r="J264" s="3">
        <v>86275500</v>
      </c>
      <c r="K264" s="4">
        <v>100000</v>
      </c>
      <c r="L264" s="3">
        <v>4538918.4284364497</v>
      </c>
      <c r="M264" s="3">
        <v>0</v>
      </c>
      <c r="N264" s="20">
        <v>18</v>
      </c>
      <c r="O264" s="3">
        <v>19</v>
      </c>
      <c r="P264" s="3">
        <v>0</v>
      </c>
      <c r="Q264" s="3">
        <v>0</v>
      </c>
      <c r="R264" s="3">
        <v>101.05</v>
      </c>
      <c r="S264" s="3">
        <v>891</v>
      </c>
      <c r="T264" s="20">
        <v>395450</v>
      </c>
      <c r="U264" s="103">
        <v>-0.29661063799999998</v>
      </c>
    </row>
    <row r="265" spans="1:21">
      <c r="A265" s="3" t="s">
        <v>1304</v>
      </c>
      <c r="B265" s="3" t="s">
        <v>1806</v>
      </c>
      <c r="C265" s="18" t="s">
        <v>286</v>
      </c>
      <c r="D265" s="6">
        <v>9.7515189539685601</v>
      </c>
      <c r="E265" s="16">
        <v>2.1839422086868199</v>
      </c>
      <c r="F265" s="3">
        <v>85313000</v>
      </c>
      <c r="G265" s="3">
        <v>87084000</v>
      </c>
      <c r="H265" s="4">
        <v>100000</v>
      </c>
      <c r="I265" s="4">
        <v>100000</v>
      </c>
      <c r="J265" s="3">
        <v>86198500</v>
      </c>
      <c r="K265" s="4">
        <v>100000</v>
      </c>
      <c r="L265" s="3">
        <v>1252286.1094813801</v>
      </c>
      <c r="M265" s="3">
        <v>0</v>
      </c>
      <c r="N265" s="20">
        <v>7</v>
      </c>
      <c r="O265" s="3">
        <v>7</v>
      </c>
      <c r="P265" s="3">
        <v>0</v>
      </c>
      <c r="Q265" s="3">
        <v>0</v>
      </c>
      <c r="R265" s="3">
        <v>14.67</v>
      </c>
      <c r="S265" s="3">
        <v>131</v>
      </c>
      <c r="T265" s="20">
        <v>184660</v>
      </c>
      <c r="U265" s="103">
        <v>-0.55124857999999999</v>
      </c>
    </row>
    <row r="266" spans="1:21">
      <c r="A266" s="3" t="s">
        <v>1460</v>
      </c>
      <c r="B266" s="3" t="s">
        <v>2058</v>
      </c>
      <c r="C266" s="18" t="s">
        <v>52</v>
      </c>
      <c r="D266" s="6">
        <v>9.7432187295325008</v>
      </c>
      <c r="E266" s="16">
        <v>1.28528481768952</v>
      </c>
      <c r="F266" s="3">
        <v>78717000</v>
      </c>
      <c r="G266" s="3">
        <v>92691000</v>
      </c>
      <c r="H266" s="4">
        <v>100000</v>
      </c>
      <c r="I266" s="4">
        <v>100000</v>
      </c>
      <c r="J266" s="3">
        <v>85704000</v>
      </c>
      <c r="K266" s="4">
        <v>100000</v>
      </c>
      <c r="L266" s="3">
        <v>9881110.1603008192</v>
      </c>
      <c r="M266" s="3">
        <v>0</v>
      </c>
      <c r="N266" s="20">
        <v>7</v>
      </c>
      <c r="O266" s="3">
        <v>9</v>
      </c>
      <c r="P266" s="3">
        <v>0</v>
      </c>
      <c r="Q266" s="3">
        <v>0</v>
      </c>
      <c r="R266" s="3">
        <v>117.85</v>
      </c>
      <c r="S266" s="3">
        <v>1058</v>
      </c>
      <c r="T266" s="20">
        <v>136324</v>
      </c>
      <c r="U266" s="103">
        <v>-0.35806714000000001</v>
      </c>
    </row>
    <row r="267" spans="1:21">
      <c r="A267" s="3" t="s">
        <v>1478</v>
      </c>
      <c r="B267" s="3" t="s">
        <v>2088</v>
      </c>
      <c r="C267" s="18" t="s">
        <v>25</v>
      </c>
      <c r="D267" s="6">
        <v>9.72922135572637</v>
      </c>
      <c r="E267" s="16">
        <v>3.7178551924371899</v>
      </c>
      <c r="F267" s="3">
        <v>84902000</v>
      </c>
      <c r="G267" s="3">
        <v>84851000</v>
      </c>
      <c r="H267" s="4">
        <v>100000</v>
      </c>
      <c r="I267" s="4">
        <v>100000</v>
      </c>
      <c r="J267" s="3">
        <v>84876500</v>
      </c>
      <c r="K267" s="4">
        <v>100000</v>
      </c>
      <c r="L267" s="3">
        <v>36062.445840513901</v>
      </c>
      <c r="M267" s="3">
        <v>0</v>
      </c>
      <c r="N267" s="20">
        <v>3</v>
      </c>
      <c r="O267" s="3">
        <v>5</v>
      </c>
      <c r="P267" s="3">
        <v>0</v>
      </c>
      <c r="Q267" s="3">
        <v>0</v>
      </c>
      <c r="R267" s="3">
        <v>136.31</v>
      </c>
      <c r="S267" s="3">
        <v>1204</v>
      </c>
      <c r="T267" s="20">
        <v>970417</v>
      </c>
      <c r="U267" s="103">
        <v>-0.74283181600000003</v>
      </c>
    </row>
    <row r="268" spans="1:21">
      <c r="A268" s="3" t="s">
        <v>1280</v>
      </c>
      <c r="B268" s="3" t="s">
        <v>1772</v>
      </c>
      <c r="C268" s="18" t="s">
        <v>321</v>
      </c>
      <c r="D268" s="6">
        <v>9.7270695580237092</v>
      </c>
      <c r="E268" s="16">
        <v>1.2166353842574</v>
      </c>
      <c r="F268" s="3">
        <v>92849000</v>
      </c>
      <c r="G268" s="3">
        <v>76651000</v>
      </c>
      <c r="H268" s="4">
        <v>100000</v>
      </c>
      <c r="I268" s="4">
        <v>100000</v>
      </c>
      <c r="J268" s="3">
        <v>84750000</v>
      </c>
      <c r="K268" s="4">
        <v>100000</v>
      </c>
      <c r="L268" s="3">
        <v>11453715.641659699</v>
      </c>
      <c r="M268" s="3">
        <v>0</v>
      </c>
      <c r="N268" s="20">
        <v>24</v>
      </c>
      <c r="O268" s="3">
        <v>24</v>
      </c>
      <c r="P268" s="3">
        <v>0</v>
      </c>
      <c r="Q268" s="3">
        <v>0</v>
      </c>
      <c r="R268" s="3">
        <v>140.53</v>
      </c>
      <c r="S268" s="3">
        <v>1265</v>
      </c>
      <c r="T268" s="20">
        <v>12460</v>
      </c>
      <c r="U268" s="103" t="s">
        <v>11315</v>
      </c>
    </row>
    <row r="269" spans="1:21">
      <c r="A269" s="3" t="s">
        <v>1396</v>
      </c>
      <c r="B269" s="3" t="s">
        <v>1958</v>
      </c>
      <c r="C269" s="18" t="s">
        <v>146</v>
      </c>
      <c r="D269" s="6">
        <v>9.7237206644352199</v>
      </c>
      <c r="E269" s="16">
        <v>1.78328363667969</v>
      </c>
      <c r="F269" s="3">
        <v>82368000</v>
      </c>
      <c r="G269" s="3">
        <v>86739000</v>
      </c>
      <c r="H269" s="4">
        <v>100000</v>
      </c>
      <c r="I269" s="4">
        <v>100000</v>
      </c>
      <c r="J269" s="3">
        <v>84553500</v>
      </c>
      <c r="K269" s="4">
        <v>100000</v>
      </c>
      <c r="L269" s="3">
        <v>3090763.7405663999</v>
      </c>
      <c r="M269" s="3">
        <v>0</v>
      </c>
      <c r="N269" s="20">
        <v>6</v>
      </c>
      <c r="O269" s="3">
        <v>6</v>
      </c>
      <c r="P269" s="3">
        <v>1</v>
      </c>
      <c r="Q269" s="3">
        <v>1</v>
      </c>
      <c r="R269" s="3">
        <v>68.328999999999994</v>
      </c>
      <c r="S269" s="3">
        <v>639</v>
      </c>
      <c r="T269" s="20">
        <v>160178</v>
      </c>
      <c r="U269" s="103" t="s">
        <v>11315</v>
      </c>
    </row>
    <row r="270" spans="1:21">
      <c r="A270" s="3" t="s">
        <v>1266</v>
      </c>
      <c r="B270" s="3" t="s">
        <v>1749</v>
      </c>
      <c r="C270" s="18" t="s">
        <v>342</v>
      </c>
      <c r="D270" s="6">
        <v>9.7121314517514108</v>
      </c>
      <c r="E270" s="16">
        <v>2.6223170670784199</v>
      </c>
      <c r="F270" s="3">
        <v>84191000</v>
      </c>
      <c r="G270" s="3">
        <v>83563000</v>
      </c>
      <c r="H270" s="4">
        <v>100000</v>
      </c>
      <c r="I270" s="4">
        <v>100000</v>
      </c>
      <c r="J270" s="3">
        <v>83877000</v>
      </c>
      <c r="K270" s="4">
        <v>100000</v>
      </c>
      <c r="L270" s="3">
        <v>444063.05858515197</v>
      </c>
      <c r="M270" s="3">
        <v>0</v>
      </c>
      <c r="N270" s="20">
        <v>5</v>
      </c>
      <c r="O270" s="3">
        <v>5</v>
      </c>
      <c r="P270" s="3">
        <v>0</v>
      </c>
      <c r="Q270" s="3">
        <v>0</v>
      </c>
      <c r="R270" s="3">
        <v>101.11</v>
      </c>
      <c r="S270" s="3">
        <v>900</v>
      </c>
      <c r="T270" s="20">
        <v>300375</v>
      </c>
      <c r="U270" s="103" t="s">
        <v>11315</v>
      </c>
    </row>
    <row r="271" spans="1:21">
      <c r="A271" s="3" t="s">
        <v>941</v>
      </c>
      <c r="B271" s="3" t="s">
        <v>1823</v>
      </c>
      <c r="C271" s="18" t="s">
        <v>271</v>
      </c>
      <c r="D271" s="6">
        <v>9.7022246422345493</v>
      </c>
      <c r="E271" s="16">
        <v>1.03481193058374</v>
      </c>
      <c r="F271" s="3">
        <v>71155000</v>
      </c>
      <c r="G271" s="3">
        <v>95451000</v>
      </c>
      <c r="H271" s="4">
        <v>100000</v>
      </c>
      <c r="I271" s="4">
        <v>100000</v>
      </c>
      <c r="J271" s="3">
        <v>83303000</v>
      </c>
      <c r="K271" s="4">
        <v>100000</v>
      </c>
      <c r="L271" s="3">
        <v>17179866.355708402</v>
      </c>
      <c r="M271" s="3">
        <v>0</v>
      </c>
      <c r="N271" s="20">
        <v>2</v>
      </c>
      <c r="O271" s="3">
        <v>2</v>
      </c>
      <c r="P271" s="3">
        <v>0</v>
      </c>
      <c r="Q271" s="3">
        <v>0</v>
      </c>
      <c r="R271" s="3">
        <v>192.95</v>
      </c>
      <c r="S271" s="3">
        <v>1689</v>
      </c>
      <c r="T271" s="20">
        <v>121470</v>
      </c>
      <c r="U271" s="103" t="s">
        <v>11315</v>
      </c>
    </row>
    <row r="272" spans="1:21">
      <c r="A272" s="3" t="s">
        <v>2158</v>
      </c>
      <c r="B272" s="3" t="s">
        <v>2083</v>
      </c>
      <c r="C272" s="18" t="s">
        <v>2148</v>
      </c>
      <c r="D272" s="6">
        <v>9.6929467169133403</v>
      </c>
      <c r="E272" s="16">
        <v>1.5570730563031601</v>
      </c>
      <c r="F272" s="3">
        <v>86372000</v>
      </c>
      <c r="G272" s="3">
        <v>79166000</v>
      </c>
      <c r="H272" s="4">
        <v>100000</v>
      </c>
      <c r="I272" s="4">
        <v>100000</v>
      </c>
      <c r="J272" s="3">
        <v>82769000</v>
      </c>
      <c r="K272" s="4">
        <v>100000</v>
      </c>
      <c r="L272" s="3">
        <v>5095411.46523026</v>
      </c>
      <c r="M272" s="3">
        <v>0</v>
      </c>
      <c r="N272" s="20">
        <v>2</v>
      </c>
      <c r="O272" s="3">
        <v>2</v>
      </c>
      <c r="P272" s="3">
        <v>0</v>
      </c>
      <c r="Q272" s="3">
        <v>0</v>
      </c>
      <c r="R272" s="3">
        <v>125.97</v>
      </c>
      <c r="S272" s="3">
        <v>1129</v>
      </c>
      <c r="T272" s="20">
        <v>203316</v>
      </c>
      <c r="U272" s="103" t="s">
        <v>11315</v>
      </c>
    </row>
    <row r="273" spans="1:21">
      <c r="A273" s="3" t="s">
        <v>1412</v>
      </c>
      <c r="B273" s="3" t="s">
        <v>1978</v>
      </c>
      <c r="C273" s="18" t="s">
        <v>127</v>
      </c>
      <c r="D273" s="6">
        <v>9.6751190388252493</v>
      </c>
      <c r="E273" s="16">
        <v>1.6351592426164301</v>
      </c>
      <c r="F273" s="3">
        <v>78780000</v>
      </c>
      <c r="G273" s="3">
        <v>84725000</v>
      </c>
      <c r="H273" s="4">
        <v>100000</v>
      </c>
      <c r="I273" s="4">
        <v>100000</v>
      </c>
      <c r="J273" s="3">
        <v>81752500</v>
      </c>
      <c r="K273" s="4">
        <v>100000</v>
      </c>
      <c r="L273" s="3">
        <v>4203749.8141540298</v>
      </c>
      <c r="M273" s="3">
        <v>0</v>
      </c>
      <c r="N273" s="20">
        <v>4</v>
      </c>
      <c r="O273" s="3">
        <v>4</v>
      </c>
      <c r="P273" s="3">
        <v>0</v>
      </c>
      <c r="Q273" s="3">
        <v>0</v>
      </c>
      <c r="R273" s="3">
        <v>136.18</v>
      </c>
      <c r="S273" s="3">
        <v>1245</v>
      </c>
      <c r="T273" s="20">
        <v>113929</v>
      </c>
      <c r="U273" s="103">
        <v>-0.170670402</v>
      </c>
    </row>
    <row r="274" spans="1:21">
      <c r="A274" s="3" t="s">
        <v>1032</v>
      </c>
      <c r="B274" s="3" t="s">
        <v>2055</v>
      </c>
      <c r="C274" s="18" t="s">
        <v>55</v>
      </c>
      <c r="D274" s="6">
        <v>9.6654513992350992</v>
      </c>
      <c r="E274" s="16">
        <v>3.0314574963405398</v>
      </c>
      <c r="F274" s="3">
        <v>81088000</v>
      </c>
      <c r="G274" s="3">
        <v>81325000</v>
      </c>
      <c r="H274" s="4">
        <v>100000</v>
      </c>
      <c r="I274" s="4">
        <v>100000</v>
      </c>
      <c r="J274" s="3">
        <v>81206500</v>
      </c>
      <c r="K274" s="4">
        <v>100000</v>
      </c>
      <c r="L274" s="3">
        <v>167584.30714121199</v>
      </c>
      <c r="M274" s="3">
        <v>0</v>
      </c>
      <c r="N274" s="20">
        <v>3</v>
      </c>
      <c r="O274" s="3">
        <v>3</v>
      </c>
      <c r="P274" s="3">
        <v>1</v>
      </c>
      <c r="Q274" s="3">
        <v>0</v>
      </c>
      <c r="R274" s="3">
        <v>27.872</v>
      </c>
      <c r="S274" s="3">
        <v>240</v>
      </c>
      <c r="T274" s="20">
        <v>356035</v>
      </c>
      <c r="U274" s="103" t="s">
        <v>11315</v>
      </c>
    </row>
    <row r="275" spans="1:21">
      <c r="A275" s="3" t="s">
        <v>877</v>
      </c>
      <c r="B275" s="3" t="s">
        <v>1659</v>
      </c>
      <c r="C275" s="65" t="s">
        <v>428</v>
      </c>
      <c r="D275" s="6">
        <v>9.6651315801416295</v>
      </c>
      <c r="E275" s="16">
        <v>1.44652395607396</v>
      </c>
      <c r="F275" s="3">
        <v>76628000</v>
      </c>
      <c r="G275" s="3">
        <v>85749000</v>
      </c>
      <c r="H275" s="4">
        <v>100000</v>
      </c>
      <c r="I275" s="4">
        <v>100000</v>
      </c>
      <c r="J275" s="3">
        <v>81188500</v>
      </c>
      <c r="K275" s="4">
        <v>100000</v>
      </c>
      <c r="L275" s="3">
        <v>6449520.9512024997</v>
      </c>
      <c r="M275" s="3">
        <v>0</v>
      </c>
      <c r="N275" s="20">
        <v>9</v>
      </c>
      <c r="O275" s="3">
        <v>10</v>
      </c>
      <c r="P275" s="3">
        <v>0</v>
      </c>
      <c r="Q275" s="3">
        <v>0</v>
      </c>
      <c r="R275" s="3">
        <v>294.64999999999998</v>
      </c>
      <c r="S275" s="3">
        <v>2649</v>
      </c>
      <c r="T275" s="20">
        <v>4333</v>
      </c>
      <c r="U275" s="103" t="s">
        <v>11315</v>
      </c>
    </row>
    <row r="276" spans="1:21">
      <c r="A276" s="3" t="s">
        <v>913</v>
      </c>
      <c r="B276" s="3" t="s">
        <v>1743</v>
      </c>
      <c r="C276" s="18" t="s">
        <v>348</v>
      </c>
      <c r="D276" s="6">
        <v>9.6624903639137791</v>
      </c>
      <c r="E276" s="16">
        <v>0.99308163263721305</v>
      </c>
      <c r="F276" s="3">
        <v>68011000</v>
      </c>
      <c r="G276" s="3">
        <v>94069000</v>
      </c>
      <c r="H276" s="4">
        <v>100000</v>
      </c>
      <c r="I276" s="4">
        <v>100000</v>
      </c>
      <c r="J276" s="3">
        <v>81040000</v>
      </c>
      <c r="K276" s="4">
        <v>100000</v>
      </c>
      <c r="L276" s="3">
        <v>18425788.5041591</v>
      </c>
      <c r="M276" s="3">
        <v>0</v>
      </c>
      <c r="N276" s="20">
        <v>2</v>
      </c>
      <c r="O276" s="3">
        <v>2</v>
      </c>
      <c r="P276" s="3">
        <v>0</v>
      </c>
      <c r="Q276" s="3">
        <v>0</v>
      </c>
      <c r="R276" s="3">
        <v>43.726999999999997</v>
      </c>
      <c r="S276" s="3">
        <v>371</v>
      </c>
      <c r="T276" s="20">
        <v>270453</v>
      </c>
      <c r="U276" s="103" t="s">
        <v>11315</v>
      </c>
    </row>
    <row r="277" spans="1:21">
      <c r="A277" s="3" t="s">
        <v>779</v>
      </c>
      <c r="B277" s="3" t="s">
        <v>696</v>
      </c>
      <c r="C277" s="18" t="s">
        <v>662</v>
      </c>
      <c r="D277" s="6">
        <v>9.6563086563949607</v>
      </c>
      <c r="E277" s="16">
        <v>2.2905192860855599</v>
      </c>
      <c r="F277" s="3">
        <v>80045000</v>
      </c>
      <c r="G277" s="3">
        <v>81342000</v>
      </c>
      <c r="H277" s="4">
        <v>100000</v>
      </c>
      <c r="I277" s="4">
        <v>100000</v>
      </c>
      <c r="J277" s="3">
        <v>80693500</v>
      </c>
      <c r="K277" s="4">
        <v>100000</v>
      </c>
      <c r="L277" s="3">
        <v>917117.49519895203</v>
      </c>
      <c r="M277" s="3">
        <v>0</v>
      </c>
      <c r="N277" s="20">
        <v>7</v>
      </c>
      <c r="O277" s="3">
        <v>7</v>
      </c>
      <c r="P277" s="3">
        <v>0</v>
      </c>
      <c r="Q277" s="3">
        <v>0</v>
      </c>
      <c r="R277" s="3">
        <v>71.289000000000001</v>
      </c>
      <c r="S277" s="3">
        <v>623</v>
      </c>
      <c r="T277" s="20">
        <v>575378</v>
      </c>
      <c r="U277" s="103">
        <v>-0.64808715400000005</v>
      </c>
    </row>
    <row r="278" spans="1:21">
      <c r="A278" s="3" t="s">
        <v>899</v>
      </c>
      <c r="B278" s="3" t="s">
        <v>1708</v>
      </c>
      <c r="C278" s="18" t="s">
        <v>381</v>
      </c>
      <c r="D278" s="6">
        <v>9.6458925586727808</v>
      </c>
      <c r="E278" s="16">
        <v>2.0274299060331198</v>
      </c>
      <c r="F278" s="3">
        <v>81293000</v>
      </c>
      <c r="G278" s="3">
        <v>78933000</v>
      </c>
      <c r="H278" s="4">
        <v>100000</v>
      </c>
      <c r="I278" s="4">
        <v>100000</v>
      </c>
      <c r="J278" s="3">
        <v>80113000</v>
      </c>
      <c r="K278" s="4">
        <v>100000</v>
      </c>
      <c r="L278" s="3">
        <v>1668772.00360025</v>
      </c>
      <c r="M278" s="3">
        <v>0</v>
      </c>
      <c r="N278" s="20">
        <v>3</v>
      </c>
      <c r="O278" s="3">
        <v>2</v>
      </c>
      <c r="P278" s="3">
        <v>0</v>
      </c>
      <c r="Q278" s="3">
        <v>0</v>
      </c>
      <c r="R278" s="3">
        <v>130.66</v>
      </c>
      <c r="S278" s="3">
        <v>1145</v>
      </c>
      <c r="T278" s="20">
        <v>170747</v>
      </c>
      <c r="U278" s="103" t="s">
        <v>11315</v>
      </c>
    </row>
    <row r="279" spans="1:21">
      <c r="A279" s="3" t="s">
        <v>1477</v>
      </c>
      <c r="B279" s="3" t="s">
        <v>2087</v>
      </c>
      <c r="C279" s="65" t="s">
        <v>26</v>
      </c>
      <c r="D279" s="6">
        <v>9.6399013965038804</v>
      </c>
      <c r="E279" s="16">
        <v>1.59500518094595</v>
      </c>
      <c r="F279" s="3">
        <v>82963000</v>
      </c>
      <c r="G279" s="3">
        <v>76599000</v>
      </c>
      <c r="H279" s="4">
        <v>100000</v>
      </c>
      <c r="I279" s="4">
        <v>100000</v>
      </c>
      <c r="J279" s="3">
        <v>79781000</v>
      </c>
      <c r="K279" s="4">
        <v>100000</v>
      </c>
      <c r="L279" s="3">
        <v>4500027.5554711903</v>
      </c>
      <c r="M279" s="3">
        <v>0</v>
      </c>
      <c r="N279" s="20">
        <v>7</v>
      </c>
      <c r="O279" s="3">
        <v>7</v>
      </c>
      <c r="P279" s="3">
        <v>0</v>
      </c>
      <c r="Q279" s="3">
        <v>0</v>
      </c>
      <c r="R279" s="3">
        <v>123.38</v>
      </c>
      <c r="S279" s="3">
        <v>1071</v>
      </c>
      <c r="T279" s="20">
        <v>90732</v>
      </c>
      <c r="U279" s="103" t="s">
        <v>11315</v>
      </c>
    </row>
    <row r="280" spans="1:21">
      <c r="A280" s="3" t="s">
        <v>1409</v>
      </c>
      <c r="B280" s="3" t="s">
        <v>1975</v>
      </c>
      <c r="C280" s="18" t="s">
        <v>130</v>
      </c>
      <c r="D280" s="6">
        <v>9.6380285711894391</v>
      </c>
      <c r="E280" s="16">
        <v>1.14477240738149</v>
      </c>
      <c r="F280" s="3">
        <v>88672000</v>
      </c>
      <c r="G280" s="3">
        <v>70683000</v>
      </c>
      <c r="H280" s="4">
        <v>100000</v>
      </c>
      <c r="I280" s="4">
        <v>100000</v>
      </c>
      <c r="J280" s="3">
        <v>79677500</v>
      </c>
      <c r="K280" s="4">
        <v>100000</v>
      </c>
      <c r="L280" s="3">
        <v>12720143.8867648</v>
      </c>
      <c r="M280" s="3">
        <v>0</v>
      </c>
      <c r="N280" s="20">
        <v>6</v>
      </c>
      <c r="O280" s="3">
        <v>6</v>
      </c>
      <c r="P280" s="3">
        <v>0</v>
      </c>
      <c r="Q280" s="3">
        <v>0</v>
      </c>
      <c r="R280" s="3">
        <v>117.4</v>
      </c>
      <c r="S280" s="3">
        <v>1026</v>
      </c>
      <c r="T280" s="20">
        <v>365556</v>
      </c>
      <c r="U280" s="103">
        <v>-0.29748394900000003</v>
      </c>
    </row>
    <row r="281" spans="1:21">
      <c r="A281" s="3" t="s">
        <v>1144</v>
      </c>
      <c r="B281" s="3" t="s">
        <v>1541</v>
      </c>
      <c r="C281" s="18" t="s">
        <v>537</v>
      </c>
      <c r="D281" s="6">
        <v>9.6018543397551408</v>
      </c>
      <c r="E281" s="16">
        <v>1.3362201361191199</v>
      </c>
      <c r="F281" s="3">
        <v>72074000</v>
      </c>
      <c r="G281" s="3">
        <v>83335000</v>
      </c>
      <c r="H281" s="4">
        <v>100000</v>
      </c>
      <c r="I281" s="4">
        <v>100000</v>
      </c>
      <c r="J281" s="3">
        <v>77704500</v>
      </c>
      <c r="K281" s="4">
        <v>100000</v>
      </c>
      <c r="L281" s="3">
        <v>7962729.4629417099</v>
      </c>
      <c r="M281" s="3">
        <v>0</v>
      </c>
      <c r="N281" s="20">
        <v>4</v>
      </c>
      <c r="O281" s="3">
        <v>6</v>
      </c>
      <c r="P281" s="3">
        <v>0</v>
      </c>
      <c r="Q281" s="3">
        <v>1</v>
      </c>
      <c r="R281" s="3">
        <v>42.673999999999999</v>
      </c>
      <c r="S281" s="3">
        <v>375</v>
      </c>
      <c r="T281" s="20">
        <v>469646</v>
      </c>
      <c r="U281" s="103">
        <v>-0.42177664199999998</v>
      </c>
    </row>
    <row r="282" spans="1:21">
      <c r="A282" s="3" t="s">
        <v>956</v>
      </c>
      <c r="B282" s="3" t="s">
        <v>1867</v>
      </c>
      <c r="C282" s="18" t="s">
        <v>228</v>
      </c>
      <c r="D282" s="6">
        <v>9.5813889110213495</v>
      </c>
      <c r="E282" s="16">
        <v>1.2069107794987799</v>
      </c>
      <c r="F282" s="3">
        <v>84097000</v>
      </c>
      <c r="G282" s="3">
        <v>69123000</v>
      </c>
      <c r="H282" s="4">
        <v>100000</v>
      </c>
      <c r="I282" s="4">
        <v>100000</v>
      </c>
      <c r="J282" s="3">
        <v>76610000</v>
      </c>
      <c r="K282" s="4">
        <v>100000</v>
      </c>
      <c r="L282" s="3">
        <v>10588216.9414874</v>
      </c>
      <c r="M282" s="3">
        <v>0</v>
      </c>
      <c r="N282" s="20">
        <v>2</v>
      </c>
      <c r="O282" s="3">
        <v>2</v>
      </c>
      <c r="P282" s="3">
        <v>0</v>
      </c>
      <c r="Q282" s="3">
        <v>0</v>
      </c>
      <c r="R282" s="3">
        <v>62.319000000000003</v>
      </c>
      <c r="S282" s="3">
        <v>552</v>
      </c>
      <c r="T282" s="20">
        <v>268421</v>
      </c>
      <c r="U282" s="103">
        <v>-0.527472422</v>
      </c>
    </row>
    <row r="283" spans="1:21">
      <c r="A283" s="3" t="s">
        <v>1471</v>
      </c>
      <c r="B283" s="3" t="s">
        <v>2076</v>
      </c>
      <c r="C283" s="18" t="s">
        <v>36</v>
      </c>
      <c r="D283" s="6">
        <v>9.5625477241991206</v>
      </c>
      <c r="E283" s="16">
        <v>0.83416857123162402</v>
      </c>
      <c r="F283" s="3">
        <v>93307000</v>
      </c>
      <c r="G283" s="3">
        <v>57925000</v>
      </c>
      <c r="H283" s="4">
        <v>100000</v>
      </c>
      <c r="I283" s="4">
        <v>100000</v>
      </c>
      <c r="J283" s="3">
        <v>75616000</v>
      </c>
      <c r="K283" s="4">
        <v>100000</v>
      </c>
      <c r="L283" s="3">
        <v>25018852.131942399</v>
      </c>
      <c r="M283" s="3">
        <v>0</v>
      </c>
      <c r="N283" s="20">
        <v>3</v>
      </c>
      <c r="O283" s="3">
        <v>3</v>
      </c>
      <c r="P283" s="3">
        <v>0</v>
      </c>
      <c r="Q283" s="3">
        <v>0</v>
      </c>
      <c r="R283" s="3">
        <v>123.8</v>
      </c>
      <c r="S283" s="3">
        <v>1134</v>
      </c>
      <c r="T283" s="20">
        <v>1032976</v>
      </c>
      <c r="U283" s="103">
        <v>1.799099008</v>
      </c>
    </row>
    <row r="284" spans="1:21">
      <c r="A284" s="3" t="s">
        <v>1434</v>
      </c>
      <c r="B284" s="3" t="s">
        <v>2016</v>
      </c>
      <c r="C284" s="18" t="s">
        <v>92</v>
      </c>
      <c r="D284" s="6">
        <v>9.5607531609346896</v>
      </c>
      <c r="E284" s="16">
        <v>2.1754573602013298</v>
      </c>
      <c r="F284" s="3">
        <v>76313000</v>
      </c>
      <c r="G284" s="3">
        <v>74731000</v>
      </c>
      <c r="H284" s="4">
        <v>100000</v>
      </c>
      <c r="I284" s="4">
        <v>100000</v>
      </c>
      <c r="J284" s="3">
        <v>75522000</v>
      </c>
      <c r="K284" s="4">
        <v>100000</v>
      </c>
      <c r="L284" s="3">
        <v>1118642.9278371199</v>
      </c>
      <c r="M284" s="3">
        <v>0</v>
      </c>
      <c r="N284" s="20">
        <v>8</v>
      </c>
      <c r="O284" s="3">
        <v>9</v>
      </c>
      <c r="P284" s="3">
        <v>0</v>
      </c>
      <c r="Q284" s="3">
        <v>0</v>
      </c>
      <c r="R284" s="3">
        <v>61.829000000000001</v>
      </c>
      <c r="S284" s="3">
        <v>592</v>
      </c>
      <c r="T284" s="20">
        <v>173317</v>
      </c>
      <c r="U284" s="103" t="s">
        <v>11315</v>
      </c>
    </row>
    <row r="285" spans="1:21">
      <c r="A285" s="3" t="s">
        <v>843</v>
      </c>
      <c r="B285" s="3" t="s">
        <v>1577</v>
      </c>
      <c r="C285" s="65" t="s">
        <v>503</v>
      </c>
      <c r="D285" s="6">
        <v>9.5491878327530504</v>
      </c>
      <c r="E285" s="16">
        <v>1.5066414847063601</v>
      </c>
      <c r="F285" s="3">
        <v>78582000</v>
      </c>
      <c r="G285" s="3">
        <v>71256000</v>
      </c>
      <c r="H285" s="4">
        <v>100000</v>
      </c>
      <c r="I285" s="4">
        <v>100000</v>
      </c>
      <c r="J285" s="3">
        <v>74919000</v>
      </c>
      <c r="K285" s="4">
        <v>100000</v>
      </c>
      <c r="L285" s="3">
        <v>5180264.2789726499</v>
      </c>
      <c r="M285" s="3">
        <v>0</v>
      </c>
      <c r="N285" s="20">
        <v>5</v>
      </c>
      <c r="O285" s="3">
        <v>5</v>
      </c>
      <c r="P285" s="3">
        <v>0</v>
      </c>
      <c r="Q285" s="3">
        <v>0</v>
      </c>
      <c r="R285" s="3">
        <v>36.112000000000002</v>
      </c>
      <c r="S285" s="3">
        <v>315</v>
      </c>
      <c r="T285" s="20">
        <v>973305</v>
      </c>
      <c r="U285" s="103">
        <v>-0.44974375</v>
      </c>
    </row>
    <row r="286" spans="1:21">
      <c r="A286" s="3" t="s">
        <v>1109</v>
      </c>
      <c r="B286" s="3" t="s">
        <v>774</v>
      </c>
      <c r="C286" s="18" t="s">
        <v>587</v>
      </c>
      <c r="D286" s="6">
        <v>9.5025832135533506</v>
      </c>
      <c r="E286" s="16">
        <v>2.9471806582265501</v>
      </c>
      <c r="F286" s="3">
        <v>72409000</v>
      </c>
      <c r="G286" s="3">
        <v>72666000</v>
      </c>
      <c r="H286" s="4">
        <v>100000</v>
      </c>
      <c r="I286" s="4">
        <v>100000</v>
      </c>
      <c r="J286" s="3">
        <v>72537500</v>
      </c>
      <c r="K286" s="4">
        <v>100000</v>
      </c>
      <c r="L286" s="3">
        <v>181726.442764943</v>
      </c>
      <c r="M286" s="3">
        <v>0</v>
      </c>
      <c r="N286" s="20">
        <v>3</v>
      </c>
      <c r="O286" s="3">
        <v>3</v>
      </c>
      <c r="P286" s="3">
        <v>0</v>
      </c>
      <c r="Q286" s="3">
        <v>0</v>
      </c>
      <c r="R286" s="3">
        <v>23.661000000000001</v>
      </c>
      <c r="S286" s="3">
        <v>223</v>
      </c>
      <c r="T286" s="20">
        <v>302954</v>
      </c>
      <c r="U286" s="103" t="s">
        <v>11315</v>
      </c>
    </row>
    <row r="287" spans="1:21">
      <c r="A287" s="3" t="s">
        <v>832</v>
      </c>
      <c r="B287" s="3" t="s">
        <v>1554</v>
      </c>
      <c r="C287" s="18" t="s">
        <v>524</v>
      </c>
      <c r="D287" s="6">
        <v>9.4958550268871704</v>
      </c>
      <c r="E287" s="16">
        <v>1.0025334853046599</v>
      </c>
      <c r="F287" s="3">
        <v>60848000</v>
      </c>
      <c r="G287" s="3">
        <v>83552000</v>
      </c>
      <c r="H287" s="4">
        <v>100000</v>
      </c>
      <c r="I287" s="4">
        <v>100000</v>
      </c>
      <c r="J287" s="3">
        <v>72200000</v>
      </c>
      <c r="K287" s="4">
        <v>100000</v>
      </c>
      <c r="L287" s="3">
        <v>16054152.360059399</v>
      </c>
      <c r="M287" s="3">
        <v>0</v>
      </c>
      <c r="N287" s="20">
        <v>6</v>
      </c>
      <c r="O287" s="3">
        <v>9</v>
      </c>
      <c r="P287" s="3">
        <v>0</v>
      </c>
      <c r="Q287" s="3">
        <v>0</v>
      </c>
      <c r="R287" s="3">
        <v>136.91999999999999</v>
      </c>
      <c r="S287" s="3">
        <v>1193</v>
      </c>
      <c r="T287" s="20">
        <v>55859</v>
      </c>
      <c r="U287" s="103" t="s">
        <v>11315</v>
      </c>
    </row>
    <row r="288" spans="1:21">
      <c r="A288" s="3" t="s">
        <v>951</v>
      </c>
      <c r="B288" s="3" t="s">
        <v>1856</v>
      </c>
      <c r="C288" s="18" t="s">
        <v>238</v>
      </c>
      <c r="D288" s="6">
        <v>9.4839870367615902</v>
      </c>
      <c r="E288" s="16">
        <v>1.21582664383393</v>
      </c>
      <c r="F288" s="3">
        <v>78463000</v>
      </c>
      <c r="G288" s="3">
        <v>64754000</v>
      </c>
      <c r="H288" s="4">
        <v>100000</v>
      </c>
      <c r="I288" s="4">
        <v>100000</v>
      </c>
      <c r="J288" s="3">
        <v>71608500</v>
      </c>
      <c r="K288" s="4">
        <v>100000</v>
      </c>
      <c r="L288" s="3">
        <v>9693726.8632863797</v>
      </c>
      <c r="M288" s="3">
        <v>0</v>
      </c>
      <c r="N288" s="20">
        <v>10</v>
      </c>
      <c r="O288" s="3">
        <v>9</v>
      </c>
      <c r="P288" s="3">
        <v>0</v>
      </c>
      <c r="Q288" s="3">
        <v>0</v>
      </c>
      <c r="R288" s="3">
        <v>133.06</v>
      </c>
      <c r="S288" s="3">
        <v>1167</v>
      </c>
      <c r="T288" s="20">
        <v>86286</v>
      </c>
      <c r="U288" s="103">
        <v>-0.40206674999999997</v>
      </c>
    </row>
    <row r="289" spans="1:21">
      <c r="A289" s="3" t="s">
        <v>1105</v>
      </c>
      <c r="B289" s="3" t="s">
        <v>768</v>
      </c>
      <c r="C289" s="18" t="s">
        <v>593</v>
      </c>
      <c r="D289" s="6">
        <v>9.4771409927714902</v>
      </c>
      <c r="E289" s="16">
        <v>2.1871932574647599</v>
      </c>
      <c r="F289" s="3">
        <v>71996000</v>
      </c>
      <c r="G289" s="3">
        <v>70543000</v>
      </c>
      <c r="H289" s="4">
        <v>100000</v>
      </c>
      <c r="I289" s="4">
        <v>100000</v>
      </c>
      <c r="J289" s="3">
        <v>71269500</v>
      </c>
      <c r="K289" s="4">
        <v>100000</v>
      </c>
      <c r="L289" s="3">
        <v>1027426.15306405</v>
      </c>
      <c r="M289" s="3">
        <v>0</v>
      </c>
      <c r="N289" s="20">
        <v>10</v>
      </c>
      <c r="O289" s="3">
        <v>7</v>
      </c>
      <c r="P289" s="3">
        <v>0</v>
      </c>
      <c r="Q289" s="3">
        <v>0</v>
      </c>
      <c r="R289" s="3">
        <v>290.52</v>
      </c>
      <c r="S289" s="3">
        <v>2581</v>
      </c>
      <c r="T289" s="20">
        <v>25188</v>
      </c>
      <c r="U289" s="103" t="s">
        <v>11315</v>
      </c>
    </row>
    <row r="290" spans="1:21">
      <c r="A290" s="3" t="s">
        <v>1383</v>
      </c>
      <c r="B290" s="3" t="s">
        <v>1926</v>
      </c>
      <c r="C290" s="18" t="s">
        <v>174</v>
      </c>
      <c r="D290" s="6">
        <v>9.4725791555009202</v>
      </c>
      <c r="E290" s="16">
        <v>1.1642359320717299</v>
      </c>
      <c r="F290" s="3">
        <v>63380000</v>
      </c>
      <c r="G290" s="3">
        <v>78709000</v>
      </c>
      <c r="H290" s="4">
        <v>100000</v>
      </c>
      <c r="I290" s="4">
        <v>100000</v>
      </c>
      <c r="J290" s="3">
        <v>71044500</v>
      </c>
      <c r="K290" s="4">
        <v>100000</v>
      </c>
      <c r="L290" s="3">
        <v>10839239.8488086</v>
      </c>
      <c r="M290" s="3">
        <v>0</v>
      </c>
      <c r="N290" s="20">
        <v>4</v>
      </c>
      <c r="O290" s="3">
        <v>4</v>
      </c>
      <c r="P290" s="3">
        <v>0</v>
      </c>
      <c r="Q290" s="3">
        <v>0</v>
      </c>
      <c r="R290" s="3">
        <v>18.565000000000001</v>
      </c>
      <c r="S290" s="3">
        <v>163</v>
      </c>
      <c r="T290" s="20">
        <v>849920</v>
      </c>
      <c r="U290" s="103" t="s">
        <v>11315</v>
      </c>
    </row>
    <row r="291" spans="1:21">
      <c r="A291" s="3" t="s">
        <v>1076</v>
      </c>
      <c r="B291" s="3" t="s">
        <v>722</v>
      </c>
      <c r="C291" s="18" t="s">
        <v>636</v>
      </c>
      <c r="D291" s="6">
        <v>9.4376480530697293</v>
      </c>
      <c r="E291" s="16">
        <v>2.2310197658857698</v>
      </c>
      <c r="F291" s="3">
        <v>68706000</v>
      </c>
      <c r="G291" s="3">
        <v>69984000</v>
      </c>
      <c r="H291" s="4">
        <v>100000</v>
      </c>
      <c r="I291" s="4">
        <v>100000</v>
      </c>
      <c r="J291" s="3">
        <v>69345000</v>
      </c>
      <c r="K291" s="4">
        <v>100000</v>
      </c>
      <c r="L291" s="3">
        <v>903682.46635640797</v>
      </c>
      <c r="M291" s="3">
        <v>0</v>
      </c>
      <c r="N291" s="20">
        <v>6</v>
      </c>
      <c r="O291" s="3">
        <v>7</v>
      </c>
      <c r="P291" s="3">
        <v>0</v>
      </c>
      <c r="Q291" s="3">
        <v>0</v>
      </c>
      <c r="R291" s="3">
        <v>64.614999999999995</v>
      </c>
      <c r="S291" s="3">
        <v>592</v>
      </c>
      <c r="T291" s="20">
        <v>1472612</v>
      </c>
      <c r="U291" s="103">
        <v>-0.29546008899999998</v>
      </c>
    </row>
    <row r="292" spans="1:21">
      <c r="A292" s="3" t="s">
        <v>1069</v>
      </c>
      <c r="B292" s="3" t="s">
        <v>713</v>
      </c>
      <c r="C292" s="18" t="s">
        <v>646</v>
      </c>
      <c r="D292" s="6">
        <v>9.4349930249109093</v>
      </c>
      <c r="E292" s="16">
        <v>2.2521727991304199</v>
      </c>
      <c r="F292" s="3">
        <v>68610000</v>
      </c>
      <c r="G292" s="3">
        <v>69825000</v>
      </c>
      <c r="H292" s="4">
        <v>100000</v>
      </c>
      <c r="I292" s="4">
        <v>100000</v>
      </c>
      <c r="J292" s="3">
        <v>69217500</v>
      </c>
      <c r="K292" s="4">
        <v>100000</v>
      </c>
      <c r="L292" s="3">
        <v>859134.73914165504</v>
      </c>
      <c r="M292" s="3">
        <v>0</v>
      </c>
      <c r="N292" s="20">
        <v>5</v>
      </c>
      <c r="O292" s="3">
        <v>5</v>
      </c>
      <c r="P292" s="3">
        <v>0</v>
      </c>
      <c r="Q292" s="3">
        <v>0</v>
      </c>
      <c r="R292" s="3">
        <v>71.647999999999996</v>
      </c>
      <c r="S292" s="3">
        <v>646</v>
      </c>
      <c r="T292" s="20">
        <v>379451</v>
      </c>
      <c r="U292" s="103" t="s">
        <v>11315</v>
      </c>
    </row>
    <row r="293" spans="1:21">
      <c r="A293" s="3" t="s">
        <v>1167</v>
      </c>
      <c r="B293" s="3" t="s">
        <v>1579</v>
      </c>
      <c r="C293" s="18" t="s">
        <v>7949</v>
      </c>
      <c r="D293" s="6">
        <v>9.4345344077121407</v>
      </c>
      <c r="E293" s="16">
        <v>0.90242692706440497</v>
      </c>
      <c r="F293" s="3">
        <v>82961000</v>
      </c>
      <c r="G293" s="3">
        <v>55430000</v>
      </c>
      <c r="H293" s="4">
        <v>100000</v>
      </c>
      <c r="I293" s="4">
        <v>100000</v>
      </c>
      <c r="J293" s="3">
        <v>69195500</v>
      </c>
      <c r="K293" s="4">
        <v>100000</v>
      </c>
      <c r="L293" s="3">
        <v>19467356.792846799</v>
      </c>
      <c r="M293" s="3">
        <v>0</v>
      </c>
      <c r="N293" s="20">
        <v>3</v>
      </c>
      <c r="O293" s="3">
        <v>3</v>
      </c>
      <c r="P293" s="3">
        <v>0</v>
      </c>
      <c r="Q293" s="3">
        <v>0</v>
      </c>
      <c r="R293" s="3">
        <v>51.109000000000002</v>
      </c>
      <c r="S293" s="3">
        <v>472</v>
      </c>
      <c r="T293" s="20">
        <v>1024590</v>
      </c>
      <c r="U293" s="103" t="s">
        <v>11315</v>
      </c>
    </row>
    <row r="294" spans="1:21">
      <c r="A294" s="3" t="s">
        <v>848</v>
      </c>
      <c r="B294" s="3" t="s">
        <v>1597</v>
      </c>
      <c r="C294" s="18" t="s">
        <v>485</v>
      </c>
      <c r="D294" s="6">
        <v>9.4340652165493193</v>
      </c>
      <c r="E294" s="16">
        <v>1.1796013981012099</v>
      </c>
      <c r="F294" s="3">
        <v>61972000</v>
      </c>
      <c r="G294" s="3">
        <v>76374000</v>
      </c>
      <c r="H294" s="4">
        <v>100000</v>
      </c>
      <c r="I294" s="4">
        <v>100000</v>
      </c>
      <c r="J294" s="3">
        <v>69173000</v>
      </c>
      <c r="K294" s="4">
        <v>100000</v>
      </c>
      <c r="L294" s="3">
        <v>10183751.862648699</v>
      </c>
      <c r="M294" s="3">
        <v>0</v>
      </c>
      <c r="N294" s="20">
        <v>5</v>
      </c>
      <c r="O294" s="3">
        <v>5</v>
      </c>
      <c r="P294" s="3">
        <v>1</v>
      </c>
      <c r="Q294" s="3">
        <v>1</v>
      </c>
      <c r="R294" s="3">
        <v>26.72</v>
      </c>
      <c r="S294" s="3">
        <v>244</v>
      </c>
      <c r="T294" s="20">
        <v>523766</v>
      </c>
      <c r="U294" s="103">
        <v>-0.23346029200000001</v>
      </c>
    </row>
    <row r="295" spans="1:21">
      <c r="A295" s="3" t="s">
        <v>1485</v>
      </c>
      <c r="B295" s="3" t="s">
        <v>2097</v>
      </c>
      <c r="C295" s="18" t="s">
        <v>16</v>
      </c>
      <c r="D295" s="6">
        <v>9.4052691296149806</v>
      </c>
      <c r="E295" s="16">
        <v>1.0043480458234599</v>
      </c>
      <c r="F295" s="3">
        <v>16032000</v>
      </c>
      <c r="G295" s="3">
        <v>17802000</v>
      </c>
      <c r="H295" s="4">
        <v>100000</v>
      </c>
      <c r="I295" s="4">
        <v>100000</v>
      </c>
      <c r="J295" s="3">
        <v>16917000</v>
      </c>
      <c r="K295" s="4">
        <v>100000</v>
      </c>
      <c r="L295" s="3">
        <v>1251579.0027001901</v>
      </c>
      <c r="M295" s="3">
        <v>0</v>
      </c>
      <c r="N295" s="20">
        <v>12</v>
      </c>
      <c r="O295" s="3">
        <v>13</v>
      </c>
      <c r="P295" s="3">
        <v>1</v>
      </c>
      <c r="Q295" s="3">
        <v>0</v>
      </c>
      <c r="R295" s="3">
        <v>160.25</v>
      </c>
      <c r="S295" s="3">
        <v>1430</v>
      </c>
      <c r="T295" s="20">
        <v>16170</v>
      </c>
      <c r="U295" s="103" t="s">
        <v>11315</v>
      </c>
    </row>
    <row r="296" spans="1:21">
      <c r="A296" s="3" t="s">
        <v>1020</v>
      </c>
      <c r="B296" s="3" t="s">
        <v>2030</v>
      </c>
      <c r="C296" s="18" t="s">
        <v>79</v>
      </c>
      <c r="D296" s="6">
        <v>9.3998653519365192</v>
      </c>
      <c r="E296" s="16">
        <v>1.5259541611581999</v>
      </c>
      <c r="F296" s="3">
        <v>70711000</v>
      </c>
      <c r="G296" s="3">
        <v>64394000</v>
      </c>
      <c r="H296" s="4">
        <v>100000</v>
      </c>
      <c r="I296" s="4">
        <v>100000</v>
      </c>
      <c r="J296" s="3">
        <v>67552500</v>
      </c>
      <c r="K296" s="4">
        <v>100000</v>
      </c>
      <c r="L296" s="3">
        <v>4466793.5367554203</v>
      </c>
      <c r="M296" s="3">
        <v>0</v>
      </c>
      <c r="N296" s="20">
        <v>16</v>
      </c>
      <c r="O296" s="3">
        <v>16</v>
      </c>
      <c r="P296" s="3">
        <v>0</v>
      </c>
      <c r="Q296" s="3">
        <v>1</v>
      </c>
      <c r="R296" s="3">
        <v>108.66</v>
      </c>
      <c r="S296" s="3">
        <v>955</v>
      </c>
      <c r="T296" s="20">
        <v>104288</v>
      </c>
      <c r="U296" s="103" t="s">
        <v>11315</v>
      </c>
    </row>
    <row r="297" spans="1:21">
      <c r="A297" s="3" t="s">
        <v>929</v>
      </c>
      <c r="B297" s="3" t="s">
        <v>1784</v>
      </c>
      <c r="C297" s="18" t="s">
        <v>307</v>
      </c>
      <c r="D297" s="6">
        <v>9.3883079483472596</v>
      </c>
      <c r="E297" s="16">
        <v>1.2646503566875</v>
      </c>
      <c r="F297" s="3">
        <v>72742000</v>
      </c>
      <c r="G297" s="3">
        <v>61285000</v>
      </c>
      <c r="H297" s="4">
        <v>100000</v>
      </c>
      <c r="I297" s="4">
        <v>100000</v>
      </c>
      <c r="J297" s="3">
        <v>67013500</v>
      </c>
      <c r="K297" s="4">
        <v>100000</v>
      </c>
      <c r="L297" s="3">
        <v>8101322.39205427</v>
      </c>
      <c r="M297" s="3">
        <v>0</v>
      </c>
      <c r="N297" s="20">
        <v>21</v>
      </c>
      <c r="O297" s="3">
        <v>21</v>
      </c>
      <c r="P297" s="3">
        <v>0</v>
      </c>
      <c r="Q297" s="3">
        <v>0</v>
      </c>
      <c r="R297" s="3">
        <v>81.572000000000003</v>
      </c>
      <c r="S297" s="3">
        <v>730</v>
      </c>
      <c r="T297" s="20">
        <v>50070</v>
      </c>
      <c r="U297" s="103" t="s">
        <v>11315</v>
      </c>
    </row>
    <row r="298" spans="1:21">
      <c r="A298" s="3" t="s">
        <v>1207</v>
      </c>
      <c r="B298" s="3" t="s">
        <v>1652</v>
      </c>
      <c r="C298" s="18" t="s">
        <v>435</v>
      </c>
      <c r="D298" s="6">
        <v>9.3881895371560802</v>
      </c>
      <c r="E298" s="16">
        <v>1.54332415437704</v>
      </c>
      <c r="F298" s="3">
        <v>70018000</v>
      </c>
      <c r="G298" s="3">
        <v>63998000</v>
      </c>
      <c r="H298" s="4">
        <v>100000</v>
      </c>
      <c r="I298" s="4">
        <v>100000</v>
      </c>
      <c r="J298" s="3">
        <v>67008000</v>
      </c>
      <c r="K298" s="4">
        <v>100000</v>
      </c>
      <c r="L298" s="3">
        <v>4256782.82274302</v>
      </c>
      <c r="M298" s="3">
        <v>0</v>
      </c>
      <c r="N298" s="20">
        <v>8</v>
      </c>
      <c r="O298" s="3">
        <v>9</v>
      </c>
      <c r="P298" s="3">
        <v>0</v>
      </c>
      <c r="Q298" s="3">
        <v>0</v>
      </c>
      <c r="R298" s="3">
        <v>72.453000000000003</v>
      </c>
      <c r="S298" s="3">
        <v>669</v>
      </c>
      <c r="T298" s="20">
        <v>59038</v>
      </c>
      <c r="U298" s="103" t="s">
        <v>11315</v>
      </c>
    </row>
    <row r="299" spans="1:21">
      <c r="A299" s="3" t="s">
        <v>1473</v>
      </c>
      <c r="B299" s="3" t="s">
        <v>2078</v>
      </c>
      <c r="C299" s="18" t="s">
        <v>34</v>
      </c>
      <c r="D299" s="6">
        <v>9.3850966417868502</v>
      </c>
      <c r="E299" s="16">
        <v>1.2510500296276701</v>
      </c>
      <c r="F299" s="3">
        <v>72763000</v>
      </c>
      <c r="G299" s="3">
        <v>60966000</v>
      </c>
      <c r="H299" s="4">
        <v>100000</v>
      </c>
      <c r="I299" s="4">
        <v>100000</v>
      </c>
      <c r="J299" s="3">
        <v>66864500</v>
      </c>
      <c r="K299" s="4">
        <v>100000</v>
      </c>
      <c r="L299" s="3">
        <v>8341738.6976576997</v>
      </c>
      <c r="M299" s="3">
        <v>0</v>
      </c>
      <c r="N299" s="20">
        <v>3</v>
      </c>
      <c r="O299" s="3">
        <v>3</v>
      </c>
      <c r="P299" s="3">
        <v>0</v>
      </c>
      <c r="Q299" s="3">
        <v>0</v>
      </c>
      <c r="R299" s="3">
        <v>49.652999999999999</v>
      </c>
      <c r="S299" s="3">
        <v>431</v>
      </c>
      <c r="T299" s="20">
        <v>3157607</v>
      </c>
      <c r="U299" s="103" t="s">
        <v>11315</v>
      </c>
    </row>
    <row r="300" spans="1:21">
      <c r="A300" s="3" t="s">
        <v>1005</v>
      </c>
      <c r="B300" s="3" t="s">
        <v>1990</v>
      </c>
      <c r="C300" s="18" t="s">
        <v>115</v>
      </c>
      <c r="D300" s="6">
        <v>9.3840066220300304</v>
      </c>
      <c r="E300" s="16">
        <v>1.2537737069752499</v>
      </c>
      <c r="F300" s="3">
        <v>60957000</v>
      </c>
      <c r="G300" s="3">
        <v>72671000</v>
      </c>
      <c r="H300" s="4">
        <v>100000</v>
      </c>
      <c r="I300" s="4">
        <v>100000</v>
      </c>
      <c r="J300" s="3">
        <v>66814000</v>
      </c>
      <c r="K300" s="4">
        <v>100000</v>
      </c>
      <c r="L300" s="3">
        <v>8283048.83481922</v>
      </c>
      <c r="M300" s="3">
        <v>0</v>
      </c>
      <c r="N300" s="20">
        <v>3</v>
      </c>
      <c r="O300" s="3">
        <v>3</v>
      </c>
      <c r="P300" s="3">
        <v>0</v>
      </c>
      <c r="Q300" s="3">
        <v>0</v>
      </c>
      <c r="R300" s="3">
        <v>9.4774999999999991</v>
      </c>
      <c r="S300" s="3">
        <v>89</v>
      </c>
      <c r="T300" s="20">
        <v>1038896</v>
      </c>
      <c r="U300" s="103">
        <v>-0.60174122500000005</v>
      </c>
    </row>
    <row r="301" spans="1:21">
      <c r="A301" s="3" t="s">
        <v>990</v>
      </c>
      <c r="B301" s="3" t="s">
        <v>1946</v>
      </c>
      <c r="C301" s="18" t="s">
        <v>158</v>
      </c>
      <c r="D301" s="6">
        <v>9.3827428954264498</v>
      </c>
      <c r="E301" s="16">
        <v>1.0639920177115101</v>
      </c>
      <c r="F301" s="3">
        <v>57664000</v>
      </c>
      <c r="G301" s="3">
        <v>75847000</v>
      </c>
      <c r="H301" s="4">
        <v>100000</v>
      </c>
      <c r="I301" s="4">
        <v>100000</v>
      </c>
      <c r="J301" s="3">
        <v>66755500</v>
      </c>
      <c r="K301" s="4">
        <v>100000</v>
      </c>
      <c r="L301" s="3">
        <v>12857322.602314999</v>
      </c>
      <c r="M301" s="3">
        <v>0</v>
      </c>
      <c r="N301" s="20">
        <v>2</v>
      </c>
      <c r="O301" s="3">
        <v>2</v>
      </c>
      <c r="P301" s="3">
        <v>1</v>
      </c>
      <c r="Q301" s="3">
        <v>1</v>
      </c>
      <c r="R301" s="3">
        <v>11.801</v>
      </c>
      <c r="S301" s="3">
        <v>103</v>
      </c>
      <c r="T301" s="20">
        <v>394734</v>
      </c>
      <c r="U301" s="103" t="s">
        <v>11315</v>
      </c>
    </row>
    <row r="302" spans="1:21">
      <c r="A302" s="3" t="s">
        <v>1307</v>
      </c>
      <c r="B302" s="3" t="s">
        <v>1810</v>
      </c>
      <c r="C302" s="18" t="s">
        <v>282</v>
      </c>
      <c r="D302" s="6">
        <v>9.3698808412578796</v>
      </c>
      <c r="E302" s="16">
        <v>1.22405234438889</v>
      </c>
      <c r="F302" s="3">
        <v>72376000</v>
      </c>
      <c r="G302" s="3">
        <v>59950000</v>
      </c>
      <c r="H302" s="4">
        <v>100000</v>
      </c>
      <c r="I302" s="4">
        <v>100000</v>
      </c>
      <c r="J302" s="3">
        <v>66163000</v>
      </c>
      <c r="K302" s="4">
        <v>100000</v>
      </c>
      <c r="L302" s="3">
        <v>8786508.8630240392</v>
      </c>
      <c r="M302" s="3">
        <v>0</v>
      </c>
      <c r="N302" s="20">
        <v>10</v>
      </c>
      <c r="O302" s="3">
        <v>12</v>
      </c>
      <c r="P302" s="3">
        <v>0</v>
      </c>
      <c r="Q302" s="3">
        <v>0</v>
      </c>
      <c r="R302" s="3">
        <v>43.786000000000001</v>
      </c>
      <c r="S302" s="3">
        <v>394</v>
      </c>
      <c r="T302" s="20">
        <v>46677</v>
      </c>
      <c r="U302" s="103" t="s">
        <v>11315</v>
      </c>
    </row>
    <row r="303" spans="1:21">
      <c r="A303" s="3" t="s">
        <v>809</v>
      </c>
      <c r="B303" s="3" t="s">
        <v>771</v>
      </c>
      <c r="C303" s="18" t="s">
        <v>590</v>
      </c>
      <c r="D303" s="6">
        <v>9.3657975024593796</v>
      </c>
      <c r="E303" s="16">
        <v>2.14446155769572</v>
      </c>
      <c r="F303" s="3">
        <v>66718000</v>
      </c>
      <c r="G303" s="3">
        <v>65234000</v>
      </c>
      <c r="H303" s="4">
        <v>100000</v>
      </c>
      <c r="I303" s="4">
        <v>100000</v>
      </c>
      <c r="J303" s="3">
        <v>65976000</v>
      </c>
      <c r="K303" s="4">
        <v>100000</v>
      </c>
      <c r="L303" s="3">
        <v>1049346.4632808401</v>
      </c>
      <c r="M303" s="3">
        <v>0</v>
      </c>
      <c r="N303" s="20">
        <v>2</v>
      </c>
      <c r="O303" s="3">
        <v>2</v>
      </c>
      <c r="P303" s="3">
        <v>0</v>
      </c>
      <c r="Q303" s="3">
        <v>0</v>
      </c>
      <c r="R303" s="3">
        <v>22.109000000000002</v>
      </c>
      <c r="S303" s="3">
        <v>199</v>
      </c>
      <c r="T303" s="20">
        <v>13925</v>
      </c>
      <c r="U303" s="103" t="s">
        <v>11315</v>
      </c>
    </row>
    <row r="304" spans="1:21">
      <c r="A304" s="3" t="s">
        <v>794</v>
      </c>
      <c r="B304" s="3" t="s">
        <v>733</v>
      </c>
      <c r="C304" s="18" t="s">
        <v>625</v>
      </c>
      <c r="D304" s="6">
        <v>9.3522421000319191</v>
      </c>
      <c r="E304" s="16">
        <v>1.0977515957673101</v>
      </c>
      <c r="F304" s="3">
        <v>57131000</v>
      </c>
      <c r="G304" s="3">
        <v>73587000</v>
      </c>
      <c r="H304" s="4">
        <v>100000</v>
      </c>
      <c r="I304" s="4">
        <v>100000</v>
      </c>
      <c r="J304" s="3">
        <v>65359000</v>
      </c>
      <c r="K304" s="4">
        <v>100000</v>
      </c>
      <c r="L304" s="3">
        <v>11636149.1912058</v>
      </c>
      <c r="M304" s="3">
        <v>0</v>
      </c>
      <c r="N304" s="20">
        <v>2</v>
      </c>
      <c r="O304" s="3">
        <v>2</v>
      </c>
      <c r="P304" s="3">
        <v>0</v>
      </c>
      <c r="Q304" s="3">
        <v>0</v>
      </c>
      <c r="R304" s="3">
        <v>22.119</v>
      </c>
      <c r="S304" s="3">
        <v>206</v>
      </c>
      <c r="T304" s="20">
        <v>1041565</v>
      </c>
      <c r="U304" s="103" t="s">
        <v>11315</v>
      </c>
    </row>
    <row r="305" spans="1:21">
      <c r="A305" s="3" t="s">
        <v>1272</v>
      </c>
      <c r="B305" s="3" t="s">
        <v>1760</v>
      </c>
      <c r="C305" s="18" t="s">
        <v>7961</v>
      </c>
      <c r="D305" s="6">
        <v>9.3374769562607103</v>
      </c>
      <c r="E305" s="16">
        <v>1.03424164207784</v>
      </c>
      <c r="F305" s="3">
        <v>55250000</v>
      </c>
      <c r="G305" s="3">
        <v>74137000</v>
      </c>
      <c r="H305" s="4">
        <v>100000</v>
      </c>
      <c r="I305" s="4">
        <v>100000</v>
      </c>
      <c r="J305" s="3">
        <v>64693500</v>
      </c>
      <c r="K305" s="4">
        <v>100000</v>
      </c>
      <c r="L305" s="3">
        <v>13355125.7762703</v>
      </c>
      <c r="M305" s="3">
        <v>0</v>
      </c>
      <c r="N305" s="20">
        <v>3</v>
      </c>
      <c r="O305" s="3">
        <v>2</v>
      </c>
      <c r="P305" s="3">
        <v>0</v>
      </c>
      <c r="Q305" s="3">
        <v>0</v>
      </c>
      <c r="R305" s="3">
        <v>93.44</v>
      </c>
      <c r="S305" s="3">
        <v>863</v>
      </c>
      <c r="T305" s="20">
        <v>307</v>
      </c>
      <c r="U305" s="103" t="s">
        <v>11315</v>
      </c>
    </row>
    <row r="306" spans="1:21">
      <c r="A306" s="3" t="s">
        <v>1368</v>
      </c>
      <c r="B306" s="3" t="s">
        <v>1905</v>
      </c>
      <c r="C306" s="18" t="s">
        <v>194</v>
      </c>
      <c r="D306" s="6">
        <v>9.3283383340128392</v>
      </c>
      <c r="E306" s="16">
        <v>1.4239345420117899</v>
      </c>
      <c r="F306" s="3">
        <v>68088000</v>
      </c>
      <c r="G306" s="3">
        <v>60482000</v>
      </c>
      <c r="H306" s="4">
        <v>100000</v>
      </c>
      <c r="I306" s="4">
        <v>100000</v>
      </c>
      <c r="J306" s="3">
        <v>64285000</v>
      </c>
      <c r="K306" s="4">
        <v>100000</v>
      </c>
      <c r="L306" s="3">
        <v>5378254.17770488</v>
      </c>
      <c r="M306" s="3">
        <v>0</v>
      </c>
      <c r="N306" s="20">
        <v>10</v>
      </c>
      <c r="O306" s="3">
        <v>10</v>
      </c>
      <c r="P306" s="3">
        <v>2</v>
      </c>
      <c r="Q306" s="3">
        <v>0</v>
      </c>
      <c r="R306" s="3">
        <v>46.895000000000003</v>
      </c>
      <c r="S306" s="3">
        <v>420</v>
      </c>
      <c r="T306" s="20">
        <v>687082</v>
      </c>
      <c r="U306" s="103">
        <v>-9.1907483999999998E-2</v>
      </c>
    </row>
    <row r="307" spans="1:21">
      <c r="A307" s="3" t="s">
        <v>803</v>
      </c>
      <c r="B307" s="3" t="s">
        <v>752</v>
      </c>
      <c r="C307" s="18" t="s">
        <v>607</v>
      </c>
      <c r="D307" s="6">
        <v>9.3179213115063497</v>
      </c>
      <c r="E307" s="16">
        <v>0.93517168475659795</v>
      </c>
      <c r="F307" s="3">
        <v>52071000</v>
      </c>
      <c r="G307" s="3">
        <v>75574000</v>
      </c>
      <c r="H307" s="4">
        <v>100000</v>
      </c>
      <c r="I307" s="4">
        <v>100000</v>
      </c>
      <c r="J307" s="3">
        <v>63822500</v>
      </c>
      <c r="K307" s="4">
        <v>100000</v>
      </c>
      <c r="L307" s="3">
        <v>16619130.6782274</v>
      </c>
      <c r="M307" s="3">
        <v>0</v>
      </c>
      <c r="N307" s="20">
        <v>3</v>
      </c>
      <c r="O307" s="3">
        <v>3</v>
      </c>
      <c r="P307" s="3">
        <v>0</v>
      </c>
      <c r="Q307" s="3">
        <v>0</v>
      </c>
      <c r="R307" s="3">
        <v>53.847999999999999</v>
      </c>
      <c r="S307" s="3">
        <v>486</v>
      </c>
      <c r="T307" s="20">
        <v>3073288</v>
      </c>
      <c r="U307" s="103">
        <v>-0.42927307399999998</v>
      </c>
    </row>
    <row r="308" spans="1:21">
      <c r="A308" s="3" t="s">
        <v>829</v>
      </c>
      <c r="B308" s="3" t="s">
        <v>1540</v>
      </c>
      <c r="C308" s="18" t="s">
        <v>538</v>
      </c>
      <c r="D308" s="6">
        <v>9.3156930184559297</v>
      </c>
      <c r="E308" s="16">
        <v>2.2355767854858701</v>
      </c>
      <c r="F308" s="3">
        <v>63143000</v>
      </c>
      <c r="G308" s="3">
        <v>64305000</v>
      </c>
      <c r="H308" s="4">
        <v>100000</v>
      </c>
      <c r="I308" s="4">
        <v>100000</v>
      </c>
      <c r="J308" s="3">
        <v>63724000</v>
      </c>
      <c r="K308" s="4">
        <v>100000</v>
      </c>
      <c r="L308" s="3">
        <v>821658.07973876805</v>
      </c>
      <c r="M308" s="3">
        <v>0</v>
      </c>
      <c r="N308" s="20">
        <v>4</v>
      </c>
      <c r="O308" s="3">
        <v>4</v>
      </c>
      <c r="P308" s="3">
        <v>0</v>
      </c>
      <c r="Q308" s="3">
        <v>0</v>
      </c>
      <c r="R308" s="3">
        <v>54.415999999999997</v>
      </c>
      <c r="S308" s="3">
        <v>483</v>
      </c>
      <c r="T308" s="20">
        <v>664499</v>
      </c>
      <c r="U308" s="103">
        <v>-0.42713068399999998</v>
      </c>
    </row>
    <row r="309" spans="1:21">
      <c r="A309" s="3" t="s">
        <v>1116</v>
      </c>
      <c r="B309" s="3" t="s">
        <v>1498</v>
      </c>
      <c r="C309" s="18" t="s">
        <v>577</v>
      </c>
      <c r="D309" s="6">
        <v>9.28941952005</v>
      </c>
      <c r="E309" s="16">
        <v>1.2782314064001199</v>
      </c>
      <c r="F309" s="3">
        <v>57391000</v>
      </c>
      <c r="G309" s="3">
        <v>67757000</v>
      </c>
      <c r="H309" s="4">
        <v>100000</v>
      </c>
      <c r="I309" s="4">
        <v>100000</v>
      </c>
      <c r="J309" s="3">
        <v>62574000</v>
      </c>
      <c r="K309" s="4">
        <v>100000</v>
      </c>
      <c r="L309" s="3">
        <v>7329868.89377975</v>
      </c>
      <c r="M309" s="3">
        <v>0</v>
      </c>
      <c r="N309" s="20">
        <v>6</v>
      </c>
      <c r="O309" s="3">
        <v>6</v>
      </c>
      <c r="P309" s="3">
        <v>0</v>
      </c>
      <c r="Q309" s="3">
        <v>0</v>
      </c>
      <c r="R309" s="3">
        <v>47.578000000000003</v>
      </c>
      <c r="S309" s="3">
        <v>421</v>
      </c>
      <c r="T309" s="20">
        <v>235580</v>
      </c>
      <c r="U309" s="103" t="s">
        <v>11315</v>
      </c>
    </row>
    <row r="310" spans="1:21">
      <c r="A310" s="3" t="s">
        <v>791</v>
      </c>
      <c r="B310" s="3" t="s">
        <v>725</v>
      </c>
      <c r="C310" s="18" t="s">
        <v>633</v>
      </c>
      <c r="D310" s="6">
        <v>9.2794829032754294</v>
      </c>
      <c r="E310" s="16">
        <v>1.7558100791897699</v>
      </c>
      <c r="F310" s="3">
        <v>63855000</v>
      </c>
      <c r="G310" s="3">
        <v>60434000</v>
      </c>
      <c r="H310" s="4">
        <v>100000</v>
      </c>
      <c r="I310" s="4">
        <v>100000</v>
      </c>
      <c r="J310" s="3">
        <v>62144500</v>
      </c>
      <c r="K310" s="4">
        <v>100000</v>
      </c>
      <c r="L310" s="3">
        <v>2419012.29843918</v>
      </c>
      <c r="M310" s="3">
        <v>0</v>
      </c>
      <c r="N310" s="20">
        <v>6</v>
      </c>
      <c r="O310" s="3">
        <v>6</v>
      </c>
      <c r="P310" s="3">
        <v>0</v>
      </c>
      <c r="Q310" s="3">
        <v>0</v>
      </c>
      <c r="R310" s="3">
        <v>301.36</v>
      </c>
      <c r="S310" s="3">
        <v>2644</v>
      </c>
      <c r="T310" s="20">
        <v>9848</v>
      </c>
      <c r="U310" s="103" t="s">
        <v>11315</v>
      </c>
    </row>
    <row r="311" spans="1:21">
      <c r="A311" s="3" t="s">
        <v>1348</v>
      </c>
      <c r="B311" s="3" t="s">
        <v>1872</v>
      </c>
      <c r="C311" s="18" t="s">
        <v>224</v>
      </c>
      <c r="D311" s="6">
        <v>9.2495520032785503</v>
      </c>
      <c r="E311" s="16">
        <v>2.08968056853131</v>
      </c>
      <c r="F311" s="3">
        <v>60092000</v>
      </c>
      <c r="G311" s="3">
        <v>61645000</v>
      </c>
      <c r="H311" s="4">
        <v>100000</v>
      </c>
      <c r="I311" s="4">
        <v>100000</v>
      </c>
      <c r="J311" s="3">
        <v>60868500</v>
      </c>
      <c r="K311" s="4">
        <v>100000</v>
      </c>
      <c r="L311" s="3">
        <v>1098136.8311827099</v>
      </c>
      <c r="M311" s="3">
        <v>0</v>
      </c>
      <c r="N311" s="20">
        <v>2</v>
      </c>
      <c r="O311" s="3">
        <v>3</v>
      </c>
      <c r="P311" s="3">
        <v>0</v>
      </c>
      <c r="Q311" s="3">
        <v>1</v>
      </c>
      <c r="R311" s="3">
        <v>108.8</v>
      </c>
      <c r="S311" s="3">
        <v>957</v>
      </c>
      <c r="T311" s="20">
        <v>249726</v>
      </c>
      <c r="U311" s="103" t="s">
        <v>11315</v>
      </c>
    </row>
    <row r="312" spans="1:21">
      <c r="A312" s="3" t="s">
        <v>1099</v>
      </c>
      <c r="B312" s="3" t="s">
        <v>758</v>
      </c>
      <c r="C312" s="18" t="s">
        <v>603</v>
      </c>
      <c r="D312" s="6">
        <v>9.2459566993679392</v>
      </c>
      <c r="E312" s="16">
        <v>1.5156018914560001</v>
      </c>
      <c r="F312" s="3">
        <v>57810000</v>
      </c>
      <c r="G312" s="3">
        <v>63624000</v>
      </c>
      <c r="H312" s="4">
        <v>100000</v>
      </c>
      <c r="I312" s="4">
        <v>100000</v>
      </c>
      <c r="J312" s="3">
        <v>60717000</v>
      </c>
      <c r="K312" s="4">
        <v>100000</v>
      </c>
      <c r="L312" s="3">
        <v>4111118.8258185899</v>
      </c>
      <c r="M312" s="3">
        <v>0</v>
      </c>
      <c r="N312" s="20">
        <v>10</v>
      </c>
      <c r="O312" s="3">
        <v>11</v>
      </c>
      <c r="P312" s="3">
        <v>0</v>
      </c>
      <c r="Q312" s="3">
        <v>1</v>
      </c>
      <c r="R312" s="3">
        <v>194.31</v>
      </c>
      <c r="S312" s="3">
        <v>1711</v>
      </c>
      <c r="T312" s="20">
        <v>27628</v>
      </c>
      <c r="U312" s="103" t="s">
        <v>11315</v>
      </c>
    </row>
    <row r="313" spans="1:21">
      <c r="A313" s="3" t="s">
        <v>1436</v>
      </c>
      <c r="B313" s="3" t="s">
        <v>2018</v>
      </c>
      <c r="C313" s="18" t="s">
        <v>90</v>
      </c>
      <c r="D313" s="6">
        <v>9.2431620799994096</v>
      </c>
      <c r="E313" s="16">
        <v>1.87911727752663</v>
      </c>
      <c r="F313" s="3">
        <v>59344000</v>
      </c>
      <c r="G313" s="3">
        <v>61855000</v>
      </c>
      <c r="H313" s="4">
        <v>100000</v>
      </c>
      <c r="I313" s="4">
        <v>100000</v>
      </c>
      <c r="J313" s="3">
        <v>60599500</v>
      </c>
      <c r="K313" s="4">
        <v>100000</v>
      </c>
      <c r="L313" s="3">
        <v>1775545.12755942</v>
      </c>
      <c r="M313" s="3">
        <v>0</v>
      </c>
      <c r="N313" s="20">
        <v>9</v>
      </c>
      <c r="O313" s="3">
        <v>9</v>
      </c>
      <c r="P313" s="3">
        <v>0</v>
      </c>
      <c r="Q313" s="3">
        <v>0</v>
      </c>
      <c r="R313" s="3">
        <v>120.75</v>
      </c>
      <c r="S313" s="3">
        <v>1094</v>
      </c>
      <c r="T313" s="20">
        <v>16488</v>
      </c>
      <c r="U313" s="103" t="s">
        <v>11315</v>
      </c>
    </row>
    <row r="314" spans="1:21">
      <c r="A314" s="3" t="s">
        <v>1366</v>
      </c>
      <c r="B314" s="3" t="s">
        <v>1902</v>
      </c>
      <c r="C314" s="18" t="s">
        <v>7971</v>
      </c>
      <c r="D314" s="6">
        <v>9.22541231642772</v>
      </c>
      <c r="E314" s="16">
        <v>1.0082655298705401</v>
      </c>
      <c r="F314" s="3">
        <v>69142000</v>
      </c>
      <c r="G314" s="3">
        <v>50575000</v>
      </c>
      <c r="H314" s="4">
        <v>100000</v>
      </c>
      <c r="I314" s="4">
        <v>100000</v>
      </c>
      <c r="J314" s="3">
        <v>59858500</v>
      </c>
      <c r="K314" s="4">
        <v>100000</v>
      </c>
      <c r="L314" s="3">
        <v>13128851.606290599</v>
      </c>
      <c r="M314" s="3">
        <v>0</v>
      </c>
      <c r="N314" s="20">
        <v>3</v>
      </c>
      <c r="O314" s="3">
        <v>4</v>
      </c>
      <c r="P314" s="3">
        <v>0</v>
      </c>
      <c r="Q314" s="3">
        <v>0</v>
      </c>
      <c r="R314" s="3">
        <v>97.394000000000005</v>
      </c>
      <c r="S314" s="3">
        <v>932</v>
      </c>
      <c r="T314" s="20">
        <v>4653177</v>
      </c>
      <c r="U314" s="103" t="s">
        <v>11315</v>
      </c>
    </row>
    <row r="315" spans="1:21">
      <c r="A315" s="3" t="s">
        <v>1193</v>
      </c>
      <c r="B315" s="3" t="s">
        <v>1622</v>
      </c>
      <c r="C315" s="18" t="s">
        <v>463</v>
      </c>
      <c r="D315" s="6">
        <v>9.2241946639704295</v>
      </c>
      <c r="E315" s="16">
        <v>1.57917644015104</v>
      </c>
      <c r="F315" s="3">
        <v>57335000</v>
      </c>
      <c r="G315" s="3">
        <v>62281000</v>
      </c>
      <c r="H315" s="4">
        <v>100000</v>
      </c>
      <c r="I315" s="4">
        <v>100000</v>
      </c>
      <c r="J315" s="3">
        <v>59808000</v>
      </c>
      <c r="K315" s="4">
        <v>100000</v>
      </c>
      <c r="L315" s="3">
        <v>3497350.1397486599</v>
      </c>
      <c r="M315" s="3">
        <v>0</v>
      </c>
      <c r="N315" s="20">
        <v>4</v>
      </c>
      <c r="O315" s="3">
        <v>8</v>
      </c>
      <c r="P315" s="3">
        <v>2</v>
      </c>
      <c r="Q315" s="3">
        <v>2</v>
      </c>
      <c r="R315" s="3">
        <v>245.85</v>
      </c>
      <c r="S315" s="3">
        <v>2315</v>
      </c>
      <c r="T315" s="20">
        <v>506095</v>
      </c>
      <c r="U315" s="103" t="s">
        <v>11315</v>
      </c>
    </row>
    <row r="316" spans="1:21">
      <c r="A316" s="3" t="s">
        <v>1337</v>
      </c>
      <c r="B316" s="3" t="s">
        <v>1852</v>
      </c>
      <c r="C316" s="18" t="s">
        <v>242</v>
      </c>
      <c r="D316" s="6">
        <v>9.2128246476021207</v>
      </c>
      <c r="E316" s="16">
        <v>2.0905130061184898</v>
      </c>
      <c r="F316" s="3">
        <v>58583000</v>
      </c>
      <c r="G316" s="3">
        <v>60094000</v>
      </c>
      <c r="H316" s="4">
        <v>100000</v>
      </c>
      <c r="I316" s="4">
        <v>100000</v>
      </c>
      <c r="J316" s="3">
        <v>59338500</v>
      </c>
      <c r="K316" s="4">
        <v>100000</v>
      </c>
      <c r="L316" s="3">
        <v>1068438.34637287</v>
      </c>
      <c r="M316" s="3">
        <v>0</v>
      </c>
      <c r="N316" s="20">
        <v>19</v>
      </c>
      <c r="O316" s="3">
        <v>19</v>
      </c>
      <c r="P316" s="3">
        <v>0</v>
      </c>
      <c r="Q316" s="3">
        <v>1</v>
      </c>
      <c r="R316" s="3">
        <v>261.51</v>
      </c>
      <c r="S316" s="3">
        <v>2286</v>
      </c>
      <c r="T316" s="20">
        <v>397921</v>
      </c>
      <c r="U316" s="103" t="s">
        <v>11315</v>
      </c>
    </row>
    <row r="317" spans="1:21">
      <c r="A317" s="3" t="s">
        <v>874</v>
      </c>
      <c r="B317" s="3" t="s">
        <v>1646</v>
      </c>
      <c r="C317" s="18" t="s">
        <v>441</v>
      </c>
      <c r="D317" s="6">
        <v>9.2001139185910397</v>
      </c>
      <c r="E317" s="16">
        <v>1.3269955984675901</v>
      </c>
      <c r="F317" s="3">
        <v>63170000</v>
      </c>
      <c r="G317" s="3">
        <v>54466000</v>
      </c>
      <c r="H317" s="4">
        <v>100000</v>
      </c>
      <c r="I317" s="4">
        <v>100000</v>
      </c>
      <c r="J317" s="3">
        <v>58818000</v>
      </c>
      <c r="K317" s="4">
        <v>100000</v>
      </c>
      <c r="L317" s="3">
        <v>6154657.4234477105</v>
      </c>
      <c r="M317" s="3">
        <v>0</v>
      </c>
      <c r="N317" s="20">
        <v>4</v>
      </c>
      <c r="O317" s="3">
        <v>5</v>
      </c>
      <c r="P317" s="3">
        <v>0</v>
      </c>
      <c r="Q317" s="3">
        <v>0</v>
      </c>
      <c r="R317" s="3">
        <v>34.832999999999998</v>
      </c>
      <c r="S317" s="3">
        <v>316</v>
      </c>
      <c r="T317" s="20">
        <v>161096</v>
      </c>
      <c r="U317" s="103" t="s">
        <v>11315</v>
      </c>
    </row>
    <row r="318" spans="1:21">
      <c r="A318" s="3" t="s">
        <v>1039</v>
      </c>
      <c r="B318" s="3" t="s">
        <v>2074</v>
      </c>
      <c r="C318" s="65" t="s">
        <v>7981</v>
      </c>
      <c r="D318" s="6">
        <v>9.1948553285385906</v>
      </c>
      <c r="E318" s="16">
        <v>2.0586171623206799</v>
      </c>
      <c r="F318" s="3">
        <v>59407000</v>
      </c>
      <c r="G318" s="3">
        <v>57801000</v>
      </c>
      <c r="H318" s="4">
        <v>100000</v>
      </c>
      <c r="I318" s="4">
        <v>100000</v>
      </c>
      <c r="J318" s="3">
        <v>58604000</v>
      </c>
      <c r="K318" s="4">
        <v>100000</v>
      </c>
      <c r="L318" s="3">
        <v>1135613.4905856</v>
      </c>
      <c r="M318" s="3">
        <v>0</v>
      </c>
      <c r="N318" s="20">
        <v>4</v>
      </c>
      <c r="O318" s="3">
        <v>3</v>
      </c>
      <c r="P318" s="3">
        <v>0</v>
      </c>
      <c r="Q318" s="3">
        <v>0</v>
      </c>
      <c r="R318" s="3">
        <v>39.829000000000001</v>
      </c>
      <c r="S318" s="3">
        <v>380</v>
      </c>
      <c r="T318" s="20">
        <v>65683</v>
      </c>
      <c r="U318" s="103" t="s">
        <v>11315</v>
      </c>
    </row>
    <row r="319" spans="1:21">
      <c r="A319" s="3" t="s">
        <v>1119</v>
      </c>
      <c r="B319" s="3" t="s">
        <v>1504</v>
      </c>
      <c r="C319" s="18" t="s">
        <v>571</v>
      </c>
      <c r="D319" s="6">
        <v>9.1911085787868796</v>
      </c>
      <c r="E319" s="16">
        <v>1.3200359703037099</v>
      </c>
      <c r="F319" s="3">
        <v>62847000</v>
      </c>
      <c r="G319" s="3">
        <v>54057000</v>
      </c>
      <c r="H319" s="4">
        <v>100000</v>
      </c>
      <c r="I319" s="4">
        <v>100000</v>
      </c>
      <c r="J319" s="3">
        <v>58452000</v>
      </c>
      <c r="K319" s="4">
        <v>100000</v>
      </c>
      <c r="L319" s="3">
        <v>6215468.6066297498</v>
      </c>
      <c r="M319" s="3">
        <v>0</v>
      </c>
      <c r="N319" s="20">
        <v>3</v>
      </c>
      <c r="O319" s="3">
        <v>2</v>
      </c>
      <c r="P319" s="3">
        <v>0</v>
      </c>
      <c r="Q319" s="3">
        <v>0</v>
      </c>
      <c r="R319" s="3">
        <v>36.064</v>
      </c>
      <c r="S319" s="3">
        <v>326</v>
      </c>
      <c r="T319" s="20">
        <v>253466</v>
      </c>
      <c r="U319" s="103">
        <v>-0.73074956199999996</v>
      </c>
    </row>
    <row r="320" spans="1:21">
      <c r="A320" s="3" t="s">
        <v>1239</v>
      </c>
      <c r="B320" s="3" t="s">
        <v>1700</v>
      </c>
      <c r="C320" s="18" t="s">
        <v>388</v>
      </c>
      <c r="D320" s="6">
        <v>9.1805681018656493</v>
      </c>
      <c r="E320" s="16">
        <v>1.63645176547158</v>
      </c>
      <c r="F320" s="3">
        <v>55924000</v>
      </c>
      <c r="G320" s="3">
        <v>60129000</v>
      </c>
      <c r="H320" s="4">
        <v>100000</v>
      </c>
      <c r="I320" s="4">
        <v>100000</v>
      </c>
      <c r="J320" s="3">
        <v>58026500</v>
      </c>
      <c r="K320" s="4">
        <v>100000</v>
      </c>
      <c r="L320" s="3">
        <v>2973384.0148894298</v>
      </c>
      <c r="M320" s="3">
        <v>0</v>
      </c>
      <c r="N320" s="20">
        <v>3</v>
      </c>
      <c r="O320" s="3">
        <v>3</v>
      </c>
      <c r="P320" s="3">
        <v>0</v>
      </c>
      <c r="Q320" s="3">
        <v>0</v>
      </c>
      <c r="R320" s="3">
        <v>119.52</v>
      </c>
      <c r="S320" s="3">
        <v>1038</v>
      </c>
      <c r="T320" s="20">
        <v>1371516</v>
      </c>
      <c r="U320" s="103">
        <v>0.15668073399999999</v>
      </c>
    </row>
    <row r="321" spans="1:21">
      <c r="A321" s="3" t="s">
        <v>1213</v>
      </c>
      <c r="B321" s="3" t="s">
        <v>1660</v>
      </c>
      <c r="C321" s="18" t="s">
        <v>427</v>
      </c>
      <c r="D321" s="6">
        <v>9.1699124779935008</v>
      </c>
      <c r="E321" s="16">
        <v>1.8370989958750099</v>
      </c>
      <c r="F321" s="3">
        <v>56285000</v>
      </c>
      <c r="G321" s="3">
        <v>58914000</v>
      </c>
      <c r="H321" s="4">
        <v>100000</v>
      </c>
      <c r="I321" s="4">
        <v>100000</v>
      </c>
      <c r="J321" s="3">
        <v>57599500</v>
      </c>
      <c r="K321" s="4">
        <v>100000</v>
      </c>
      <c r="L321" s="3">
        <v>1858983.72773943</v>
      </c>
      <c r="M321" s="3">
        <v>0</v>
      </c>
      <c r="N321" s="20">
        <v>4</v>
      </c>
      <c r="O321" s="3">
        <v>6</v>
      </c>
      <c r="P321" s="3">
        <v>0</v>
      </c>
      <c r="Q321" s="3">
        <v>0</v>
      </c>
      <c r="R321" s="3">
        <v>98.971999999999994</v>
      </c>
      <c r="S321" s="3">
        <v>889</v>
      </c>
      <c r="T321" s="20">
        <v>329258</v>
      </c>
      <c r="U321" s="103" t="s">
        <v>11315</v>
      </c>
    </row>
    <row r="322" spans="1:21">
      <c r="A322" s="3" t="s">
        <v>881</v>
      </c>
      <c r="B322" s="3" t="s">
        <v>1665</v>
      </c>
      <c r="C322" s="65" t="s">
        <v>422</v>
      </c>
      <c r="D322" s="6">
        <v>9.1616609841307906</v>
      </c>
      <c r="E322" s="16">
        <v>1.6379344381982801</v>
      </c>
      <c r="F322" s="3">
        <v>55203000</v>
      </c>
      <c r="G322" s="3">
        <v>59339000</v>
      </c>
      <c r="H322" s="4">
        <v>100000</v>
      </c>
      <c r="I322" s="4">
        <v>100000</v>
      </c>
      <c r="J322" s="3">
        <v>57271000</v>
      </c>
      <c r="K322" s="4">
        <v>100000</v>
      </c>
      <c r="L322" s="3">
        <v>2924593.6469875602</v>
      </c>
      <c r="M322" s="3">
        <v>0</v>
      </c>
      <c r="N322" s="20">
        <v>4</v>
      </c>
      <c r="O322" s="3">
        <v>4</v>
      </c>
      <c r="P322" s="3">
        <v>0</v>
      </c>
      <c r="Q322" s="3">
        <v>0</v>
      </c>
      <c r="R322" s="3">
        <v>30.84</v>
      </c>
      <c r="S322" s="3">
        <v>305</v>
      </c>
      <c r="T322" s="20">
        <v>594180</v>
      </c>
      <c r="U322" s="103" t="s">
        <v>11315</v>
      </c>
    </row>
    <row r="323" spans="1:21">
      <c r="A323" s="3" t="s">
        <v>1429</v>
      </c>
      <c r="B323" s="3" t="s">
        <v>2010</v>
      </c>
      <c r="C323" s="18" t="s">
        <v>98</v>
      </c>
      <c r="D323" s="6">
        <v>9.1599722210161101</v>
      </c>
      <c r="E323" s="16">
        <v>1.04883246128918</v>
      </c>
      <c r="F323" s="3">
        <v>65273000</v>
      </c>
      <c r="G323" s="3">
        <v>49135000</v>
      </c>
      <c r="H323" s="4">
        <v>100000</v>
      </c>
      <c r="I323" s="4">
        <v>100000</v>
      </c>
      <c r="J323" s="3">
        <v>57204000</v>
      </c>
      <c r="K323" s="4">
        <v>100000</v>
      </c>
      <c r="L323" s="3">
        <v>11411289.2347885</v>
      </c>
      <c r="M323" s="3">
        <v>0</v>
      </c>
      <c r="N323" s="20">
        <v>4</v>
      </c>
      <c r="O323" s="3">
        <v>4</v>
      </c>
      <c r="P323" s="3">
        <v>0</v>
      </c>
      <c r="Q323" s="3">
        <v>1</v>
      </c>
      <c r="R323" s="3">
        <v>54.19</v>
      </c>
      <c r="S323" s="3">
        <v>465</v>
      </c>
      <c r="T323" s="20">
        <v>3354325</v>
      </c>
      <c r="U323" s="103">
        <v>9.7733949000000001E-2</v>
      </c>
    </row>
    <row r="324" spans="1:21">
      <c r="A324" s="3" t="s">
        <v>1300</v>
      </c>
      <c r="B324" s="3" t="s">
        <v>1798</v>
      </c>
      <c r="C324" s="18" t="s">
        <v>293</v>
      </c>
      <c r="D324" s="6">
        <v>9.1585213314818592</v>
      </c>
      <c r="E324" s="16">
        <v>0.99645872419672998</v>
      </c>
      <c r="F324" s="3">
        <v>66257000</v>
      </c>
      <c r="G324" s="3">
        <v>48036000</v>
      </c>
      <c r="H324" s="4">
        <v>100000</v>
      </c>
      <c r="I324" s="4">
        <v>100000</v>
      </c>
      <c r="J324" s="3">
        <v>57146500</v>
      </c>
      <c r="K324" s="4">
        <v>100000</v>
      </c>
      <c r="L324" s="3">
        <v>12884192.660000101</v>
      </c>
      <c r="M324" s="3">
        <v>0</v>
      </c>
      <c r="N324" s="20">
        <v>4</v>
      </c>
      <c r="O324" s="3">
        <v>4</v>
      </c>
      <c r="P324" s="3">
        <v>1</v>
      </c>
      <c r="Q324" s="3">
        <v>1</v>
      </c>
      <c r="R324" s="3">
        <v>66.388999999999996</v>
      </c>
      <c r="S324" s="3">
        <v>558</v>
      </c>
      <c r="T324" s="20">
        <v>4909</v>
      </c>
      <c r="U324" s="103" t="s">
        <v>11315</v>
      </c>
    </row>
    <row r="325" spans="1:21">
      <c r="A325" s="3" t="s">
        <v>1201</v>
      </c>
      <c r="B325" s="3" t="s">
        <v>1643</v>
      </c>
      <c r="C325" s="65" t="s">
        <v>443</v>
      </c>
      <c r="D325" s="6">
        <v>9.1511307318694399</v>
      </c>
      <c r="E325" s="16">
        <v>0.95207327615639303</v>
      </c>
      <c r="F325" s="3">
        <v>66913000</v>
      </c>
      <c r="G325" s="3">
        <v>46796000</v>
      </c>
      <c r="H325" s="4">
        <v>100000</v>
      </c>
      <c r="I325" s="4">
        <v>100000</v>
      </c>
      <c r="J325" s="3">
        <v>56854500</v>
      </c>
      <c r="K325" s="4">
        <v>100000</v>
      </c>
      <c r="L325" s="3">
        <v>14224867.117129801</v>
      </c>
      <c r="M325" s="3">
        <v>0</v>
      </c>
      <c r="N325" s="20">
        <v>5</v>
      </c>
      <c r="O325" s="3">
        <v>2</v>
      </c>
      <c r="P325" s="3">
        <v>0</v>
      </c>
      <c r="Q325" s="3">
        <v>0</v>
      </c>
      <c r="R325" s="3">
        <v>90.855999999999995</v>
      </c>
      <c r="S325" s="3">
        <v>796</v>
      </c>
      <c r="T325" s="20">
        <v>98899</v>
      </c>
      <c r="U325" s="103" t="s">
        <v>11315</v>
      </c>
    </row>
    <row r="326" spans="1:21">
      <c r="A326" s="3" t="s">
        <v>1028</v>
      </c>
      <c r="B326" s="3" t="s">
        <v>2048</v>
      </c>
      <c r="C326" s="18" t="s">
        <v>61</v>
      </c>
      <c r="D326" s="6">
        <v>9.14171121940843</v>
      </c>
      <c r="E326" s="16">
        <v>1.7937095307689901</v>
      </c>
      <c r="F326" s="3">
        <v>57909000</v>
      </c>
      <c r="G326" s="3">
        <v>55060000</v>
      </c>
      <c r="H326" s="4">
        <v>100000</v>
      </c>
      <c r="I326" s="4">
        <v>100000</v>
      </c>
      <c r="J326" s="3">
        <v>56484500</v>
      </c>
      <c r="K326" s="4">
        <v>100000</v>
      </c>
      <c r="L326" s="3">
        <v>2014547.21960047</v>
      </c>
      <c r="M326" s="3">
        <v>0</v>
      </c>
      <c r="N326" s="20">
        <v>3</v>
      </c>
      <c r="O326" s="3">
        <v>4</v>
      </c>
      <c r="P326" s="3">
        <v>0</v>
      </c>
      <c r="Q326" s="3">
        <v>0</v>
      </c>
      <c r="R326" s="3">
        <v>25.571999999999999</v>
      </c>
      <c r="S326" s="3">
        <v>223</v>
      </c>
      <c r="T326" s="20">
        <v>79457</v>
      </c>
      <c r="U326" s="103" t="s">
        <v>11315</v>
      </c>
    </row>
    <row r="327" spans="1:21">
      <c r="A327" s="3" t="s">
        <v>1335</v>
      </c>
      <c r="B327" s="3" t="s">
        <v>1848</v>
      </c>
      <c r="C327" s="18" t="s">
        <v>246</v>
      </c>
      <c r="D327" s="6">
        <v>9.1388733310677708</v>
      </c>
      <c r="E327" s="16">
        <v>1.0466898198180801</v>
      </c>
      <c r="F327" s="3">
        <v>48382000</v>
      </c>
      <c r="G327" s="3">
        <v>64365000</v>
      </c>
      <c r="H327" s="4">
        <v>100000</v>
      </c>
      <c r="I327" s="4">
        <v>100000</v>
      </c>
      <c r="J327" s="3">
        <v>56373500</v>
      </c>
      <c r="K327" s="4">
        <v>100000</v>
      </c>
      <c r="L327" s="3">
        <v>11301687.6837046</v>
      </c>
      <c r="M327" s="3">
        <v>0</v>
      </c>
      <c r="N327" s="20">
        <v>2</v>
      </c>
      <c r="O327" s="3">
        <v>2</v>
      </c>
      <c r="P327" s="3">
        <v>0</v>
      </c>
      <c r="Q327" s="3">
        <v>0</v>
      </c>
      <c r="R327" s="3">
        <v>69.442999999999998</v>
      </c>
      <c r="S327" s="3">
        <v>609</v>
      </c>
      <c r="T327" s="20">
        <v>173257</v>
      </c>
      <c r="U327" s="103">
        <v>-0.35199540899999998</v>
      </c>
    </row>
    <row r="328" spans="1:21">
      <c r="A328" s="3" t="s">
        <v>974</v>
      </c>
      <c r="B328" s="3" t="s">
        <v>1919</v>
      </c>
      <c r="C328" s="65" t="s">
        <v>180</v>
      </c>
      <c r="D328" s="6">
        <v>9.1384254063733703</v>
      </c>
      <c r="E328" s="16">
        <v>1.0871546500756899</v>
      </c>
      <c r="F328" s="3">
        <v>49086000</v>
      </c>
      <c r="G328" s="3">
        <v>63626000</v>
      </c>
      <c r="H328" s="4">
        <v>100000</v>
      </c>
      <c r="I328" s="4">
        <v>100000</v>
      </c>
      <c r="J328" s="3">
        <v>56356000</v>
      </c>
      <c r="K328" s="4">
        <v>100000</v>
      </c>
      <c r="L328" s="3">
        <v>10281332.5984524</v>
      </c>
      <c r="M328" s="3">
        <v>0</v>
      </c>
      <c r="N328" s="20">
        <v>3</v>
      </c>
      <c r="O328" s="3">
        <v>3</v>
      </c>
      <c r="P328" s="3">
        <v>0</v>
      </c>
      <c r="Q328" s="3">
        <v>0</v>
      </c>
      <c r="R328" s="3">
        <v>113.66</v>
      </c>
      <c r="S328" s="3">
        <v>975</v>
      </c>
      <c r="T328" s="20">
        <v>129364</v>
      </c>
      <c r="U328" s="103" t="s">
        <v>11315</v>
      </c>
    </row>
    <row r="329" spans="1:21">
      <c r="A329" s="3" t="s">
        <v>792</v>
      </c>
      <c r="B329" s="3" t="s">
        <v>728</v>
      </c>
      <c r="C329" s="18" t="s">
        <v>630</v>
      </c>
      <c r="D329" s="6">
        <v>9.1365426025264593</v>
      </c>
      <c r="E329" s="16">
        <v>1.5144503424292799</v>
      </c>
      <c r="F329" s="3">
        <v>58984000</v>
      </c>
      <c r="G329" s="3">
        <v>53581000</v>
      </c>
      <c r="H329" s="4">
        <v>100000</v>
      </c>
      <c r="I329" s="4">
        <v>100000</v>
      </c>
      <c r="J329" s="3">
        <v>56282500</v>
      </c>
      <c r="K329" s="4">
        <v>100000</v>
      </c>
      <c r="L329" s="3">
        <v>3820497.9387509199</v>
      </c>
      <c r="M329" s="3">
        <v>0</v>
      </c>
      <c r="N329" s="20">
        <v>3</v>
      </c>
      <c r="O329" s="3">
        <v>3</v>
      </c>
      <c r="P329" s="3">
        <v>0</v>
      </c>
      <c r="Q329" s="3">
        <v>0</v>
      </c>
      <c r="R329" s="3">
        <v>38.506</v>
      </c>
      <c r="S329" s="3">
        <v>362</v>
      </c>
      <c r="T329" s="20">
        <v>21778</v>
      </c>
      <c r="U329" s="103" t="s">
        <v>11315</v>
      </c>
    </row>
    <row r="330" spans="1:21">
      <c r="A330" s="3" t="s">
        <v>965</v>
      </c>
      <c r="B330" s="3" t="s">
        <v>1886</v>
      </c>
      <c r="C330" s="18" t="s">
        <v>211</v>
      </c>
      <c r="D330" s="6">
        <v>9.1260074750555003</v>
      </c>
      <c r="E330" s="16">
        <v>1.56223917434544</v>
      </c>
      <c r="F330" s="3">
        <v>53471000</v>
      </c>
      <c r="G330" s="3">
        <v>58275000</v>
      </c>
      <c r="H330" s="4">
        <v>100000</v>
      </c>
      <c r="I330" s="4">
        <v>100000</v>
      </c>
      <c r="J330" s="3">
        <v>55873000</v>
      </c>
      <c r="K330" s="4">
        <v>100000</v>
      </c>
      <c r="L330" s="3">
        <v>3396940.9768201699</v>
      </c>
      <c r="M330" s="3">
        <v>0</v>
      </c>
      <c r="N330" s="20">
        <v>6</v>
      </c>
      <c r="O330" s="3">
        <v>5</v>
      </c>
      <c r="P330" s="3">
        <v>0</v>
      </c>
      <c r="Q330" s="3">
        <v>0</v>
      </c>
      <c r="R330" s="3">
        <v>76.796999999999997</v>
      </c>
      <c r="S330" s="3">
        <v>680</v>
      </c>
      <c r="T330" s="20">
        <v>436265</v>
      </c>
      <c r="U330" s="103">
        <v>-0.20699405200000001</v>
      </c>
    </row>
    <row r="331" spans="1:21">
      <c r="A331" s="3" t="s">
        <v>1148</v>
      </c>
      <c r="B331" s="3" t="s">
        <v>1546</v>
      </c>
      <c r="C331" s="18" t="s">
        <v>532</v>
      </c>
      <c r="D331" s="6">
        <v>9.1194858726483208</v>
      </c>
      <c r="E331" s="16">
        <v>1.25558022834989</v>
      </c>
      <c r="F331" s="3">
        <v>50767000</v>
      </c>
      <c r="G331" s="3">
        <v>60475000</v>
      </c>
      <c r="H331" s="4">
        <v>100000</v>
      </c>
      <c r="I331" s="4">
        <v>100000</v>
      </c>
      <c r="J331" s="3">
        <v>55621000</v>
      </c>
      <c r="K331" s="4">
        <v>100000</v>
      </c>
      <c r="L331" s="3">
        <v>6864592.631759</v>
      </c>
      <c r="M331" s="3">
        <v>0</v>
      </c>
      <c r="N331" s="20">
        <v>7</v>
      </c>
      <c r="O331" s="3">
        <v>5</v>
      </c>
      <c r="P331" s="3">
        <v>1</v>
      </c>
      <c r="Q331" s="3">
        <v>0</v>
      </c>
      <c r="R331" s="3">
        <v>155.29</v>
      </c>
      <c r="S331" s="3">
        <v>1370</v>
      </c>
      <c r="T331" s="20">
        <v>85992</v>
      </c>
      <c r="U331" s="103" t="s">
        <v>11315</v>
      </c>
    </row>
    <row r="332" spans="1:21">
      <c r="A332" s="3" t="s">
        <v>1187</v>
      </c>
      <c r="B332" s="3" t="s">
        <v>1612</v>
      </c>
      <c r="C332" s="18" t="s">
        <v>473</v>
      </c>
      <c r="D332" s="6">
        <v>9.0898609187917696</v>
      </c>
      <c r="E332" s="16">
        <v>3.5251027796239298</v>
      </c>
      <c r="F332" s="3">
        <v>54465000</v>
      </c>
      <c r="G332" s="3">
        <v>54516000</v>
      </c>
      <c r="H332" s="4">
        <v>100000</v>
      </c>
      <c r="I332" s="4">
        <v>100000</v>
      </c>
      <c r="J332" s="3">
        <v>54490500</v>
      </c>
      <c r="K332" s="4">
        <v>100000</v>
      </c>
      <c r="L332" s="3">
        <v>36062.445840513901</v>
      </c>
      <c r="M332" s="3">
        <v>0</v>
      </c>
      <c r="N332" s="20">
        <v>5</v>
      </c>
      <c r="O332" s="3">
        <v>5</v>
      </c>
      <c r="P332" s="3">
        <v>0</v>
      </c>
      <c r="Q332" s="3">
        <v>1</v>
      </c>
      <c r="R332" s="3">
        <v>40.241</v>
      </c>
      <c r="S332" s="3">
        <v>339</v>
      </c>
      <c r="T332" s="20">
        <v>749181</v>
      </c>
      <c r="U332" s="103" t="s">
        <v>11315</v>
      </c>
    </row>
    <row r="333" spans="1:21">
      <c r="A333" s="3" t="s">
        <v>872</v>
      </c>
      <c r="B333" s="3" t="s">
        <v>1642</v>
      </c>
      <c r="C333" s="18" t="s">
        <v>444</v>
      </c>
      <c r="D333" s="6">
        <v>9.0892783273338704</v>
      </c>
      <c r="E333" s="16">
        <v>1.0668427350470899</v>
      </c>
      <c r="F333" s="3">
        <v>47102000</v>
      </c>
      <c r="G333" s="3">
        <v>61835000</v>
      </c>
      <c r="H333" s="4">
        <v>100000</v>
      </c>
      <c r="I333" s="4">
        <v>100000</v>
      </c>
      <c r="J333" s="3">
        <v>54468500</v>
      </c>
      <c r="K333" s="4">
        <v>100000</v>
      </c>
      <c r="L333" s="3">
        <v>10417804.2072214</v>
      </c>
      <c r="M333" s="3">
        <v>0</v>
      </c>
      <c r="N333" s="20">
        <v>5</v>
      </c>
      <c r="O333" s="3">
        <v>5</v>
      </c>
      <c r="P333" s="3">
        <v>0</v>
      </c>
      <c r="Q333" s="3">
        <v>0</v>
      </c>
      <c r="R333" s="3">
        <v>52.228000000000002</v>
      </c>
      <c r="S333" s="3">
        <v>476</v>
      </c>
      <c r="T333" s="20">
        <v>237927</v>
      </c>
      <c r="U333" s="103" t="s">
        <v>11315</v>
      </c>
    </row>
    <row r="334" spans="1:21">
      <c r="A334" s="3" t="s">
        <v>1053</v>
      </c>
      <c r="B334" s="3" t="s">
        <v>2109</v>
      </c>
      <c r="C334" s="18" t="s">
        <v>4</v>
      </c>
      <c r="D334" s="6">
        <v>9.0881256921882105</v>
      </c>
      <c r="E334" s="16">
        <v>2.6366552895394402</v>
      </c>
      <c r="F334" s="3">
        <v>90413000</v>
      </c>
      <c r="G334" s="3">
        <v>88180000</v>
      </c>
      <c r="H334" s="4">
        <v>100000</v>
      </c>
      <c r="I334" s="4">
        <v>100000</v>
      </c>
      <c r="J334" s="3">
        <v>89296500</v>
      </c>
      <c r="K334" s="4">
        <v>100000</v>
      </c>
      <c r="L334" s="3">
        <v>1578969.4423895599</v>
      </c>
      <c r="M334" s="3">
        <v>0</v>
      </c>
      <c r="N334" s="20">
        <v>2</v>
      </c>
      <c r="O334" s="3">
        <v>2</v>
      </c>
      <c r="P334" s="3">
        <v>0</v>
      </c>
      <c r="Q334" s="3">
        <v>0</v>
      </c>
      <c r="R334" s="3">
        <v>220.22</v>
      </c>
      <c r="S334" s="3">
        <v>1918</v>
      </c>
      <c r="T334" s="20">
        <v>78156</v>
      </c>
      <c r="U334" s="103">
        <v>-0.53164783199999999</v>
      </c>
    </row>
    <row r="335" spans="1:21">
      <c r="A335" s="3" t="s">
        <v>1283</v>
      </c>
      <c r="B335" s="3" t="s">
        <v>1778</v>
      </c>
      <c r="C335" s="18" t="s">
        <v>315</v>
      </c>
      <c r="D335" s="6">
        <v>9.0804578081021496</v>
      </c>
      <c r="E335" s="16">
        <v>1.04066411017255</v>
      </c>
      <c r="F335" s="3">
        <v>46354000</v>
      </c>
      <c r="G335" s="3">
        <v>61919000</v>
      </c>
      <c r="H335" s="4">
        <v>100000</v>
      </c>
      <c r="I335" s="4">
        <v>100000</v>
      </c>
      <c r="J335" s="3">
        <v>54136500</v>
      </c>
      <c r="K335" s="4">
        <v>100000</v>
      </c>
      <c r="L335" s="3">
        <v>11006117.0491686</v>
      </c>
      <c r="M335" s="3">
        <v>0</v>
      </c>
      <c r="N335" s="20">
        <v>7</v>
      </c>
      <c r="O335" s="3">
        <v>9</v>
      </c>
      <c r="P335" s="3">
        <v>0</v>
      </c>
      <c r="Q335" s="3">
        <v>0</v>
      </c>
      <c r="R335" s="3">
        <v>101.2</v>
      </c>
      <c r="S335" s="3">
        <v>865</v>
      </c>
      <c r="T335" s="20">
        <v>988789</v>
      </c>
      <c r="U335" s="103" t="s">
        <v>11315</v>
      </c>
    </row>
    <row r="336" spans="1:21">
      <c r="A336" s="3" t="s">
        <v>1117</v>
      </c>
      <c r="B336" s="3" t="s">
        <v>1499</v>
      </c>
      <c r="C336" s="18" t="s">
        <v>576</v>
      </c>
      <c r="D336" s="6">
        <v>9.0801646369893998</v>
      </c>
      <c r="E336" s="16">
        <v>2.6013619772162699</v>
      </c>
      <c r="F336" s="3">
        <v>53913000</v>
      </c>
      <c r="G336" s="3">
        <v>54338000</v>
      </c>
      <c r="H336" s="4">
        <v>100000</v>
      </c>
      <c r="I336" s="4">
        <v>100000</v>
      </c>
      <c r="J336" s="3">
        <v>54125500</v>
      </c>
      <c r="K336" s="4">
        <v>100000</v>
      </c>
      <c r="L336" s="3">
        <v>300520.38200428302</v>
      </c>
      <c r="M336" s="3">
        <v>0</v>
      </c>
      <c r="N336" s="20">
        <v>3</v>
      </c>
      <c r="O336" s="3">
        <v>3</v>
      </c>
      <c r="P336" s="3">
        <v>1</v>
      </c>
      <c r="Q336" s="3">
        <v>0</v>
      </c>
      <c r="R336" s="3">
        <v>62.328000000000003</v>
      </c>
      <c r="S336" s="3">
        <v>564</v>
      </c>
      <c r="T336" s="20">
        <v>1217806</v>
      </c>
      <c r="U336" s="103">
        <v>0.427657181</v>
      </c>
    </row>
    <row r="337" spans="1:21">
      <c r="A337" s="3" t="s">
        <v>1101</v>
      </c>
      <c r="B337" s="3" t="s">
        <v>762</v>
      </c>
      <c r="C337" s="18" t="s">
        <v>599</v>
      </c>
      <c r="D337" s="6">
        <v>9.0791914148982809</v>
      </c>
      <c r="E337" s="16">
        <v>1.59783341090896</v>
      </c>
      <c r="F337" s="3">
        <v>51947000</v>
      </c>
      <c r="G337" s="3">
        <v>56231000</v>
      </c>
      <c r="H337" s="4">
        <v>100000</v>
      </c>
      <c r="I337" s="4">
        <v>100000</v>
      </c>
      <c r="J337" s="3">
        <v>54089000</v>
      </c>
      <c r="K337" s="4">
        <v>100000</v>
      </c>
      <c r="L337" s="3">
        <v>3029245.4506031699</v>
      </c>
      <c r="M337" s="3">
        <v>0</v>
      </c>
      <c r="N337" s="20">
        <v>6</v>
      </c>
      <c r="O337" s="3">
        <v>6</v>
      </c>
      <c r="P337" s="3">
        <v>0</v>
      </c>
      <c r="Q337" s="3">
        <v>1</v>
      </c>
      <c r="R337" s="3">
        <v>33.728999999999999</v>
      </c>
      <c r="S337" s="3">
        <v>303</v>
      </c>
      <c r="T337" s="20">
        <v>31074</v>
      </c>
      <c r="U337" s="103" t="s">
        <v>11315</v>
      </c>
    </row>
    <row r="338" spans="1:21">
      <c r="A338" s="3" t="s">
        <v>1284</v>
      </c>
      <c r="B338" s="3" t="s">
        <v>680</v>
      </c>
      <c r="C338" s="18" t="s">
        <v>314</v>
      </c>
      <c r="D338" s="6">
        <v>9.0755460012774201</v>
      </c>
      <c r="E338" s="16">
        <v>0.86520776656602705</v>
      </c>
      <c r="F338" s="3">
        <v>65670000</v>
      </c>
      <c r="G338" s="3">
        <v>42235000</v>
      </c>
      <c r="H338" s="4">
        <v>100000</v>
      </c>
      <c r="I338" s="4">
        <v>100000</v>
      </c>
      <c r="J338" s="3">
        <v>53952500</v>
      </c>
      <c r="K338" s="4">
        <v>100000</v>
      </c>
      <c r="L338" s="3">
        <v>16571047.417106699</v>
      </c>
      <c r="M338" s="3">
        <v>0</v>
      </c>
      <c r="N338" s="20">
        <v>2</v>
      </c>
      <c r="O338" s="3">
        <v>2</v>
      </c>
      <c r="P338" s="3">
        <v>0</v>
      </c>
      <c r="Q338" s="3">
        <v>0</v>
      </c>
      <c r="R338" s="3">
        <v>13.5</v>
      </c>
      <c r="S338" s="3">
        <v>114</v>
      </c>
      <c r="T338" s="20">
        <v>450261</v>
      </c>
      <c r="U338" s="103" t="s">
        <v>11315</v>
      </c>
    </row>
    <row r="339" spans="1:21">
      <c r="A339" s="3" t="s">
        <v>1410</v>
      </c>
      <c r="B339" s="3" t="s">
        <v>1976</v>
      </c>
      <c r="C339" s="18" t="s">
        <v>129</v>
      </c>
      <c r="D339" s="6">
        <v>9.0617492007951608</v>
      </c>
      <c r="E339" s="16">
        <v>1.2127016427374999</v>
      </c>
      <c r="F339" s="3">
        <v>48289000</v>
      </c>
      <c r="G339" s="3">
        <v>58589000</v>
      </c>
      <c r="H339" s="4">
        <v>100000</v>
      </c>
      <c r="I339" s="4">
        <v>100000</v>
      </c>
      <c r="J339" s="3">
        <v>53439000</v>
      </c>
      <c r="K339" s="4">
        <v>100000</v>
      </c>
      <c r="L339" s="3">
        <v>7283199.8462214395</v>
      </c>
      <c r="M339" s="3">
        <v>0</v>
      </c>
      <c r="N339" s="20">
        <v>3</v>
      </c>
      <c r="O339" s="3">
        <v>2</v>
      </c>
      <c r="P339" s="3">
        <v>0</v>
      </c>
      <c r="Q339" s="3">
        <v>0</v>
      </c>
      <c r="R339" s="3">
        <v>25.917000000000002</v>
      </c>
      <c r="S339" s="3">
        <v>227</v>
      </c>
      <c r="T339" s="20">
        <v>37227</v>
      </c>
      <c r="U339" s="103" t="s">
        <v>11315</v>
      </c>
    </row>
    <row r="340" spans="1:21">
      <c r="A340" s="3" t="s">
        <v>1339</v>
      </c>
      <c r="B340" s="3" t="s">
        <v>1855</v>
      </c>
      <c r="C340" s="18" t="s">
        <v>239</v>
      </c>
      <c r="D340" s="6">
        <v>9.0591010615611491</v>
      </c>
      <c r="E340" s="16">
        <v>1.7140580399301599</v>
      </c>
      <c r="F340" s="3">
        <v>54957000</v>
      </c>
      <c r="G340" s="3">
        <v>51725000</v>
      </c>
      <c r="H340" s="4">
        <v>100000</v>
      </c>
      <c r="I340" s="4">
        <v>100000</v>
      </c>
      <c r="J340" s="3">
        <v>53341000</v>
      </c>
      <c r="K340" s="4">
        <v>100000</v>
      </c>
      <c r="L340" s="3">
        <v>2285369.1167949201</v>
      </c>
      <c r="M340" s="3">
        <v>0</v>
      </c>
      <c r="N340" s="20">
        <v>6</v>
      </c>
      <c r="O340" s="3">
        <v>7</v>
      </c>
      <c r="P340" s="3">
        <v>0</v>
      </c>
      <c r="Q340" s="3">
        <v>0</v>
      </c>
      <c r="R340" s="3">
        <v>217.2</v>
      </c>
      <c r="S340" s="3">
        <v>1970</v>
      </c>
      <c r="T340" s="20">
        <v>20789</v>
      </c>
      <c r="U340" s="103" t="s">
        <v>11315</v>
      </c>
    </row>
    <row r="341" spans="1:21">
      <c r="A341" s="3" t="s">
        <v>1441</v>
      </c>
      <c r="B341" s="3" t="s">
        <v>2024</v>
      </c>
      <c r="C341" s="18" t="s">
        <v>84</v>
      </c>
      <c r="D341" s="6">
        <v>9.0432187185761297</v>
      </c>
      <c r="E341" s="16">
        <v>1.3562145202993501</v>
      </c>
      <c r="F341" s="3">
        <v>49109000</v>
      </c>
      <c r="G341" s="3">
        <v>56405000</v>
      </c>
      <c r="H341" s="4">
        <v>100000</v>
      </c>
      <c r="I341" s="4">
        <v>100000</v>
      </c>
      <c r="J341" s="3">
        <v>52757000</v>
      </c>
      <c r="K341" s="4">
        <v>100000</v>
      </c>
      <c r="L341" s="3">
        <v>5159051.0755370501</v>
      </c>
      <c r="M341" s="3">
        <v>0</v>
      </c>
      <c r="N341" s="20">
        <v>15</v>
      </c>
      <c r="O341" s="3">
        <v>14</v>
      </c>
      <c r="P341" s="3">
        <v>2</v>
      </c>
      <c r="Q341" s="3">
        <v>3</v>
      </c>
      <c r="R341" s="3">
        <v>123.9</v>
      </c>
      <c r="S341" s="3">
        <v>1098</v>
      </c>
      <c r="T341" s="20">
        <v>41129</v>
      </c>
      <c r="U341" s="103" t="s">
        <v>11315</v>
      </c>
    </row>
    <row r="342" spans="1:21">
      <c r="A342" s="3" t="s">
        <v>853</v>
      </c>
      <c r="B342" s="3" t="s">
        <v>1607</v>
      </c>
      <c r="C342" s="18" t="s">
        <v>477</v>
      </c>
      <c r="D342" s="6">
        <v>9.0120238728246491</v>
      </c>
      <c r="E342" s="16">
        <v>1.3353051715083899</v>
      </c>
      <c r="F342" s="3">
        <v>47882000</v>
      </c>
      <c r="G342" s="3">
        <v>55375000</v>
      </c>
      <c r="H342" s="4">
        <v>100000</v>
      </c>
      <c r="I342" s="4">
        <v>100000</v>
      </c>
      <c r="J342" s="3">
        <v>51628500</v>
      </c>
      <c r="K342" s="4">
        <v>100000</v>
      </c>
      <c r="L342" s="3">
        <v>5298351.1114307996</v>
      </c>
      <c r="M342" s="3">
        <v>0</v>
      </c>
      <c r="N342" s="20">
        <v>3</v>
      </c>
      <c r="O342" s="3">
        <v>2</v>
      </c>
      <c r="P342" s="3">
        <v>0</v>
      </c>
      <c r="Q342" s="3">
        <v>0</v>
      </c>
      <c r="R342" s="3">
        <v>31.821000000000002</v>
      </c>
      <c r="S342" s="3">
        <v>291</v>
      </c>
      <c r="T342" s="20">
        <v>250432</v>
      </c>
      <c r="U342" s="103">
        <v>-0.17500624400000001</v>
      </c>
    </row>
    <row r="343" spans="1:21">
      <c r="A343" s="3" t="s">
        <v>1428</v>
      </c>
      <c r="B343" s="3" t="s">
        <v>2009</v>
      </c>
      <c r="C343" s="18" t="s">
        <v>7977</v>
      </c>
      <c r="D343" s="6">
        <v>9.0032508517780805</v>
      </c>
      <c r="E343" s="16">
        <v>2.3355700926002299</v>
      </c>
      <c r="F343" s="3">
        <v>50944000</v>
      </c>
      <c r="G343" s="3">
        <v>51687000</v>
      </c>
      <c r="H343" s="4">
        <v>100000</v>
      </c>
      <c r="I343" s="4">
        <v>100000</v>
      </c>
      <c r="J343" s="3">
        <v>51315500</v>
      </c>
      <c r="K343" s="4">
        <v>100000</v>
      </c>
      <c r="L343" s="3">
        <v>525380.33842160495</v>
      </c>
      <c r="M343" s="3">
        <v>0</v>
      </c>
      <c r="N343" s="20">
        <v>7</v>
      </c>
      <c r="O343" s="3">
        <v>7</v>
      </c>
      <c r="P343" s="3">
        <v>0</v>
      </c>
      <c r="Q343" s="3">
        <v>0</v>
      </c>
      <c r="R343" s="3">
        <v>62.639000000000003</v>
      </c>
      <c r="S343" s="3">
        <v>543</v>
      </c>
      <c r="T343" s="20">
        <v>284734</v>
      </c>
      <c r="U343" s="103" t="s">
        <v>11315</v>
      </c>
    </row>
    <row r="344" spans="1:21">
      <c r="A344" s="3" t="s">
        <v>1256</v>
      </c>
      <c r="B344" s="3" t="s">
        <v>678</v>
      </c>
      <c r="C344" s="18" t="s">
        <v>360</v>
      </c>
      <c r="D344" s="6">
        <v>8.9846035904122097</v>
      </c>
      <c r="E344" s="16">
        <v>1.0918451688272901</v>
      </c>
      <c r="F344" s="3">
        <v>44194000</v>
      </c>
      <c r="G344" s="3">
        <v>57119000</v>
      </c>
      <c r="H344" s="4">
        <v>100000</v>
      </c>
      <c r="I344" s="4">
        <v>100000</v>
      </c>
      <c r="J344" s="3">
        <v>50656500</v>
      </c>
      <c r="K344" s="4">
        <v>100000</v>
      </c>
      <c r="L344" s="3">
        <v>9139355.1468361299</v>
      </c>
      <c r="M344" s="3">
        <v>0</v>
      </c>
      <c r="N344" s="20">
        <v>3</v>
      </c>
      <c r="O344" s="3">
        <v>3</v>
      </c>
      <c r="P344" s="3">
        <v>0</v>
      </c>
      <c r="Q344" s="3">
        <v>0</v>
      </c>
      <c r="R344" s="3">
        <v>101.8</v>
      </c>
      <c r="S344" s="3">
        <v>897</v>
      </c>
      <c r="T344" s="20">
        <v>73958</v>
      </c>
      <c r="U344" s="103">
        <v>-0.70742428999999996</v>
      </c>
    </row>
    <row r="345" spans="1:21">
      <c r="A345" s="3" t="s">
        <v>1322</v>
      </c>
      <c r="B345" s="3" t="s">
        <v>1832</v>
      </c>
      <c r="C345" s="18" t="s">
        <v>262</v>
      </c>
      <c r="D345" s="6">
        <v>8.9754897569457501</v>
      </c>
      <c r="E345" s="16">
        <v>1.10774492468054</v>
      </c>
      <c r="F345" s="3">
        <v>56526000</v>
      </c>
      <c r="G345" s="3">
        <v>44149000</v>
      </c>
      <c r="H345" s="4">
        <v>100000</v>
      </c>
      <c r="I345" s="4">
        <v>100000</v>
      </c>
      <c r="J345" s="3">
        <v>50337500</v>
      </c>
      <c r="K345" s="4">
        <v>100000</v>
      </c>
      <c r="L345" s="3">
        <v>8751860.6307459008</v>
      </c>
      <c r="M345" s="3">
        <v>0</v>
      </c>
      <c r="N345" s="20">
        <v>3</v>
      </c>
      <c r="O345" s="3">
        <v>3</v>
      </c>
      <c r="P345" s="3">
        <v>0</v>
      </c>
      <c r="Q345" s="3">
        <v>0</v>
      </c>
      <c r="R345" s="3">
        <v>164.67</v>
      </c>
      <c r="S345" s="3">
        <v>1447</v>
      </c>
      <c r="T345" s="20">
        <v>185526</v>
      </c>
      <c r="U345" s="103">
        <v>-0.17347597200000001</v>
      </c>
    </row>
    <row r="346" spans="1:21">
      <c r="A346" s="3" t="s">
        <v>1416</v>
      </c>
      <c r="B346" s="3" t="s">
        <v>1985</v>
      </c>
      <c r="C346" s="18" t="s">
        <v>120</v>
      </c>
      <c r="D346" s="6">
        <v>8.9754868589455103</v>
      </c>
      <c r="E346" s="16">
        <v>1.2029114609449001</v>
      </c>
      <c r="F346" s="3">
        <v>2706500000</v>
      </c>
      <c r="G346" s="3">
        <v>3298500000</v>
      </c>
      <c r="H346" s="3">
        <v>7717700</v>
      </c>
      <c r="I346" s="3">
        <v>4211800</v>
      </c>
      <c r="J346" s="3">
        <v>3002500000</v>
      </c>
      <c r="K346" s="3">
        <v>5964750</v>
      </c>
      <c r="L346" s="3">
        <v>418607214.46243602</v>
      </c>
      <c r="M346" s="3">
        <v>2479045.6641619201</v>
      </c>
      <c r="N346" s="20">
        <v>2</v>
      </c>
      <c r="O346" s="3">
        <v>3</v>
      </c>
      <c r="P346" s="3">
        <v>0</v>
      </c>
      <c r="Q346" s="3">
        <v>0</v>
      </c>
      <c r="R346" s="3">
        <v>126.32</v>
      </c>
      <c r="S346" s="3">
        <v>1091</v>
      </c>
      <c r="T346" s="20">
        <v>180884</v>
      </c>
      <c r="U346" s="103">
        <v>-0.249135578</v>
      </c>
    </row>
    <row r="347" spans="1:21">
      <c r="A347" s="3" t="s">
        <v>780</v>
      </c>
      <c r="B347" s="3" t="s">
        <v>697</v>
      </c>
      <c r="C347" s="18" t="s">
        <v>661</v>
      </c>
      <c r="D347" s="6">
        <v>8.9743428834986503</v>
      </c>
      <c r="E347" s="16">
        <v>1.09265678713801</v>
      </c>
      <c r="F347" s="3">
        <v>56702000</v>
      </c>
      <c r="G347" s="3">
        <v>43893000</v>
      </c>
      <c r="H347" s="4">
        <v>100000</v>
      </c>
      <c r="I347" s="4">
        <v>100000</v>
      </c>
      <c r="J347" s="3">
        <v>50297500</v>
      </c>
      <c r="K347" s="4">
        <v>100000</v>
      </c>
      <c r="L347" s="3">
        <v>9057330.7602184899</v>
      </c>
      <c r="M347" s="3">
        <v>0</v>
      </c>
      <c r="N347" s="20">
        <v>5</v>
      </c>
      <c r="O347" s="3">
        <v>6</v>
      </c>
      <c r="P347" s="3">
        <v>0</v>
      </c>
      <c r="Q347" s="3">
        <v>0</v>
      </c>
      <c r="R347" s="3">
        <v>79.744</v>
      </c>
      <c r="S347" s="3">
        <v>709</v>
      </c>
      <c r="T347" s="20">
        <v>101759</v>
      </c>
      <c r="U347" s="103" t="s">
        <v>11315</v>
      </c>
    </row>
    <row r="348" spans="1:21">
      <c r="A348" s="3" t="s">
        <v>1484</v>
      </c>
      <c r="B348" s="3" t="s">
        <v>685</v>
      </c>
      <c r="C348" s="18" t="s">
        <v>2150</v>
      </c>
      <c r="D348" s="6">
        <v>8.9593354732165302</v>
      </c>
      <c r="E348" s="16">
        <v>1.1686642955688999</v>
      </c>
      <c r="F348" s="3">
        <v>42394000</v>
      </c>
      <c r="G348" s="3">
        <v>41081000</v>
      </c>
      <c r="H348" s="4">
        <v>100000</v>
      </c>
      <c r="I348" s="4">
        <v>100000</v>
      </c>
      <c r="J348" s="3">
        <v>41737500</v>
      </c>
      <c r="K348" s="4">
        <v>100000</v>
      </c>
      <c r="L348" s="3">
        <v>928431.20369793696</v>
      </c>
      <c r="M348" s="3">
        <v>0</v>
      </c>
      <c r="N348" s="20">
        <v>2</v>
      </c>
      <c r="O348" s="3">
        <v>2</v>
      </c>
      <c r="P348" s="3">
        <v>0</v>
      </c>
      <c r="Q348" s="3">
        <v>0</v>
      </c>
      <c r="R348" s="3">
        <v>117.01</v>
      </c>
      <c r="S348" s="3">
        <v>1074</v>
      </c>
      <c r="T348" s="20">
        <v>24862</v>
      </c>
      <c r="U348" s="103" t="s">
        <v>11315</v>
      </c>
    </row>
    <row r="349" spans="1:21">
      <c r="A349" s="3" t="s">
        <v>1209</v>
      </c>
      <c r="B349" s="3" t="s">
        <v>1654</v>
      </c>
      <c r="C349" s="18" t="s">
        <v>433</v>
      </c>
      <c r="D349" s="6">
        <v>8.9514158631004097</v>
      </c>
      <c r="E349" s="16">
        <v>1.5879020966834301</v>
      </c>
      <c r="F349" s="3">
        <v>51510000</v>
      </c>
      <c r="G349" s="3">
        <v>47499000</v>
      </c>
      <c r="H349" s="4">
        <v>100000</v>
      </c>
      <c r="I349" s="4">
        <v>100000</v>
      </c>
      <c r="J349" s="3">
        <v>49504500</v>
      </c>
      <c r="K349" s="4">
        <v>100000</v>
      </c>
      <c r="L349" s="3">
        <v>2836205.29933924</v>
      </c>
      <c r="M349" s="3">
        <v>0</v>
      </c>
      <c r="N349" s="20">
        <v>5</v>
      </c>
      <c r="O349" s="3">
        <v>6</v>
      </c>
      <c r="P349" s="3">
        <v>0</v>
      </c>
      <c r="Q349" s="3">
        <v>0</v>
      </c>
      <c r="R349" s="3">
        <v>75.471999999999994</v>
      </c>
      <c r="S349" s="3">
        <v>684</v>
      </c>
      <c r="T349" s="20">
        <v>66656</v>
      </c>
      <c r="U349" s="103">
        <v>-0.19227694200000001</v>
      </c>
    </row>
    <row r="350" spans="1:21">
      <c r="A350" s="3" t="s">
        <v>1420</v>
      </c>
      <c r="B350" s="3" t="s">
        <v>1992</v>
      </c>
      <c r="C350" s="18" t="s">
        <v>113</v>
      </c>
      <c r="D350" s="6">
        <v>8.9483672315846796</v>
      </c>
      <c r="E350" s="16">
        <v>0.89954000402269196</v>
      </c>
      <c r="F350" s="3">
        <v>59289000</v>
      </c>
      <c r="G350" s="3">
        <v>39511000</v>
      </c>
      <c r="H350" s="4">
        <v>100000</v>
      </c>
      <c r="I350" s="4">
        <v>100000</v>
      </c>
      <c r="J350" s="3">
        <v>49400000</v>
      </c>
      <c r="K350" s="4">
        <v>100000</v>
      </c>
      <c r="L350" s="3">
        <v>13985157.9183075</v>
      </c>
      <c r="M350" s="3">
        <v>0</v>
      </c>
      <c r="N350" s="20">
        <v>2</v>
      </c>
      <c r="O350" s="3">
        <v>2</v>
      </c>
      <c r="P350" s="3">
        <v>1</v>
      </c>
      <c r="Q350" s="3">
        <v>1</v>
      </c>
      <c r="R350" s="3">
        <v>6.9603000000000002</v>
      </c>
      <c r="S350" s="3">
        <v>59</v>
      </c>
      <c r="T350" s="20">
        <v>2131777</v>
      </c>
      <c r="U350" s="103">
        <v>-0.359722602</v>
      </c>
    </row>
    <row r="351" spans="1:21">
      <c r="A351" s="3" t="s">
        <v>1023</v>
      </c>
      <c r="B351" s="3" t="s">
        <v>2039</v>
      </c>
      <c r="C351" s="18" t="s">
        <v>70</v>
      </c>
      <c r="D351" s="6">
        <v>8.9219450453313094</v>
      </c>
      <c r="E351" s="16">
        <v>0.91797938410532798</v>
      </c>
      <c r="F351" s="3">
        <v>57799000</v>
      </c>
      <c r="G351" s="3">
        <v>39208000</v>
      </c>
      <c r="H351" s="4">
        <v>100000</v>
      </c>
      <c r="I351" s="4">
        <v>100000</v>
      </c>
      <c r="J351" s="3">
        <v>48503500</v>
      </c>
      <c r="K351" s="4">
        <v>100000</v>
      </c>
      <c r="L351" s="3">
        <v>13145822.1690391</v>
      </c>
      <c r="M351" s="3">
        <v>0</v>
      </c>
      <c r="N351" s="20">
        <v>12</v>
      </c>
      <c r="O351" s="3">
        <v>12</v>
      </c>
      <c r="P351" s="3">
        <v>1</v>
      </c>
      <c r="Q351" s="3">
        <v>1</v>
      </c>
      <c r="R351" s="3">
        <v>70.972999999999999</v>
      </c>
      <c r="S351" s="3">
        <v>630</v>
      </c>
      <c r="T351" s="20">
        <v>4466795</v>
      </c>
      <c r="U351" s="103" t="s">
        <v>11315</v>
      </c>
    </row>
    <row r="352" spans="1:21">
      <c r="A352" s="3" t="s">
        <v>1320</v>
      </c>
      <c r="B352" s="3" t="s">
        <v>1829</v>
      </c>
      <c r="C352" s="18" t="s">
        <v>265</v>
      </c>
      <c r="D352" s="6">
        <v>8.9112271846047797</v>
      </c>
      <c r="E352" s="16">
        <v>1.2079185421263701</v>
      </c>
      <c r="F352" s="3">
        <v>43454000</v>
      </c>
      <c r="G352" s="3">
        <v>52835000</v>
      </c>
      <c r="H352" s="4">
        <v>100000</v>
      </c>
      <c r="I352" s="4">
        <v>100000</v>
      </c>
      <c r="J352" s="3">
        <v>48144500</v>
      </c>
      <c r="K352" s="4">
        <v>100000</v>
      </c>
      <c r="L352" s="3">
        <v>6633368.714311</v>
      </c>
      <c r="M352" s="3">
        <v>0</v>
      </c>
      <c r="N352" s="20">
        <v>4</v>
      </c>
      <c r="O352" s="3">
        <v>3</v>
      </c>
      <c r="P352" s="3">
        <v>0</v>
      </c>
      <c r="Q352" s="3">
        <v>0</v>
      </c>
      <c r="R352" s="3">
        <v>98.977999999999994</v>
      </c>
      <c r="S352" s="3">
        <v>885</v>
      </c>
      <c r="T352" s="20">
        <v>1056250</v>
      </c>
      <c r="U352" s="103" t="s">
        <v>11315</v>
      </c>
    </row>
    <row r="353" spans="1:21">
      <c r="A353" s="3" t="s">
        <v>1018</v>
      </c>
      <c r="B353" s="3" t="s">
        <v>2027</v>
      </c>
      <c r="C353" s="18" t="s">
        <v>81</v>
      </c>
      <c r="D353" s="6">
        <v>8.9088129077395504</v>
      </c>
      <c r="E353" s="16">
        <v>1.05000311512466</v>
      </c>
      <c r="F353" s="3">
        <v>41305000</v>
      </c>
      <c r="G353" s="3">
        <v>54823000</v>
      </c>
      <c r="H353" s="4">
        <v>100000</v>
      </c>
      <c r="I353" s="4">
        <v>100000</v>
      </c>
      <c r="J353" s="3">
        <v>48064000</v>
      </c>
      <c r="K353" s="4">
        <v>100000</v>
      </c>
      <c r="L353" s="3">
        <v>9558669.4680797495</v>
      </c>
      <c r="M353" s="3">
        <v>0</v>
      </c>
      <c r="N353" s="20">
        <v>2</v>
      </c>
      <c r="O353" s="3">
        <v>3</v>
      </c>
      <c r="P353" s="3">
        <v>0</v>
      </c>
      <c r="Q353" s="3">
        <v>0</v>
      </c>
      <c r="R353" s="3">
        <v>47.927</v>
      </c>
      <c r="S353" s="3">
        <v>426</v>
      </c>
      <c r="T353" s="20">
        <v>176112</v>
      </c>
      <c r="U353" s="103" t="s">
        <v>11315</v>
      </c>
    </row>
    <row r="354" spans="1:21">
      <c r="A354" s="3" t="s">
        <v>963</v>
      </c>
      <c r="B354" s="3" t="s">
        <v>1883</v>
      </c>
      <c r="C354" s="18" t="s">
        <v>214</v>
      </c>
      <c r="D354" s="6">
        <v>8.9001120629774597</v>
      </c>
      <c r="E354" s="16">
        <v>1.7565863427713599</v>
      </c>
      <c r="F354" s="3">
        <v>46463000</v>
      </c>
      <c r="G354" s="3">
        <v>49087000</v>
      </c>
      <c r="H354" s="4">
        <v>100000</v>
      </c>
      <c r="I354" s="4">
        <v>100000</v>
      </c>
      <c r="J354" s="3">
        <v>47775000</v>
      </c>
      <c r="K354" s="4">
        <v>100000</v>
      </c>
      <c r="L354" s="3">
        <v>1855448.1938334999</v>
      </c>
      <c r="M354" s="3">
        <v>0</v>
      </c>
      <c r="N354" s="20">
        <v>2</v>
      </c>
      <c r="O354" s="3">
        <v>2</v>
      </c>
      <c r="P354" s="3">
        <v>1</v>
      </c>
      <c r="Q354" s="3">
        <v>1</v>
      </c>
      <c r="R354" s="3">
        <v>18.457000000000001</v>
      </c>
      <c r="S354" s="3">
        <v>164</v>
      </c>
      <c r="T354" s="20">
        <v>214273</v>
      </c>
      <c r="U354" s="103">
        <v>-0.42487493799999998</v>
      </c>
    </row>
    <row r="355" spans="1:21">
      <c r="A355" s="3" t="s">
        <v>1472</v>
      </c>
      <c r="B355" s="3" t="s">
        <v>2077</v>
      </c>
      <c r="C355" s="18" t="s">
        <v>35</v>
      </c>
      <c r="D355" s="6">
        <v>8.8952268730073598</v>
      </c>
      <c r="E355" s="16">
        <v>0.59727215242864595</v>
      </c>
      <c r="F355" s="3">
        <v>27690000</v>
      </c>
      <c r="G355" s="3">
        <v>67537000</v>
      </c>
      <c r="H355" s="4">
        <v>100000</v>
      </c>
      <c r="I355" s="4">
        <v>100000</v>
      </c>
      <c r="J355" s="3">
        <v>47613500</v>
      </c>
      <c r="K355" s="4">
        <v>100000</v>
      </c>
      <c r="L355" s="3">
        <v>28176083.909940399</v>
      </c>
      <c r="M355" s="3">
        <v>0</v>
      </c>
      <c r="N355" s="20">
        <v>7</v>
      </c>
      <c r="O355" s="3">
        <v>7</v>
      </c>
      <c r="P355" s="3">
        <v>1</v>
      </c>
      <c r="Q355" s="3">
        <v>1</v>
      </c>
      <c r="R355" s="3">
        <v>89.320999999999998</v>
      </c>
      <c r="S355" s="3">
        <v>806</v>
      </c>
      <c r="T355" s="20">
        <v>478711</v>
      </c>
      <c r="U355" s="103">
        <v>-0.150762749</v>
      </c>
    </row>
    <row r="356" spans="1:21">
      <c r="A356" s="3" t="s">
        <v>922</v>
      </c>
      <c r="B356" s="3" t="s">
        <v>1764</v>
      </c>
      <c r="C356" s="18" t="s">
        <v>329</v>
      </c>
      <c r="D356" s="6">
        <v>8.8948329175880207</v>
      </c>
      <c r="E356" s="16">
        <v>2.5952111478458901</v>
      </c>
      <c r="F356" s="3">
        <v>47411000</v>
      </c>
      <c r="G356" s="3">
        <v>47790000</v>
      </c>
      <c r="H356" s="4">
        <v>100000</v>
      </c>
      <c r="I356" s="4">
        <v>100000</v>
      </c>
      <c r="J356" s="3">
        <v>47600500</v>
      </c>
      <c r="K356" s="4">
        <v>100000</v>
      </c>
      <c r="L356" s="3">
        <v>267993.47006970103</v>
      </c>
      <c r="M356" s="3">
        <v>0</v>
      </c>
      <c r="N356" s="20">
        <v>14</v>
      </c>
      <c r="O356" s="3">
        <v>14</v>
      </c>
      <c r="P356" s="3">
        <v>0</v>
      </c>
      <c r="Q356" s="3">
        <v>0</v>
      </c>
      <c r="R356" s="3">
        <v>61.116</v>
      </c>
      <c r="S356" s="3">
        <v>540</v>
      </c>
      <c r="T356" s="20">
        <v>20994</v>
      </c>
      <c r="U356" s="103" t="s">
        <v>11315</v>
      </c>
    </row>
    <row r="357" spans="1:21">
      <c r="A357" s="3" t="s">
        <v>1196</v>
      </c>
      <c r="B357" s="3" t="s">
        <v>1628</v>
      </c>
      <c r="C357" s="18" t="s">
        <v>457</v>
      </c>
      <c r="D357" s="6">
        <v>8.8907506675321493</v>
      </c>
      <c r="E357" s="16">
        <v>1.20468864278435</v>
      </c>
      <c r="F357" s="3">
        <v>52125000</v>
      </c>
      <c r="G357" s="3">
        <v>42807000</v>
      </c>
      <c r="H357" s="4">
        <v>100000</v>
      </c>
      <c r="I357" s="4">
        <v>100000</v>
      </c>
      <c r="J357" s="3">
        <v>47466000</v>
      </c>
      <c r="K357" s="4">
        <v>100000</v>
      </c>
      <c r="L357" s="3">
        <v>6588820.9870962501</v>
      </c>
      <c r="M357" s="3">
        <v>0</v>
      </c>
      <c r="N357" s="20">
        <v>3</v>
      </c>
      <c r="O357" s="3">
        <v>3</v>
      </c>
      <c r="P357" s="3">
        <v>0</v>
      </c>
      <c r="Q357" s="3">
        <v>0</v>
      </c>
      <c r="R357" s="3">
        <v>54.529000000000003</v>
      </c>
      <c r="S357" s="3">
        <v>493</v>
      </c>
      <c r="T357" s="20">
        <v>1472859</v>
      </c>
      <c r="U357" s="103">
        <v>0.308549458</v>
      </c>
    </row>
    <row r="358" spans="1:21">
      <c r="A358" s="3" t="s">
        <v>1381</v>
      </c>
      <c r="B358" s="3" t="s">
        <v>1924</v>
      </c>
      <c r="C358" s="65" t="s">
        <v>176</v>
      </c>
      <c r="D358" s="6">
        <v>8.87548827600863</v>
      </c>
      <c r="E358" s="16">
        <v>1.4800733453264301</v>
      </c>
      <c r="F358" s="3">
        <v>49406000</v>
      </c>
      <c r="G358" s="3">
        <v>44527000</v>
      </c>
      <c r="H358" s="4">
        <v>100000</v>
      </c>
      <c r="I358" s="4">
        <v>100000</v>
      </c>
      <c r="J358" s="3">
        <v>46966500</v>
      </c>
      <c r="K358" s="4">
        <v>100000</v>
      </c>
      <c r="L358" s="3">
        <v>3449973.9854091699</v>
      </c>
      <c r="M358" s="3">
        <v>0</v>
      </c>
      <c r="N358" s="20">
        <v>28</v>
      </c>
      <c r="O358" s="3">
        <v>27</v>
      </c>
      <c r="P358" s="3">
        <v>3</v>
      </c>
      <c r="Q358" s="3">
        <v>3</v>
      </c>
      <c r="R358" s="3">
        <v>68.137</v>
      </c>
      <c r="S358" s="3">
        <v>616</v>
      </c>
      <c r="T358" s="20">
        <v>137105</v>
      </c>
      <c r="U358" s="103" t="s">
        <v>11315</v>
      </c>
    </row>
    <row r="359" spans="1:21">
      <c r="A359" s="3" t="s">
        <v>1267</v>
      </c>
      <c r="B359" s="3" t="s">
        <v>1750</v>
      </c>
      <c r="C359" s="18" t="s">
        <v>341</v>
      </c>
      <c r="D359" s="6">
        <v>8.8751810679666594</v>
      </c>
      <c r="E359" s="16">
        <v>1.1106234894495901</v>
      </c>
      <c r="F359" s="3">
        <v>52690000</v>
      </c>
      <c r="G359" s="3">
        <v>41223000</v>
      </c>
      <c r="H359" s="4">
        <v>100000</v>
      </c>
      <c r="I359" s="4">
        <v>100000</v>
      </c>
      <c r="J359" s="3">
        <v>46956500</v>
      </c>
      <c r="K359" s="4">
        <v>100000</v>
      </c>
      <c r="L359" s="3">
        <v>8108393.45986614</v>
      </c>
      <c r="M359" s="3">
        <v>0</v>
      </c>
      <c r="N359" s="20">
        <v>8</v>
      </c>
      <c r="O359" s="3">
        <v>8</v>
      </c>
      <c r="P359" s="3">
        <v>2</v>
      </c>
      <c r="Q359" s="3">
        <v>1</v>
      </c>
      <c r="R359" s="3">
        <v>90.98</v>
      </c>
      <c r="S359" s="3">
        <v>808</v>
      </c>
      <c r="T359" s="20">
        <v>41872</v>
      </c>
      <c r="U359" s="103" t="s">
        <v>11315</v>
      </c>
    </row>
    <row r="360" spans="1:21">
      <c r="A360" s="3" t="s">
        <v>1172</v>
      </c>
      <c r="B360" s="3" t="s">
        <v>1585</v>
      </c>
      <c r="C360" s="18" t="s">
        <v>497</v>
      </c>
      <c r="D360" s="6">
        <v>8.8588047129155303</v>
      </c>
      <c r="E360" s="16">
        <v>1.1631515764124101</v>
      </c>
      <c r="F360" s="3">
        <v>51444000</v>
      </c>
      <c r="G360" s="3">
        <v>41409000</v>
      </c>
      <c r="H360" s="4">
        <v>100000</v>
      </c>
      <c r="I360" s="4">
        <v>100000</v>
      </c>
      <c r="J360" s="3">
        <v>46426500</v>
      </c>
      <c r="K360" s="4">
        <v>100000</v>
      </c>
      <c r="L360" s="3">
        <v>7095816.5492070001</v>
      </c>
      <c r="M360" s="3">
        <v>0</v>
      </c>
      <c r="N360" s="20">
        <v>3</v>
      </c>
      <c r="O360" s="3">
        <v>3</v>
      </c>
      <c r="P360" s="3">
        <v>0</v>
      </c>
      <c r="Q360" s="3">
        <v>0</v>
      </c>
      <c r="R360" s="3">
        <v>39.588999999999999</v>
      </c>
      <c r="S360" s="3">
        <v>349</v>
      </c>
      <c r="T360" s="20">
        <v>117886</v>
      </c>
      <c r="U360" s="103" t="s">
        <v>11315</v>
      </c>
    </row>
    <row r="361" spans="1:21">
      <c r="A361" s="3" t="s">
        <v>1465</v>
      </c>
      <c r="B361" s="3" t="s">
        <v>2069</v>
      </c>
      <c r="C361" s="18" t="s">
        <v>42</v>
      </c>
      <c r="D361" s="6">
        <v>8.8405733830816793</v>
      </c>
      <c r="E361" s="16">
        <v>1.08773361920664</v>
      </c>
      <c r="F361" s="3">
        <v>39940000</v>
      </c>
      <c r="G361" s="3">
        <v>51747000</v>
      </c>
      <c r="H361" s="4">
        <v>100000</v>
      </c>
      <c r="I361" s="4">
        <v>100000</v>
      </c>
      <c r="J361" s="3">
        <v>45843500</v>
      </c>
      <c r="K361" s="4">
        <v>100000</v>
      </c>
      <c r="L361" s="3">
        <v>8348809.7654695697</v>
      </c>
      <c r="M361" s="3">
        <v>0</v>
      </c>
      <c r="N361" s="20">
        <v>8</v>
      </c>
      <c r="O361" s="3">
        <v>7</v>
      </c>
      <c r="P361" s="3">
        <v>0</v>
      </c>
      <c r="Q361" s="3">
        <v>0</v>
      </c>
      <c r="R361" s="3">
        <v>87.132999999999996</v>
      </c>
      <c r="S361" s="3">
        <v>798</v>
      </c>
      <c r="T361" s="20">
        <v>27201</v>
      </c>
      <c r="U361" s="103" t="s">
        <v>11315</v>
      </c>
    </row>
    <row r="362" spans="1:21">
      <c r="A362" s="3" t="s">
        <v>873</v>
      </c>
      <c r="B362" s="3" t="s">
        <v>1644</v>
      </c>
      <c r="C362" s="18" t="s">
        <v>7953</v>
      </c>
      <c r="D362" s="6">
        <v>8.8337756076758005</v>
      </c>
      <c r="E362" s="16">
        <v>1.75933731730058</v>
      </c>
      <c r="F362" s="3">
        <v>44383000</v>
      </c>
      <c r="G362" s="3">
        <v>46873000</v>
      </c>
      <c r="H362" s="4">
        <v>100000</v>
      </c>
      <c r="I362" s="4">
        <v>100000</v>
      </c>
      <c r="J362" s="3">
        <v>45628000</v>
      </c>
      <c r="K362" s="4">
        <v>100000</v>
      </c>
      <c r="L362" s="3">
        <v>1760695.8851544999</v>
      </c>
      <c r="M362" s="3">
        <v>0</v>
      </c>
      <c r="N362" s="20">
        <v>4</v>
      </c>
      <c r="O362" s="3">
        <v>4</v>
      </c>
      <c r="P362" s="3">
        <v>0</v>
      </c>
      <c r="Q362" s="3">
        <v>0</v>
      </c>
      <c r="R362" s="3">
        <v>46.744</v>
      </c>
      <c r="S362" s="3">
        <v>420</v>
      </c>
      <c r="T362" s="20">
        <v>25998</v>
      </c>
      <c r="U362" s="103" t="s">
        <v>11315</v>
      </c>
    </row>
    <row r="363" spans="1:21">
      <c r="A363" s="3" t="s">
        <v>1488</v>
      </c>
      <c r="B363" s="3" t="s">
        <v>2110</v>
      </c>
      <c r="C363" s="18" t="s">
        <v>3</v>
      </c>
      <c r="D363" s="6">
        <v>8.8307211783853994</v>
      </c>
      <c r="E363" s="16">
        <v>1.4136510315631401</v>
      </c>
      <c r="F363" s="3">
        <v>48288000</v>
      </c>
      <c r="G363" s="3">
        <v>42775000</v>
      </c>
      <c r="H363" s="4">
        <v>100000</v>
      </c>
      <c r="I363" s="4">
        <v>100000</v>
      </c>
      <c r="J363" s="3">
        <v>45531500</v>
      </c>
      <c r="K363" s="4">
        <v>100000</v>
      </c>
      <c r="L363" s="3">
        <v>3898279.6846814398</v>
      </c>
      <c r="M363" s="3">
        <v>0</v>
      </c>
      <c r="N363" s="20">
        <v>2</v>
      </c>
      <c r="O363" s="3">
        <v>2</v>
      </c>
      <c r="P363" s="3">
        <v>1</v>
      </c>
      <c r="Q363" s="3">
        <v>1</v>
      </c>
      <c r="R363" s="3">
        <v>42.883000000000003</v>
      </c>
      <c r="S363" s="3">
        <v>403</v>
      </c>
      <c r="T363" s="20">
        <v>18643</v>
      </c>
      <c r="U363" s="103" t="s">
        <v>11315</v>
      </c>
    </row>
    <row r="364" spans="1:21">
      <c r="A364" s="3" t="s">
        <v>1240</v>
      </c>
      <c r="B364" s="3" t="s">
        <v>1703</v>
      </c>
      <c r="C364" s="18" t="s">
        <v>385</v>
      </c>
      <c r="D364" s="6">
        <v>8.8297872021180996</v>
      </c>
      <c r="E364" s="16">
        <v>1.08762595725778</v>
      </c>
      <c r="F364" s="3">
        <v>4898400000</v>
      </c>
      <c r="G364" s="3">
        <v>6347200000</v>
      </c>
      <c r="H364" s="3">
        <v>18194000</v>
      </c>
      <c r="I364" s="3">
        <v>6520500</v>
      </c>
      <c r="J364" s="3">
        <v>5622800000</v>
      </c>
      <c r="K364" s="3">
        <v>12357250</v>
      </c>
      <c r="L364" s="3">
        <v>1024456304.58307</v>
      </c>
      <c r="M364" s="3">
        <v>8254411.0101811597</v>
      </c>
      <c r="N364" s="20">
        <v>2</v>
      </c>
      <c r="O364" s="3">
        <v>2</v>
      </c>
      <c r="P364" s="3">
        <v>0</v>
      </c>
      <c r="Q364" s="3">
        <v>0</v>
      </c>
      <c r="R364" s="3">
        <v>137.33000000000001</v>
      </c>
      <c r="S364" s="3">
        <v>1338</v>
      </c>
      <c r="T364" s="20">
        <v>2025496</v>
      </c>
      <c r="U364" s="103">
        <v>-0.19838444699999999</v>
      </c>
    </row>
    <row r="365" spans="1:21">
      <c r="A365" s="3" t="s">
        <v>1251</v>
      </c>
      <c r="B365" s="3" t="s">
        <v>1726</v>
      </c>
      <c r="C365" s="18" t="s">
        <v>366</v>
      </c>
      <c r="D365" s="6">
        <v>8.8241154639444694</v>
      </c>
      <c r="E365" s="16">
        <v>1.1671769785808901</v>
      </c>
      <c r="F365" s="3">
        <v>50176000</v>
      </c>
      <c r="G365" s="3">
        <v>40471000</v>
      </c>
      <c r="H365" s="4">
        <v>100000</v>
      </c>
      <c r="I365" s="4">
        <v>100000</v>
      </c>
      <c r="J365" s="3">
        <v>45323500</v>
      </c>
      <c r="K365" s="4">
        <v>100000</v>
      </c>
      <c r="L365" s="3">
        <v>6862471.3114154404</v>
      </c>
      <c r="M365" s="3">
        <v>0</v>
      </c>
      <c r="N365" s="20">
        <v>7</v>
      </c>
      <c r="O365" s="3">
        <v>6</v>
      </c>
      <c r="P365" s="3">
        <v>0</v>
      </c>
      <c r="Q365" s="3">
        <v>0</v>
      </c>
      <c r="R365" s="3">
        <v>53.704000000000001</v>
      </c>
      <c r="S365" s="3">
        <v>483</v>
      </c>
      <c r="T365" s="20">
        <v>2682720</v>
      </c>
      <c r="U365" s="103">
        <v>-0.34054496899999998</v>
      </c>
    </row>
    <row r="366" spans="1:21">
      <c r="A366" s="3" t="s">
        <v>789</v>
      </c>
      <c r="B366" s="3" t="s">
        <v>672</v>
      </c>
      <c r="C366" s="18" t="s">
        <v>641</v>
      </c>
      <c r="D366" s="6">
        <v>8.8202747133332799</v>
      </c>
      <c r="E366" s="16">
        <v>1.3317984346162</v>
      </c>
      <c r="F366" s="3">
        <v>48509000</v>
      </c>
      <c r="G366" s="3">
        <v>41897000</v>
      </c>
      <c r="H366" s="4">
        <v>100000</v>
      </c>
      <c r="I366" s="4">
        <v>100000</v>
      </c>
      <c r="J366" s="3">
        <v>45203000</v>
      </c>
      <c r="K366" s="4">
        <v>100000</v>
      </c>
      <c r="L366" s="3">
        <v>4675390.0372054502</v>
      </c>
      <c r="M366" s="3">
        <v>0</v>
      </c>
      <c r="N366" s="20">
        <v>2</v>
      </c>
      <c r="O366" s="3">
        <v>2</v>
      </c>
      <c r="P366" s="3">
        <v>0</v>
      </c>
      <c r="Q366" s="3">
        <v>0</v>
      </c>
      <c r="R366" s="3">
        <v>31.673999999999999</v>
      </c>
      <c r="S366" s="3">
        <v>288</v>
      </c>
      <c r="T366" s="85">
        <v>657920.48120000004</v>
      </c>
      <c r="U366" s="103" t="s">
        <v>11315</v>
      </c>
    </row>
    <row r="367" spans="1:21">
      <c r="A367" s="3" t="s">
        <v>1233</v>
      </c>
      <c r="B367" s="3" t="s">
        <v>1692</v>
      </c>
      <c r="C367" s="18" t="s">
        <v>397</v>
      </c>
      <c r="D367" s="6">
        <v>8.8115513064659599</v>
      </c>
      <c r="E367" s="16">
        <v>2.0010826747608199</v>
      </c>
      <c r="F367" s="3">
        <v>44228000</v>
      </c>
      <c r="G367" s="3">
        <v>45633000</v>
      </c>
      <c r="H367" s="4">
        <v>100000</v>
      </c>
      <c r="I367" s="4">
        <v>100000</v>
      </c>
      <c r="J367" s="3">
        <v>44930500</v>
      </c>
      <c r="K367" s="4">
        <v>100000</v>
      </c>
      <c r="L367" s="3">
        <v>993485.02756709896</v>
      </c>
      <c r="M367" s="3">
        <v>0</v>
      </c>
      <c r="N367" s="20">
        <v>5</v>
      </c>
      <c r="O367" s="3">
        <v>7</v>
      </c>
      <c r="P367" s="3">
        <v>0</v>
      </c>
      <c r="Q367" s="3">
        <v>1</v>
      </c>
      <c r="R367" s="3">
        <v>150.25</v>
      </c>
      <c r="S367" s="3">
        <v>1332</v>
      </c>
      <c r="T367" s="20">
        <v>376354</v>
      </c>
      <c r="U367" s="103" t="s">
        <v>11315</v>
      </c>
    </row>
    <row r="368" spans="1:21">
      <c r="A368" s="3" t="s">
        <v>1158</v>
      </c>
      <c r="B368" s="3" t="s">
        <v>1561</v>
      </c>
      <c r="C368" s="18" t="s">
        <v>518</v>
      </c>
      <c r="D368" s="6">
        <v>8.8032754785514609</v>
      </c>
      <c r="E368" s="16">
        <v>1.7677511391060701</v>
      </c>
      <c r="F368" s="3">
        <v>43478000</v>
      </c>
      <c r="G368" s="3">
        <v>45869000</v>
      </c>
      <c r="H368" s="4">
        <v>100000</v>
      </c>
      <c r="I368" s="4">
        <v>100000</v>
      </c>
      <c r="J368" s="3">
        <v>44673500</v>
      </c>
      <c r="K368" s="4">
        <v>100000</v>
      </c>
      <c r="L368" s="3">
        <v>1690692.3138170401</v>
      </c>
      <c r="M368" s="3">
        <v>0</v>
      </c>
      <c r="N368" s="20">
        <v>4</v>
      </c>
      <c r="O368" s="3">
        <v>4</v>
      </c>
      <c r="P368" s="3">
        <v>0</v>
      </c>
      <c r="Q368" s="3">
        <v>0</v>
      </c>
      <c r="R368" s="3">
        <v>79.620999999999995</v>
      </c>
      <c r="S368" s="3">
        <v>712</v>
      </c>
      <c r="T368" s="20">
        <v>308335</v>
      </c>
      <c r="U368" s="103">
        <v>0.44909839600000001</v>
      </c>
    </row>
    <row r="369" spans="1:21">
      <c r="A369" s="3" t="s">
        <v>1356</v>
      </c>
      <c r="B369" s="3" t="s">
        <v>1887</v>
      </c>
      <c r="C369" s="18" t="s">
        <v>210</v>
      </c>
      <c r="D369" s="6">
        <v>8.7971427107655895</v>
      </c>
      <c r="E369" s="16">
        <v>1.41963584463544</v>
      </c>
      <c r="F369" s="3">
        <v>47140000</v>
      </c>
      <c r="G369" s="3">
        <v>41828000</v>
      </c>
      <c r="H369" s="4">
        <v>100000</v>
      </c>
      <c r="I369" s="4">
        <v>100000</v>
      </c>
      <c r="J369" s="3">
        <v>44484000</v>
      </c>
      <c r="K369" s="4">
        <v>100000</v>
      </c>
      <c r="L369" s="3">
        <v>3756151.22166294</v>
      </c>
      <c r="M369" s="3">
        <v>0</v>
      </c>
      <c r="N369" s="20">
        <v>2</v>
      </c>
      <c r="O369" s="3">
        <v>2</v>
      </c>
      <c r="P369" s="3">
        <v>0</v>
      </c>
      <c r="Q369" s="3">
        <v>0</v>
      </c>
      <c r="R369" s="3">
        <v>17.100999999999999</v>
      </c>
      <c r="S369" s="3">
        <v>148</v>
      </c>
      <c r="T369" s="20">
        <v>48286</v>
      </c>
      <c r="U369" s="103" t="s">
        <v>11315</v>
      </c>
    </row>
    <row r="370" spans="1:21">
      <c r="A370" s="3" t="s">
        <v>1246</v>
      </c>
      <c r="B370" s="3" t="s">
        <v>1719</v>
      </c>
      <c r="C370" s="18" t="s">
        <v>373</v>
      </c>
      <c r="D370" s="6">
        <v>8.7950006241940493</v>
      </c>
      <c r="E370" s="16">
        <v>1.3456692152749199</v>
      </c>
      <c r="F370" s="3">
        <v>47564000</v>
      </c>
      <c r="G370" s="3">
        <v>41272000</v>
      </c>
      <c r="H370" s="4">
        <v>100000</v>
      </c>
      <c r="I370" s="4">
        <v>100000</v>
      </c>
      <c r="J370" s="3">
        <v>44418000</v>
      </c>
      <c r="K370" s="4">
        <v>100000</v>
      </c>
      <c r="L370" s="3">
        <v>4449115.8672257597</v>
      </c>
      <c r="M370" s="3">
        <v>0</v>
      </c>
      <c r="N370" s="20">
        <v>42</v>
      </c>
      <c r="O370" s="3">
        <v>41</v>
      </c>
      <c r="P370" s="3">
        <v>2</v>
      </c>
      <c r="Q370" s="3">
        <v>0</v>
      </c>
      <c r="R370" s="3">
        <v>139.88</v>
      </c>
      <c r="S370" s="3">
        <v>1232</v>
      </c>
      <c r="T370" s="20">
        <v>65930</v>
      </c>
      <c r="U370" s="103" t="s">
        <v>11315</v>
      </c>
    </row>
    <row r="371" spans="1:21">
      <c r="A371" s="3" t="s">
        <v>1265</v>
      </c>
      <c r="B371" s="3" t="s">
        <v>1748</v>
      </c>
      <c r="C371" s="18" t="s">
        <v>343</v>
      </c>
      <c r="D371" s="6">
        <v>8.7863676556910999</v>
      </c>
      <c r="E371" s="16">
        <v>0.91013929251556502</v>
      </c>
      <c r="F371" s="3">
        <v>35535000</v>
      </c>
      <c r="G371" s="3">
        <v>52771000</v>
      </c>
      <c r="H371" s="4">
        <v>100000</v>
      </c>
      <c r="I371" s="4">
        <v>100000</v>
      </c>
      <c r="J371" s="3">
        <v>44153000</v>
      </c>
      <c r="K371" s="4">
        <v>100000</v>
      </c>
      <c r="L371" s="3">
        <v>12187692.480531299</v>
      </c>
      <c r="M371" s="3">
        <v>0</v>
      </c>
      <c r="N371" s="20">
        <v>3</v>
      </c>
      <c r="O371" s="3">
        <v>2</v>
      </c>
      <c r="P371" s="3">
        <v>0</v>
      </c>
      <c r="Q371" s="3">
        <v>0</v>
      </c>
      <c r="R371" s="3">
        <v>41.389000000000003</v>
      </c>
      <c r="S371" s="3">
        <v>360</v>
      </c>
      <c r="T371" s="20">
        <v>154890</v>
      </c>
      <c r="U371" s="103">
        <v>0.32228662400000002</v>
      </c>
    </row>
    <row r="372" spans="1:21">
      <c r="A372" s="3" t="s">
        <v>1333</v>
      </c>
      <c r="B372" s="3" t="s">
        <v>1846</v>
      </c>
      <c r="C372" s="18" t="s">
        <v>248</v>
      </c>
      <c r="D372" s="6">
        <v>8.7839640490828099</v>
      </c>
      <c r="E372" s="16">
        <v>1.8515513247022399</v>
      </c>
      <c r="F372" s="3">
        <v>45052000</v>
      </c>
      <c r="G372" s="3">
        <v>43107000</v>
      </c>
      <c r="H372" s="4">
        <v>100000</v>
      </c>
      <c r="I372" s="4">
        <v>100000</v>
      </c>
      <c r="J372" s="3">
        <v>44079500</v>
      </c>
      <c r="K372" s="4">
        <v>100000</v>
      </c>
      <c r="L372" s="3">
        <v>1375322.6894078399</v>
      </c>
      <c r="M372" s="3">
        <v>0</v>
      </c>
      <c r="N372" s="20">
        <v>6</v>
      </c>
      <c r="O372" s="3">
        <v>7</v>
      </c>
      <c r="P372" s="3">
        <v>0</v>
      </c>
      <c r="Q372" s="3">
        <v>0</v>
      </c>
      <c r="R372" s="3">
        <v>53.64</v>
      </c>
      <c r="S372" s="3">
        <v>490</v>
      </c>
      <c r="T372" s="20">
        <v>1113439</v>
      </c>
      <c r="U372" s="103">
        <v>-0.220398173</v>
      </c>
    </row>
    <row r="373" spans="1:21">
      <c r="A373" s="3" t="s">
        <v>2156</v>
      </c>
      <c r="B373" s="3" t="s">
        <v>679</v>
      </c>
      <c r="C373" s="18" t="s">
        <v>2127</v>
      </c>
      <c r="D373" s="6">
        <v>8.7823594170480508</v>
      </c>
      <c r="E373" s="16">
        <v>1.46666687841868</v>
      </c>
      <c r="F373" s="3">
        <v>46389000</v>
      </c>
      <c r="G373" s="3">
        <v>41672000</v>
      </c>
      <c r="H373" s="4">
        <v>100000</v>
      </c>
      <c r="I373" s="4">
        <v>100000</v>
      </c>
      <c r="J373" s="3">
        <v>44030500</v>
      </c>
      <c r="K373" s="4">
        <v>100000</v>
      </c>
      <c r="L373" s="3">
        <v>3335422.6868569399</v>
      </c>
      <c r="M373" s="3">
        <v>0</v>
      </c>
      <c r="N373" s="20">
        <v>5</v>
      </c>
      <c r="O373" s="3">
        <v>5</v>
      </c>
      <c r="P373" s="3">
        <v>0</v>
      </c>
      <c r="Q373" s="3">
        <v>1</v>
      </c>
      <c r="R373" s="3">
        <v>43.253999999999998</v>
      </c>
      <c r="S373" s="3">
        <v>411</v>
      </c>
      <c r="T373" s="20">
        <v>513424</v>
      </c>
      <c r="U373" s="103">
        <v>-0.44527497900000002</v>
      </c>
    </row>
    <row r="374" spans="1:21">
      <c r="A374" s="3" t="s">
        <v>1208</v>
      </c>
      <c r="B374" s="3" t="s">
        <v>1653</v>
      </c>
      <c r="C374" s="18" t="s">
        <v>434</v>
      </c>
      <c r="D374" s="6">
        <v>8.7740457587160297</v>
      </c>
      <c r="E374" s="16">
        <v>1.06305030192693</v>
      </c>
      <c r="F374" s="3">
        <v>37807000</v>
      </c>
      <c r="G374" s="3">
        <v>49748000</v>
      </c>
      <c r="H374" s="4">
        <v>100000</v>
      </c>
      <c r="I374" s="4">
        <v>100000</v>
      </c>
      <c r="J374" s="3">
        <v>43777500</v>
      </c>
      <c r="K374" s="4">
        <v>100000</v>
      </c>
      <c r="L374" s="3">
        <v>8443562.0741485599</v>
      </c>
      <c r="M374" s="3">
        <v>0</v>
      </c>
      <c r="N374" s="20">
        <v>3</v>
      </c>
      <c r="O374" s="3">
        <v>5</v>
      </c>
      <c r="P374" s="3">
        <v>0</v>
      </c>
      <c r="Q374" s="3">
        <v>0</v>
      </c>
      <c r="R374" s="3">
        <v>82.998999999999995</v>
      </c>
      <c r="S374" s="3">
        <v>763</v>
      </c>
      <c r="T374" s="20">
        <v>714162</v>
      </c>
      <c r="U374" s="103">
        <v>3.4353925780000001</v>
      </c>
    </row>
    <row r="375" spans="1:21">
      <c r="A375" s="3" t="s">
        <v>1353</v>
      </c>
      <c r="B375" s="3" t="s">
        <v>1878</v>
      </c>
      <c r="C375" s="18" t="s">
        <v>219</v>
      </c>
      <c r="D375" s="6">
        <v>8.7686475011189309</v>
      </c>
      <c r="E375" s="16">
        <v>1.98783133981648</v>
      </c>
      <c r="F375" s="3">
        <v>44317000</v>
      </c>
      <c r="G375" s="3">
        <v>42911000</v>
      </c>
      <c r="H375" s="4">
        <v>100000</v>
      </c>
      <c r="I375" s="4">
        <v>100000</v>
      </c>
      <c r="J375" s="3">
        <v>43614000</v>
      </c>
      <c r="K375" s="4">
        <v>100000</v>
      </c>
      <c r="L375" s="3">
        <v>994192.13434828597</v>
      </c>
      <c r="M375" s="3">
        <v>0</v>
      </c>
      <c r="N375" s="20">
        <v>6</v>
      </c>
      <c r="O375" s="3">
        <v>7</v>
      </c>
      <c r="P375" s="3">
        <v>1</v>
      </c>
      <c r="Q375" s="3">
        <v>2</v>
      </c>
      <c r="R375" s="3">
        <v>29.641999999999999</v>
      </c>
      <c r="S375" s="3">
        <v>268</v>
      </c>
      <c r="T375" s="20">
        <v>103962</v>
      </c>
      <c r="U375" s="103" t="s">
        <v>11315</v>
      </c>
    </row>
    <row r="376" spans="1:21">
      <c r="A376" s="3" t="s">
        <v>1387</v>
      </c>
      <c r="B376" s="3" t="s">
        <v>1936</v>
      </c>
      <c r="C376" s="65" t="s">
        <v>167</v>
      </c>
      <c r="D376" s="6">
        <v>8.7666945357204398</v>
      </c>
      <c r="E376" s="16">
        <v>1.5199863587512199</v>
      </c>
      <c r="F376" s="3">
        <v>41492000</v>
      </c>
      <c r="G376" s="3">
        <v>45618000</v>
      </c>
      <c r="H376" s="4">
        <v>100000</v>
      </c>
      <c r="I376" s="4">
        <v>100000</v>
      </c>
      <c r="J376" s="3">
        <v>43555000</v>
      </c>
      <c r="K376" s="4">
        <v>100000</v>
      </c>
      <c r="L376" s="3">
        <v>2917522.5791757</v>
      </c>
      <c r="M376" s="3">
        <v>0</v>
      </c>
      <c r="N376" s="20">
        <v>2</v>
      </c>
      <c r="O376" s="3">
        <v>2</v>
      </c>
      <c r="P376" s="3">
        <v>0</v>
      </c>
      <c r="Q376" s="3">
        <v>0</v>
      </c>
      <c r="R376" s="3">
        <v>29.504999999999999</v>
      </c>
      <c r="S376" s="3">
        <v>264</v>
      </c>
      <c r="T376" s="20">
        <v>344068</v>
      </c>
      <c r="U376" s="103" t="s">
        <v>11315</v>
      </c>
    </row>
    <row r="377" spans="1:21">
      <c r="A377" s="3" t="s">
        <v>1421</v>
      </c>
      <c r="B377" s="3" t="s">
        <v>1995</v>
      </c>
      <c r="C377" s="18" t="s">
        <v>111</v>
      </c>
      <c r="D377" s="6">
        <v>8.7426462782617804</v>
      </c>
      <c r="E377" s="16">
        <v>1.0569026903621299</v>
      </c>
      <c r="F377" s="3">
        <v>48761000</v>
      </c>
      <c r="G377" s="3">
        <v>36909000</v>
      </c>
      <c r="H377" s="4">
        <v>100000</v>
      </c>
      <c r="I377" s="4">
        <v>100000</v>
      </c>
      <c r="J377" s="3">
        <v>42835000</v>
      </c>
      <c r="K377" s="4">
        <v>100000</v>
      </c>
      <c r="L377" s="3">
        <v>8380629.5706229601</v>
      </c>
      <c r="M377" s="3">
        <v>0</v>
      </c>
      <c r="N377" s="20">
        <v>9</v>
      </c>
      <c r="O377" s="3">
        <v>9</v>
      </c>
      <c r="P377" s="3">
        <v>0</v>
      </c>
      <c r="Q377" s="3">
        <v>0</v>
      </c>
      <c r="R377" s="3">
        <v>58.47</v>
      </c>
      <c r="S377" s="3">
        <v>519</v>
      </c>
      <c r="T377" s="20">
        <v>406109</v>
      </c>
      <c r="U377" s="103" t="s">
        <v>11315</v>
      </c>
    </row>
    <row r="378" spans="1:21">
      <c r="A378" s="3" t="s">
        <v>878</v>
      </c>
      <c r="B378" s="3" t="s">
        <v>1662</v>
      </c>
      <c r="C378" s="18" t="s">
        <v>425</v>
      </c>
      <c r="D378" s="6">
        <v>8.7254685126326095</v>
      </c>
      <c r="E378" s="16">
        <v>1.2136775310033801</v>
      </c>
      <c r="F378" s="3">
        <v>46396000</v>
      </c>
      <c r="G378" s="3">
        <v>38260000</v>
      </c>
      <c r="H378" s="4">
        <v>100000</v>
      </c>
      <c r="I378" s="4">
        <v>100000</v>
      </c>
      <c r="J378" s="3">
        <v>42328000</v>
      </c>
      <c r="K378" s="4">
        <v>100000</v>
      </c>
      <c r="L378" s="3">
        <v>5753020.7717337497</v>
      </c>
      <c r="M378" s="3">
        <v>0</v>
      </c>
      <c r="N378" s="20">
        <v>2</v>
      </c>
      <c r="O378" s="3">
        <v>2</v>
      </c>
      <c r="P378" s="3">
        <v>0</v>
      </c>
      <c r="Q378" s="3">
        <v>0</v>
      </c>
      <c r="R378" s="3">
        <v>11.676</v>
      </c>
      <c r="S378" s="3">
        <v>107</v>
      </c>
      <c r="T378" s="20">
        <v>97413</v>
      </c>
      <c r="U378" s="103" t="s">
        <v>11315</v>
      </c>
    </row>
    <row r="379" spans="1:21">
      <c r="A379" s="3" t="s">
        <v>2160</v>
      </c>
      <c r="B379" s="3" t="s">
        <v>2108</v>
      </c>
      <c r="C379" s="65" t="s">
        <v>5</v>
      </c>
      <c r="D379" s="6">
        <v>8.70520037806312</v>
      </c>
      <c r="E379" s="16">
        <v>1.99840577688451</v>
      </c>
      <c r="F379" s="3">
        <v>19995000</v>
      </c>
      <c r="G379" s="3">
        <v>11326000</v>
      </c>
      <c r="H379" s="4">
        <v>100000</v>
      </c>
      <c r="I379" s="4">
        <v>100000</v>
      </c>
      <c r="J379" s="3">
        <v>15660500</v>
      </c>
      <c r="K379" s="4">
        <v>100000</v>
      </c>
      <c r="L379" s="3">
        <v>6129908.6861061798</v>
      </c>
      <c r="M379" s="3">
        <v>0</v>
      </c>
      <c r="N379" s="20">
        <v>2</v>
      </c>
      <c r="O379" s="3">
        <v>3</v>
      </c>
      <c r="P379" s="3">
        <v>0</v>
      </c>
      <c r="Q379" s="3">
        <v>0</v>
      </c>
      <c r="R379" s="3">
        <v>220.62</v>
      </c>
      <c r="S379" s="3">
        <v>1978</v>
      </c>
      <c r="T379" s="20">
        <v>245725</v>
      </c>
      <c r="U379" s="103">
        <v>-0.222879463</v>
      </c>
    </row>
    <row r="380" spans="1:21">
      <c r="A380" s="3" t="s">
        <v>2157</v>
      </c>
      <c r="B380" s="3" t="s">
        <v>683</v>
      </c>
      <c r="C380" s="18" t="s">
        <v>2134</v>
      </c>
      <c r="D380" s="6">
        <v>8.7026402298384706</v>
      </c>
      <c r="E380" s="16">
        <v>2.0748895931951998</v>
      </c>
      <c r="F380" s="3">
        <v>42213000</v>
      </c>
      <c r="G380" s="3">
        <v>41114000</v>
      </c>
      <c r="H380" s="4">
        <v>100000</v>
      </c>
      <c r="I380" s="4">
        <v>100000</v>
      </c>
      <c r="J380" s="3">
        <v>41663500</v>
      </c>
      <c r="K380" s="4">
        <v>100000</v>
      </c>
      <c r="L380" s="3">
        <v>777110.35252401605</v>
      </c>
      <c r="M380" s="3">
        <v>0</v>
      </c>
      <c r="N380" s="20">
        <v>3</v>
      </c>
      <c r="O380" s="3">
        <v>4</v>
      </c>
      <c r="P380" s="3">
        <v>0</v>
      </c>
      <c r="Q380" s="3">
        <v>0</v>
      </c>
      <c r="R380" s="3">
        <v>46.938000000000002</v>
      </c>
      <c r="S380" s="3">
        <v>416</v>
      </c>
      <c r="T380" s="20">
        <v>1489813</v>
      </c>
      <c r="U380" s="103">
        <v>-0.30412658199999998</v>
      </c>
    </row>
    <row r="381" spans="1:21">
      <c r="A381" s="3" t="s">
        <v>1314</v>
      </c>
      <c r="B381" s="3" t="s">
        <v>1818</v>
      </c>
      <c r="C381" s="18" t="s">
        <v>7966</v>
      </c>
      <c r="D381" s="6">
        <v>8.7002663068732708</v>
      </c>
      <c r="E381" s="16">
        <v>1.4535863911653399</v>
      </c>
      <c r="F381" s="3">
        <v>39299000</v>
      </c>
      <c r="G381" s="3">
        <v>43891000</v>
      </c>
      <c r="H381" s="4">
        <v>100000</v>
      </c>
      <c r="I381" s="4">
        <v>100000</v>
      </c>
      <c r="J381" s="3">
        <v>41595000</v>
      </c>
      <c r="K381" s="4">
        <v>100000</v>
      </c>
      <c r="L381" s="3">
        <v>3247034.3392086299</v>
      </c>
      <c r="M381" s="3">
        <v>0</v>
      </c>
      <c r="N381" s="20">
        <v>8</v>
      </c>
      <c r="O381" s="3">
        <v>9</v>
      </c>
      <c r="P381" s="3">
        <v>2</v>
      </c>
      <c r="Q381" s="3">
        <v>2</v>
      </c>
      <c r="R381" s="3">
        <v>69.5</v>
      </c>
      <c r="S381" s="3">
        <v>614</v>
      </c>
      <c r="T381" s="20">
        <v>128766</v>
      </c>
      <c r="U381" s="103" t="s">
        <v>11315</v>
      </c>
    </row>
    <row r="382" spans="1:21">
      <c r="A382" s="3" t="s">
        <v>1212</v>
      </c>
      <c r="B382" s="3" t="s">
        <v>1658</v>
      </c>
      <c r="C382" s="18" t="s">
        <v>429</v>
      </c>
      <c r="D382" s="6">
        <v>8.6866230810224607</v>
      </c>
      <c r="E382" s="16">
        <v>0.992757511816589</v>
      </c>
      <c r="F382" s="3">
        <v>47825000</v>
      </c>
      <c r="G382" s="3">
        <v>34582000</v>
      </c>
      <c r="H382" s="4">
        <v>100000</v>
      </c>
      <c r="I382" s="4">
        <v>100000</v>
      </c>
      <c r="J382" s="3">
        <v>41203500</v>
      </c>
      <c r="K382" s="4">
        <v>100000</v>
      </c>
      <c r="L382" s="3">
        <v>9364215.1032534502</v>
      </c>
      <c r="M382" s="3">
        <v>0</v>
      </c>
      <c r="N382" s="20">
        <v>3</v>
      </c>
      <c r="O382" s="3">
        <v>4</v>
      </c>
      <c r="P382" s="3">
        <v>0</v>
      </c>
      <c r="Q382" s="3">
        <v>0</v>
      </c>
      <c r="R382" s="3">
        <v>81.034999999999997</v>
      </c>
      <c r="S382" s="3">
        <v>700</v>
      </c>
      <c r="T382" s="20">
        <v>78242</v>
      </c>
      <c r="U382" s="103">
        <v>-0.195565919</v>
      </c>
    </row>
    <row r="383" spans="1:21">
      <c r="A383" s="3" t="s">
        <v>980</v>
      </c>
      <c r="B383" s="3" t="s">
        <v>1929</v>
      </c>
      <c r="C383" s="18" t="s">
        <v>172</v>
      </c>
      <c r="D383" s="6">
        <v>8.6850290685035496</v>
      </c>
      <c r="E383" s="16">
        <v>1.5499688672915299</v>
      </c>
      <c r="F383" s="3">
        <v>39339000</v>
      </c>
      <c r="G383" s="3">
        <v>42977000</v>
      </c>
      <c r="H383" s="4">
        <v>100000</v>
      </c>
      <c r="I383" s="4">
        <v>100000</v>
      </c>
      <c r="J383" s="3">
        <v>41158000</v>
      </c>
      <c r="K383" s="4">
        <v>100000</v>
      </c>
      <c r="L383" s="3">
        <v>2572454.4699566602</v>
      </c>
      <c r="M383" s="3">
        <v>0</v>
      </c>
      <c r="N383" s="20">
        <v>5</v>
      </c>
      <c r="O383" s="3">
        <v>4</v>
      </c>
      <c r="P383" s="3">
        <v>1</v>
      </c>
      <c r="Q383" s="3">
        <v>1</v>
      </c>
      <c r="R383" s="3">
        <v>16.273</v>
      </c>
      <c r="S383" s="3">
        <v>151</v>
      </c>
      <c r="T383" s="85">
        <v>179139.33679999999</v>
      </c>
      <c r="U383" s="103" t="s">
        <v>11315</v>
      </c>
    </row>
    <row r="384" spans="1:21">
      <c r="A384" s="3" t="s">
        <v>1022</v>
      </c>
      <c r="B384" s="3" t="s">
        <v>2037</v>
      </c>
      <c r="C384" s="18" t="s">
        <v>72</v>
      </c>
      <c r="D384" s="6">
        <v>8.6734857573377901</v>
      </c>
      <c r="E384" s="16">
        <v>1.34436857075994</v>
      </c>
      <c r="F384" s="3">
        <v>43730000</v>
      </c>
      <c r="G384" s="3">
        <v>37930000</v>
      </c>
      <c r="H384" s="4">
        <v>100000</v>
      </c>
      <c r="I384" s="4">
        <v>100000</v>
      </c>
      <c r="J384" s="3">
        <v>40830000</v>
      </c>
      <c r="K384" s="4">
        <v>100000</v>
      </c>
      <c r="L384" s="3">
        <v>4101219.3308819798</v>
      </c>
      <c r="M384" s="3">
        <v>0</v>
      </c>
      <c r="N384" s="20">
        <v>27</v>
      </c>
      <c r="O384" s="3">
        <v>27</v>
      </c>
      <c r="P384" s="3">
        <v>0</v>
      </c>
      <c r="Q384" s="3">
        <v>1</v>
      </c>
      <c r="R384" s="3">
        <v>267.29000000000002</v>
      </c>
      <c r="S384" s="3">
        <v>2363</v>
      </c>
      <c r="T384" s="20">
        <v>35202</v>
      </c>
      <c r="U384" s="103" t="s">
        <v>11315</v>
      </c>
    </row>
    <row r="385" spans="1:21">
      <c r="A385" s="3" t="s">
        <v>1001</v>
      </c>
      <c r="B385" s="3" t="s">
        <v>1979</v>
      </c>
      <c r="C385" s="18" t="s">
        <v>126</v>
      </c>
      <c r="D385" s="6">
        <v>8.6695406057457802</v>
      </c>
      <c r="E385" s="16">
        <v>1.9069967051757899</v>
      </c>
      <c r="F385" s="3">
        <v>39928000</v>
      </c>
      <c r="G385" s="3">
        <v>41509000</v>
      </c>
      <c r="H385" s="4">
        <v>100000</v>
      </c>
      <c r="I385" s="4">
        <v>100000</v>
      </c>
      <c r="J385" s="3">
        <v>40718500</v>
      </c>
      <c r="K385" s="4">
        <v>100000</v>
      </c>
      <c r="L385" s="3">
        <v>1117935.8210559301</v>
      </c>
      <c r="M385" s="3">
        <v>0</v>
      </c>
      <c r="N385" s="20">
        <v>5</v>
      </c>
      <c r="O385" s="3">
        <v>4</v>
      </c>
      <c r="P385" s="3">
        <v>0</v>
      </c>
      <c r="Q385" s="3">
        <v>0</v>
      </c>
      <c r="R385" s="3">
        <v>52.238</v>
      </c>
      <c r="S385" s="3">
        <v>456</v>
      </c>
      <c r="T385" s="20">
        <v>143634</v>
      </c>
      <c r="U385" s="103">
        <v>0.29759407399999999</v>
      </c>
    </row>
    <row r="386" spans="1:21">
      <c r="A386" s="3" t="s">
        <v>927</v>
      </c>
      <c r="B386" s="3" t="s">
        <v>1779</v>
      </c>
      <c r="C386" s="18" t="s">
        <v>7963</v>
      </c>
      <c r="D386" s="6">
        <v>8.6497232260821892</v>
      </c>
      <c r="E386" s="16">
        <v>2.3188646269361501</v>
      </c>
      <c r="F386" s="3">
        <v>39861000</v>
      </c>
      <c r="G386" s="3">
        <v>40465000</v>
      </c>
      <c r="H386" s="4">
        <v>100000</v>
      </c>
      <c r="I386" s="4">
        <v>100000</v>
      </c>
      <c r="J386" s="3">
        <v>40163000</v>
      </c>
      <c r="K386" s="4">
        <v>100000</v>
      </c>
      <c r="L386" s="3">
        <v>427092.49583667499</v>
      </c>
      <c r="M386" s="3">
        <v>0</v>
      </c>
      <c r="N386" s="20">
        <v>2</v>
      </c>
      <c r="O386" s="3">
        <v>2</v>
      </c>
      <c r="P386" s="3">
        <v>0</v>
      </c>
      <c r="Q386" s="3">
        <v>0</v>
      </c>
      <c r="R386" s="3">
        <v>56.073</v>
      </c>
      <c r="S386" s="3">
        <v>502</v>
      </c>
      <c r="T386" s="20">
        <v>3895618</v>
      </c>
      <c r="U386" s="103" t="s">
        <v>11315</v>
      </c>
    </row>
    <row r="387" spans="1:21">
      <c r="A387" s="3" t="s">
        <v>946</v>
      </c>
      <c r="B387" s="3" t="s">
        <v>1836</v>
      </c>
      <c r="C387" s="18" t="s">
        <v>258</v>
      </c>
      <c r="D387" s="6">
        <v>8.6142313199797407</v>
      </c>
      <c r="E387" s="16">
        <v>1.71237480730833</v>
      </c>
      <c r="F387" s="3">
        <v>37996000</v>
      </c>
      <c r="G387" s="3">
        <v>40378000</v>
      </c>
      <c r="H387" s="4">
        <v>100000</v>
      </c>
      <c r="I387" s="4">
        <v>100000</v>
      </c>
      <c r="J387" s="3">
        <v>39187000</v>
      </c>
      <c r="K387" s="4">
        <v>100000</v>
      </c>
      <c r="L387" s="3">
        <v>1684328.3527863601</v>
      </c>
      <c r="M387" s="3">
        <v>0</v>
      </c>
      <c r="N387" s="20">
        <v>18</v>
      </c>
      <c r="O387" s="3">
        <v>17</v>
      </c>
      <c r="P387" s="3">
        <v>4</v>
      </c>
      <c r="Q387" s="3">
        <v>4</v>
      </c>
      <c r="R387" s="3">
        <v>85.182000000000002</v>
      </c>
      <c r="S387" s="3">
        <v>780</v>
      </c>
      <c r="T387" s="20">
        <v>191308</v>
      </c>
      <c r="U387" s="103" t="s">
        <v>11315</v>
      </c>
    </row>
    <row r="388" spans="1:21">
      <c r="A388" s="3" t="s">
        <v>1218</v>
      </c>
      <c r="B388" s="3" t="s">
        <v>1674</v>
      </c>
      <c r="C388" s="18" t="s">
        <v>416</v>
      </c>
      <c r="D388" s="6">
        <v>8.6125920924543102</v>
      </c>
      <c r="E388" s="16">
        <v>0.83738562056102595</v>
      </c>
      <c r="F388" s="3">
        <v>30066000</v>
      </c>
      <c r="G388" s="3">
        <v>48219000</v>
      </c>
      <c r="H388" s="4">
        <v>100000</v>
      </c>
      <c r="I388" s="4">
        <v>100000</v>
      </c>
      <c r="J388" s="3">
        <v>39142500</v>
      </c>
      <c r="K388" s="4">
        <v>100000</v>
      </c>
      <c r="L388" s="3">
        <v>12836109.3988794</v>
      </c>
      <c r="M388" s="3">
        <v>0</v>
      </c>
      <c r="N388" s="20">
        <v>20</v>
      </c>
      <c r="O388" s="3">
        <v>21</v>
      </c>
      <c r="P388" s="3">
        <v>4</v>
      </c>
      <c r="Q388" s="3">
        <v>6</v>
      </c>
      <c r="R388" s="3">
        <v>64.132000000000005</v>
      </c>
      <c r="S388" s="3">
        <v>589</v>
      </c>
      <c r="T388" s="20">
        <v>771664</v>
      </c>
      <c r="U388" s="103">
        <v>-0.41075381399999999</v>
      </c>
    </row>
    <row r="389" spans="1:21">
      <c r="A389" s="3" t="s">
        <v>1456</v>
      </c>
      <c r="B389" s="3" t="s">
        <v>2052</v>
      </c>
      <c r="C389" s="18" t="s">
        <v>58</v>
      </c>
      <c r="D389" s="6">
        <v>8.6040527856303406</v>
      </c>
      <c r="E389" s="16">
        <v>0.974313613538207</v>
      </c>
      <c r="F389" s="3">
        <v>45440000</v>
      </c>
      <c r="G389" s="3">
        <v>32383000</v>
      </c>
      <c r="H389" s="4">
        <v>100000</v>
      </c>
      <c r="I389" s="4">
        <v>100000</v>
      </c>
      <c r="J389" s="3">
        <v>38911500</v>
      </c>
      <c r="K389" s="4">
        <v>100000</v>
      </c>
      <c r="L389" s="3">
        <v>9232693.2419527508</v>
      </c>
      <c r="M389" s="3">
        <v>0</v>
      </c>
      <c r="N389" s="20">
        <v>3</v>
      </c>
      <c r="O389" s="3">
        <v>3</v>
      </c>
      <c r="P389" s="3">
        <v>2</v>
      </c>
      <c r="Q389" s="3">
        <v>2</v>
      </c>
      <c r="R389" s="3">
        <v>47.765999999999998</v>
      </c>
      <c r="S389" s="3">
        <v>426</v>
      </c>
      <c r="T389" s="20">
        <v>6674846</v>
      </c>
      <c r="U389" s="103">
        <v>5.0622228999999998E-2</v>
      </c>
    </row>
    <row r="390" spans="1:21">
      <c r="A390" s="3" t="s">
        <v>893</v>
      </c>
      <c r="B390" s="3" t="s">
        <v>1701</v>
      </c>
      <c r="C390" s="18" t="s">
        <v>387</v>
      </c>
      <c r="D390" s="6">
        <v>8.6016036711952299</v>
      </c>
      <c r="E390" s="16">
        <v>1.65402234295954</v>
      </c>
      <c r="F390" s="3">
        <v>37495000</v>
      </c>
      <c r="G390" s="3">
        <v>40196000</v>
      </c>
      <c r="H390" s="4">
        <v>100000</v>
      </c>
      <c r="I390" s="4">
        <v>100000</v>
      </c>
      <c r="J390" s="3">
        <v>38845500</v>
      </c>
      <c r="K390" s="4">
        <v>100000</v>
      </c>
      <c r="L390" s="3">
        <v>1909895.4159848599</v>
      </c>
      <c r="M390" s="3">
        <v>0</v>
      </c>
      <c r="N390" s="20">
        <v>2</v>
      </c>
      <c r="O390" s="3">
        <v>2</v>
      </c>
      <c r="P390" s="3">
        <v>0</v>
      </c>
      <c r="Q390" s="3">
        <v>1</v>
      </c>
      <c r="R390" s="3">
        <v>56.015999999999998</v>
      </c>
      <c r="S390" s="3">
        <v>491</v>
      </c>
      <c r="T390" s="20">
        <v>1304338</v>
      </c>
      <c r="U390" s="103">
        <v>-0.49413826100000002</v>
      </c>
    </row>
    <row r="391" spans="1:21">
      <c r="A391" s="3" t="s">
        <v>2155</v>
      </c>
      <c r="B391" s="3" t="s">
        <v>1711</v>
      </c>
      <c r="C391" s="18" t="s">
        <v>7958</v>
      </c>
      <c r="D391" s="6">
        <v>8.5971400561069</v>
      </c>
      <c r="E391" s="16">
        <v>0.93820549975436995</v>
      </c>
      <c r="F391" s="3">
        <v>45798000</v>
      </c>
      <c r="G391" s="3">
        <v>31653000</v>
      </c>
      <c r="H391" s="4">
        <v>100000</v>
      </c>
      <c r="I391" s="4">
        <v>100000</v>
      </c>
      <c r="J391" s="3">
        <v>38725500</v>
      </c>
      <c r="K391" s="4">
        <v>100000</v>
      </c>
      <c r="L391" s="3">
        <v>10002025.4198837</v>
      </c>
      <c r="M391" s="3">
        <v>0</v>
      </c>
      <c r="N391" s="20">
        <v>30</v>
      </c>
      <c r="O391" s="3">
        <v>29</v>
      </c>
      <c r="P391" s="3">
        <v>1</v>
      </c>
      <c r="Q391" s="3">
        <v>2</v>
      </c>
      <c r="R391" s="3">
        <v>186.49</v>
      </c>
      <c r="S391" s="3">
        <v>1648</v>
      </c>
      <c r="T391" s="85">
        <v>184499.2341</v>
      </c>
      <c r="U391" s="103" t="s">
        <v>11315</v>
      </c>
    </row>
    <row r="392" spans="1:21">
      <c r="A392" s="3" t="s">
        <v>1009</v>
      </c>
      <c r="B392" s="3" t="s">
        <v>1997</v>
      </c>
      <c r="C392" s="18" t="s">
        <v>109</v>
      </c>
      <c r="D392" s="6">
        <v>8.5904560599830209</v>
      </c>
      <c r="E392" s="16">
        <v>0.94737416998497104</v>
      </c>
      <c r="F392" s="3">
        <v>45436000</v>
      </c>
      <c r="G392" s="3">
        <v>31657000</v>
      </c>
      <c r="H392" s="4">
        <v>100000</v>
      </c>
      <c r="I392" s="4">
        <v>100000</v>
      </c>
      <c r="J392" s="3">
        <v>38546500</v>
      </c>
      <c r="K392" s="4">
        <v>100000</v>
      </c>
      <c r="L392" s="3">
        <v>9743224.3379694391</v>
      </c>
      <c r="M392" s="3">
        <v>0</v>
      </c>
      <c r="N392" s="20">
        <v>2</v>
      </c>
      <c r="O392" s="3">
        <v>2</v>
      </c>
      <c r="P392" s="3">
        <v>1</v>
      </c>
      <c r="Q392" s="3">
        <v>1</v>
      </c>
      <c r="R392" s="3">
        <v>80.691999999999993</v>
      </c>
      <c r="S392" s="3">
        <v>785</v>
      </c>
      <c r="T392" s="20">
        <v>471934</v>
      </c>
      <c r="U392" s="103">
        <v>0.45017147099999999</v>
      </c>
    </row>
    <row r="393" spans="1:21">
      <c r="A393" s="3" t="s">
        <v>954</v>
      </c>
      <c r="B393" s="3" t="s">
        <v>1865</v>
      </c>
      <c r="C393" s="18" t="s">
        <v>230</v>
      </c>
      <c r="D393" s="6">
        <v>8.55526016257393</v>
      </c>
      <c r="E393" s="16">
        <v>1.2160388627746499</v>
      </c>
      <c r="F393" s="3">
        <v>34023000</v>
      </c>
      <c r="G393" s="3">
        <v>41212000</v>
      </c>
      <c r="H393" s="4">
        <v>100000</v>
      </c>
      <c r="I393" s="4">
        <v>100000</v>
      </c>
      <c r="J393" s="3">
        <v>37617500</v>
      </c>
      <c r="K393" s="4">
        <v>100000</v>
      </c>
      <c r="L393" s="3">
        <v>5083390.6499500899</v>
      </c>
      <c r="M393" s="3">
        <v>0</v>
      </c>
      <c r="N393" s="20">
        <v>11</v>
      </c>
      <c r="O393" s="3">
        <v>10</v>
      </c>
      <c r="P393" s="3">
        <v>0</v>
      </c>
      <c r="Q393" s="3">
        <v>0</v>
      </c>
      <c r="R393" s="3">
        <v>99.057000000000002</v>
      </c>
      <c r="S393" s="3">
        <v>940</v>
      </c>
      <c r="T393" s="20">
        <v>187161</v>
      </c>
      <c r="U393" s="103" t="s">
        <v>11315</v>
      </c>
    </row>
    <row r="394" spans="1:21">
      <c r="A394" s="3" t="s">
        <v>1398</v>
      </c>
      <c r="B394" s="3" t="s">
        <v>1960</v>
      </c>
      <c r="C394" s="18" t="s">
        <v>144</v>
      </c>
      <c r="D394" s="6">
        <v>8.5472415907256494</v>
      </c>
      <c r="E394" s="16">
        <v>1.0992160513454099</v>
      </c>
      <c r="F394" s="3">
        <v>32721000</v>
      </c>
      <c r="G394" s="3">
        <v>42097000</v>
      </c>
      <c r="H394" s="4">
        <v>100000</v>
      </c>
      <c r="I394" s="4">
        <v>100000</v>
      </c>
      <c r="J394" s="3">
        <v>37409000</v>
      </c>
      <c r="K394" s="4">
        <v>100000</v>
      </c>
      <c r="L394" s="3">
        <v>6629833.1804050701</v>
      </c>
      <c r="M394" s="3">
        <v>0</v>
      </c>
      <c r="N394" s="20">
        <v>26</v>
      </c>
      <c r="O394" s="3">
        <v>25</v>
      </c>
      <c r="P394" s="3">
        <v>0</v>
      </c>
      <c r="Q394" s="3">
        <v>0</v>
      </c>
      <c r="R394" s="3">
        <v>145.83000000000001</v>
      </c>
      <c r="S394" s="3">
        <v>1304</v>
      </c>
      <c r="T394" s="20">
        <v>490431</v>
      </c>
      <c r="U394" s="103">
        <v>-0.25440626799999999</v>
      </c>
    </row>
    <row r="395" spans="1:21">
      <c r="A395" s="3" t="s">
        <v>842</v>
      </c>
      <c r="B395" s="3" t="s">
        <v>1576</v>
      </c>
      <c r="C395" s="18" t="s">
        <v>504</v>
      </c>
      <c r="D395" s="6">
        <v>8.5177087517179704</v>
      </c>
      <c r="E395" s="16">
        <v>0.90774132997943302</v>
      </c>
      <c r="F395" s="3">
        <v>43842000</v>
      </c>
      <c r="G395" s="3">
        <v>29460000</v>
      </c>
      <c r="H395" s="4">
        <v>100000</v>
      </c>
      <c r="I395" s="4">
        <v>100000</v>
      </c>
      <c r="J395" s="3">
        <v>36651000</v>
      </c>
      <c r="K395" s="4">
        <v>100000</v>
      </c>
      <c r="L395" s="3">
        <v>10169609.7270249</v>
      </c>
      <c r="M395" s="3">
        <v>0</v>
      </c>
      <c r="N395" s="20">
        <v>4</v>
      </c>
      <c r="O395" s="3">
        <v>4</v>
      </c>
      <c r="P395" s="3">
        <v>0</v>
      </c>
      <c r="Q395" s="3">
        <v>0</v>
      </c>
      <c r="R395" s="3">
        <v>109.43</v>
      </c>
      <c r="S395" s="3">
        <v>972</v>
      </c>
      <c r="T395" s="20">
        <v>683683</v>
      </c>
      <c r="U395" s="103" t="s">
        <v>11315</v>
      </c>
    </row>
    <row r="396" spans="1:21">
      <c r="A396" s="3" t="s">
        <v>1342</v>
      </c>
      <c r="B396" s="3" t="s">
        <v>1860</v>
      </c>
      <c r="C396" s="18" t="s">
        <v>234</v>
      </c>
      <c r="D396" s="6">
        <v>8.5090227861521601</v>
      </c>
      <c r="E396" s="16">
        <v>1.9900217829622</v>
      </c>
      <c r="F396" s="3">
        <v>35847000</v>
      </c>
      <c r="G396" s="3">
        <v>37015000</v>
      </c>
      <c r="H396" s="4">
        <v>100000</v>
      </c>
      <c r="I396" s="4">
        <v>100000</v>
      </c>
      <c r="J396" s="3">
        <v>36431000</v>
      </c>
      <c r="K396" s="4">
        <v>100000</v>
      </c>
      <c r="L396" s="3">
        <v>825900.72042588703</v>
      </c>
      <c r="M396" s="3">
        <v>0</v>
      </c>
      <c r="N396" s="20">
        <v>2</v>
      </c>
      <c r="O396" s="3">
        <v>2</v>
      </c>
      <c r="P396" s="3">
        <v>0</v>
      </c>
      <c r="Q396" s="3">
        <v>0</v>
      </c>
      <c r="R396" s="3">
        <v>114.71</v>
      </c>
      <c r="S396" s="3">
        <v>1024</v>
      </c>
      <c r="T396" s="20">
        <v>183485</v>
      </c>
      <c r="U396" s="103" t="s">
        <v>11315</v>
      </c>
    </row>
    <row r="397" spans="1:21">
      <c r="A397" s="3" t="s">
        <v>835</v>
      </c>
      <c r="B397" s="3" t="s">
        <v>1560</v>
      </c>
      <c r="C397" s="18" t="s">
        <v>519</v>
      </c>
      <c r="D397" s="6">
        <v>8.5011007250101596</v>
      </c>
      <c r="E397" s="16">
        <v>1.15183025966701</v>
      </c>
      <c r="F397" s="3">
        <v>40249000</v>
      </c>
      <c r="G397" s="3">
        <v>32214000</v>
      </c>
      <c r="H397" s="4">
        <v>100000</v>
      </c>
      <c r="I397" s="4">
        <v>100000</v>
      </c>
      <c r="J397" s="3">
        <v>36231500</v>
      </c>
      <c r="K397" s="4">
        <v>100000</v>
      </c>
      <c r="L397" s="3">
        <v>5681602.9868339105</v>
      </c>
      <c r="M397" s="3">
        <v>0</v>
      </c>
      <c r="N397" s="20">
        <v>4</v>
      </c>
      <c r="O397" s="3">
        <v>4</v>
      </c>
      <c r="P397" s="3">
        <v>0</v>
      </c>
      <c r="Q397" s="3">
        <v>0</v>
      </c>
      <c r="R397" s="3">
        <v>44.868000000000002</v>
      </c>
      <c r="S397" s="3">
        <v>397</v>
      </c>
      <c r="T397" s="20">
        <v>794653</v>
      </c>
      <c r="U397" s="103" t="s">
        <v>11315</v>
      </c>
    </row>
    <row r="398" spans="1:21">
      <c r="A398" s="3" t="s">
        <v>888</v>
      </c>
      <c r="B398" s="3" t="s">
        <v>1690</v>
      </c>
      <c r="C398" s="65" t="s">
        <v>399</v>
      </c>
      <c r="D398" s="6">
        <v>8.4915324618043204</v>
      </c>
      <c r="E398" s="16">
        <v>2.5750288054603301</v>
      </c>
      <c r="F398" s="3">
        <v>36142000</v>
      </c>
      <c r="G398" s="3">
        <v>35842000</v>
      </c>
      <c r="H398" s="4">
        <v>100000</v>
      </c>
      <c r="I398" s="4">
        <v>100000</v>
      </c>
      <c r="J398" s="3">
        <v>35992000</v>
      </c>
      <c r="K398" s="4">
        <v>100000</v>
      </c>
      <c r="L398" s="3">
        <v>212132.03435596399</v>
      </c>
      <c r="M398" s="3">
        <v>0</v>
      </c>
      <c r="N398" s="20">
        <v>11</v>
      </c>
      <c r="O398" s="3">
        <v>12</v>
      </c>
      <c r="P398" s="3">
        <v>0</v>
      </c>
      <c r="Q398" s="3">
        <v>0</v>
      </c>
      <c r="R398" s="3">
        <v>55.984000000000002</v>
      </c>
      <c r="S398" s="3">
        <v>483</v>
      </c>
      <c r="T398" s="20">
        <v>132033</v>
      </c>
      <c r="U398" s="103" t="s">
        <v>11315</v>
      </c>
    </row>
    <row r="399" spans="1:21">
      <c r="A399" s="3" t="s">
        <v>1257</v>
      </c>
      <c r="B399" s="3" t="s">
        <v>1733</v>
      </c>
      <c r="C399" s="65" t="s">
        <v>358</v>
      </c>
      <c r="D399" s="6">
        <v>8.4848631643223307</v>
      </c>
      <c r="E399" s="16">
        <v>1.82027831479789</v>
      </c>
      <c r="F399" s="3">
        <v>36675000</v>
      </c>
      <c r="G399" s="3">
        <v>34977000</v>
      </c>
      <c r="H399" s="4">
        <v>100000</v>
      </c>
      <c r="I399" s="4">
        <v>100000</v>
      </c>
      <c r="J399" s="3">
        <v>35826000</v>
      </c>
      <c r="K399" s="4">
        <v>100000</v>
      </c>
      <c r="L399" s="3">
        <v>1200667.3144547599</v>
      </c>
      <c r="M399" s="3">
        <v>0</v>
      </c>
      <c r="N399" s="20">
        <v>4</v>
      </c>
      <c r="O399" s="3">
        <v>3</v>
      </c>
      <c r="P399" s="3">
        <v>0</v>
      </c>
      <c r="Q399" s="3">
        <v>0</v>
      </c>
      <c r="R399" s="3">
        <v>41.465000000000003</v>
      </c>
      <c r="S399" s="3">
        <v>357</v>
      </c>
      <c r="T399" s="20">
        <v>141811</v>
      </c>
      <c r="U399" s="103">
        <v>-0.106952017</v>
      </c>
    </row>
    <row r="400" spans="1:21">
      <c r="A400" s="3" t="s">
        <v>1281</v>
      </c>
      <c r="B400" s="3" t="s">
        <v>1774</v>
      </c>
      <c r="C400" s="18" t="s">
        <v>319</v>
      </c>
      <c r="D400" s="6">
        <v>8.4842992811645193</v>
      </c>
      <c r="E400" s="16">
        <v>1.1487881118808601</v>
      </c>
      <c r="F400" s="3">
        <v>39811000</v>
      </c>
      <c r="G400" s="3">
        <v>31813000</v>
      </c>
      <c r="H400" s="4">
        <v>100000</v>
      </c>
      <c r="I400" s="4">
        <v>100000</v>
      </c>
      <c r="J400" s="3">
        <v>35812000</v>
      </c>
      <c r="K400" s="4">
        <v>100000</v>
      </c>
      <c r="L400" s="3">
        <v>5655440.0359300096</v>
      </c>
      <c r="M400" s="3">
        <v>0</v>
      </c>
      <c r="N400" s="20">
        <v>5</v>
      </c>
      <c r="O400" s="3">
        <v>3</v>
      </c>
      <c r="P400" s="3">
        <v>0</v>
      </c>
      <c r="Q400" s="3">
        <v>1</v>
      </c>
      <c r="R400" s="3">
        <v>99.325999999999993</v>
      </c>
      <c r="S400" s="3">
        <v>893</v>
      </c>
      <c r="T400" s="20">
        <v>56047</v>
      </c>
      <c r="U400" s="103" t="s">
        <v>11315</v>
      </c>
    </row>
    <row r="401" spans="1:21">
      <c r="A401" s="3" t="s">
        <v>1070</v>
      </c>
      <c r="B401" s="3" t="s">
        <v>716</v>
      </c>
      <c r="C401" s="18" t="s">
        <v>644</v>
      </c>
      <c r="D401" s="6">
        <v>8.4702928161973201</v>
      </c>
      <c r="E401" s="16">
        <v>1.2690554518774499</v>
      </c>
      <c r="F401" s="3">
        <v>32469000</v>
      </c>
      <c r="G401" s="3">
        <v>38463000</v>
      </c>
      <c r="H401" s="4">
        <v>100000</v>
      </c>
      <c r="I401" s="4">
        <v>100000</v>
      </c>
      <c r="J401" s="3">
        <v>35466000</v>
      </c>
      <c r="K401" s="4">
        <v>100000</v>
      </c>
      <c r="L401" s="3">
        <v>4238398.0464321701</v>
      </c>
      <c r="M401" s="3">
        <v>0</v>
      </c>
      <c r="N401" s="20">
        <v>4</v>
      </c>
      <c r="O401" s="3">
        <v>6</v>
      </c>
      <c r="P401" s="3">
        <v>0</v>
      </c>
      <c r="Q401" s="3">
        <v>0</v>
      </c>
      <c r="R401" s="3">
        <v>130.16</v>
      </c>
      <c r="S401" s="3">
        <v>1153</v>
      </c>
      <c r="T401" s="85">
        <v>279299.65389999998</v>
      </c>
      <c r="U401" s="103" t="s">
        <v>11315</v>
      </c>
    </row>
    <row r="402" spans="1:21">
      <c r="A402" s="3" t="s">
        <v>799</v>
      </c>
      <c r="B402" s="3" t="s">
        <v>741</v>
      </c>
      <c r="C402" s="18" t="s">
        <v>617</v>
      </c>
      <c r="D402" s="6">
        <v>8.4371902792334392</v>
      </c>
      <c r="E402" s="16">
        <v>2.3139402549638799</v>
      </c>
      <c r="F402" s="3">
        <v>34398000</v>
      </c>
      <c r="G402" s="3">
        <v>34925000</v>
      </c>
      <c r="H402" s="4">
        <v>100000</v>
      </c>
      <c r="I402" s="4">
        <v>100000</v>
      </c>
      <c r="J402" s="3">
        <v>34661500</v>
      </c>
      <c r="K402" s="4">
        <v>100000</v>
      </c>
      <c r="L402" s="3">
        <v>372645.27368531103</v>
      </c>
      <c r="M402" s="3">
        <v>0</v>
      </c>
      <c r="N402" s="20">
        <v>4</v>
      </c>
      <c r="O402" s="3">
        <v>4</v>
      </c>
      <c r="P402" s="3">
        <v>0</v>
      </c>
      <c r="Q402" s="3">
        <v>0</v>
      </c>
      <c r="R402" s="3">
        <v>56.298000000000002</v>
      </c>
      <c r="S402" s="3">
        <v>498</v>
      </c>
      <c r="T402" s="20">
        <v>50498</v>
      </c>
      <c r="U402" s="103">
        <v>2.6193783000000002E-2</v>
      </c>
    </row>
    <row r="403" spans="1:21">
      <c r="A403" s="3" t="s">
        <v>991</v>
      </c>
      <c r="B403" s="3" t="s">
        <v>1947</v>
      </c>
      <c r="C403" s="18" t="s">
        <v>157</v>
      </c>
      <c r="D403" s="6">
        <v>8.4313304467059798</v>
      </c>
      <c r="E403" s="16">
        <v>1.40430444347141</v>
      </c>
      <c r="F403" s="3">
        <v>32387000</v>
      </c>
      <c r="G403" s="3">
        <v>36655000</v>
      </c>
      <c r="H403" s="4">
        <v>100000</v>
      </c>
      <c r="I403" s="4">
        <v>100000</v>
      </c>
      <c r="J403" s="3">
        <v>34521000</v>
      </c>
      <c r="K403" s="4">
        <v>100000</v>
      </c>
      <c r="L403" s="3">
        <v>3017931.7421041802</v>
      </c>
      <c r="M403" s="3">
        <v>0</v>
      </c>
      <c r="N403" s="20">
        <v>14</v>
      </c>
      <c r="O403" s="3">
        <v>13</v>
      </c>
      <c r="P403" s="3">
        <v>0</v>
      </c>
      <c r="Q403" s="3">
        <v>0</v>
      </c>
      <c r="R403" s="3">
        <v>102.64</v>
      </c>
      <c r="S403" s="3">
        <v>915</v>
      </c>
      <c r="T403" s="20">
        <v>85046</v>
      </c>
      <c r="U403" s="103" t="s">
        <v>11315</v>
      </c>
    </row>
    <row r="404" spans="1:21">
      <c r="A404" s="3" t="s">
        <v>1128</v>
      </c>
      <c r="B404" s="3" t="s">
        <v>1516</v>
      </c>
      <c r="C404" s="18" t="s">
        <v>561</v>
      </c>
      <c r="D404" s="6">
        <v>8.4290719220895696</v>
      </c>
      <c r="E404" s="16">
        <v>1.41285708590592</v>
      </c>
      <c r="F404" s="3">
        <v>32378000</v>
      </c>
      <c r="G404" s="3">
        <v>36556000</v>
      </c>
      <c r="H404" s="4">
        <v>100000</v>
      </c>
      <c r="I404" s="4">
        <v>100000</v>
      </c>
      <c r="J404" s="3">
        <v>34467000</v>
      </c>
      <c r="K404" s="4">
        <v>100000</v>
      </c>
      <c r="L404" s="3">
        <v>2954292.1317973998</v>
      </c>
      <c r="M404" s="3">
        <v>0</v>
      </c>
      <c r="N404" s="20">
        <v>3</v>
      </c>
      <c r="O404" s="3">
        <v>3</v>
      </c>
      <c r="P404" s="3">
        <v>0</v>
      </c>
      <c r="Q404" s="3">
        <v>0</v>
      </c>
      <c r="R404" s="3">
        <v>104.85</v>
      </c>
      <c r="S404" s="3">
        <v>938</v>
      </c>
      <c r="T404" s="20">
        <v>187719</v>
      </c>
      <c r="U404" s="103" t="s">
        <v>11315</v>
      </c>
    </row>
    <row r="405" spans="1:21">
      <c r="A405" s="3" t="s">
        <v>1430</v>
      </c>
      <c r="B405" s="3" t="s">
        <v>2011</v>
      </c>
      <c r="C405" s="18" t="s">
        <v>97</v>
      </c>
      <c r="D405" s="6">
        <v>8.4107693241844608</v>
      </c>
      <c r="E405" s="16">
        <v>1.31469503016052</v>
      </c>
      <c r="F405" s="3">
        <v>31445000</v>
      </c>
      <c r="G405" s="3">
        <v>36620000</v>
      </c>
      <c r="H405" s="4">
        <v>100000</v>
      </c>
      <c r="I405" s="4">
        <v>100000</v>
      </c>
      <c r="J405" s="3">
        <v>34032500</v>
      </c>
      <c r="K405" s="4">
        <v>100000</v>
      </c>
      <c r="L405" s="3">
        <v>3659277.5926403799</v>
      </c>
      <c r="M405" s="3">
        <v>0</v>
      </c>
      <c r="N405" s="20">
        <v>7</v>
      </c>
      <c r="O405" s="3">
        <v>8</v>
      </c>
      <c r="P405" s="3">
        <v>0</v>
      </c>
      <c r="Q405" s="3">
        <v>0</v>
      </c>
      <c r="R405" s="3">
        <v>38.438000000000002</v>
      </c>
      <c r="S405" s="3">
        <v>350</v>
      </c>
      <c r="T405" s="20">
        <v>137918</v>
      </c>
      <c r="U405" s="103" t="s">
        <v>11315</v>
      </c>
    </row>
    <row r="406" spans="1:21">
      <c r="A406" s="3" t="s">
        <v>825</v>
      </c>
      <c r="B406" s="3" t="s">
        <v>1527</v>
      </c>
      <c r="C406" s="18" t="s">
        <v>549</v>
      </c>
      <c r="D406" s="6">
        <v>8.4078625674033898</v>
      </c>
      <c r="E406" s="16">
        <v>1.00251895669708</v>
      </c>
      <c r="F406" s="3">
        <v>39296000</v>
      </c>
      <c r="G406" s="3">
        <v>28632000</v>
      </c>
      <c r="H406" s="4">
        <v>100000</v>
      </c>
      <c r="I406" s="4">
        <v>100000</v>
      </c>
      <c r="J406" s="3">
        <v>33964000</v>
      </c>
      <c r="K406" s="4">
        <v>100000</v>
      </c>
      <c r="L406" s="3">
        <v>7540586.7145733396</v>
      </c>
      <c r="M406" s="3">
        <v>0</v>
      </c>
      <c r="N406" s="20">
        <v>3</v>
      </c>
      <c r="O406" s="3">
        <v>3</v>
      </c>
      <c r="P406" s="3">
        <v>0</v>
      </c>
      <c r="Q406" s="3">
        <v>0</v>
      </c>
      <c r="R406" s="3">
        <v>24.177</v>
      </c>
      <c r="S406" s="3">
        <v>209</v>
      </c>
      <c r="T406" s="20">
        <v>1757</v>
      </c>
      <c r="U406" s="103" t="s">
        <v>11315</v>
      </c>
    </row>
    <row r="407" spans="1:21">
      <c r="A407" s="3" t="s">
        <v>861</v>
      </c>
      <c r="B407" s="3" t="s">
        <v>1626</v>
      </c>
      <c r="C407" s="18" t="s">
        <v>459</v>
      </c>
      <c r="D407" s="6">
        <v>8.4047796800835499</v>
      </c>
      <c r="E407" s="16">
        <v>1.4284303093423101</v>
      </c>
      <c r="F407" s="3">
        <v>35873000</v>
      </c>
      <c r="G407" s="3">
        <v>31910000</v>
      </c>
      <c r="H407" s="4">
        <v>100000</v>
      </c>
      <c r="I407" s="4">
        <v>100000</v>
      </c>
      <c r="J407" s="3">
        <v>33891500</v>
      </c>
      <c r="K407" s="4">
        <v>100000</v>
      </c>
      <c r="L407" s="3">
        <v>2802264.17384229</v>
      </c>
      <c r="M407" s="3">
        <v>0</v>
      </c>
      <c r="N407" s="20">
        <v>4</v>
      </c>
      <c r="O407" s="3">
        <v>2</v>
      </c>
      <c r="P407" s="3">
        <v>0</v>
      </c>
      <c r="Q407" s="3">
        <v>0</v>
      </c>
      <c r="R407" s="3">
        <v>75.456000000000003</v>
      </c>
      <c r="S407" s="3">
        <v>733</v>
      </c>
      <c r="T407" s="20">
        <v>65384</v>
      </c>
      <c r="U407" s="103" t="s">
        <v>11315</v>
      </c>
    </row>
    <row r="408" spans="1:21">
      <c r="A408" s="3" t="s">
        <v>1010</v>
      </c>
      <c r="B408" s="3" t="s">
        <v>1998</v>
      </c>
      <c r="C408" s="18" t="s">
        <v>7976</v>
      </c>
      <c r="D408" s="6">
        <v>8.4029054690462797</v>
      </c>
      <c r="E408" s="16">
        <v>0.99797328514400996</v>
      </c>
      <c r="F408" s="3">
        <v>39218000</v>
      </c>
      <c r="G408" s="3">
        <v>28477000</v>
      </c>
      <c r="H408" s="4">
        <v>100000</v>
      </c>
      <c r="I408" s="4">
        <v>100000</v>
      </c>
      <c r="J408" s="3">
        <v>33847500</v>
      </c>
      <c r="K408" s="4">
        <v>100000</v>
      </c>
      <c r="L408" s="3">
        <v>7595033.9367247103</v>
      </c>
      <c r="M408" s="3">
        <v>0</v>
      </c>
      <c r="N408" s="20">
        <v>9</v>
      </c>
      <c r="O408" s="3">
        <v>9</v>
      </c>
      <c r="P408" s="3">
        <v>0</v>
      </c>
      <c r="Q408" s="3">
        <v>0</v>
      </c>
      <c r="R408" s="3">
        <v>67.195999999999998</v>
      </c>
      <c r="S408" s="3">
        <v>616</v>
      </c>
      <c r="T408" s="20">
        <v>82416</v>
      </c>
      <c r="U408" s="103" t="s">
        <v>11315</v>
      </c>
    </row>
    <row r="409" spans="1:21">
      <c r="A409" s="3" t="s">
        <v>1324</v>
      </c>
      <c r="B409" s="3" t="s">
        <v>1835</v>
      </c>
      <c r="C409" s="18" t="s">
        <v>259</v>
      </c>
      <c r="D409" s="6">
        <v>8.3945055675257603</v>
      </c>
      <c r="E409" s="16">
        <v>1.1498226240289799</v>
      </c>
      <c r="F409" s="3">
        <v>29903000</v>
      </c>
      <c r="G409" s="3">
        <v>37399000</v>
      </c>
      <c r="H409" s="4">
        <v>100000</v>
      </c>
      <c r="I409" s="4">
        <v>100000</v>
      </c>
      <c r="J409" s="3">
        <v>33651000</v>
      </c>
      <c r="K409" s="4">
        <v>100000</v>
      </c>
      <c r="L409" s="3">
        <v>5300472.4317743601</v>
      </c>
      <c r="M409" s="3">
        <v>0</v>
      </c>
      <c r="N409" s="20">
        <v>3</v>
      </c>
      <c r="O409" s="3">
        <v>4</v>
      </c>
      <c r="P409" s="3">
        <v>0</v>
      </c>
      <c r="Q409" s="3">
        <v>0</v>
      </c>
      <c r="R409" s="3">
        <v>85.018000000000001</v>
      </c>
      <c r="S409" s="3">
        <v>780</v>
      </c>
      <c r="T409" s="20">
        <v>18506</v>
      </c>
      <c r="U409" s="103" t="s">
        <v>11315</v>
      </c>
    </row>
    <row r="410" spans="1:21">
      <c r="A410" s="3" t="s">
        <v>1063</v>
      </c>
      <c r="B410" s="3" t="s">
        <v>702</v>
      </c>
      <c r="C410" s="18" t="s">
        <v>656</v>
      </c>
      <c r="D410" s="6">
        <v>8.3846758406695496</v>
      </c>
      <c r="E410" s="16">
        <v>1.5803280801397299</v>
      </c>
      <c r="F410" s="3">
        <v>32046000</v>
      </c>
      <c r="G410" s="3">
        <v>34799000</v>
      </c>
      <c r="H410" s="4">
        <v>100000</v>
      </c>
      <c r="I410" s="4">
        <v>100000</v>
      </c>
      <c r="J410" s="3">
        <v>33422500</v>
      </c>
      <c r="K410" s="4">
        <v>100000</v>
      </c>
      <c r="L410" s="3">
        <v>1946664.96860657</v>
      </c>
      <c r="M410" s="3">
        <v>0</v>
      </c>
      <c r="N410" s="20">
        <v>4</v>
      </c>
      <c r="O410" s="3">
        <v>4</v>
      </c>
      <c r="P410" s="3">
        <v>0</v>
      </c>
      <c r="Q410" s="3">
        <v>0</v>
      </c>
      <c r="R410" s="3">
        <v>58.585999999999999</v>
      </c>
      <c r="S410" s="3">
        <v>527</v>
      </c>
      <c r="T410" s="20" t="s">
        <v>11315</v>
      </c>
      <c r="U410" s="103">
        <v>4.3467965719999997</v>
      </c>
    </row>
    <row r="411" spans="1:21">
      <c r="A411" s="3" t="s">
        <v>1092</v>
      </c>
      <c r="B411" s="3" t="s">
        <v>748</v>
      </c>
      <c r="C411" s="18" t="s">
        <v>611</v>
      </c>
      <c r="D411" s="6">
        <v>8.3839418424584906</v>
      </c>
      <c r="E411" s="16">
        <v>1.2973660294687901</v>
      </c>
      <c r="F411" s="3">
        <v>30762000</v>
      </c>
      <c r="G411" s="3">
        <v>36049000</v>
      </c>
      <c r="H411" s="4">
        <v>100000</v>
      </c>
      <c r="I411" s="4">
        <v>100000</v>
      </c>
      <c r="J411" s="3">
        <v>33405500</v>
      </c>
      <c r="K411" s="4">
        <v>100000</v>
      </c>
      <c r="L411" s="3">
        <v>3738473.5521332799</v>
      </c>
      <c r="M411" s="3">
        <v>0</v>
      </c>
      <c r="N411" s="20">
        <v>4</v>
      </c>
      <c r="O411" s="3">
        <v>4</v>
      </c>
      <c r="P411" s="3">
        <v>0</v>
      </c>
      <c r="Q411" s="3">
        <v>0</v>
      </c>
      <c r="R411" s="3">
        <v>102.9</v>
      </c>
      <c r="S411" s="3">
        <v>923</v>
      </c>
      <c r="T411" s="20" t="s">
        <v>11315</v>
      </c>
      <c r="U411" s="103" t="s">
        <v>11315</v>
      </c>
    </row>
    <row r="412" spans="1:21">
      <c r="A412" s="3" t="s">
        <v>1035</v>
      </c>
      <c r="B412" s="3" t="s">
        <v>2063</v>
      </c>
      <c r="C412" s="18" t="s">
        <v>7980</v>
      </c>
      <c r="D412" s="6">
        <v>8.3819971015223693</v>
      </c>
      <c r="E412" s="16">
        <v>1.53380501816422</v>
      </c>
      <c r="F412" s="3">
        <v>31831000</v>
      </c>
      <c r="G412" s="3">
        <v>34890000</v>
      </c>
      <c r="H412" s="4">
        <v>100000</v>
      </c>
      <c r="I412" s="4">
        <v>100000</v>
      </c>
      <c r="J412" s="3">
        <v>33360500</v>
      </c>
      <c r="K412" s="4">
        <v>100000</v>
      </c>
      <c r="L412" s="3">
        <v>2163039.6436496498</v>
      </c>
      <c r="M412" s="3">
        <v>0</v>
      </c>
      <c r="N412" s="20">
        <v>2</v>
      </c>
      <c r="O412" s="3">
        <v>2</v>
      </c>
      <c r="P412" s="3">
        <v>0</v>
      </c>
      <c r="Q412" s="3">
        <v>0</v>
      </c>
      <c r="R412" s="3">
        <v>36.804000000000002</v>
      </c>
      <c r="S412" s="3">
        <v>318</v>
      </c>
      <c r="T412" s="20">
        <v>1919442</v>
      </c>
      <c r="U412" s="103" t="s">
        <v>11315</v>
      </c>
    </row>
    <row r="413" spans="1:21">
      <c r="A413" s="3" t="s">
        <v>916</v>
      </c>
      <c r="B413" s="3" t="s">
        <v>1754</v>
      </c>
      <c r="C413" s="18" t="s">
        <v>337</v>
      </c>
      <c r="D413" s="6">
        <v>8.3787283580308092</v>
      </c>
      <c r="E413" s="16">
        <v>2.2051922224602798</v>
      </c>
      <c r="F413" s="3">
        <v>32960000</v>
      </c>
      <c r="G413" s="3">
        <v>33610000</v>
      </c>
      <c r="H413" s="4">
        <v>100000</v>
      </c>
      <c r="I413" s="4">
        <v>100000</v>
      </c>
      <c r="J413" s="3">
        <v>33285000</v>
      </c>
      <c r="K413" s="4">
        <v>100000</v>
      </c>
      <c r="L413" s="3">
        <v>459619.407771256</v>
      </c>
      <c r="M413" s="3">
        <v>0</v>
      </c>
      <c r="N413" s="20">
        <v>2</v>
      </c>
      <c r="O413" s="3">
        <v>2</v>
      </c>
      <c r="P413" s="3">
        <v>0</v>
      </c>
      <c r="Q413" s="3">
        <v>0</v>
      </c>
      <c r="R413" s="3">
        <v>20.555</v>
      </c>
      <c r="S413" s="3">
        <v>181</v>
      </c>
      <c r="T413" s="20">
        <v>745421</v>
      </c>
      <c r="U413" s="103">
        <v>-0.18389754999999999</v>
      </c>
    </row>
    <row r="414" spans="1:21">
      <c r="A414" s="3" t="s">
        <v>790</v>
      </c>
      <c r="B414" s="3" t="s">
        <v>721</v>
      </c>
      <c r="C414" s="18" t="s">
        <v>637</v>
      </c>
      <c r="D414" s="6">
        <v>8.3746265529085306</v>
      </c>
      <c r="E414" s="16">
        <v>1.475549201297</v>
      </c>
      <c r="F414" s="3">
        <v>34931000</v>
      </c>
      <c r="G414" s="3">
        <v>31450000</v>
      </c>
      <c r="H414" s="4">
        <v>100000</v>
      </c>
      <c r="I414" s="4">
        <v>100000</v>
      </c>
      <c r="J414" s="3">
        <v>33190500</v>
      </c>
      <c r="K414" s="4">
        <v>100000</v>
      </c>
      <c r="L414" s="3">
        <v>2461438.7053103698</v>
      </c>
      <c r="M414" s="3">
        <v>0</v>
      </c>
      <c r="N414" s="20">
        <v>2</v>
      </c>
      <c r="O414" s="3">
        <v>2</v>
      </c>
      <c r="P414" s="3">
        <v>0</v>
      </c>
      <c r="Q414" s="3">
        <v>0</v>
      </c>
      <c r="R414" s="3">
        <v>40.948999999999998</v>
      </c>
      <c r="S414" s="3">
        <v>372</v>
      </c>
      <c r="T414" s="20">
        <v>359699</v>
      </c>
      <c r="U414" s="103">
        <v>-0.17773374</v>
      </c>
    </row>
    <row r="415" spans="1:21">
      <c r="A415" s="3" t="s">
        <v>979</v>
      </c>
      <c r="B415" s="3" t="s">
        <v>1928</v>
      </c>
      <c r="C415" s="18" t="s">
        <v>173</v>
      </c>
      <c r="D415" s="6">
        <v>8.3687465269407699</v>
      </c>
      <c r="E415" s="16">
        <v>1.6454883220398999</v>
      </c>
      <c r="F415" s="3">
        <v>34227000</v>
      </c>
      <c r="G415" s="3">
        <v>31884000</v>
      </c>
      <c r="H415" s="4">
        <v>100000</v>
      </c>
      <c r="I415" s="4">
        <v>100000</v>
      </c>
      <c r="J415" s="3">
        <v>33055500</v>
      </c>
      <c r="K415" s="4">
        <v>100000</v>
      </c>
      <c r="L415" s="3">
        <v>1656751.1883200801</v>
      </c>
      <c r="M415" s="3">
        <v>0</v>
      </c>
      <c r="N415" s="20">
        <v>4</v>
      </c>
      <c r="O415" s="3">
        <v>4</v>
      </c>
      <c r="P415" s="3">
        <v>0</v>
      </c>
      <c r="Q415" s="3">
        <v>0</v>
      </c>
      <c r="R415" s="3">
        <v>29.321000000000002</v>
      </c>
      <c r="S415" s="3">
        <v>268</v>
      </c>
      <c r="T415" s="20">
        <v>16412</v>
      </c>
      <c r="U415" s="103" t="s">
        <v>11315</v>
      </c>
    </row>
    <row r="416" spans="1:21">
      <c r="A416" s="3" t="s">
        <v>1014</v>
      </c>
      <c r="B416" s="3" t="s">
        <v>2003</v>
      </c>
      <c r="C416" s="18" t="s">
        <v>104</v>
      </c>
      <c r="D416" s="6">
        <v>8.3568040724940804</v>
      </c>
      <c r="E416" s="16">
        <v>1.1006551648604199</v>
      </c>
      <c r="F416" s="3">
        <v>28690000</v>
      </c>
      <c r="G416" s="3">
        <v>36876000</v>
      </c>
      <c r="H416" s="4">
        <v>100000</v>
      </c>
      <c r="I416" s="4">
        <v>100000</v>
      </c>
      <c r="J416" s="3">
        <v>32783000</v>
      </c>
      <c r="K416" s="4">
        <v>100000</v>
      </c>
      <c r="L416" s="3">
        <v>5788376.1107930802</v>
      </c>
      <c r="M416" s="3">
        <v>0</v>
      </c>
      <c r="N416" s="20">
        <v>10</v>
      </c>
      <c r="O416" s="3">
        <v>9</v>
      </c>
      <c r="P416" s="3">
        <v>1</v>
      </c>
      <c r="Q416" s="3">
        <v>1</v>
      </c>
      <c r="R416" s="3">
        <v>299.61</v>
      </c>
      <c r="S416" s="3">
        <v>2752</v>
      </c>
      <c r="T416" s="20">
        <v>80104</v>
      </c>
      <c r="U416" s="103">
        <v>-0.49935301100000001</v>
      </c>
    </row>
    <row r="417" spans="1:21">
      <c r="A417" s="3" t="s">
        <v>788</v>
      </c>
      <c r="B417" s="3" t="s">
        <v>715</v>
      </c>
      <c r="C417" s="18" t="s">
        <v>2226</v>
      </c>
      <c r="D417" s="6">
        <v>8.3553070439952801</v>
      </c>
      <c r="E417" s="16">
        <v>0.30102999566398198</v>
      </c>
      <c r="F417" s="4">
        <v>100000</v>
      </c>
      <c r="G417" s="3">
        <v>65398000</v>
      </c>
      <c r="H417" s="4">
        <v>100000</v>
      </c>
      <c r="I417" s="4">
        <v>100000</v>
      </c>
      <c r="J417" s="3">
        <v>32749000</v>
      </c>
      <c r="K417" s="4">
        <v>100000</v>
      </c>
      <c r="L417" s="3">
        <v>46172658.597919203</v>
      </c>
      <c r="M417" s="3">
        <v>0</v>
      </c>
      <c r="N417" s="20">
        <v>2</v>
      </c>
      <c r="O417" s="3">
        <v>2</v>
      </c>
      <c r="P417" s="3">
        <v>0</v>
      </c>
      <c r="Q417" s="3">
        <v>0</v>
      </c>
      <c r="R417" s="3">
        <v>101.33</v>
      </c>
      <c r="S417" s="3">
        <v>913</v>
      </c>
      <c r="T417" s="85">
        <v>466400.81900000002</v>
      </c>
      <c r="U417" s="103" t="s">
        <v>11315</v>
      </c>
    </row>
    <row r="418" spans="1:21">
      <c r="A418" s="3" t="s">
        <v>978</v>
      </c>
      <c r="B418" s="3" t="s">
        <v>1927</v>
      </c>
      <c r="C418" s="18" t="s">
        <v>7972</v>
      </c>
      <c r="D418" s="6">
        <v>8.3516901595842707</v>
      </c>
      <c r="E418" s="16">
        <v>0.93985907675274005</v>
      </c>
      <c r="F418" s="3">
        <v>38607000</v>
      </c>
      <c r="G418" s="3">
        <v>26727000</v>
      </c>
      <c r="H418" s="4">
        <v>100000</v>
      </c>
      <c r="I418" s="4">
        <v>100000</v>
      </c>
      <c r="J418" s="3">
        <v>32667000</v>
      </c>
      <c r="K418" s="4">
        <v>100000</v>
      </c>
      <c r="L418" s="3">
        <v>8400428.5604961794</v>
      </c>
      <c r="M418" s="3">
        <v>0</v>
      </c>
      <c r="N418" s="20">
        <v>3</v>
      </c>
      <c r="O418" s="3">
        <v>3</v>
      </c>
      <c r="P418" s="3">
        <v>0</v>
      </c>
      <c r="Q418" s="3">
        <v>0</v>
      </c>
      <c r="R418" s="3">
        <v>20.632000000000001</v>
      </c>
      <c r="S418" s="3">
        <v>199</v>
      </c>
      <c r="T418" s="20">
        <v>2718283</v>
      </c>
      <c r="U418" s="103" t="s">
        <v>11315</v>
      </c>
    </row>
    <row r="419" spans="1:21">
      <c r="A419" s="3" t="s">
        <v>1400</v>
      </c>
      <c r="B419" s="3" t="s">
        <v>1962</v>
      </c>
      <c r="C419" s="18" t="s">
        <v>142</v>
      </c>
      <c r="D419" s="6">
        <v>8.3365735046626295</v>
      </c>
      <c r="E419" s="16">
        <v>1.30579375023844</v>
      </c>
      <c r="F419" s="3">
        <v>34835000</v>
      </c>
      <c r="G419" s="3">
        <v>29818000</v>
      </c>
      <c r="H419" s="4">
        <v>100000</v>
      </c>
      <c r="I419" s="4">
        <v>100000</v>
      </c>
      <c r="J419" s="3">
        <v>32326500</v>
      </c>
      <c r="K419" s="4">
        <v>100000</v>
      </c>
      <c r="L419" s="3">
        <v>3547554.72121291</v>
      </c>
      <c r="M419" s="3">
        <v>0</v>
      </c>
      <c r="N419" s="20">
        <v>3</v>
      </c>
      <c r="O419" s="3">
        <v>3</v>
      </c>
      <c r="P419" s="3">
        <v>0</v>
      </c>
      <c r="Q419" s="3">
        <v>0</v>
      </c>
      <c r="R419" s="3">
        <v>135.58000000000001</v>
      </c>
      <c r="S419" s="3">
        <v>1217</v>
      </c>
      <c r="T419" s="20">
        <v>383387</v>
      </c>
      <c r="U419" s="103" t="s">
        <v>11315</v>
      </c>
    </row>
    <row r="420" spans="1:21">
      <c r="A420" s="3" t="s">
        <v>1285</v>
      </c>
      <c r="B420" s="3" t="s">
        <v>681</v>
      </c>
      <c r="C420" s="18" t="s">
        <v>312</v>
      </c>
      <c r="D420" s="6">
        <v>8.3267440592196191</v>
      </c>
      <c r="E420" s="16">
        <v>2.3086765145826802</v>
      </c>
      <c r="F420" s="3">
        <v>32354000</v>
      </c>
      <c r="G420" s="3">
        <v>31860000</v>
      </c>
      <c r="H420" s="4">
        <v>100000</v>
      </c>
      <c r="I420" s="4">
        <v>100000</v>
      </c>
      <c r="J420" s="3">
        <v>32107000</v>
      </c>
      <c r="K420" s="4">
        <v>100000</v>
      </c>
      <c r="L420" s="3">
        <v>349310.749906154</v>
      </c>
      <c r="M420" s="3">
        <v>0</v>
      </c>
      <c r="N420" s="20">
        <v>10</v>
      </c>
      <c r="O420" s="3">
        <v>9</v>
      </c>
      <c r="P420" s="3">
        <v>0</v>
      </c>
      <c r="Q420" s="3">
        <v>0</v>
      </c>
      <c r="R420" s="3">
        <v>115.73</v>
      </c>
      <c r="S420" s="3">
        <v>1025</v>
      </c>
      <c r="T420" s="20">
        <v>1694715</v>
      </c>
      <c r="U420" s="103">
        <v>-0.58419863400000005</v>
      </c>
    </row>
    <row r="421" spans="1:21">
      <c r="A421" s="3" t="s">
        <v>977</v>
      </c>
      <c r="B421" s="3" t="s">
        <v>1922</v>
      </c>
      <c r="C421" s="65" t="s">
        <v>178</v>
      </c>
      <c r="D421" s="6">
        <v>8.3215222798366995</v>
      </c>
      <c r="E421" s="16">
        <v>1.29434046845576</v>
      </c>
      <c r="F421" s="3">
        <v>29442000</v>
      </c>
      <c r="G421" s="3">
        <v>34540000</v>
      </c>
      <c r="H421" s="4">
        <v>100000</v>
      </c>
      <c r="I421" s="4">
        <v>100000</v>
      </c>
      <c r="J421" s="3">
        <v>31991000</v>
      </c>
      <c r="K421" s="4">
        <v>100000</v>
      </c>
      <c r="L421" s="3">
        <v>3604830.3704890199</v>
      </c>
      <c r="M421" s="3">
        <v>0</v>
      </c>
      <c r="N421" s="20">
        <v>19</v>
      </c>
      <c r="O421" s="3">
        <v>20</v>
      </c>
      <c r="P421" s="3">
        <v>4</v>
      </c>
      <c r="Q421" s="3">
        <v>5</v>
      </c>
      <c r="R421" s="3">
        <v>54.843000000000004</v>
      </c>
      <c r="S421" s="3">
        <v>476</v>
      </c>
      <c r="T421" s="20">
        <v>9536</v>
      </c>
      <c r="U421" s="103" t="s">
        <v>11315</v>
      </c>
    </row>
    <row r="422" spans="1:21">
      <c r="A422" s="3" t="s">
        <v>1249</v>
      </c>
      <c r="B422" s="3" t="s">
        <v>1724</v>
      </c>
      <c r="C422" s="18" t="s">
        <v>368</v>
      </c>
      <c r="D422" s="6">
        <v>8.3186331871406303</v>
      </c>
      <c r="E422" s="16">
        <v>1.4289654871864901</v>
      </c>
      <c r="F422" s="3">
        <v>33791000</v>
      </c>
      <c r="G422" s="3">
        <v>30063000</v>
      </c>
      <c r="H422" s="4">
        <v>100000</v>
      </c>
      <c r="I422" s="4">
        <v>100000</v>
      </c>
      <c r="J422" s="3">
        <v>31927000</v>
      </c>
      <c r="K422" s="4">
        <v>100000</v>
      </c>
      <c r="L422" s="3">
        <v>2636094.0802634498</v>
      </c>
      <c r="M422" s="3">
        <v>0</v>
      </c>
      <c r="N422" s="20">
        <v>3</v>
      </c>
      <c r="O422" s="3">
        <v>3</v>
      </c>
      <c r="P422" s="3">
        <v>0</v>
      </c>
      <c r="Q422" s="3">
        <v>0</v>
      </c>
      <c r="R422" s="3">
        <v>60.029000000000003</v>
      </c>
      <c r="S422" s="3">
        <v>536</v>
      </c>
      <c r="T422" s="20">
        <v>766032</v>
      </c>
      <c r="U422" s="103">
        <v>-0.200437896</v>
      </c>
    </row>
    <row r="423" spans="1:21">
      <c r="A423" s="3" t="s">
        <v>1171</v>
      </c>
      <c r="B423" s="3" t="s">
        <v>1584</v>
      </c>
      <c r="C423" s="18" t="s">
        <v>498</v>
      </c>
      <c r="D423" s="6">
        <v>8.3153986717600201</v>
      </c>
      <c r="E423" s="16">
        <v>0.92989341730947295</v>
      </c>
      <c r="F423" s="3">
        <v>25926000</v>
      </c>
      <c r="G423" s="3">
        <v>37785000</v>
      </c>
      <c r="H423" s="4">
        <v>100000</v>
      </c>
      <c r="I423" s="4">
        <v>100000</v>
      </c>
      <c r="J423" s="3">
        <v>31855500</v>
      </c>
      <c r="K423" s="4">
        <v>100000</v>
      </c>
      <c r="L423" s="3">
        <v>8385579.3180912696</v>
      </c>
      <c r="M423" s="3">
        <v>0</v>
      </c>
      <c r="N423" s="20">
        <v>4</v>
      </c>
      <c r="O423" s="3">
        <v>4</v>
      </c>
      <c r="P423" s="3">
        <v>0</v>
      </c>
      <c r="Q423" s="3">
        <v>0</v>
      </c>
      <c r="R423" s="3">
        <v>25.440999999999999</v>
      </c>
      <c r="S423" s="3">
        <v>227</v>
      </c>
      <c r="T423" s="20">
        <v>1387106</v>
      </c>
      <c r="U423" s="103" t="s">
        <v>11315</v>
      </c>
    </row>
    <row r="424" spans="1:21">
      <c r="A424" s="3" t="s">
        <v>1102</v>
      </c>
      <c r="B424" s="3" t="s">
        <v>763</v>
      </c>
      <c r="C424" s="18" t="s">
        <v>598</v>
      </c>
      <c r="D424" s="6">
        <v>8.3137446854779107</v>
      </c>
      <c r="E424" s="16">
        <v>2.4695567688729598</v>
      </c>
      <c r="F424" s="3">
        <v>31650000</v>
      </c>
      <c r="G424" s="3">
        <v>31988000</v>
      </c>
      <c r="H424" s="4">
        <v>100000</v>
      </c>
      <c r="I424" s="4">
        <v>100000</v>
      </c>
      <c r="J424" s="3">
        <v>31819000</v>
      </c>
      <c r="K424" s="4">
        <v>100000</v>
      </c>
      <c r="L424" s="3">
        <v>239002.09204105299</v>
      </c>
      <c r="M424" s="3">
        <v>0</v>
      </c>
      <c r="N424" s="20">
        <v>2</v>
      </c>
      <c r="O424" s="3">
        <v>2</v>
      </c>
      <c r="P424" s="3">
        <v>0</v>
      </c>
      <c r="Q424" s="3">
        <v>0</v>
      </c>
      <c r="R424" s="3">
        <v>42.777000000000001</v>
      </c>
      <c r="S424" s="3">
        <v>372</v>
      </c>
      <c r="T424" s="20">
        <v>122333</v>
      </c>
      <c r="U424" s="103" t="s">
        <v>11315</v>
      </c>
    </row>
    <row r="425" spans="1:21">
      <c r="A425" s="3" t="s">
        <v>1029</v>
      </c>
      <c r="B425" s="3" t="s">
        <v>2049</v>
      </c>
      <c r="C425" s="18" t="s">
        <v>60</v>
      </c>
      <c r="D425" s="6">
        <v>8.2923216328020395</v>
      </c>
      <c r="E425" s="16">
        <v>1.07051970759653</v>
      </c>
      <c r="F425" s="3">
        <v>35548000</v>
      </c>
      <c r="G425" s="3">
        <v>27152000</v>
      </c>
      <c r="H425" s="4">
        <v>100000</v>
      </c>
      <c r="I425" s="4">
        <v>100000</v>
      </c>
      <c r="J425" s="3">
        <v>31350000</v>
      </c>
      <c r="K425" s="4">
        <v>100000</v>
      </c>
      <c r="L425" s="3">
        <v>5936868.5348422499</v>
      </c>
      <c r="M425" s="3">
        <v>0</v>
      </c>
      <c r="N425" s="20">
        <v>8</v>
      </c>
      <c r="O425" s="3">
        <v>7</v>
      </c>
      <c r="P425" s="3">
        <v>0</v>
      </c>
      <c r="Q425" s="3">
        <v>0</v>
      </c>
      <c r="R425" s="3">
        <v>33.112000000000002</v>
      </c>
      <c r="S425" s="3">
        <v>290</v>
      </c>
      <c r="T425" s="20">
        <v>624756</v>
      </c>
      <c r="U425" s="103" t="s">
        <v>11315</v>
      </c>
    </row>
    <row r="426" spans="1:21">
      <c r="A426" s="3" t="s">
        <v>925</v>
      </c>
      <c r="B426" s="3" t="s">
        <v>1776</v>
      </c>
      <c r="C426" s="18" t="s">
        <v>317</v>
      </c>
      <c r="D426" s="6">
        <v>8.2856565176899295</v>
      </c>
      <c r="E426" s="16">
        <v>1.0692981471920699</v>
      </c>
      <c r="F426" s="3">
        <v>27015000</v>
      </c>
      <c r="G426" s="3">
        <v>35396000</v>
      </c>
      <c r="H426" s="4">
        <v>100000</v>
      </c>
      <c r="I426" s="4">
        <v>100000</v>
      </c>
      <c r="J426" s="3">
        <v>31205500</v>
      </c>
      <c r="K426" s="4">
        <v>100000</v>
      </c>
      <c r="L426" s="3">
        <v>5926261.93312445</v>
      </c>
      <c r="M426" s="3">
        <v>0</v>
      </c>
      <c r="N426" s="20">
        <v>2</v>
      </c>
      <c r="O426" s="3">
        <v>2</v>
      </c>
      <c r="P426" s="3">
        <v>0</v>
      </c>
      <c r="Q426" s="3">
        <v>0</v>
      </c>
      <c r="R426" s="3">
        <v>112.72</v>
      </c>
      <c r="S426" s="3">
        <v>1026</v>
      </c>
      <c r="T426" s="20">
        <v>1877193</v>
      </c>
      <c r="U426" s="103">
        <v>-0.28277851599999998</v>
      </c>
    </row>
    <row r="427" spans="1:21">
      <c r="A427" s="3" t="s">
        <v>1282</v>
      </c>
      <c r="B427" s="3" t="s">
        <v>1775</v>
      </c>
      <c r="C427" s="18" t="s">
        <v>318</v>
      </c>
      <c r="D427" s="6">
        <v>8.2827177898572906</v>
      </c>
      <c r="E427" s="16">
        <v>0.87500890902303397</v>
      </c>
      <c r="F427" s="3">
        <v>37741000</v>
      </c>
      <c r="G427" s="3">
        <v>24543000</v>
      </c>
      <c r="H427" s="4">
        <v>100000</v>
      </c>
      <c r="I427" s="4">
        <v>100000</v>
      </c>
      <c r="J427" s="3">
        <v>31142000</v>
      </c>
      <c r="K427" s="4">
        <v>100000</v>
      </c>
      <c r="L427" s="3">
        <v>9332395.2981000505</v>
      </c>
      <c r="M427" s="3">
        <v>0</v>
      </c>
      <c r="N427" s="20">
        <v>4</v>
      </c>
      <c r="O427" s="3">
        <v>6</v>
      </c>
      <c r="P427" s="3">
        <v>1</v>
      </c>
      <c r="Q427" s="3">
        <v>2</v>
      </c>
      <c r="R427" s="3">
        <v>226.53</v>
      </c>
      <c r="S427" s="3">
        <v>1960</v>
      </c>
      <c r="T427" s="20">
        <v>78393</v>
      </c>
      <c r="U427" s="103">
        <v>-0.328012682</v>
      </c>
    </row>
    <row r="428" spans="1:21">
      <c r="A428" s="3" t="s">
        <v>975</v>
      </c>
      <c r="B428" s="3" t="s">
        <v>1920</v>
      </c>
      <c r="C428" s="18" t="s">
        <v>2136</v>
      </c>
      <c r="D428" s="6">
        <v>8.2804924098298596</v>
      </c>
      <c r="E428" s="16">
        <v>1.3445237554142599</v>
      </c>
      <c r="F428" s="3">
        <v>33300000</v>
      </c>
      <c r="G428" s="3">
        <v>28888000</v>
      </c>
      <c r="H428" s="4">
        <v>100000</v>
      </c>
      <c r="I428" s="4">
        <v>100000</v>
      </c>
      <c r="J428" s="3">
        <v>31094000</v>
      </c>
      <c r="K428" s="4">
        <v>100000</v>
      </c>
      <c r="L428" s="3">
        <v>3119755.1185950502</v>
      </c>
      <c r="M428" s="3">
        <v>0</v>
      </c>
      <c r="N428" s="20">
        <v>14</v>
      </c>
      <c r="O428" s="3">
        <v>18</v>
      </c>
      <c r="P428" s="3">
        <v>0</v>
      </c>
      <c r="Q428" s="3">
        <v>1</v>
      </c>
      <c r="R428" s="3">
        <v>591.4</v>
      </c>
      <c r="S428" s="3">
        <v>5207</v>
      </c>
      <c r="T428" s="20">
        <v>132320</v>
      </c>
      <c r="U428" s="103" t="s">
        <v>11315</v>
      </c>
    </row>
    <row r="429" spans="1:21">
      <c r="A429" s="3" t="s">
        <v>1329</v>
      </c>
      <c r="B429" s="3" t="s">
        <v>1841</v>
      </c>
      <c r="C429" s="18" t="s">
        <v>253</v>
      </c>
      <c r="D429" s="6">
        <v>8.2790301364496504</v>
      </c>
      <c r="E429" s="16">
        <v>1.80823336084738</v>
      </c>
      <c r="F429" s="3">
        <v>31819000</v>
      </c>
      <c r="G429" s="3">
        <v>30306000</v>
      </c>
      <c r="H429" s="4">
        <v>100000</v>
      </c>
      <c r="I429" s="4">
        <v>100000</v>
      </c>
      <c r="J429" s="3">
        <v>31062500</v>
      </c>
      <c r="K429" s="4">
        <v>100000</v>
      </c>
      <c r="L429" s="3">
        <v>1069852.5599352501</v>
      </c>
      <c r="M429" s="3">
        <v>0</v>
      </c>
      <c r="N429" s="20">
        <v>30</v>
      </c>
      <c r="O429" s="3">
        <v>29</v>
      </c>
      <c r="P429" s="3">
        <v>19</v>
      </c>
      <c r="Q429" s="3">
        <v>16</v>
      </c>
      <c r="R429" s="3">
        <v>57.936</v>
      </c>
      <c r="S429" s="3">
        <v>531</v>
      </c>
      <c r="T429" s="20">
        <v>250442</v>
      </c>
      <c r="U429" s="103" t="s">
        <v>11315</v>
      </c>
    </row>
    <row r="430" spans="1:21">
      <c r="A430" s="3" t="s">
        <v>1287</v>
      </c>
      <c r="B430" s="3" t="s">
        <v>1781</v>
      </c>
      <c r="C430" s="18" t="s">
        <v>310</v>
      </c>
      <c r="D430" s="6">
        <v>8.2775896252896892</v>
      </c>
      <c r="E430" s="16">
        <v>1.0713171647804101</v>
      </c>
      <c r="F430" s="3">
        <v>35179000</v>
      </c>
      <c r="G430" s="3">
        <v>26884000</v>
      </c>
      <c r="H430" s="4">
        <v>100000</v>
      </c>
      <c r="I430" s="4">
        <v>100000</v>
      </c>
      <c r="J430" s="3">
        <v>31031500</v>
      </c>
      <c r="K430" s="4">
        <v>100000</v>
      </c>
      <c r="L430" s="3">
        <v>5865450.7499424098</v>
      </c>
      <c r="M430" s="3">
        <v>0</v>
      </c>
      <c r="N430" s="20">
        <v>12</v>
      </c>
      <c r="O430" s="3">
        <v>11</v>
      </c>
      <c r="P430" s="3">
        <v>0</v>
      </c>
      <c r="Q430" s="3">
        <v>0</v>
      </c>
      <c r="R430" s="3">
        <v>157.18</v>
      </c>
      <c r="S430" s="3">
        <v>1401</v>
      </c>
      <c r="T430" s="20">
        <v>102345</v>
      </c>
      <c r="U430" s="103" t="s">
        <v>11315</v>
      </c>
    </row>
    <row r="431" spans="1:21">
      <c r="A431" s="3" t="s">
        <v>1377</v>
      </c>
      <c r="B431" s="3" t="s">
        <v>1916</v>
      </c>
      <c r="C431" s="18" t="s">
        <v>183</v>
      </c>
      <c r="D431" s="6">
        <v>8.2770316216892201</v>
      </c>
      <c r="E431" s="16">
        <v>0.93305992385499903</v>
      </c>
      <c r="F431" s="3">
        <v>25289000</v>
      </c>
      <c r="G431" s="3">
        <v>36750000</v>
      </c>
      <c r="H431" s="4">
        <v>100000</v>
      </c>
      <c r="I431" s="4">
        <v>100000</v>
      </c>
      <c r="J431" s="3">
        <v>31019500</v>
      </c>
      <c r="K431" s="4">
        <v>100000</v>
      </c>
      <c r="L431" s="3">
        <v>8104150.8191790199</v>
      </c>
      <c r="M431" s="3">
        <v>0</v>
      </c>
      <c r="N431" s="20">
        <v>5</v>
      </c>
      <c r="O431" s="3">
        <v>5</v>
      </c>
      <c r="P431" s="3">
        <v>0</v>
      </c>
      <c r="Q431" s="3">
        <v>0</v>
      </c>
      <c r="R431" s="3">
        <v>39.680999999999997</v>
      </c>
      <c r="S431" s="3">
        <v>363</v>
      </c>
      <c r="T431" s="20">
        <v>701652</v>
      </c>
      <c r="U431" s="103">
        <v>-0.55660726999999999</v>
      </c>
    </row>
    <row r="432" spans="1:21">
      <c r="A432" s="3" t="s">
        <v>1302</v>
      </c>
      <c r="B432" s="3" t="s">
        <v>1801</v>
      </c>
      <c r="C432" s="18" t="s">
        <v>291</v>
      </c>
      <c r="D432" s="6">
        <v>8.2737256769201295</v>
      </c>
      <c r="E432" s="16">
        <v>0.98704003593420497</v>
      </c>
      <c r="F432" s="3">
        <v>35985000</v>
      </c>
      <c r="G432" s="3">
        <v>25912000</v>
      </c>
      <c r="H432" s="4">
        <v>100000</v>
      </c>
      <c r="I432" s="4">
        <v>100000</v>
      </c>
      <c r="J432" s="3">
        <v>30948500</v>
      </c>
      <c r="K432" s="4">
        <v>100000</v>
      </c>
      <c r="L432" s="3">
        <v>7122686.6068920903</v>
      </c>
      <c r="M432" s="3">
        <v>0</v>
      </c>
      <c r="N432" s="20">
        <v>2</v>
      </c>
      <c r="O432" s="3">
        <v>2</v>
      </c>
      <c r="P432" s="3">
        <v>0</v>
      </c>
      <c r="Q432" s="3">
        <v>0</v>
      </c>
      <c r="R432" s="3">
        <v>26.227</v>
      </c>
      <c r="S432" s="3">
        <v>227</v>
      </c>
      <c r="T432" s="20">
        <v>116967</v>
      </c>
      <c r="U432" s="103" t="s">
        <v>11315</v>
      </c>
    </row>
    <row r="433" spans="1:21">
      <c r="A433" s="3" t="s">
        <v>1106</v>
      </c>
      <c r="B433" s="3" t="s">
        <v>769</v>
      </c>
      <c r="C433" s="18" t="s">
        <v>592</v>
      </c>
      <c r="D433" s="6">
        <v>8.2697344938986301</v>
      </c>
      <c r="E433" s="16">
        <v>1.2649190178549199</v>
      </c>
      <c r="F433" s="3">
        <v>33495000</v>
      </c>
      <c r="G433" s="3">
        <v>28231000</v>
      </c>
      <c r="H433" s="4">
        <v>100000</v>
      </c>
      <c r="I433" s="4">
        <v>100000</v>
      </c>
      <c r="J433" s="3">
        <v>30863000</v>
      </c>
      <c r="K433" s="4">
        <v>100000</v>
      </c>
      <c r="L433" s="3">
        <v>3722210.09616599</v>
      </c>
      <c r="M433" s="3">
        <v>0</v>
      </c>
      <c r="N433" s="20">
        <v>3</v>
      </c>
      <c r="O433" s="3">
        <v>3</v>
      </c>
      <c r="P433" s="3">
        <v>0</v>
      </c>
      <c r="Q433" s="3">
        <v>0</v>
      </c>
      <c r="R433" s="3">
        <v>49.018999999999998</v>
      </c>
      <c r="S433" s="3">
        <v>432</v>
      </c>
      <c r="T433" s="20">
        <v>46221</v>
      </c>
      <c r="U433" s="103" t="s">
        <v>11315</v>
      </c>
    </row>
    <row r="434" spans="1:21">
      <c r="A434" s="3" t="s">
        <v>854</v>
      </c>
      <c r="B434" s="3" t="s">
        <v>1609</v>
      </c>
      <c r="C434" s="65" t="s">
        <v>475</v>
      </c>
      <c r="D434" s="6">
        <v>8.2619082910231505</v>
      </c>
      <c r="E434" s="16">
        <v>1.97462941852109</v>
      </c>
      <c r="F434" s="3">
        <v>2774500000</v>
      </c>
      <c r="G434" s="3">
        <v>2870500000</v>
      </c>
      <c r="H434" s="3">
        <v>11966000</v>
      </c>
      <c r="I434" s="3">
        <v>6424000</v>
      </c>
      <c r="J434" s="3">
        <v>2822500000</v>
      </c>
      <c r="K434" s="3">
        <v>9195000</v>
      </c>
      <c r="L434" s="3">
        <v>67882250.993908599</v>
      </c>
      <c r="M434" s="3">
        <v>3918785.7813358498</v>
      </c>
      <c r="N434" s="20">
        <v>17</v>
      </c>
      <c r="O434" s="3">
        <v>18</v>
      </c>
      <c r="P434" s="3">
        <v>1</v>
      </c>
      <c r="Q434" s="3">
        <v>0</v>
      </c>
      <c r="R434" s="3">
        <v>69.370999999999995</v>
      </c>
      <c r="S434" s="3">
        <v>586</v>
      </c>
      <c r="T434" s="20">
        <v>1218678</v>
      </c>
      <c r="U434" s="103" t="s">
        <v>11315</v>
      </c>
    </row>
    <row r="435" spans="1:21">
      <c r="A435" s="3" t="s">
        <v>1264</v>
      </c>
      <c r="B435" s="3" t="s">
        <v>1746</v>
      </c>
      <c r="C435" s="18" t="s">
        <v>345</v>
      </c>
      <c r="D435" s="6">
        <v>8.2618363589342305</v>
      </c>
      <c r="E435" s="16">
        <v>0.30102999566398198</v>
      </c>
      <c r="F435" s="4">
        <v>100000</v>
      </c>
      <c r="G435" s="3">
        <v>61289000</v>
      </c>
      <c r="H435" s="4">
        <v>100000</v>
      </c>
      <c r="I435" s="4">
        <v>100000</v>
      </c>
      <c r="J435" s="3">
        <v>30694500</v>
      </c>
      <c r="K435" s="4">
        <v>100000</v>
      </c>
      <c r="L435" s="3">
        <v>43267156.834023699</v>
      </c>
      <c r="M435" s="3">
        <v>0</v>
      </c>
      <c r="N435" s="20">
        <v>4</v>
      </c>
      <c r="O435" s="3">
        <v>4</v>
      </c>
      <c r="P435" s="3">
        <v>0</v>
      </c>
      <c r="Q435" s="3">
        <v>0</v>
      </c>
      <c r="R435" s="3">
        <v>47.484000000000002</v>
      </c>
      <c r="S435" s="3">
        <v>419</v>
      </c>
      <c r="T435" s="20">
        <v>91212</v>
      </c>
      <c r="U435" s="103" t="s">
        <v>11315</v>
      </c>
    </row>
    <row r="436" spans="1:21">
      <c r="A436" s="3" t="s">
        <v>1227</v>
      </c>
      <c r="B436" s="3" t="s">
        <v>1684</v>
      </c>
      <c r="C436" s="18" t="s">
        <v>405</v>
      </c>
      <c r="D436" s="6">
        <v>8.2409582458991402</v>
      </c>
      <c r="E436" s="16">
        <v>1.8167028460108401</v>
      </c>
      <c r="F436" s="3">
        <v>29531000</v>
      </c>
      <c r="G436" s="3">
        <v>30976000</v>
      </c>
      <c r="H436" s="4">
        <v>100000</v>
      </c>
      <c r="I436" s="4">
        <v>100000</v>
      </c>
      <c r="J436" s="3">
        <v>30253500</v>
      </c>
      <c r="K436" s="4">
        <v>100000</v>
      </c>
      <c r="L436" s="3">
        <v>1021769.2988145601</v>
      </c>
      <c r="M436" s="3">
        <v>0</v>
      </c>
      <c r="N436" s="20">
        <v>7</v>
      </c>
      <c r="O436" s="3">
        <v>8</v>
      </c>
      <c r="P436" s="3">
        <v>0</v>
      </c>
      <c r="Q436" s="3">
        <v>0</v>
      </c>
      <c r="R436" s="3">
        <v>96.864000000000004</v>
      </c>
      <c r="S436" s="3">
        <v>858</v>
      </c>
      <c r="T436" s="20">
        <v>2968843</v>
      </c>
      <c r="U436" s="103" t="s">
        <v>11315</v>
      </c>
    </row>
    <row r="437" spans="1:21">
      <c r="A437" s="3" t="s">
        <v>973</v>
      </c>
      <c r="B437" s="3" t="s">
        <v>1911</v>
      </c>
      <c r="C437" s="18" t="s">
        <v>188</v>
      </c>
      <c r="D437" s="6">
        <v>8.2371382425661093</v>
      </c>
      <c r="E437" s="16">
        <v>0.82766501516088997</v>
      </c>
      <c r="F437" s="3">
        <v>23018000</v>
      </c>
      <c r="G437" s="3">
        <v>37329000</v>
      </c>
      <c r="H437" s="4">
        <v>100000</v>
      </c>
      <c r="I437" s="4">
        <v>100000</v>
      </c>
      <c r="J437" s="3">
        <v>30173500</v>
      </c>
      <c r="K437" s="4">
        <v>100000</v>
      </c>
      <c r="L437" s="3">
        <v>10119405.1455607</v>
      </c>
      <c r="M437" s="3">
        <v>0</v>
      </c>
      <c r="N437" s="20">
        <v>6</v>
      </c>
      <c r="O437" s="3">
        <v>7</v>
      </c>
      <c r="P437" s="3">
        <v>1</v>
      </c>
      <c r="Q437" s="3">
        <v>1</v>
      </c>
      <c r="R437" s="3">
        <v>42.331000000000003</v>
      </c>
      <c r="S437" s="3">
        <v>391</v>
      </c>
      <c r="T437" s="20">
        <v>12891</v>
      </c>
      <c r="U437" s="103" t="s">
        <v>11315</v>
      </c>
    </row>
    <row r="438" spans="1:21">
      <c r="A438" s="3" t="s">
        <v>1034</v>
      </c>
      <c r="B438" s="3" t="s">
        <v>2062</v>
      </c>
      <c r="C438" s="18" t="s">
        <v>48</v>
      </c>
      <c r="D438" s="6">
        <v>8.2145134100800199</v>
      </c>
      <c r="E438" s="16">
        <v>1.7617813998708001</v>
      </c>
      <c r="F438" s="3">
        <v>28899000</v>
      </c>
      <c r="G438" s="3">
        <v>30509000</v>
      </c>
      <c r="H438" s="4">
        <v>100000</v>
      </c>
      <c r="I438" s="4">
        <v>100000</v>
      </c>
      <c r="J438" s="3">
        <v>29704000</v>
      </c>
      <c r="K438" s="4">
        <v>100000</v>
      </c>
      <c r="L438" s="3">
        <v>1138441.9177103401</v>
      </c>
      <c r="M438" s="3">
        <v>0</v>
      </c>
      <c r="N438" s="20">
        <v>2</v>
      </c>
      <c r="O438" s="3">
        <v>2</v>
      </c>
      <c r="P438" s="3">
        <v>0</v>
      </c>
      <c r="Q438" s="3">
        <v>1</v>
      </c>
      <c r="R438" s="3">
        <v>17.138000000000002</v>
      </c>
      <c r="S438" s="3">
        <v>152</v>
      </c>
      <c r="T438" s="20">
        <v>450065</v>
      </c>
      <c r="U438" s="103" t="s">
        <v>11315</v>
      </c>
    </row>
    <row r="439" spans="1:21">
      <c r="A439" s="3" t="s">
        <v>1080</v>
      </c>
      <c r="B439" s="3" t="s">
        <v>727</v>
      </c>
      <c r="C439" s="18" t="s">
        <v>631</v>
      </c>
      <c r="D439" s="6">
        <v>8.2138575788704795</v>
      </c>
      <c r="E439" s="16">
        <v>1.95340609776614</v>
      </c>
      <c r="F439" s="3">
        <v>29173000</v>
      </c>
      <c r="G439" s="3">
        <v>30208000</v>
      </c>
      <c r="H439" s="4">
        <v>100000</v>
      </c>
      <c r="I439" s="4">
        <v>100000</v>
      </c>
      <c r="J439" s="3">
        <v>29690500</v>
      </c>
      <c r="K439" s="4">
        <v>100000</v>
      </c>
      <c r="L439" s="3">
        <v>731855.51852807705</v>
      </c>
      <c r="M439" s="3">
        <v>0</v>
      </c>
      <c r="N439" s="20">
        <v>4</v>
      </c>
      <c r="O439" s="3">
        <v>4</v>
      </c>
      <c r="P439" s="3">
        <v>0</v>
      </c>
      <c r="Q439" s="3">
        <v>1</v>
      </c>
      <c r="R439" s="3">
        <v>45.808999999999997</v>
      </c>
      <c r="S439" s="3">
        <v>403</v>
      </c>
      <c r="T439" s="20">
        <v>121020</v>
      </c>
      <c r="U439" s="103" t="s">
        <v>11315</v>
      </c>
    </row>
    <row r="440" spans="1:21">
      <c r="A440" s="3" t="s">
        <v>2151</v>
      </c>
      <c r="B440" s="3" t="s">
        <v>1491</v>
      </c>
      <c r="C440" s="65" t="s">
        <v>2113</v>
      </c>
      <c r="D440" s="6">
        <v>8.2059642615352697</v>
      </c>
      <c r="E440" s="16">
        <v>2.45671983640004</v>
      </c>
      <c r="F440" s="3">
        <v>29690000</v>
      </c>
      <c r="G440" s="3">
        <v>29367000</v>
      </c>
      <c r="H440" s="4">
        <v>100000</v>
      </c>
      <c r="I440" s="4">
        <v>100000</v>
      </c>
      <c r="J440" s="3">
        <v>29528500</v>
      </c>
      <c r="K440" s="4">
        <v>100000</v>
      </c>
      <c r="L440" s="3">
        <v>228395.49032325501</v>
      </c>
      <c r="M440" s="3">
        <v>0</v>
      </c>
      <c r="N440" s="20">
        <v>2</v>
      </c>
      <c r="O440" s="3">
        <v>3</v>
      </c>
      <c r="P440" s="3">
        <v>0</v>
      </c>
      <c r="Q440" s="3">
        <v>0</v>
      </c>
      <c r="R440" s="3">
        <v>33.223999999999997</v>
      </c>
      <c r="S440" s="3">
        <v>290</v>
      </c>
      <c r="T440" s="20">
        <v>295394</v>
      </c>
      <c r="U440" s="103" t="s">
        <v>11315</v>
      </c>
    </row>
    <row r="441" spans="1:21">
      <c r="A441" s="3" t="s">
        <v>1258</v>
      </c>
      <c r="B441" s="3" t="s">
        <v>1734</v>
      </c>
      <c r="C441" s="18" t="s">
        <v>357</v>
      </c>
      <c r="D441" s="6">
        <v>8.2035193051975792</v>
      </c>
      <c r="E441" s="16">
        <v>1.04368003388254</v>
      </c>
      <c r="F441" s="3">
        <v>25277000</v>
      </c>
      <c r="G441" s="3">
        <v>33680000</v>
      </c>
      <c r="H441" s="4">
        <v>100000</v>
      </c>
      <c r="I441" s="4">
        <v>100000</v>
      </c>
      <c r="J441" s="3">
        <v>29478500</v>
      </c>
      <c r="K441" s="4">
        <v>100000</v>
      </c>
      <c r="L441" s="3">
        <v>5941818.2823105603</v>
      </c>
      <c r="M441" s="3">
        <v>0</v>
      </c>
      <c r="N441" s="20">
        <v>37</v>
      </c>
      <c r="O441" s="3">
        <v>37</v>
      </c>
      <c r="P441" s="3">
        <v>1</v>
      </c>
      <c r="Q441" s="3">
        <v>1</v>
      </c>
      <c r="R441" s="3">
        <v>157.9</v>
      </c>
      <c r="S441" s="3">
        <v>1394</v>
      </c>
      <c r="T441" s="20">
        <v>955697</v>
      </c>
      <c r="U441" s="103">
        <v>-0.64633950600000001</v>
      </c>
    </row>
    <row r="442" spans="1:21">
      <c r="A442" s="3" t="s">
        <v>1197</v>
      </c>
      <c r="B442" s="3" t="s">
        <v>1631</v>
      </c>
      <c r="C442" s="18" t="s">
        <v>454</v>
      </c>
      <c r="D442" s="6">
        <v>8.1981252597729206</v>
      </c>
      <c r="E442" s="16">
        <v>1.81929528420201</v>
      </c>
      <c r="F442" s="4">
        <v>5543000000</v>
      </c>
      <c r="G442" s="3">
        <v>5283400000</v>
      </c>
      <c r="H442" s="3">
        <v>23527000</v>
      </c>
      <c r="I442" s="3">
        <v>13337000</v>
      </c>
      <c r="J442" s="3">
        <v>5413200000</v>
      </c>
      <c r="K442" s="3">
        <v>18432000</v>
      </c>
      <c r="L442" s="3">
        <v>183564920.39602801</v>
      </c>
      <c r="M442" s="3">
        <v>7205418.1002909197</v>
      </c>
      <c r="N442" s="20">
        <v>23</v>
      </c>
      <c r="O442" s="3">
        <v>22</v>
      </c>
      <c r="P442" s="3">
        <v>3</v>
      </c>
      <c r="Q442" s="3">
        <v>2</v>
      </c>
      <c r="R442" s="3">
        <v>52.164000000000001</v>
      </c>
      <c r="S442" s="3">
        <v>466</v>
      </c>
      <c r="T442" s="20">
        <v>751796</v>
      </c>
      <c r="U442" s="103" t="s">
        <v>11315</v>
      </c>
    </row>
    <row r="443" spans="1:21">
      <c r="A443" s="3" t="s">
        <v>964</v>
      </c>
      <c r="B443" s="3" t="s">
        <v>1884</v>
      </c>
      <c r="C443" s="18" t="s">
        <v>213</v>
      </c>
      <c r="D443" s="6">
        <v>8.1949537959338308</v>
      </c>
      <c r="E443" s="16">
        <v>1.27731118498871</v>
      </c>
      <c r="F443" s="3">
        <v>31732000</v>
      </c>
      <c r="G443" s="3">
        <v>26876000</v>
      </c>
      <c r="H443" s="4">
        <v>100000</v>
      </c>
      <c r="I443" s="4">
        <v>100000</v>
      </c>
      <c r="J443" s="3">
        <v>29304000</v>
      </c>
      <c r="K443" s="4">
        <v>100000</v>
      </c>
      <c r="L443" s="3">
        <v>3433710.5294418698</v>
      </c>
      <c r="M443" s="3">
        <v>0</v>
      </c>
      <c r="N443" s="20">
        <v>12</v>
      </c>
      <c r="O443" s="3">
        <v>13</v>
      </c>
      <c r="P443" s="3">
        <v>0</v>
      </c>
      <c r="Q443" s="3">
        <v>0</v>
      </c>
      <c r="R443" s="3">
        <v>100.2</v>
      </c>
      <c r="S443" s="3">
        <v>908</v>
      </c>
      <c r="T443" s="20">
        <v>795086</v>
      </c>
      <c r="U443" s="103">
        <v>-0.47033563900000003</v>
      </c>
    </row>
    <row r="444" spans="1:21">
      <c r="A444" s="3" t="s">
        <v>1026</v>
      </c>
      <c r="B444" s="3" t="s">
        <v>2046</v>
      </c>
      <c r="C444" s="18" t="s">
        <v>63</v>
      </c>
      <c r="D444" s="6">
        <v>8.1743015444676299</v>
      </c>
      <c r="E444" s="16">
        <v>1.69809950382195</v>
      </c>
      <c r="F444" s="3">
        <v>27981000</v>
      </c>
      <c r="G444" s="3">
        <v>29794000</v>
      </c>
      <c r="H444" s="4">
        <v>100000</v>
      </c>
      <c r="I444" s="4">
        <v>100000</v>
      </c>
      <c r="J444" s="3">
        <v>28887500</v>
      </c>
      <c r="K444" s="4">
        <v>100000</v>
      </c>
      <c r="L444" s="3">
        <v>1281984.5942912099</v>
      </c>
      <c r="M444" s="3">
        <v>0</v>
      </c>
      <c r="N444" s="20">
        <v>20</v>
      </c>
      <c r="O444" s="3">
        <v>21</v>
      </c>
      <c r="P444" s="3">
        <v>0</v>
      </c>
      <c r="Q444" s="3">
        <v>1</v>
      </c>
      <c r="R444" s="3">
        <v>405.8</v>
      </c>
      <c r="S444" s="3">
        <v>3588</v>
      </c>
      <c r="T444" s="20">
        <v>211192</v>
      </c>
      <c r="U444" s="103" t="s">
        <v>11315</v>
      </c>
    </row>
    <row r="445" spans="1:21">
      <c r="A445" s="3" t="s">
        <v>1357</v>
      </c>
      <c r="B445" s="3" t="s">
        <v>1890</v>
      </c>
      <c r="C445" s="18" t="s">
        <v>208</v>
      </c>
      <c r="D445" s="6">
        <v>8.1724025050485505</v>
      </c>
      <c r="E445" s="16">
        <v>1.0926022908947901</v>
      </c>
      <c r="F445" s="3">
        <v>32518000</v>
      </c>
      <c r="G445" s="3">
        <v>25181000</v>
      </c>
      <c r="H445" s="4">
        <v>100000</v>
      </c>
      <c r="I445" s="4">
        <v>100000</v>
      </c>
      <c r="J445" s="3">
        <v>28849500</v>
      </c>
      <c r="K445" s="4">
        <v>100000</v>
      </c>
      <c r="L445" s="3">
        <v>5188042.4535657</v>
      </c>
      <c r="M445" s="3">
        <v>0</v>
      </c>
      <c r="N445" s="20">
        <v>19</v>
      </c>
      <c r="O445" s="3">
        <v>20</v>
      </c>
      <c r="P445" s="3">
        <v>2</v>
      </c>
      <c r="Q445" s="3">
        <v>1</v>
      </c>
      <c r="R445" s="3">
        <v>126.47</v>
      </c>
      <c r="S445" s="3">
        <v>1186</v>
      </c>
      <c r="T445" s="20">
        <v>1756526</v>
      </c>
      <c r="U445" s="103">
        <v>-0.346136899</v>
      </c>
    </row>
    <row r="446" spans="1:21">
      <c r="A446" s="3" t="s">
        <v>891</v>
      </c>
      <c r="B446" s="3" t="s">
        <v>1698</v>
      </c>
      <c r="C446" s="18" t="s">
        <v>390</v>
      </c>
      <c r="D446" s="6">
        <v>8.1486291057497802</v>
      </c>
      <c r="E446" s="16">
        <v>1.47624086302465</v>
      </c>
      <c r="F446" s="3">
        <v>26893000</v>
      </c>
      <c r="G446" s="3">
        <v>29863000</v>
      </c>
      <c r="H446" s="4">
        <v>100000</v>
      </c>
      <c r="I446" s="4">
        <v>100000</v>
      </c>
      <c r="J446" s="3">
        <v>28378000</v>
      </c>
      <c r="K446" s="4">
        <v>100000</v>
      </c>
      <c r="L446" s="3">
        <v>2100107.14012405</v>
      </c>
      <c r="M446" s="3">
        <v>0</v>
      </c>
      <c r="N446" s="20">
        <v>2</v>
      </c>
      <c r="O446" s="3">
        <v>2</v>
      </c>
      <c r="P446" s="3">
        <v>0</v>
      </c>
      <c r="Q446" s="3">
        <v>0</v>
      </c>
      <c r="R446" s="3">
        <v>50.234999999999999</v>
      </c>
      <c r="S446" s="3">
        <v>441</v>
      </c>
      <c r="T446" s="20">
        <v>71780</v>
      </c>
      <c r="U446" s="103">
        <v>-0.463413503</v>
      </c>
    </row>
    <row r="447" spans="1:21">
      <c r="A447" s="3" t="s">
        <v>1247</v>
      </c>
      <c r="B447" s="3" t="s">
        <v>1720</v>
      </c>
      <c r="C447" s="18" t="s">
        <v>372</v>
      </c>
      <c r="D447" s="6">
        <v>8.1397137771683692</v>
      </c>
      <c r="E447" s="16">
        <v>1.429753157588</v>
      </c>
      <c r="F447" s="4">
        <v>3727000000</v>
      </c>
      <c r="G447" s="3">
        <v>4196400000</v>
      </c>
      <c r="H447" s="3">
        <v>27994000</v>
      </c>
      <c r="I447" s="4">
        <v>100000</v>
      </c>
      <c r="J447" s="3">
        <v>3961700000</v>
      </c>
      <c r="K447" s="3">
        <v>14047000</v>
      </c>
      <c r="L447" s="3">
        <v>331915923.088965</v>
      </c>
      <c r="M447" s="3">
        <v>19724036.554417599</v>
      </c>
      <c r="N447" s="20">
        <v>11</v>
      </c>
      <c r="O447" s="3">
        <v>11</v>
      </c>
      <c r="P447" s="3">
        <v>0</v>
      </c>
      <c r="Q447" s="3">
        <v>0</v>
      </c>
      <c r="R447" s="3">
        <v>109.68</v>
      </c>
      <c r="S447" s="3">
        <v>963</v>
      </c>
      <c r="T447" s="20">
        <v>31201</v>
      </c>
      <c r="U447" s="103">
        <v>-0.19326147900000001</v>
      </c>
    </row>
    <row r="448" spans="1:21">
      <c r="A448" s="3" t="s">
        <v>992</v>
      </c>
      <c r="B448" s="3" t="s">
        <v>1950</v>
      </c>
      <c r="C448" s="18" t="s">
        <v>154</v>
      </c>
      <c r="D448" s="6">
        <v>8.1348113297969</v>
      </c>
      <c r="E448" s="16">
        <v>1.3665606769002101</v>
      </c>
      <c r="F448" s="3">
        <v>30002000</v>
      </c>
      <c r="G448" s="3">
        <v>26213000</v>
      </c>
      <c r="H448" s="4">
        <v>100000</v>
      </c>
      <c r="I448" s="4">
        <v>100000</v>
      </c>
      <c r="J448" s="3">
        <v>28107500</v>
      </c>
      <c r="K448" s="4">
        <v>100000</v>
      </c>
      <c r="L448" s="3">
        <v>2679227.5939158299</v>
      </c>
      <c r="M448" s="3">
        <v>0</v>
      </c>
      <c r="N448" s="20">
        <v>7</v>
      </c>
      <c r="O448" s="3">
        <v>7</v>
      </c>
      <c r="P448" s="3">
        <v>1</v>
      </c>
      <c r="Q448" s="3">
        <v>0</v>
      </c>
      <c r="R448" s="3">
        <v>24.105</v>
      </c>
      <c r="S448" s="3">
        <v>213</v>
      </c>
      <c r="T448" s="20">
        <v>30385</v>
      </c>
      <c r="U448" s="103" t="s">
        <v>11315</v>
      </c>
    </row>
    <row r="449" spans="1:21">
      <c r="A449" s="3" t="s">
        <v>1146</v>
      </c>
      <c r="B449" s="3" t="s">
        <v>1543</v>
      </c>
      <c r="C449" s="18" t="s">
        <v>535</v>
      </c>
      <c r="D449" s="6">
        <v>8.1296436456284802</v>
      </c>
      <c r="E449" s="16">
        <v>1.48025784931787</v>
      </c>
      <c r="F449" s="3">
        <v>29459000</v>
      </c>
      <c r="G449" s="3">
        <v>26555000</v>
      </c>
      <c r="H449" s="4">
        <v>100000</v>
      </c>
      <c r="I449" s="4">
        <v>100000</v>
      </c>
      <c r="J449" s="3">
        <v>28007000</v>
      </c>
      <c r="K449" s="4">
        <v>100000</v>
      </c>
      <c r="L449" s="3">
        <v>2053438.09256573</v>
      </c>
      <c r="M449" s="3">
        <v>0</v>
      </c>
      <c r="N449" s="20">
        <v>4</v>
      </c>
      <c r="O449" s="3">
        <v>4</v>
      </c>
      <c r="P449" s="3">
        <v>0</v>
      </c>
      <c r="Q449" s="3">
        <v>0</v>
      </c>
      <c r="R449" s="3">
        <v>82.629000000000005</v>
      </c>
      <c r="S449" s="3">
        <v>735</v>
      </c>
      <c r="T449" s="20" t="s">
        <v>11315</v>
      </c>
      <c r="U449" s="103" t="s">
        <v>11315</v>
      </c>
    </row>
    <row r="450" spans="1:21">
      <c r="A450" s="3" t="s">
        <v>926</v>
      </c>
      <c r="B450" s="3" t="s">
        <v>1777</v>
      </c>
      <c r="C450" s="18" t="s">
        <v>316</v>
      </c>
      <c r="D450" s="6">
        <v>8.1186296660868607</v>
      </c>
      <c r="E450" s="16">
        <v>1.2710595648948899</v>
      </c>
      <c r="F450" s="3">
        <v>30130000</v>
      </c>
      <c r="G450" s="3">
        <v>25458000</v>
      </c>
      <c r="H450" s="4">
        <v>100000</v>
      </c>
      <c r="I450" s="4">
        <v>100000</v>
      </c>
      <c r="J450" s="3">
        <v>27794000</v>
      </c>
      <c r="K450" s="4">
        <v>100000</v>
      </c>
      <c r="L450" s="3">
        <v>3303602.88170355</v>
      </c>
      <c r="M450" s="3">
        <v>0</v>
      </c>
      <c r="N450" s="20">
        <v>2</v>
      </c>
      <c r="O450" s="3">
        <v>3</v>
      </c>
      <c r="P450" s="3">
        <v>0</v>
      </c>
      <c r="Q450" s="3">
        <v>0</v>
      </c>
      <c r="R450" s="3">
        <v>26.457999999999998</v>
      </c>
      <c r="S450" s="3">
        <v>235</v>
      </c>
      <c r="T450" s="20">
        <v>2249</v>
      </c>
      <c r="U450" s="103" t="s">
        <v>11315</v>
      </c>
    </row>
    <row r="451" spans="1:21">
      <c r="A451" s="3" t="s">
        <v>834</v>
      </c>
      <c r="B451" s="3" t="s">
        <v>1558</v>
      </c>
      <c r="C451" s="18" t="s">
        <v>521</v>
      </c>
      <c r="D451" s="6">
        <v>8.1107964796315102</v>
      </c>
      <c r="E451" s="16">
        <v>1.2387831164974299</v>
      </c>
      <c r="F451" s="3">
        <v>30147000</v>
      </c>
      <c r="G451" s="3">
        <v>25140000</v>
      </c>
      <c r="H451" s="4">
        <v>100000</v>
      </c>
      <c r="I451" s="4">
        <v>100000</v>
      </c>
      <c r="J451" s="3">
        <v>27643500</v>
      </c>
      <c r="K451" s="4">
        <v>100000</v>
      </c>
      <c r="L451" s="3">
        <v>3540483.65340104</v>
      </c>
      <c r="M451" s="3">
        <v>0</v>
      </c>
      <c r="N451" s="20">
        <v>4</v>
      </c>
      <c r="O451" s="3">
        <v>3</v>
      </c>
      <c r="P451" s="3">
        <v>0</v>
      </c>
      <c r="Q451" s="3">
        <v>0</v>
      </c>
      <c r="R451" s="3">
        <v>93.605000000000004</v>
      </c>
      <c r="S451" s="3">
        <v>849</v>
      </c>
      <c r="T451" s="20">
        <v>7459</v>
      </c>
      <c r="U451" s="103" t="s">
        <v>11315</v>
      </c>
    </row>
    <row r="452" spans="1:21">
      <c r="A452" s="3" t="s">
        <v>938</v>
      </c>
      <c r="B452" s="3" t="s">
        <v>1816</v>
      </c>
      <c r="C452" s="18" t="s">
        <v>277</v>
      </c>
      <c r="D452" s="6">
        <v>8.1023431897490497</v>
      </c>
      <c r="E452" s="16">
        <v>0.92525931193217403</v>
      </c>
      <c r="F452" s="3">
        <v>32651000</v>
      </c>
      <c r="G452" s="3">
        <v>22313000</v>
      </c>
      <c r="H452" s="4">
        <v>100000</v>
      </c>
      <c r="I452" s="4">
        <v>100000</v>
      </c>
      <c r="J452" s="3">
        <v>27482000</v>
      </c>
      <c r="K452" s="4">
        <v>100000</v>
      </c>
      <c r="L452" s="3">
        <v>7310069.9039065298</v>
      </c>
      <c r="M452" s="3">
        <v>0</v>
      </c>
      <c r="N452" s="20">
        <v>6</v>
      </c>
      <c r="O452" s="3">
        <v>7</v>
      </c>
      <c r="P452" s="3">
        <v>0</v>
      </c>
      <c r="Q452" s="3">
        <v>0</v>
      </c>
      <c r="R452" s="3">
        <v>85.99</v>
      </c>
      <c r="S452" s="3">
        <v>773</v>
      </c>
      <c r="T452" s="20">
        <v>31588</v>
      </c>
      <c r="U452" s="103">
        <v>-0.16155789000000001</v>
      </c>
    </row>
    <row r="453" spans="1:21">
      <c r="A453" s="3" t="s">
        <v>1328</v>
      </c>
      <c r="B453" s="3" t="s">
        <v>1840</v>
      </c>
      <c r="C453" s="18" t="s">
        <v>254</v>
      </c>
      <c r="D453" s="6">
        <v>8.0957662210794794</v>
      </c>
      <c r="E453" s="16">
        <v>1.3592802883603301</v>
      </c>
      <c r="F453" s="3">
        <v>25482000</v>
      </c>
      <c r="G453" s="3">
        <v>29232000</v>
      </c>
      <c r="H453" s="4">
        <v>100000</v>
      </c>
      <c r="I453" s="4">
        <v>100000</v>
      </c>
      <c r="J453" s="3">
        <v>27357000</v>
      </c>
      <c r="K453" s="4">
        <v>100000</v>
      </c>
      <c r="L453" s="3">
        <v>2651650.4294495499</v>
      </c>
      <c r="M453" s="3">
        <v>0</v>
      </c>
      <c r="N453" s="20">
        <v>3</v>
      </c>
      <c r="O453" s="3">
        <v>3</v>
      </c>
      <c r="P453" s="3">
        <v>0</v>
      </c>
      <c r="Q453" s="3">
        <v>0</v>
      </c>
      <c r="R453" s="3">
        <v>47.298999999999999</v>
      </c>
      <c r="S453" s="3">
        <v>421</v>
      </c>
      <c r="T453" s="20">
        <v>2149</v>
      </c>
      <c r="U453" s="103" t="s">
        <v>11315</v>
      </c>
    </row>
    <row r="454" spans="1:21">
      <c r="A454" s="3" t="s">
        <v>1195</v>
      </c>
      <c r="B454" s="3" t="s">
        <v>1624</v>
      </c>
      <c r="C454" s="18" t="s">
        <v>461</v>
      </c>
      <c r="D454" s="6">
        <v>8.0861627693100804</v>
      </c>
      <c r="E454" s="16">
        <v>1.03520651658656</v>
      </c>
      <c r="F454" s="3">
        <v>23226000</v>
      </c>
      <c r="G454" s="3">
        <v>31125000</v>
      </c>
      <c r="H454" s="4">
        <v>100000</v>
      </c>
      <c r="I454" s="4">
        <v>100000</v>
      </c>
      <c r="J454" s="3">
        <v>27175500</v>
      </c>
      <c r="K454" s="4">
        <v>100000</v>
      </c>
      <c r="L454" s="3">
        <v>5585436.4645925397</v>
      </c>
      <c r="M454" s="3">
        <v>0</v>
      </c>
      <c r="N454" s="20">
        <v>5</v>
      </c>
      <c r="O454" s="3">
        <v>4</v>
      </c>
      <c r="P454" s="3">
        <v>0</v>
      </c>
      <c r="Q454" s="3">
        <v>1</v>
      </c>
      <c r="R454" s="3">
        <v>200.07</v>
      </c>
      <c r="S454" s="3">
        <v>1801</v>
      </c>
      <c r="T454" s="20">
        <v>7578</v>
      </c>
      <c r="U454" s="103" t="s">
        <v>11315</v>
      </c>
    </row>
    <row r="455" spans="1:21">
      <c r="A455" s="3" t="s">
        <v>804</v>
      </c>
      <c r="B455" s="3" t="s">
        <v>759</v>
      </c>
      <c r="C455" s="18" t="s">
        <v>602</v>
      </c>
      <c r="D455" s="6">
        <v>8.0861362250273103</v>
      </c>
      <c r="E455" s="16">
        <v>1.3252131926723001</v>
      </c>
      <c r="F455" s="3">
        <v>25160000</v>
      </c>
      <c r="G455" s="3">
        <v>29190000</v>
      </c>
      <c r="H455" s="4">
        <v>100000</v>
      </c>
      <c r="I455" s="4">
        <v>100000</v>
      </c>
      <c r="J455" s="3">
        <v>27175000</v>
      </c>
      <c r="K455" s="4">
        <v>100000</v>
      </c>
      <c r="L455" s="3">
        <v>2849640.3281817902</v>
      </c>
      <c r="M455" s="3">
        <v>0</v>
      </c>
      <c r="N455" s="20">
        <v>3</v>
      </c>
      <c r="O455" s="3">
        <v>3</v>
      </c>
      <c r="P455" s="3">
        <v>0</v>
      </c>
      <c r="Q455" s="3">
        <v>0</v>
      </c>
      <c r="R455" s="3">
        <v>65.567999999999998</v>
      </c>
      <c r="S455" s="3">
        <v>566</v>
      </c>
      <c r="T455" s="20">
        <v>60019</v>
      </c>
      <c r="U455" s="103" t="s">
        <v>11315</v>
      </c>
    </row>
    <row r="456" spans="1:21">
      <c r="A456" s="3" t="s">
        <v>935</v>
      </c>
      <c r="B456" s="3" t="s">
        <v>1804</v>
      </c>
      <c r="C456" s="18" t="s">
        <v>288</v>
      </c>
      <c r="D456" s="6">
        <v>8.0770026009542892</v>
      </c>
      <c r="E456" s="16">
        <v>1.9424778988165701</v>
      </c>
      <c r="F456" s="3">
        <v>26521000</v>
      </c>
      <c r="G456" s="3">
        <v>27486000</v>
      </c>
      <c r="H456" s="4">
        <v>100000</v>
      </c>
      <c r="I456" s="4">
        <v>100000</v>
      </c>
      <c r="J456" s="3">
        <v>27003500</v>
      </c>
      <c r="K456" s="4">
        <v>100000</v>
      </c>
      <c r="L456" s="3">
        <v>682358.04384501802</v>
      </c>
      <c r="M456" s="3">
        <v>0</v>
      </c>
      <c r="N456" s="20">
        <v>2</v>
      </c>
      <c r="O456" s="3">
        <v>2</v>
      </c>
      <c r="P456" s="3">
        <v>0</v>
      </c>
      <c r="Q456" s="3">
        <v>0</v>
      </c>
      <c r="R456" s="3">
        <v>49.451000000000001</v>
      </c>
      <c r="S456" s="3">
        <v>441</v>
      </c>
      <c r="T456" s="20">
        <v>154198</v>
      </c>
      <c r="U456" s="103">
        <v>-0.22555160899999999</v>
      </c>
    </row>
    <row r="457" spans="1:21">
      <c r="A457" s="3" t="s">
        <v>897</v>
      </c>
      <c r="B457" s="3" t="s">
        <v>1706</v>
      </c>
      <c r="C457" s="18" t="s">
        <v>382</v>
      </c>
      <c r="D457" s="6">
        <v>8.0731775597161697</v>
      </c>
      <c r="E457" s="16">
        <v>1.61595665709436</v>
      </c>
      <c r="F457" s="3">
        <v>27953000</v>
      </c>
      <c r="G457" s="3">
        <v>25911000</v>
      </c>
      <c r="H457" s="4">
        <v>100000</v>
      </c>
      <c r="I457" s="4">
        <v>100000</v>
      </c>
      <c r="J457" s="3">
        <v>26932000</v>
      </c>
      <c r="K457" s="4">
        <v>100000</v>
      </c>
      <c r="L457" s="3">
        <v>1443912.0471829299</v>
      </c>
      <c r="M457" s="3">
        <v>0</v>
      </c>
      <c r="N457" s="20">
        <v>2</v>
      </c>
      <c r="O457" s="3">
        <v>2</v>
      </c>
      <c r="P457" s="3">
        <v>0</v>
      </c>
      <c r="Q457" s="3">
        <v>0</v>
      </c>
      <c r="R457" s="3">
        <v>28.344000000000001</v>
      </c>
      <c r="S457" s="3">
        <v>253</v>
      </c>
      <c r="T457" s="20">
        <v>12715</v>
      </c>
      <c r="U457" s="103" t="s">
        <v>11315</v>
      </c>
    </row>
    <row r="458" spans="1:21">
      <c r="A458" s="3" t="s">
        <v>989</v>
      </c>
      <c r="B458" s="3" t="s">
        <v>1945</v>
      </c>
      <c r="C458" s="18" t="s">
        <v>159</v>
      </c>
      <c r="D458" s="6">
        <v>8.0647697055825702</v>
      </c>
      <c r="E458" s="16">
        <v>1.3963377064068001</v>
      </c>
      <c r="F458" s="3">
        <v>28460000</v>
      </c>
      <c r="G458" s="3">
        <v>25091000</v>
      </c>
      <c r="H458" s="4">
        <v>100000</v>
      </c>
      <c r="I458" s="4">
        <v>100000</v>
      </c>
      <c r="J458" s="3">
        <v>26775500</v>
      </c>
      <c r="K458" s="4">
        <v>100000</v>
      </c>
      <c r="L458" s="3">
        <v>2382242.7458174801</v>
      </c>
      <c r="M458" s="3">
        <v>0</v>
      </c>
      <c r="N458" s="20">
        <v>2</v>
      </c>
      <c r="O458" s="3">
        <v>2</v>
      </c>
      <c r="P458" s="3">
        <v>0</v>
      </c>
      <c r="Q458" s="3">
        <v>0</v>
      </c>
      <c r="R458" s="3">
        <v>11.471</v>
      </c>
      <c r="S458" s="3">
        <v>98</v>
      </c>
      <c r="T458" s="20">
        <v>19968</v>
      </c>
      <c r="U458" s="103" t="s">
        <v>11315</v>
      </c>
    </row>
    <row r="459" spans="1:21">
      <c r="A459" s="3" t="s">
        <v>856</v>
      </c>
      <c r="B459" s="3" t="s">
        <v>1613</v>
      </c>
      <c r="C459" s="18" t="s">
        <v>472</v>
      </c>
      <c r="D459" s="6">
        <v>8.0643924881410705</v>
      </c>
      <c r="E459" s="16">
        <v>1.25466021511826</v>
      </c>
      <c r="F459" s="3">
        <v>29105000</v>
      </c>
      <c r="G459" s="3">
        <v>24432000</v>
      </c>
      <c r="H459" s="4">
        <v>100000</v>
      </c>
      <c r="I459" s="4">
        <v>100000</v>
      </c>
      <c r="J459" s="3">
        <v>26768500</v>
      </c>
      <c r="K459" s="4">
        <v>100000</v>
      </c>
      <c r="L459" s="3">
        <v>3304309.9884847398</v>
      </c>
      <c r="M459" s="3">
        <v>0</v>
      </c>
      <c r="N459" s="20">
        <v>3</v>
      </c>
      <c r="O459" s="3">
        <v>3</v>
      </c>
      <c r="P459" s="3">
        <v>0</v>
      </c>
      <c r="Q459" s="3">
        <v>0</v>
      </c>
      <c r="R459" s="3">
        <v>34.430999999999997</v>
      </c>
      <c r="S459" s="3">
        <v>312</v>
      </c>
      <c r="T459" s="20">
        <v>62026</v>
      </c>
      <c r="U459" s="103" t="s">
        <v>11315</v>
      </c>
    </row>
    <row r="460" spans="1:21">
      <c r="A460" s="3" t="s">
        <v>875</v>
      </c>
      <c r="B460" s="3" t="s">
        <v>1650</v>
      </c>
      <c r="C460" s="18" t="s">
        <v>437</v>
      </c>
      <c r="D460" s="6">
        <v>8.0295357080636496</v>
      </c>
      <c r="E460" s="16">
        <v>2.1514576681670801</v>
      </c>
      <c r="F460" s="3">
        <v>26418000</v>
      </c>
      <c r="G460" s="3">
        <v>25841000</v>
      </c>
      <c r="H460" s="4">
        <v>100000</v>
      </c>
      <c r="I460" s="4">
        <v>100000</v>
      </c>
      <c r="J460" s="3">
        <v>26129500</v>
      </c>
      <c r="K460" s="4">
        <v>100000</v>
      </c>
      <c r="L460" s="3">
        <v>408000.612744638</v>
      </c>
      <c r="M460" s="3">
        <v>0</v>
      </c>
      <c r="N460" s="20">
        <v>3</v>
      </c>
      <c r="O460" s="3">
        <v>4</v>
      </c>
      <c r="P460" s="3">
        <v>0</v>
      </c>
      <c r="Q460" s="3">
        <v>0</v>
      </c>
      <c r="R460" s="3">
        <v>91.980999999999995</v>
      </c>
      <c r="S460" s="3">
        <v>822</v>
      </c>
      <c r="T460" s="20">
        <v>137514</v>
      </c>
      <c r="U460" s="103">
        <v>-0.52973370600000003</v>
      </c>
    </row>
    <row r="461" spans="1:21">
      <c r="A461" s="3" t="s">
        <v>2153</v>
      </c>
      <c r="B461" s="3" t="s">
        <v>1610</v>
      </c>
      <c r="C461" s="18" t="s">
        <v>2123</v>
      </c>
      <c r="D461" s="6">
        <v>8.0265234425197693</v>
      </c>
      <c r="E461" s="16">
        <v>0.30102999566398198</v>
      </c>
      <c r="F461" s="3">
        <v>52050000</v>
      </c>
      <c r="G461" s="4">
        <v>100000</v>
      </c>
      <c r="H461" s="4">
        <v>100000</v>
      </c>
      <c r="I461" s="4">
        <v>100000</v>
      </c>
      <c r="J461" s="3">
        <v>26075000</v>
      </c>
      <c r="K461" s="4">
        <v>100000</v>
      </c>
      <c r="L461" s="3">
        <v>36734197.282641098</v>
      </c>
      <c r="M461" s="3">
        <v>0</v>
      </c>
      <c r="N461" s="20">
        <v>2</v>
      </c>
      <c r="O461" s="3">
        <v>2</v>
      </c>
      <c r="P461" s="3">
        <v>0</v>
      </c>
      <c r="Q461" s="3">
        <v>0</v>
      </c>
      <c r="R461" s="3">
        <v>14.381</v>
      </c>
      <c r="S461" s="3">
        <v>118</v>
      </c>
      <c r="T461" s="20">
        <v>108479</v>
      </c>
      <c r="U461" s="103" t="s">
        <v>11315</v>
      </c>
    </row>
    <row r="462" spans="1:21">
      <c r="A462" s="3" t="s">
        <v>1160</v>
      </c>
      <c r="B462" s="3" t="s">
        <v>1564</v>
      </c>
      <c r="C462" s="18" t="s">
        <v>515</v>
      </c>
      <c r="D462" s="6">
        <v>8.0081484599100907</v>
      </c>
      <c r="E462" s="16">
        <v>0.91892001585234595</v>
      </c>
      <c r="F462" s="3">
        <v>20831000</v>
      </c>
      <c r="G462" s="3">
        <v>30659000</v>
      </c>
      <c r="H462" s="4">
        <v>100000</v>
      </c>
      <c r="I462" s="4">
        <v>100000</v>
      </c>
      <c r="J462" s="3">
        <v>25745000</v>
      </c>
      <c r="K462" s="4">
        <v>100000</v>
      </c>
      <c r="L462" s="3">
        <v>6949445.4455013899</v>
      </c>
      <c r="M462" s="3">
        <v>0</v>
      </c>
      <c r="N462" s="20">
        <v>4</v>
      </c>
      <c r="O462" s="3">
        <v>4</v>
      </c>
      <c r="P462" s="3">
        <v>0</v>
      </c>
      <c r="Q462" s="3">
        <v>0</v>
      </c>
      <c r="R462" s="3">
        <v>47.313000000000002</v>
      </c>
      <c r="S462" s="3">
        <v>431</v>
      </c>
      <c r="T462" s="20">
        <v>6154</v>
      </c>
      <c r="U462" s="103" t="s">
        <v>11315</v>
      </c>
    </row>
    <row r="463" spans="1:21">
      <c r="A463" s="3" t="s">
        <v>1321</v>
      </c>
      <c r="B463" s="3" t="s">
        <v>1830</v>
      </c>
      <c r="C463" s="18" t="s">
        <v>264</v>
      </c>
      <c r="D463" s="6">
        <v>8.0081484599100907</v>
      </c>
      <c r="E463" s="16">
        <v>1.3264790376020901</v>
      </c>
      <c r="F463" s="3">
        <v>23842000</v>
      </c>
      <c r="G463" s="3">
        <v>27648000</v>
      </c>
      <c r="H463" s="4">
        <v>100000</v>
      </c>
      <c r="I463" s="4">
        <v>100000</v>
      </c>
      <c r="J463" s="3">
        <v>25745000</v>
      </c>
      <c r="K463" s="4">
        <v>100000</v>
      </c>
      <c r="L463" s="3">
        <v>2691248.4091960001</v>
      </c>
      <c r="M463" s="3">
        <v>0</v>
      </c>
      <c r="N463" s="20">
        <v>3</v>
      </c>
      <c r="O463" s="3">
        <v>3</v>
      </c>
      <c r="P463" s="3">
        <v>0</v>
      </c>
      <c r="Q463" s="3">
        <v>0</v>
      </c>
      <c r="R463" s="3">
        <v>56.781999999999996</v>
      </c>
      <c r="S463" s="3">
        <v>505</v>
      </c>
      <c r="T463" s="20">
        <v>12936</v>
      </c>
      <c r="U463" s="103" t="s">
        <v>11315</v>
      </c>
    </row>
    <row r="464" spans="1:21">
      <c r="A464" s="3" t="s">
        <v>1100</v>
      </c>
      <c r="B464" s="3" t="s">
        <v>761</v>
      </c>
      <c r="C464" s="18" t="s">
        <v>600</v>
      </c>
      <c r="D464" s="6">
        <v>7.9987878525082303</v>
      </c>
      <c r="E464" s="16">
        <v>1.61774920923571</v>
      </c>
      <c r="F464" s="3">
        <v>24613000</v>
      </c>
      <c r="G464" s="3">
        <v>26544000</v>
      </c>
      <c r="H464" s="4">
        <v>100000</v>
      </c>
      <c r="I464" s="4">
        <v>100000</v>
      </c>
      <c r="J464" s="3">
        <v>25578500</v>
      </c>
      <c r="K464" s="4">
        <v>100000</v>
      </c>
      <c r="L464" s="3">
        <v>1365423.19447122</v>
      </c>
      <c r="M464" s="3">
        <v>0</v>
      </c>
      <c r="N464" s="20">
        <v>2</v>
      </c>
      <c r="O464" s="3">
        <v>4</v>
      </c>
      <c r="P464" s="3">
        <v>0</v>
      </c>
      <c r="Q464" s="3">
        <v>0</v>
      </c>
      <c r="R464" s="3">
        <v>51.158999999999999</v>
      </c>
      <c r="S464" s="3">
        <v>448</v>
      </c>
      <c r="T464" s="20">
        <v>40436</v>
      </c>
      <c r="U464" s="103" t="s">
        <v>11315</v>
      </c>
    </row>
    <row r="465" spans="1:21">
      <c r="A465" s="3" t="s">
        <v>1323</v>
      </c>
      <c r="B465" s="3" t="s">
        <v>1834</v>
      </c>
      <c r="C465" s="18" t="s">
        <v>260</v>
      </c>
      <c r="D465" s="6">
        <v>7.9926148454322004</v>
      </c>
      <c r="E465" s="16">
        <v>1.2340762464674699</v>
      </c>
      <c r="F465" s="3">
        <v>6171600000</v>
      </c>
      <c r="G465" s="4">
        <v>5136000000</v>
      </c>
      <c r="H465" s="3">
        <v>28700000</v>
      </c>
      <c r="I465" s="3">
        <v>15697000</v>
      </c>
      <c r="J465" s="3">
        <v>5653800000</v>
      </c>
      <c r="K465" s="3">
        <v>22198500</v>
      </c>
      <c r="L465" s="3">
        <v>732279782.596789</v>
      </c>
      <c r="M465" s="3">
        <v>9194509.4757686798</v>
      </c>
      <c r="N465" s="20">
        <v>2</v>
      </c>
      <c r="O465" s="3">
        <v>3</v>
      </c>
      <c r="P465" s="3">
        <v>0</v>
      </c>
      <c r="Q465" s="3">
        <v>0</v>
      </c>
      <c r="R465" s="3">
        <v>52.584000000000003</v>
      </c>
      <c r="S465" s="3">
        <v>455</v>
      </c>
      <c r="T465" s="20">
        <v>189153</v>
      </c>
      <c r="U465" s="103" t="s">
        <v>11315</v>
      </c>
    </row>
    <row r="466" spans="1:21">
      <c r="A466" s="3" t="s">
        <v>904</v>
      </c>
      <c r="B466" s="3" t="s">
        <v>1722</v>
      </c>
      <c r="C466" s="18" t="s">
        <v>370</v>
      </c>
      <c r="D466" s="6">
        <v>7.9861833628813699</v>
      </c>
      <c r="E466" s="16">
        <v>2.2292810150229099</v>
      </c>
      <c r="F466" s="3">
        <v>25590000</v>
      </c>
      <c r="G466" s="3">
        <v>25122000</v>
      </c>
      <c r="H466" s="4">
        <v>100000</v>
      </c>
      <c r="I466" s="4">
        <v>100000</v>
      </c>
      <c r="J466" s="3">
        <v>25356000</v>
      </c>
      <c r="K466" s="4">
        <v>100000</v>
      </c>
      <c r="L466" s="3">
        <v>330925.97359530401</v>
      </c>
      <c r="M466" s="3">
        <v>0</v>
      </c>
      <c r="N466" s="20">
        <v>2</v>
      </c>
      <c r="O466" s="3">
        <v>3</v>
      </c>
      <c r="P466" s="3">
        <v>0</v>
      </c>
      <c r="Q466" s="3">
        <v>0</v>
      </c>
      <c r="R466" s="3">
        <v>68.933999999999997</v>
      </c>
      <c r="S466" s="3">
        <v>622</v>
      </c>
      <c r="T466" s="20">
        <v>185252</v>
      </c>
      <c r="U466" s="103" t="s">
        <v>11315</v>
      </c>
    </row>
    <row r="467" spans="1:21">
      <c r="A467" s="3" t="s">
        <v>1124</v>
      </c>
      <c r="B467" s="3" t="s">
        <v>1512</v>
      </c>
      <c r="C467" s="18" t="s">
        <v>7943</v>
      </c>
      <c r="D467" s="6">
        <v>7.9762777039105401</v>
      </c>
      <c r="E467" s="16">
        <v>1.0513490199786999</v>
      </c>
      <c r="F467" s="3">
        <v>21659000</v>
      </c>
      <c r="G467" s="3">
        <v>28706000</v>
      </c>
      <c r="H467" s="4">
        <v>100000</v>
      </c>
      <c r="I467" s="4">
        <v>100000</v>
      </c>
      <c r="J467" s="3">
        <v>25182500</v>
      </c>
      <c r="K467" s="4">
        <v>100000</v>
      </c>
      <c r="L467" s="3">
        <v>4982981.4870215999</v>
      </c>
      <c r="M467" s="3">
        <v>0</v>
      </c>
      <c r="N467" s="20">
        <v>3</v>
      </c>
      <c r="O467" s="3">
        <v>3</v>
      </c>
      <c r="P467" s="3">
        <v>0</v>
      </c>
      <c r="Q467" s="3">
        <v>0</v>
      </c>
      <c r="R467" s="3">
        <v>25.614999999999998</v>
      </c>
      <c r="S467" s="3">
        <v>225</v>
      </c>
      <c r="T467" s="85">
        <v>99270.858810000005</v>
      </c>
      <c r="U467" s="103" t="s">
        <v>11315</v>
      </c>
    </row>
    <row r="468" spans="1:21">
      <c r="A468" s="3" t="s">
        <v>1443</v>
      </c>
      <c r="B468" s="3" t="s">
        <v>2026</v>
      </c>
      <c r="C468" s="18" t="s">
        <v>82</v>
      </c>
      <c r="D468" s="6">
        <v>7.9725748943057599</v>
      </c>
      <c r="E468" s="16">
        <v>1.93196048527176</v>
      </c>
      <c r="F468" s="3">
        <v>5312800000</v>
      </c>
      <c r="G468" s="3">
        <v>5526600000</v>
      </c>
      <c r="H468" s="3">
        <v>32685000</v>
      </c>
      <c r="I468" s="3">
        <v>10469000</v>
      </c>
      <c r="J468" s="3">
        <v>5419700000</v>
      </c>
      <c r="K468" s="3">
        <v>21577000</v>
      </c>
      <c r="L468" s="3">
        <v>151179429.81768399</v>
      </c>
      <c r="M468" s="3">
        <v>15709084.250840301</v>
      </c>
      <c r="N468" s="20">
        <v>3</v>
      </c>
      <c r="O468" s="3">
        <v>3</v>
      </c>
      <c r="P468" s="3">
        <v>0</v>
      </c>
      <c r="Q468" s="3">
        <v>0</v>
      </c>
      <c r="R468" s="3">
        <v>40.929000000000002</v>
      </c>
      <c r="S468" s="3">
        <v>362</v>
      </c>
      <c r="T468" s="20">
        <v>3465247</v>
      </c>
      <c r="U468" s="103">
        <v>-0.225697429</v>
      </c>
    </row>
    <row r="469" spans="1:21">
      <c r="A469" s="3" t="s">
        <v>984</v>
      </c>
      <c r="B469" s="3" t="s">
        <v>1937</v>
      </c>
      <c r="C469" s="18" t="s">
        <v>7974</v>
      </c>
      <c r="D469" s="6">
        <v>7.96981818594658</v>
      </c>
      <c r="E469" s="16">
        <v>1.13996501409692</v>
      </c>
      <c r="F469" s="3">
        <v>27924000</v>
      </c>
      <c r="G469" s="3">
        <v>22216000</v>
      </c>
      <c r="H469" s="4">
        <v>100000</v>
      </c>
      <c r="I469" s="4">
        <v>100000</v>
      </c>
      <c r="J469" s="3">
        <v>25070000</v>
      </c>
      <c r="K469" s="4">
        <v>100000</v>
      </c>
      <c r="L469" s="3">
        <v>4036165.5070128101</v>
      </c>
      <c r="M469" s="3">
        <v>0</v>
      </c>
      <c r="N469" s="20">
        <v>11</v>
      </c>
      <c r="O469" s="3">
        <v>14</v>
      </c>
      <c r="P469" s="3">
        <v>0</v>
      </c>
      <c r="Q469" s="3">
        <v>0</v>
      </c>
      <c r="R469" s="3">
        <v>149.04</v>
      </c>
      <c r="S469" s="3">
        <v>1335</v>
      </c>
      <c r="T469" s="20">
        <v>2431414</v>
      </c>
      <c r="U469" s="103" t="s">
        <v>11315</v>
      </c>
    </row>
    <row r="470" spans="1:21">
      <c r="A470" s="3" t="s">
        <v>1091</v>
      </c>
      <c r="B470" s="3" t="s">
        <v>747</v>
      </c>
      <c r="C470" s="18" t="s">
        <v>612</v>
      </c>
      <c r="D470" s="6">
        <v>7.9641964466459996</v>
      </c>
      <c r="E470" s="16">
        <v>1.4885833150060801</v>
      </c>
      <c r="F470" s="3">
        <v>26242000</v>
      </c>
      <c r="G470" s="3">
        <v>23703000</v>
      </c>
      <c r="H470" s="4">
        <v>100000</v>
      </c>
      <c r="I470" s="4">
        <v>100000</v>
      </c>
      <c r="J470" s="3">
        <v>24972500</v>
      </c>
      <c r="K470" s="4">
        <v>100000</v>
      </c>
      <c r="L470" s="3">
        <v>1795344.1174326399</v>
      </c>
      <c r="M470" s="3">
        <v>0</v>
      </c>
      <c r="N470" s="20">
        <v>4</v>
      </c>
      <c r="O470" s="3">
        <v>3</v>
      </c>
      <c r="P470" s="3">
        <v>0</v>
      </c>
      <c r="Q470" s="3">
        <v>0</v>
      </c>
      <c r="R470" s="3">
        <v>132.82</v>
      </c>
      <c r="S470" s="3">
        <v>1150</v>
      </c>
      <c r="T470" s="20">
        <v>112729</v>
      </c>
      <c r="U470" s="103">
        <v>-0.370901539</v>
      </c>
    </row>
    <row r="471" spans="1:21">
      <c r="A471" s="3" t="s">
        <v>947</v>
      </c>
      <c r="B471" s="3" t="s">
        <v>1844</v>
      </c>
      <c r="C471" s="18" t="s">
        <v>250</v>
      </c>
      <c r="D471" s="6">
        <v>7.9639942327496902</v>
      </c>
      <c r="E471" s="16">
        <v>1.3858270391710099</v>
      </c>
      <c r="F471" s="3">
        <v>26578000</v>
      </c>
      <c r="G471" s="3">
        <v>23360000</v>
      </c>
      <c r="H471" s="4">
        <v>100000</v>
      </c>
      <c r="I471" s="4">
        <v>100000</v>
      </c>
      <c r="J471" s="3">
        <v>24969000</v>
      </c>
      <c r="K471" s="4">
        <v>100000</v>
      </c>
      <c r="L471" s="3">
        <v>2275469.62185831</v>
      </c>
      <c r="M471" s="3">
        <v>0</v>
      </c>
      <c r="N471" s="20">
        <v>11</v>
      </c>
      <c r="O471" s="3">
        <v>11</v>
      </c>
      <c r="P471" s="3">
        <v>1</v>
      </c>
      <c r="Q471" s="3">
        <v>1</v>
      </c>
      <c r="R471" s="3">
        <v>68.254000000000005</v>
      </c>
      <c r="S471" s="3">
        <v>603</v>
      </c>
      <c r="T471" s="20">
        <v>88439</v>
      </c>
      <c r="U471" s="103" t="s">
        <v>11315</v>
      </c>
    </row>
    <row r="472" spans="1:21">
      <c r="A472" s="3" t="s">
        <v>1427</v>
      </c>
      <c r="B472" s="3" t="s">
        <v>2008</v>
      </c>
      <c r="C472" s="18" t="s">
        <v>99</v>
      </c>
      <c r="D472" s="6">
        <v>7.9530323772532396</v>
      </c>
      <c r="E472" s="16">
        <v>1.32140368928541</v>
      </c>
      <c r="F472" s="3">
        <v>26633000</v>
      </c>
      <c r="G472" s="3">
        <v>22927000</v>
      </c>
      <c r="H472" s="4">
        <v>100000</v>
      </c>
      <c r="I472" s="4">
        <v>100000</v>
      </c>
      <c r="J472" s="3">
        <v>24780000</v>
      </c>
      <c r="K472" s="4">
        <v>100000</v>
      </c>
      <c r="L472" s="3">
        <v>2620537.7310773502</v>
      </c>
      <c r="M472" s="3">
        <v>0</v>
      </c>
      <c r="N472" s="20">
        <v>4</v>
      </c>
      <c r="O472" s="3">
        <v>4</v>
      </c>
      <c r="P472" s="3">
        <v>0</v>
      </c>
      <c r="Q472" s="3">
        <v>0</v>
      </c>
      <c r="R472" s="3">
        <v>62.57</v>
      </c>
      <c r="S472" s="3">
        <v>548</v>
      </c>
      <c r="T472" s="20">
        <v>1089108</v>
      </c>
      <c r="U472" s="103">
        <v>-0.62569331100000003</v>
      </c>
    </row>
    <row r="473" spans="1:21">
      <c r="A473" s="3" t="s">
        <v>914</v>
      </c>
      <c r="B473" s="3" t="s">
        <v>1747</v>
      </c>
      <c r="C473" s="18" t="s">
        <v>344</v>
      </c>
      <c r="D473" s="6">
        <v>7.9493306534805699</v>
      </c>
      <c r="E473" s="16">
        <v>0.99040147499006903</v>
      </c>
      <c r="F473" s="3">
        <v>28704000</v>
      </c>
      <c r="G473" s="3">
        <v>20729000</v>
      </c>
      <c r="H473" s="4">
        <v>100000</v>
      </c>
      <c r="I473" s="4">
        <v>100000</v>
      </c>
      <c r="J473" s="3">
        <v>24716500</v>
      </c>
      <c r="K473" s="4">
        <v>100000</v>
      </c>
      <c r="L473" s="3">
        <v>5639176.5799627202</v>
      </c>
      <c r="M473" s="3">
        <v>0</v>
      </c>
      <c r="N473" s="20">
        <v>5</v>
      </c>
      <c r="O473" s="3">
        <v>5</v>
      </c>
      <c r="P473" s="3">
        <v>0</v>
      </c>
      <c r="Q473" s="3">
        <v>1</v>
      </c>
      <c r="R473" s="3">
        <v>245.44</v>
      </c>
      <c r="S473" s="3">
        <v>2297</v>
      </c>
      <c r="T473" s="20">
        <v>24608</v>
      </c>
      <c r="U473" s="103" t="s">
        <v>11315</v>
      </c>
    </row>
    <row r="474" spans="1:21">
      <c r="A474" s="3" t="s">
        <v>1301</v>
      </c>
      <c r="B474" s="3" t="s">
        <v>1799</v>
      </c>
      <c r="C474" s="18" t="s">
        <v>2308</v>
      </c>
      <c r="D474" s="6">
        <v>7.9280149356441196</v>
      </c>
      <c r="E474" s="16">
        <v>1.19763244728024</v>
      </c>
      <c r="F474" s="3">
        <v>21929000</v>
      </c>
      <c r="G474" s="3">
        <v>26779000</v>
      </c>
      <c r="H474" s="4">
        <v>100000</v>
      </c>
      <c r="I474" s="4">
        <v>100000</v>
      </c>
      <c r="J474" s="3">
        <v>24354000</v>
      </c>
      <c r="K474" s="4">
        <v>100000</v>
      </c>
      <c r="L474" s="3">
        <v>3429467.8887547599</v>
      </c>
      <c r="M474" s="3">
        <v>0</v>
      </c>
      <c r="N474" s="20">
        <v>23</v>
      </c>
      <c r="O474" s="3">
        <v>23</v>
      </c>
      <c r="P474" s="3">
        <v>2</v>
      </c>
      <c r="Q474" s="3">
        <v>3</v>
      </c>
      <c r="R474" s="3">
        <v>86.47</v>
      </c>
      <c r="S474" s="3">
        <v>767</v>
      </c>
      <c r="T474" s="20">
        <v>8879</v>
      </c>
      <c r="U474" s="103" t="s">
        <v>11315</v>
      </c>
    </row>
    <row r="475" spans="1:21">
      <c r="A475" s="3" t="s">
        <v>816</v>
      </c>
      <c r="B475" s="3" t="s">
        <v>1508</v>
      </c>
      <c r="C475" s="18" t="s">
        <v>567</v>
      </c>
      <c r="D475" s="6">
        <v>7.9221978483963698</v>
      </c>
      <c r="E475" s="16">
        <v>1.7341683788900299</v>
      </c>
      <c r="F475" s="3">
        <v>24956000</v>
      </c>
      <c r="G475" s="3">
        <v>23556000</v>
      </c>
      <c r="H475" s="4">
        <v>100000</v>
      </c>
      <c r="I475" s="4">
        <v>100000</v>
      </c>
      <c r="J475" s="3">
        <v>24256000</v>
      </c>
      <c r="K475" s="4">
        <v>100000</v>
      </c>
      <c r="L475" s="3">
        <v>989949.49366116698</v>
      </c>
      <c r="M475" s="3">
        <v>0</v>
      </c>
      <c r="N475" s="20">
        <v>4</v>
      </c>
      <c r="O475" s="3">
        <v>3</v>
      </c>
      <c r="P475" s="3">
        <v>0</v>
      </c>
      <c r="Q475" s="3">
        <v>0</v>
      </c>
      <c r="R475" s="3">
        <v>73.775999999999996</v>
      </c>
      <c r="S475" s="3">
        <v>658</v>
      </c>
      <c r="T475" s="20">
        <v>139698</v>
      </c>
      <c r="U475" s="103">
        <v>0.99715798099999997</v>
      </c>
    </row>
    <row r="476" spans="1:21">
      <c r="A476" s="3" t="s">
        <v>1362</v>
      </c>
      <c r="B476" s="3" t="s">
        <v>1895</v>
      </c>
      <c r="C476" s="18" t="s">
        <v>203</v>
      </c>
      <c r="D476" s="6">
        <v>7.91653635740066</v>
      </c>
      <c r="E476" s="16">
        <v>1.9340292773027901</v>
      </c>
      <c r="F476" s="3">
        <v>24601000</v>
      </c>
      <c r="G476" s="3">
        <v>23721000</v>
      </c>
      <c r="H476" s="4">
        <v>100000</v>
      </c>
      <c r="I476" s="4">
        <v>100000</v>
      </c>
      <c r="J476" s="3">
        <v>24161000</v>
      </c>
      <c r="K476" s="4">
        <v>100000</v>
      </c>
      <c r="L476" s="3">
        <v>622253.967444162</v>
      </c>
      <c r="M476" s="3">
        <v>0</v>
      </c>
      <c r="N476" s="20">
        <v>2</v>
      </c>
      <c r="O476" s="3">
        <v>2</v>
      </c>
      <c r="P476" s="3">
        <v>0</v>
      </c>
      <c r="Q476" s="3">
        <v>0</v>
      </c>
      <c r="R476" s="3">
        <v>31.289000000000001</v>
      </c>
      <c r="S476" s="3">
        <v>283</v>
      </c>
      <c r="T476" s="20">
        <v>40438</v>
      </c>
      <c r="U476" s="103" t="s">
        <v>11315</v>
      </c>
    </row>
    <row r="477" spans="1:21">
      <c r="A477" s="3" t="s">
        <v>849</v>
      </c>
      <c r="B477" s="3" t="s">
        <v>1601</v>
      </c>
      <c r="C477" s="18" t="s">
        <v>482</v>
      </c>
      <c r="D477" s="6">
        <v>7.9056878485268598</v>
      </c>
      <c r="E477" s="16">
        <v>1.6636979166391599</v>
      </c>
      <c r="F477" s="3">
        <v>24794000</v>
      </c>
      <c r="G477" s="3">
        <v>23166000</v>
      </c>
      <c r="H477" s="4">
        <v>100000</v>
      </c>
      <c r="I477" s="4">
        <v>100000</v>
      </c>
      <c r="J477" s="3">
        <v>23980000</v>
      </c>
      <c r="K477" s="4">
        <v>100000</v>
      </c>
      <c r="L477" s="3">
        <v>1151169.8397717001</v>
      </c>
      <c r="M477" s="3">
        <v>0</v>
      </c>
      <c r="N477" s="20">
        <v>2</v>
      </c>
      <c r="O477" s="3">
        <v>2</v>
      </c>
      <c r="P477" s="3">
        <v>0</v>
      </c>
      <c r="Q477" s="3">
        <v>0</v>
      </c>
      <c r="R477" s="3">
        <v>89.277000000000001</v>
      </c>
      <c r="S477" s="3">
        <v>782</v>
      </c>
      <c r="T477" s="20">
        <v>73070</v>
      </c>
      <c r="U477" s="103" t="s">
        <v>11315</v>
      </c>
    </row>
    <row r="478" spans="1:21">
      <c r="A478" s="3" t="s">
        <v>1075</v>
      </c>
      <c r="B478" s="3" t="s">
        <v>720</v>
      </c>
      <c r="C478" s="18" t="s">
        <v>638</v>
      </c>
      <c r="D478" s="6">
        <v>7.8826736146109599</v>
      </c>
      <c r="E478" s="16">
        <v>1.68853799208066</v>
      </c>
      <c r="F478" s="3">
        <v>24357000</v>
      </c>
      <c r="G478" s="3">
        <v>22844000</v>
      </c>
      <c r="H478" s="4">
        <v>100000</v>
      </c>
      <c r="I478" s="4">
        <v>100000</v>
      </c>
      <c r="J478" s="3">
        <v>23600500</v>
      </c>
      <c r="K478" s="4">
        <v>100000</v>
      </c>
      <c r="L478" s="3">
        <v>1069852.5599352501</v>
      </c>
      <c r="M478" s="3">
        <v>0</v>
      </c>
      <c r="N478" s="20">
        <v>3</v>
      </c>
      <c r="O478" s="3">
        <v>3</v>
      </c>
      <c r="P478" s="3">
        <v>0</v>
      </c>
      <c r="Q478" s="3">
        <v>0</v>
      </c>
      <c r="R478" s="3">
        <v>129.37</v>
      </c>
      <c r="S478" s="3">
        <v>1182</v>
      </c>
      <c r="T478" s="20">
        <v>12320</v>
      </c>
      <c r="U478" s="103" t="s">
        <v>11315</v>
      </c>
    </row>
    <row r="479" spans="1:21">
      <c r="A479" s="3" t="s">
        <v>1250</v>
      </c>
      <c r="B479" s="3" t="s">
        <v>1725</v>
      </c>
      <c r="C479" s="18" t="s">
        <v>367</v>
      </c>
      <c r="D479" s="6">
        <v>7.8683595836930298</v>
      </c>
      <c r="E479" s="16">
        <v>1.8440261794744</v>
      </c>
      <c r="F479" s="3">
        <v>22844000</v>
      </c>
      <c r="G479" s="3">
        <v>23891000</v>
      </c>
      <c r="H479" s="4">
        <v>100000</v>
      </c>
      <c r="I479" s="4">
        <v>100000</v>
      </c>
      <c r="J479" s="3">
        <v>23367500</v>
      </c>
      <c r="K479" s="4">
        <v>100000</v>
      </c>
      <c r="L479" s="3">
        <v>740340.79990231502</v>
      </c>
      <c r="M479" s="3">
        <v>0</v>
      </c>
      <c r="N479" s="20">
        <v>6</v>
      </c>
      <c r="O479" s="3">
        <v>6</v>
      </c>
      <c r="P479" s="3">
        <v>1</v>
      </c>
      <c r="Q479" s="3">
        <v>0</v>
      </c>
      <c r="R479" s="3">
        <v>97.168999999999997</v>
      </c>
      <c r="S479" s="3">
        <v>876</v>
      </c>
      <c r="T479" s="20">
        <v>628565</v>
      </c>
      <c r="U479" s="103" t="s">
        <v>11315</v>
      </c>
    </row>
    <row r="480" spans="1:21">
      <c r="A480" s="3" t="s">
        <v>801</v>
      </c>
      <c r="B480" s="3" t="s">
        <v>749</v>
      </c>
      <c r="C480" s="18" t="s">
        <v>610</v>
      </c>
      <c r="D480" s="6">
        <v>7.8646504567456796</v>
      </c>
      <c r="E480" s="16">
        <v>3.6323293298609798</v>
      </c>
      <c r="F480" s="3">
        <v>23299000</v>
      </c>
      <c r="G480" s="3">
        <v>23316000</v>
      </c>
      <c r="H480" s="4">
        <v>100000</v>
      </c>
      <c r="I480" s="4">
        <v>100000</v>
      </c>
      <c r="J480" s="3">
        <v>23307500</v>
      </c>
      <c r="K480" s="4">
        <v>100000</v>
      </c>
      <c r="L480" s="3">
        <v>12020.8152801713</v>
      </c>
      <c r="M480" s="3">
        <v>0</v>
      </c>
      <c r="N480" s="20">
        <v>2</v>
      </c>
      <c r="O480" s="3">
        <v>2</v>
      </c>
      <c r="P480" s="3">
        <v>0</v>
      </c>
      <c r="Q480" s="3">
        <v>0</v>
      </c>
      <c r="R480" s="3">
        <v>44.932000000000002</v>
      </c>
      <c r="S480" s="3">
        <v>401</v>
      </c>
      <c r="T480" s="20">
        <v>50406</v>
      </c>
      <c r="U480" s="103" t="s">
        <v>11315</v>
      </c>
    </row>
    <row r="481" spans="1:21">
      <c r="A481" s="3" t="s">
        <v>918</v>
      </c>
      <c r="B481" s="3" t="s">
        <v>1757</v>
      </c>
      <c r="C481" s="18" t="s">
        <v>334</v>
      </c>
      <c r="D481" s="6">
        <v>7.8631331503523301</v>
      </c>
      <c r="E481" s="16">
        <v>1.44447981704138</v>
      </c>
      <c r="F481" s="3">
        <v>24593000</v>
      </c>
      <c r="G481" s="3">
        <v>21973000</v>
      </c>
      <c r="H481" s="4">
        <v>100000</v>
      </c>
      <c r="I481" s="4">
        <v>100000</v>
      </c>
      <c r="J481" s="3">
        <v>23283000</v>
      </c>
      <c r="K481" s="4">
        <v>100000</v>
      </c>
      <c r="L481" s="3">
        <v>1852619.76670875</v>
      </c>
      <c r="M481" s="3">
        <v>0</v>
      </c>
      <c r="N481" s="20">
        <v>3</v>
      </c>
      <c r="O481" s="3">
        <v>3</v>
      </c>
      <c r="P481" s="3">
        <v>0</v>
      </c>
      <c r="Q481" s="3">
        <v>1</v>
      </c>
      <c r="R481" s="3">
        <v>86.753</v>
      </c>
      <c r="S481" s="3">
        <v>788</v>
      </c>
      <c r="T481" s="20">
        <v>63449</v>
      </c>
      <c r="U481" s="103" t="s">
        <v>11315</v>
      </c>
    </row>
    <row r="482" spans="1:21">
      <c r="A482" s="3" t="s">
        <v>785</v>
      </c>
      <c r="B482" s="3" t="s">
        <v>708</v>
      </c>
      <c r="C482" s="18" t="s">
        <v>651</v>
      </c>
      <c r="D482" s="6">
        <v>7.85767003596247</v>
      </c>
      <c r="E482" s="16">
        <v>1.63762114647622</v>
      </c>
      <c r="F482" s="3">
        <v>22359000</v>
      </c>
      <c r="G482" s="3">
        <v>24031000</v>
      </c>
      <c r="H482" s="4">
        <v>100000</v>
      </c>
      <c r="I482" s="4">
        <v>100000</v>
      </c>
      <c r="J482" s="3">
        <v>23195000</v>
      </c>
      <c r="K482" s="4">
        <v>100000</v>
      </c>
      <c r="L482" s="3">
        <v>1182282.53814391</v>
      </c>
      <c r="M482" s="3">
        <v>0</v>
      </c>
      <c r="N482" s="20">
        <v>2</v>
      </c>
      <c r="O482" s="3">
        <v>3</v>
      </c>
      <c r="P482" s="3">
        <v>0</v>
      </c>
      <c r="Q482" s="3">
        <v>0</v>
      </c>
      <c r="R482" s="3">
        <v>132.65</v>
      </c>
      <c r="S482" s="3">
        <v>1195</v>
      </c>
      <c r="T482" s="20">
        <v>162829</v>
      </c>
      <c r="U482" s="103">
        <v>-0.13420480200000001</v>
      </c>
    </row>
    <row r="483" spans="1:21">
      <c r="A483" s="3" t="s">
        <v>987</v>
      </c>
      <c r="B483" s="3" t="s">
        <v>1940</v>
      </c>
      <c r="C483" s="18" t="s">
        <v>164</v>
      </c>
      <c r="D483" s="6">
        <v>7.8417530257518004</v>
      </c>
      <c r="E483" s="16">
        <v>2.0028012131061601</v>
      </c>
      <c r="F483" s="3">
        <v>22584000</v>
      </c>
      <c r="G483" s="3">
        <v>23297000</v>
      </c>
      <c r="H483" s="4">
        <v>100000</v>
      </c>
      <c r="I483" s="4">
        <v>100000</v>
      </c>
      <c r="J483" s="3">
        <v>22940500</v>
      </c>
      <c r="K483" s="4">
        <v>100000</v>
      </c>
      <c r="L483" s="3">
        <v>504167.13498600799</v>
      </c>
      <c r="M483" s="3">
        <v>0</v>
      </c>
      <c r="N483" s="20">
        <v>23</v>
      </c>
      <c r="O483" s="3">
        <v>24</v>
      </c>
      <c r="P483" s="3">
        <v>6</v>
      </c>
      <c r="Q483" s="3">
        <v>2</v>
      </c>
      <c r="R483" s="3">
        <v>90.069000000000003</v>
      </c>
      <c r="S483" s="3">
        <v>792</v>
      </c>
      <c r="T483" s="20">
        <v>17218</v>
      </c>
      <c r="U483" s="103" t="s">
        <v>11315</v>
      </c>
    </row>
    <row r="484" spans="1:21">
      <c r="A484" s="3" t="s">
        <v>1487</v>
      </c>
      <c r="B484" s="3" t="s">
        <v>2105</v>
      </c>
      <c r="C484" s="18" t="s">
        <v>8</v>
      </c>
      <c r="D484" s="6">
        <v>7.8394557652246304</v>
      </c>
      <c r="E484" s="16">
        <v>1.01860203584318</v>
      </c>
      <c r="F484" s="3">
        <v>153760000</v>
      </c>
      <c r="G484" s="3">
        <v>154100000</v>
      </c>
      <c r="H484" s="4">
        <v>100000</v>
      </c>
      <c r="I484" s="4">
        <v>100000</v>
      </c>
      <c r="J484" s="3">
        <v>153930000</v>
      </c>
      <c r="K484" s="4">
        <v>100000</v>
      </c>
      <c r="L484" s="3">
        <v>240416.30560342601</v>
      </c>
      <c r="M484" s="3">
        <v>0</v>
      </c>
      <c r="N484" s="20">
        <v>3</v>
      </c>
      <c r="O484" s="3">
        <v>3</v>
      </c>
      <c r="P484" s="3">
        <v>0</v>
      </c>
      <c r="Q484" s="3">
        <v>1</v>
      </c>
      <c r="R484" s="3">
        <v>185.25</v>
      </c>
      <c r="S484" s="3">
        <v>1645</v>
      </c>
      <c r="T484" s="20">
        <v>421802</v>
      </c>
      <c r="U484" s="103">
        <v>0.160250803</v>
      </c>
    </row>
    <row r="485" spans="1:21">
      <c r="A485" s="3" t="s">
        <v>934</v>
      </c>
      <c r="B485" s="3" t="s">
        <v>1802</v>
      </c>
      <c r="C485" s="65" t="s">
        <v>290</v>
      </c>
      <c r="D485" s="6">
        <v>7.8393297821619896</v>
      </c>
      <c r="E485" s="16">
        <v>0.30102999566398198</v>
      </c>
      <c r="F485" s="4">
        <v>100000</v>
      </c>
      <c r="G485" s="3">
        <v>45704000</v>
      </c>
      <c r="H485" s="4">
        <v>100000</v>
      </c>
      <c r="I485" s="4">
        <v>100000</v>
      </c>
      <c r="J485" s="3">
        <v>22902000</v>
      </c>
      <c r="K485" s="4">
        <v>100000</v>
      </c>
      <c r="L485" s="3">
        <v>32246897.6492313</v>
      </c>
      <c r="M485" s="3">
        <v>0</v>
      </c>
      <c r="N485" s="20">
        <v>3</v>
      </c>
      <c r="O485" s="3">
        <v>4</v>
      </c>
      <c r="P485" s="3">
        <v>0</v>
      </c>
      <c r="Q485" s="3">
        <v>0</v>
      </c>
      <c r="R485" s="3">
        <v>238.26</v>
      </c>
      <c r="S485" s="3">
        <v>2115</v>
      </c>
      <c r="T485" s="20">
        <v>870106</v>
      </c>
      <c r="U485" s="103">
        <v>-0.807997505</v>
      </c>
    </row>
    <row r="486" spans="1:21">
      <c r="A486" s="3" t="s">
        <v>2159</v>
      </c>
      <c r="B486" s="3" t="s">
        <v>2104</v>
      </c>
      <c r="C486" s="18" t="s">
        <v>9</v>
      </c>
      <c r="D486" s="6">
        <v>7.8260081699191204</v>
      </c>
      <c r="E486" s="16">
        <v>1.06189163426696</v>
      </c>
      <c r="F486" s="3">
        <v>78421000</v>
      </c>
      <c r="G486" s="3">
        <v>57191000</v>
      </c>
      <c r="H486" s="4">
        <v>100000</v>
      </c>
      <c r="I486" s="4">
        <v>100000</v>
      </c>
      <c r="J486" s="3">
        <v>67806000</v>
      </c>
      <c r="K486" s="4">
        <v>100000</v>
      </c>
      <c r="L486" s="3">
        <v>15011876.9645904</v>
      </c>
      <c r="M486" s="3">
        <v>0</v>
      </c>
      <c r="N486" s="20">
        <v>3</v>
      </c>
      <c r="O486" s="3">
        <v>3</v>
      </c>
      <c r="P486" s="3">
        <v>0</v>
      </c>
      <c r="Q486" s="3">
        <v>0</v>
      </c>
      <c r="R486" s="3">
        <v>114.08</v>
      </c>
      <c r="S486" s="3">
        <v>1024</v>
      </c>
      <c r="T486" s="20">
        <v>99017</v>
      </c>
      <c r="U486" s="103" t="s">
        <v>11315</v>
      </c>
    </row>
    <row r="487" spans="1:21">
      <c r="A487" s="3" t="s">
        <v>795</v>
      </c>
      <c r="B487" s="3" t="s">
        <v>734</v>
      </c>
      <c r="C487" s="18" t="s">
        <v>624</v>
      </c>
      <c r="D487" s="6">
        <v>7.8249269277182201</v>
      </c>
      <c r="E487" s="16">
        <v>1.4865971843770001</v>
      </c>
      <c r="F487" s="3">
        <v>23832000</v>
      </c>
      <c r="G487" s="3">
        <v>21517000</v>
      </c>
      <c r="H487" s="4">
        <v>100000</v>
      </c>
      <c r="I487" s="4">
        <v>100000</v>
      </c>
      <c r="J487" s="3">
        <v>22674500</v>
      </c>
      <c r="K487" s="4">
        <v>100000</v>
      </c>
      <c r="L487" s="3">
        <v>1636952.1984468601</v>
      </c>
      <c r="M487" s="3">
        <v>0</v>
      </c>
      <c r="N487" s="20">
        <v>2</v>
      </c>
      <c r="O487" s="3">
        <v>2</v>
      </c>
      <c r="P487" s="3">
        <v>0</v>
      </c>
      <c r="Q487" s="3">
        <v>0</v>
      </c>
      <c r="R487" s="3">
        <v>206.93</v>
      </c>
      <c r="S487" s="3">
        <v>1849</v>
      </c>
      <c r="T487" s="20">
        <v>19484</v>
      </c>
      <c r="U487" s="103" t="s">
        <v>11315</v>
      </c>
    </row>
    <row r="488" spans="1:21">
      <c r="A488" s="3" t="s">
        <v>1479</v>
      </c>
      <c r="B488" s="3" t="s">
        <v>2089</v>
      </c>
      <c r="C488" s="18" t="s">
        <v>24</v>
      </c>
      <c r="D488" s="6">
        <v>7.8243860025854497</v>
      </c>
      <c r="E488" s="16">
        <v>0.64772340374135595</v>
      </c>
      <c r="F488" s="3">
        <v>14339000</v>
      </c>
      <c r="G488" s="3">
        <v>30993000</v>
      </c>
      <c r="H488" s="4">
        <v>100000</v>
      </c>
      <c r="I488" s="4">
        <v>100000</v>
      </c>
      <c r="J488" s="3">
        <v>22666000</v>
      </c>
      <c r="K488" s="4">
        <v>100000</v>
      </c>
      <c r="L488" s="3">
        <v>11776156.333880801</v>
      </c>
      <c r="M488" s="3">
        <v>0</v>
      </c>
      <c r="N488" s="20">
        <v>12</v>
      </c>
      <c r="O488" s="3">
        <v>12</v>
      </c>
      <c r="P488" s="3">
        <v>0</v>
      </c>
      <c r="Q488" s="3">
        <v>1</v>
      </c>
      <c r="R488" s="3">
        <v>66.013000000000005</v>
      </c>
      <c r="S488" s="3">
        <v>602</v>
      </c>
      <c r="T488" s="20">
        <v>319098</v>
      </c>
      <c r="U488" s="103" t="s">
        <v>11315</v>
      </c>
    </row>
    <row r="489" spans="1:21">
      <c r="A489" s="3" t="s">
        <v>1012</v>
      </c>
      <c r="B489" s="3" t="s">
        <v>2000</v>
      </c>
      <c r="C489" s="18" t="s">
        <v>107</v>
      </c>
      <c r="D489" s="6">
        <v>7.8203704578968596</v>
      </c>
      <c r="E489" s="16">
        <v>1.1251658741322801</v>
      </c>
      <c r="F489" s="3">
        <v>25265000</v>
      </c>
      <c r="G489" s="3">
        <v>19941000</v>
      </c>
      <c r="H489" s="4">
        <v>100000</v>
      </c>
      <c r="I489" s="4">
        <v>100000</v>
      </c>
      <c r="J489" s="3">
        <v>22603000</v>
      </c>
      <c r="K489" s="4">
        <v>100000</v>
      </c>
      <c r="L489" s="3">
        <v>3764636.5030371798</v>
      </c>
      <c r="M489" s="3">
        <v>0</v>
      </c>
      <c r="N489" s="20">
        <v>2</v>
      </c>
      <c r="O489" s="3">
        <v>2</v>
      </c>
      <c r="P489" s="3">
        <v>0</v>
      </c>
      <c r="Q489" s="3">
        <v>0</v>
      </c>
      <c r="R489" s="3">
        <v>47.686999999999998</v>
      </c>
      <c r="S489" s="3">
        <v>440</v>
      </c>
      <c r="T489" s="20">
        <v>3569</v>
      </c>
      <c r="U489" s="103" t="s">
        <v>11315</v>
      </c>
    </row>
    <row r="490" spans="1:21">
      <c r="A490" s="3" t="s">
        <v>782</v>
      </c>
      <c r="B490" s="3" t="s">
        <v>703</v>
      </c>
      <c r="C490" s="18" t="s">
        <v>655</v>
      </c>
      <c r="D490" s="6">
        <v>7.8103788341028402</v>
      </c>
      <c r="E490" s="16">
        <v>1.4177851262747201</v>
      </c>
      <c r="F490" s="3">
        <v>23790000</v>
      </c>
      <c r="G490" s="3">
        <v>21104000</v>
      </c>
      <c r="H490" s="4">
        <v>100000</v>
      </c>
      <c r="I490" s="4">
        <v>100000</v>
      </c>
      <c r="J490" s="3">
        <v>22447000</v>
      </c>
      <c r="K490" s="4">
        <v>100000</v>
      </c>
      <c r="L490" s="3">
        <v>1899288.81426707</v>
      </c>
      <c r="M490" s="3">
        <v>0</v>
      </c>
      <c r="N490" s="20">
        <v>3</v>
      </c>
      <c r="O490" s="3">
        <v>3</v>
      </c>
      <c r="P490" s="3">
        <v>0</v>
      </c>
      <c r="Q490" s="3">
        <v>0</v>
      </c>
      <c r="R490" s="3">
        <v>80.418999999999997</v>
      </c>
      <c r="S490" s="3">
        <v>720</v>
      </c>
      <c r="T490" s="20">
        <v>497160</v>
      </c>
      <c r="U490" s="103">
        <v>1.4033792490000001</v>
      </c>
    </row>
    <row r="491" spans="1:21">
      <c r="A491" s="3" t="s">
        <v>1131</v>
      </c>
      <c r="B491" s="3" t="s">
        <v>1520</v>
      </c>
      <c r="C491" s="65" t="s">
        <v>555</v>
      </c>
      <c r="D491" s="6">
        <v>7.8069362221198197</v>
      </c>
      <c r="E491" s="16">
        <v>1.43943076124437</v>
      </c>
      <c r="F491" s="3">
        <v>23668000</v>
      </c>
      <c r="G491" s="3">
        <v>21119000</v>
      </c>
      <c r="H491" s="4">
        <v>100000</v>
      </c>
      <c r="I491" s="4">
        <v>100000</v>
      </c>
      <c r="J491" s="3">
        <v>22393500</v>
      </c>
      <c r="K491" s="4">
        <v>100000</v>
      </c>
      <c r="L491" s="3">
        <v>1802415.18524451</v>
      </c>
      <c r="M491" s="3">
        <v>0</v>
      </c>
      <c r="N491" s="20">
        <v>2</v>
      </c>
      <c r="O491" s="3">
        <v>3</v>
      </c>
      <c r="P491" s="3">
        <v>0</v>
      </c>
      <c r="Q491" s="3">
        <v>0</v>
      </c>
      <c r="R491" s="3">
        <v>77.718999999999994</v>
      </c>
      <c r="S491" s="3">
        <v>667</v>
      </c>
      <c r="T491" s="20">
        <v>280346</v>
      </c>
      <c r="U491" s="103">
        <v>-0.52765240999999996</v>
      </c>
    </row>
    <row r="492" spans="1:21">
      <c r="A492" s="3" t="s">
        <v>1229</v>
      </c>
      <c r="B492" s="3" t="s">
        <v>1686</v>
      </c>
      <c r="C492" s="18" t="s">
        <v>403</v>
      </c>
      <c r="D492" s="6">
        <v>7.7852875639974002</v>
      </c>
      <c r="E492" s="16">
        <v>4.3948708111422299</v>
      </c>
      <c r="F492" s="3">
        <v>3244300000</v>
      </c>
      <c r="G492" s="3">
        <v>3273100000</v>
      </c>
      <c r="H492" s="3">
        <v>29444000</v>
      </c>
      <c r="I492" s="4">
        <v>100000</v>
      </c>
      <c r="J492" s="3">
        <v>3258700000</v>
      </c>
      <c r="K492" s="3">
        <v>14772000</v>
      </c>
      <c r="L492" s="3">
        <v>20364675.298172601</v>
      </c>
      <c r="M492" s="3">
        <v>20749341.387138098</v>
      </c>
      <c r="N492" s="20">
        <v>10</v>
      </c>
      <c r="O492" s="3">
        <v>8</v>
      </c>
      <c r="P492" s="3">
        <v>0</v>
      </c>
      <c r="Q492" s="3">
        <v>0</v>
      </c>
      <c r="R492" s="3">
        <v>131.76</v>
      </c>
      <c r="S492" s="3">
        <v>1152</v>
      </c>
      <c r="T492" s="20">
        <v>234213</v>
      </c>
      <c r="U492" s="103">
        <v>-0.62198478000000001</v>
      </c>
    </row>
    <row r="493" spans="1:21">
      <c r="A493" s="3" t="s">
        <v>1454</v>
      </c>
      <c r="B493" s="3" t="s">
        <v>2045</v>
      </c>
      <c r="C493" s="18" t="s">
        <v>64</v>
      </c>
      <c r="D493" s="6">
        <v>7.7821791938312099</v>
      </c>
      <c r="E493" s="16">
        <v>0.80129446295123796</v>
      </c>
      <c r="F493" s="3">
        <v>16459000</v>
      </c>
      <c r="G493" s="3">
        <v>27566000</v>
      </c>
      <c r="H493" s="4">
        <v>100000</v>
      </c>
      <c r="I493" s="4">
        <v>100000</v>
      </c>
      <c r="J493" s="3">
        <v>22012500</v>
      </c>
      <c r="K493" s="4">
        <v>100000</v>
      </c>
      <c r="L493" s="3">
        <v>7853835.0186389796</v>
      </c>
      <c r="M493" s="3">
        <v>0</v>
      </c>
      <c r="N493" s="20">
        <v>2</v>
      </c>
      <c r="O493" s="3">
        <v>3</v>
      </c>
      <c r="P493" s="3">
        <v>0</v>
      </c>
      <c r="Q493" s="3">
        <v>0</v>
      </c>
      <c r="R493" s="3">
        <v>60.67</v>
      </c>
      <c r="S493" s="3">
        <v>538</v>
      </c>
      <c r="T493" s="20">
        <v>179420</v>
      </c>
      <c r="U493" s="103" t="s">
        <v>11315</v>
      </c>
    </row>
    <row r="494" spans="1:21">
      <c r="A494" s="3" t="s">
        <v>1107</v>
      </c>
      <c r="B494" s="3" t="s">
        <v>772</v>
      </c>
      <c r="C494" s="18" t="s">
        <v>589</v>
      </c>
      <c r="D494" s="6">
        <v>7.7716215179232702</v>
      </c>
      <c r="E494" s="16">
        <v>1.4840109394958501</v>
      </c>
      <c r="F494" s="3">
        <v>20730000</v>
      </c>
      <c r="G494" s="3">
        <v>22974000</v>
      </c>
      <c r="H494" s="4">
        <v>100000</v>
      </c>
      <c r="I494" s="4">
        <v>100000</v>
      </c>
      <c r="J494" s="3">
        <v>21852000</v>
      </c>
      <c r="K494" s="4">
        <v>100000</v>
      </c>
      <c r="L494" s="3">
        <v>1586747.61698261</v>
      </c>
      <c r="M494" s="3">
        <v>0</v>
      </c>
      <c r="N494" s="20">
        <v>2</v>
      </c>
      <c r="O494" s="3">
        <v>3</v>
      </c>
      <c r="P494" s="3">
        <v>1</v>
      </c>
      <c r="Q494" s="3">
        <v>2</v>
      </c>
      <c r="R494" s="3">
        <v>20.722999999999999</v>
      </c>
      <c r="S494" s="3">
        <v>184</v>
      </c>
      <c r="T494" s="20">
        <v>1191108</v>
      </c>
      <c r="U494" s="103" t="s">
        <v>11315</v>
      </c>
    </row>
    <row r="495" spans="1:21">
      <c r="A495" s="3" t="s">
        <v>895</v>
      </c>
      <c r="B495" s="3" t="s">
        <v>1704</v>
      </c>
      <c r="C495" s="18" t="s">
        <v>384</v>
      </c>
      <c r="D495" s="6">
        <v>7.7715885069506703</v>
      </c>
      <c r="E495" s="16">
        <v>3.2218553561614298</v>
      </c>
      <c r="F495" s="3">
        <v>21831000</v>
      </c>
      <c r="G495" s="3">
        <v>21872000</v>
      </c>
      <c r="H495" s="4">
        <v>100000</v>
      </c>
      <c r="I495" s="4">
        <v>100000</v>
      </c>
      <c r="J495" s="3">
        <v>21851500</v>
      </c>
      <c r="K495" s="4">
        <v>100000</v>
      </c>
      <c r="L495" s="3">
        <v>28991.3780286484</v>
      </c>
      <c r="M495" s="3">
        <v>0</v>
      </c>
      <c r="N495" s="20">
        <v>3</v>
      </c>
      <c r="O495" s="3">
        <v>2</v>
      </c>
      <c r="P495" s="3">
        <v>0</v>
      </c>
      <c r="Q495" s="3">
        <v>0</v>
      </c>
      <c r="R495" s="3">
        <v>91.953999999999994</v>
      </c>
      <c r="S495" s="3">
        <v>819</v>
      </c>
      <c r="T495" s="20">
        <v>27160</v>
      </c>
      <c r="U495" s="103" t="s">
        <v>11315</v>
      </c>
    </row>
    <row r="496" spans="1:21">
      <c r="A496" s="3" t="s">
        <v>1006</v>
      </c>
      <c r="B496" s="3" t="s">
        <v>1991</v>
      </c>
      <c r="C496" s="18" t="s">
        <v>114</v>
      </c>
      <c r="D496" s="6">
        <v>7.7589893388905198</v>
      </c>
      <c r="E496" s="16">
        <v>2.0335919039588801</v>
      </c>
      <c r="F496" s="3">
        <v>21975000</v>
      </c>
      <c r="G496" s="3">
        <v>21348000</v>
      </c>
      <c r="H496" s="4">
        <v>100000</v>
      </c>
      <c r="I496" s="4">
        <v>100000</v>
      </c>
      <c r="J496" s="3">
        <v>21661500</v>
      </c>
      <c r="K496" s="4">
        <v>100000</v>
      </c>
      <c r="L496" s="3">
        <v>443355.95180396503</v>
      </c>
      <c r="M496" s="3">
        <v>0</v>
      </c>
      <c r="N496" s="20">
        <v>3</v>
      </c>
      <c r="O496" s="3">
        <v>2</v>
      </c>
      <c r="P496" s="3">
        <v>0</v>
      </c>
      <c r="Q496" s="3">
        <v>0</v>
      </c>
      <c r="R496" s="3">
        <v>9.7250999999999994</v>
      </c>
      <c r="S496" s="3">
        <v>86</v>
      </c>
      <c r="T496" s="20">
        <v>517983</v>
      </c>
      <c r="U496" s="103">
        <v>-0.32973836699999998</v>
      </c>
    </row>
    <row r="497" spans="1:21">
      <c r="A497" s="3" t="s">
        <v>917</v>
      </c>
      <c r="B497" s="3" t="s">
        <v>1755</v>
      </c>
      <c r="C497" s="18" t="s">
        <v>336</v>
      </c>
      <c r="D497" s="6">
        <v>7.7407926722776796</v>
      </c>
      <c r="E497" s="16">
        <v>1.55144965353835</v>
      </c>
      <c r="F497" s="3">
        <v>22330000</v>
      </c>
      <c r="G497" s="3">
        <v>20450000</v>
      </c>
      <c r="H497" s="4">
        <v>100000</v>
      </c>
      <c r="I497" s="4">
        <v>100000</v>
      </c>
      <c r="J497" s="3">
        <v>21390000</v>
      </c>
      <c r="K497" s="4">
        <v>100000</v>
      </c>
      <c r="L497" s="3">
        <v>1329360.7486307099</v>
      </c>
      <c r="M497" s="3">
        <v>0</v>
      </c>
      <c r="N497" s="20">
        <v>6</v>
      </c>
      <c r="O497" s="3">
        <v>6</v>
      </c>
      <c r="P497" s="3">
        <v>0</v>
      </c>
      <c r="Q497" s="3">
        <v>0</v>
      </c>
      <c r="R497" s="3">
        <v>36.426000000000002</v>
      </c>
      <c r="S497" s="3">
        <v>334</v>
      </c>
      <c r="T497" s="20">
        <v>2373222</v>
      </c>
      <c r="U497" s="103" t="s">
        <v>11315</v>
      </c>
    </row>
    <row r="498" spans="1:21">
      <c r="A498" s="3" t="s">
        <v>898</v>
      </c>
      <c r="B498" s="3" t="s">
        <v>1707</v>
      </c>
      <c r="C498" s="18" t="s">
        <v>7957</v>
      </c>
      <c r="D498" s="6">
        <v>7.7397131136895601</v>
      </c>
      <c r="E498" s="16">
        <v>1.81140447419276</v>
      </c>
      <c r="F498" s="3">
        <v>20858000</v>
      </c>
      <c r="G498" s="3">
        <v>21890000</v>
      </c>
      <c r="H498" s="4">
        <v>100000</v>
      </c>
      <c r="I498" s="4">
        <v>100000</v>
      </c>
      <c r="J498" s="3">
        <v>21374000</v>
      </c>
      <c r="K498" s="4">
        <v>100000</v>
      </c>
      <c r="L498" s="3">
        <v>729734.19818451698</v>
      </c>
      <c r="M498" s="3">
        <v>0</v>
      </c>
      <c r="N498" s="20">
        <v>6</v>
      </c>
      <c r="O498" s="3">
        <v>6</v>
      </c>
      <c r="P498" s="3">
        <v>0</v>
      </c>
      <c r="Q498" s="3">
        <v>0</v>
      </c>
      <c r="R498" s="3">
        <v>92.902000000000001</v>
      </c>
      <c r="S498" s="3">
        <v>852</v>
      </c>
      <c r="T498" s="20">
        <v>56619</v>
      </c>
      <c r="U498" s="103" t="s">
        <v>11315</v>
      </c>
    </row>
    <row r="499" spans="1:21">
      <c r="A499" s="3" t="s">
        <v>1036</v>
      </c>
      <c r="B499" s="3" t="s">
        <v>2064</v>
      </c>
      <c r="C499" s="65" t="s">
        <v>47</v>
      </c>
      <c r="D499" s="6">
        <v>7.73822740036724</v>
      </c>
      <c r="E499" s="16">
        <v>1.3424150034528299</v>
      </c>
      <c r="F499" s="3">
        <v>19832000</v>
      </c>
      <c r="G499" s="3">
        <v>22872000</v>
      </c>
      <c r="H499" s="4">
        <v>100000</v>
      </c>
      <c r="I499" s="4">
        <v>100000</v>
      </c>
      <c r="J499" s="3">
        <v>21352000</v>
      </c>
      <c r="K499" s="4">
        <v>100000</v>
      </c>
      <c r="L499" s="3">
        <v>2149604.6148071</v>
      </c>
      <c r="M499" s="3">
        <v>0</v>
      </c>
      <c r="N499" s="20">
        <v>30</v>
      </c>
      <c r="O499" s="3">
        <v>28</v>
      </c>
      <c r="P499" s="3">
        <v>9</v>
      </c>
      <c r="Q499" s="3">
        <v>7</v>
      </c>
      <c r="R499" s="3">
        <v>91.099000000000004</v>
      </c>
      <c r="S499" s="3">
        <v>806</v>
      </c>
      <c r="T499" s="20">
        <v>231996</v>
      </c>
      <c r="U499" s="103" t="s">
        <v>11315</v>
      </c>
    </row>
    <row r="500" spans="1:21">
      <c r="A500" s="3" t="s">
        <v>784</v>
      </c>
      <c r="B500" s="3" t="s">
        <v>707</v>
      </c>
      <c r="C500" s="18" t="s">
        <v>652</v>
      </c>
      <c r="D500" s="6">
        <v>7.7247866774477103</v>
      </c>
      <c r="E500" s="16">
        <v>0.97970569881384095</v>
      </c>
      <c r="F500" s="3">
        <v>24651000</v>
      </c>
      <c r="G500" s="3">
        <v>17657000</v>
      </c>
      <c r="H500" s="4">
        <v>100000</v>
      </c>
      <c r="I500" s="4">
        <v>100000</v>
      </c>
      <c r="J500" s="3">
        <v>21154000</v>
      </c>
      <c r="K500" s="4">
        <v>100000</v>
      </c>
      <c r="L500" s="3">
        <v>4945504.8276187098</v>
      </c>
      <c r="M500" s="3">
        <v>0</v>
      </c>
      <c r="N500" s="20">
        <v>3</v>
      </c>
      <c r="O500" s="3">
        <v>3</v>
      </c>
      <c r="P500" s="3">
        <v>0</v>
      </c>
      <c r="Q500" s="3">
        <v>0</v>
      </c>
      <c r="R500" s="3">
        <v>68.296999999999997</v>
      </c>
      <c r="S500" s="3">
        <v>607</v>
      </c>
      <c r="T500" s="20">
        <v>38352</v>
      </c>
      <c r="U500" s="103" t="s">
        <v>11315</v>
      </c>
    </row>
    <row r="501" spans="1:21">
      <c r="A501" s="3" t="s">
        <v>783</v>
      </c>
      <c r="B501" s="3" t="s">
        <v>705</v>
      </c>
      <c r="C501" s="18" t="s">
        <v>2225</v>
      </c>
      <c r="D501" s="6">
        <v>7.7213726594768204</v>
      </c>
      <c r="E501" s="16">
        <v>1.10730894793087</v>
      </c>
      <c r="F501" s="3">
        <v>23694000</v>
      </c>
      <c r="G501" s="3">
        <v>18514000</v>
      </c>
      <c r="H501" s="4">
        <v>100000</v>
      </c>
      <c r="I501" s="4">
        <v>100000</v>
      </c>
      <c r="J501" s="3">
        <v>21104000</v>
      </c>
      <c r="K501" s="4">
        <v>100000</v>
      </c>
      <c r="L501" s="3">
        <v>3662813.12654632</v>
      </c>
      <c r="M501" s="3">
        <v>0</v>
      </c>
      <c r="N501" s="20">
        <v>2</v>
      </c>
      <c r="O501" s="3">
        <v>2</v>
      </c>
      <c r="P501" s="3">
        <v>0</v>
      </c>
      <c r="Q501" s="3">
        <v>0</v>
      </c>
      <c r="R501" s="3">
        <v>47.46</v>
      </c>
      <c r="S501" s="3">
        <v>429</v>
      </c>
      <c r="T501" s="20">
        <v>238754</v>
      </c>
      <c r="U501" s="103" t="s">
        <v>11315</v>
      </c>
    </row>
    <row r="502" spans="1:21">
      <c r="A502" s="3" t="s">
        <v>786</v>
      </c>
      <c r="B502" s="3" t="s">
        <v>709</v>
      </c>
      <c r="C502" s="18" t="s">
        <v>650</v>
      </c>
      <c r="D502" s="6">
        <v>7.7054250390427299</v>
      </c>
      <c r="E502" s="16">
        <v>1.44402289784117</v>
      </c>
      <c r="F502" s="3">
        <v>19697000</v>
      </c>
      <c r="G502" s="3">
        <v>22047000</v>
      </c>
      <c r="H502" s="4">
        <v>100000</v>
      </c>
      <c r="I502" s="4">
        <v>100000</v>
      </c>
      <c r="J502" s="3">
        <v>20872000</v>
      </c>
      <c r="K502" s="4">
        <v>100000</v>
      </c>
      <c r="L502" s="3">
        <v>1661700.93578839</v>
      </c>
      <c r="M502" s="3">
        <v>0</v>
      </c>
      <c r="N502" s="20">
        <v>2</v>
      </c>
      <c r="O502" s="3">
        <v>2</v>
      </c>
      <c r="P502" s="3">
        <v>0</v>
      </c>
      <c r="Q502" s="3">
        <v>0</v>
      </c>
      <c r="R502" s="3">
        <v>40.826000000000001</v>
      </c>
      <c r="S502" s="3">
        <v>360</v>
      </c>
      <c r="T502" s="20">
        <v>688753</v>
      </c>
      <c r="U502" s="103" t="s">
        <v>11315</v>
      </c>
    </row>
    <row r="503" spans="1:21">
      <c r="A503" s="3" t="s">
        <v>862</v>
      </c>
      <c r="B503" s="3" t="s">
        <v>1627</v>
      </c>
      <c r="C503" s="18" t="s">
        <v>458</v>
      </c>
      <c r="D503" s="6">
        <v>7.6990518440168501</v>
      </c>
      <c r="E503" s="16">
        <v>1.1012903981411299</v>
      </c>
      <c r="F503" s="3">
        <v>23366000</v>
      </c>
      <c r="G503" s="3">
        <v>18194000</v>
      </c>
      <c r="H503" s="4">
        <v>100000</v>
      </c>
      <c r="I503" s="4">
        <v>100000</v>
      </c>
      <c r="J503" s="3">
        <v>20780000</v>
      </c>
      <c r="K503" s="4">
        <v>100000</v>
      </c>
      <c r="L503" s="3">
        <v>3657156.2722968198</v>
      </c>
      <c r="M503" s="3">
        <v>0</v>
      </c>
      <c r="N503" s="20">
        <v>3</v>
      </c>
      <c r="O503" s="3">
        <v>3</v>
      </c>
      <c r="P503" s="3">
        <v>0</v>
      </c>
      <c r="Q503" s="3">
        <v>0</v>
      </c>
      <c r="R503" s="3">
        <v>64.608000000000004</v>
      </c>
      <c r="S503" s="3">
        <v>587</v>
      </c>
      <c r="T503" s="20">
        <v>31208</v>
      </c>
      <c r="U503" s="103" t="s">
        <v>11315</v>
      </c>
    </row>
    <row r="504" spans="1:21">
      <c r="A504" s="3" t="s">
        <v>1182</v>
      </c>
      <c r="B504" s="3" t="s">
        <v>1598</v>
      </c>
      <c r="C504" s="18" t="s">
        <v>484</v>
      </c>
      <c r="D504" s="6">
        <v>7.6911502698687402</v>
      </c>
      <c r="E504" s="16">
        <v>1.24596947635632</v>
      </c>
      <c r="F504" s="3">
        <v>22505000</v>
      </c>
      <c r="G504" s="3">
        <v>18828000</v>
      </c>
      <c r="H504" s="4">
        <v>100000</v>
      </c>
      <c r="I504" s="4">
        <v>100000</v>
      </c>
      <c r="J504" s="3">
        <v>20666500</v>
      </c>
      <c r="K504" s="4">
        <v>100000</v>
      </c>
      <c r="L504" s="3">
        <v>2600031.6344229402</v>
      </c>
      <c r="M504" s="3">
        <v>0</v>
      </c>
      <c r="N504" s="20">
        <v>3</v>
      </c>
      <c r="O504" s="3">
        <v>3</v>
      </c>
      <c r="P504" s="3">
        <v>0</v>
      </c>
      <c r="Q504" s="3">
        <v>0</v>
      </c>
      <c r="R504" s="3">
        <v>553.12</v>
      </c>
      <c r="S504" s="3">
        <v>5063</v>
      </c>
      <c r="T504" s="20">
        <v>92274</v>
      </c>
      <c r="U504" s="103">
        <v>-0.13228912200000001</v>
      </c>
    </row>
    <row r="505" spans="1:21">
      <c r="A505" s="3" t="s">
        <v>996</v>
      </c>
      <c r="B505" s="3" t="s">
        <v>1957</v>
      </c>
      <c r="C505" s="18" t="s">
        <v>147</v>
      </c>
      <c r="D505" s="6">
        <v>7.6782480045990802</v>
      </c>
      <c r="E505" s="16">
        <v>1.39318950675854</v>
      </c>
      <c r="F505" s="3">
        <v>21779000</v>
      </c>
      <c r="G505" s="3">
        <v>19186000</v>
      </c>
      <c r="H505" s="4">
        <v>100000</v>
      </c>
      <c r="I505" s="4">
        <v>100000</v>
      </c>
      <c r="J505" s="3">
        <v>20482500</v>
      </c>
      <c r="K505" s="4">
        <v>100000</v>
      </c>
      <c r="L505" s="3">
        <v>1833527.8836167201</v>
      </c>
      <c r="M505" s="3">
        <v>0</v>
      </c>
      <c r="N505" s="20">
        <v>4</v>
      </c>
      <c r="O505" s="3">
        <v>6</v>
      </c>
      <c r="P505" s="3">
        <v>0</v>
      </c>
      <c r="Q505" s="3">
        <v>0</v>
      </c>
      <c r="R505" s="3">
        <v>67.256</v>
      </c>
      <c r="S505" s="3">
        <v>594</v>
      </c>
      <c r="T505" s="20">
        <v>2430738</v>
      </c>
      <c r="U505" s="103">
        <v>-0.39261517499999998</v>
      </c>
    </row>
    <row r="506" spans="1:21">
      <c r="A506" s="3" t="s">
        <v>821</v>
      </c>
      <c r="B506" s="3" t="s">
        <v>1518</v>
      </c>
      <c r="C506" s="18" t="s">
        <v>557</v>
      </c>
      <c r="D506" s="6">
        <v>7.67040840291543</v>
      </c>
      <c r="E506" s="16">
        <v>1.26141368666453</v>
      </c>
      <c r="F506" s="3">
        <v>22120000</v>
      </c>
      <c r="G506" s="3">
        <v>18623000</v>
      </c>
      <c r="H506" s="4">
        <v>100000</v>
      </c>
      <c r="I506" s="4">
        <v>100000</v>
      </c>
      <c r="J506" s="3">
        <v>20371500</v>
      </c>
      <c r="K506" s="4">
        <v>100000</v>
      </c>
      <c r="L506" s="3">
        <v>2472752.41380936</v>
      </c>
      <c r="M506" s="3">
        <v>0</v>
      </c>
      <c r="N506" s="20">
        <v>2</v>
      </c>
      <c r="O506" s="3">
        <v>2</v>
      </c>
      <c r="P506" s="3">
        <v>0</v>
      </c>
      <c r="Q506" s="3">
        <v>0</v>
      </c>
      <c r="R506" s="3">
        <v>82.358000000000004</v>
      </c>
      <c r="S506" s="3">
        <v>706</v>
      </c>
      <c r="T506" s="20">
        <v>71427</v>
      </c>
      <c r="U506" s="103" t="s">
        <v>11315</v>
      </c>
    </row>
    <row r="507" spans="1:21">
      <c r="A507" s="3" t="s">
        <v>1403</v>
      </c>
      <c r="B507" s="3" t="s">
        <v>1968</v>
      </c>
      <c r="C507" s="18" t="s">
        <v>137</v>
      </c>
      <c r="D507" s="6">
        <v>7.6697354627979797</v>
      </c>
      <c r="E507" s="16">
        <v>1.9129059359690599</v>
      </c>
      <c r="F507" s="3">
        <v>19973000</v>
      </c>
      <c r="G507" s="3">
        <v>20751000</v>
      </c>
      <c r="H507" s="4">
        <v>100000</v>
      </c>
      <c r="I507" s="4">
        <v>100000</v>
      </c>
      <c r="J507" s="3">
        <v>20362000</v>
      </c>
      <c r="K507" s="4">
        <v>100000</v>
      </c>
      <c r="L507" s="3">
        <v>550129.07576313405</v>
      </c>
      <c r="M507" s="3">
        <v>0</v>
      </c>
      <c r="N507" s="20">
        <v>8</v>
      </c>
      <c r="O507" s="3">
        <v>9</v>
      </c>
      <c r="P507" s="3">
        <v>0</v>
      </c>
      <c r="Q507" s="3">
        <v>0</v>
      </c>
      <c r="R507" s="3">
        <v>117.8</v>
      </c>
      <c r="S507" s="3">
        <v>1042</v>
      </c>
      <c r="T507" s="20">
        <v>121264</v>
      </c>
      <c r="U507" s="103" t="s">
        <v>11315</v>
      </c>
    </row>
    <row r="508" spans="1:21">
      <c r="A508" s="3" t="s">
        <v>865</v>
      </c>
      <c r="B508" s="3" t="s">
        <v>1634</v>
      </c>
      <c r="C508" s="18" t="s">
        <v>451</v>
      </c>
      <c r="D508" s="6">
        <v>7.6696291803957601</v>
      </c>
      <c r="E508" s="16">
        <v>1.19789147299981</v>
      </c>
      <c r="F508" s="3">
        <v>22385000</v>
      </c>
      <c r="G508" s="3">
        <v>18336000</v>
      </c>
      <c r="H508" s="4">
        <v>100000</v>
      </c>
      <c r="I508" s="4">
        <v>100000</v>
      </c>
      <c r="J508" s="3">
        <v>20360500</v>
      </c>
      <c r="K508" s="4">
        <v>100000</v>
      </c>
      <c r="L508" s="3">
        <v>2863075.3570243302</v>
      </c>
      <c r="M508" s="3">
        <v>0</v>
      </c>
      <c r="N508" s="20">
        <v>2</v>
      </c>
      <c r="O508" s="3">
        <v>2</v>
      </c>
      <c r="P508" s="3">
        <v>0</v>
      </c>
      <c r="Q508" s="3">
        <v>0</v>
      </c>
      <c r="R508" s="3">
        <v>65.260000000000005</v>
      </c>
      <c r="S508" s="3">
        <v>593</v>
      </c>
      <c r="T508" s="20">
        <v>15768</v>
      </c>
      <c r="U508" s="103">
        <v>-9.5025427999999995E-2</v>
      </c>
    </row>
    <row r="509" spans="1:21">
      <c r="A509" s="3" t="s">
        <v>892</v>
      </c>
      <c r="B509" s="3" t="s">
        <v>1699</v>
      </c>
      <c r="C509" s="18" t="s">
        <v>389</v>
      </c>
      <c r="D509" s="6">
        <v>7.6498309850515396</v>
      </c>
      <c r="E509" s="16">
        <v>1.85736297706835</v>
      </c>
      <c r="F509" s="3">
        <v>19647000</v>
      </c>
      <c r="G509" s="3">
        <v>20519000</v>
      </c>
      <c r="H509" s="4">
        <v>100000</v>
      </c>
      <c r="I509" s="4">
        <v>100000</v>
      </c>
      <c r="J509" s="3">
        <v>20083000</v>
      </c>
      <c r="K509" s="4">
        <v>100000</v>
      </c>
      <c r="L509" s="3">
        <v>616597.11319466901</v>
      </c>
      <c r="M509" s="3">
        <v>0</v>
      </c>
      <c r="N509" s="20">
        <v>5</v>
      </c>
      <c r="O509" s="3">
        <v>4</v>
      </c>
      <c r="P509" s="3">
        <v>1</v>
      </c>
      <c r="Q509" s="3">
        <v>1</v>
      </c>
      <c r="R509" s="3">
        <v>123.75</v>
      </c>
      <c r="S509" s="3">
        <v>1099</v>
      </c>
      <c r="T509" s="20">
        <v>8272</v>
      </c>
      <c r="U509" s="103" t="s">
        <v>11315</v>
      </c>
    </row>
    <row r="510" spans="1:21">
      <c r="A510" s="3" t="s">
        <v>1474</v>
      </c>
      <c r="B510" s="3" t="s">
        <v>2079</v>
      </c>
      <c r="C510" s="18" t="s">
        <v>33</v>
      </c>
      <c r="D510" s="6">
        <v>7.6473504901200302</v>
      </c>
      <c r="E510" s="16">
        <v>1.0741064513690299</v>
      </c>
      <c r="F510" s="3">
        <v>22706000</v>
      </c>
      <c r="G510" s="3">
        <v>17391000</v>
      </c>
      <c r="H510" s="4">
        <v>100000</v>
      </c>
      <c r="I510" s="4">
        <v>100000</v>
      </c>
      <c r="J510" s="3">
        <v>20048500</v>
      </c>
      <c r="K510" s="4">
        <v>100000</v>
      </c>
      <c r="L510" s="3">
        <v>3758272.5420065001</v>
      </c>
      <c r="M510" s="3">
        <v>0</v>
      </c>
      <c r="N510" s="20">
        <v>3</v>
      </c>
      <c r="O510" s="3">
        <v>2</v>
      </c>
      <c r="P510" s="3">
        <v>0</v>
      </c>
      <c r="Q510" s="3">
        <v>0</v>
      </c>
      <c r="R510" s="3">
        <v>70.584000000000003</v>
      </c>
      <c r="S510" s="3">
        <v>617</v>
      </c>
      <c r="T510" s="20">
        <v>9889604</v>
      </c>
      <c r="U510" s="103">
        <v>-9.5666391000000003E-2</v>
      </c>
    </row>
    <row r="511" spans="1:21">
      <c r="A511" s="3" t="s">
        <v>1154</v>
      </c>
      <c r="B511" s="3" t="s">
        <v>1553</v>
      </c>
      <c r="C511" s="18" t="s">
        <v>525</v>
      </c>
      <c r="D511" s="6">
        <v>7.6273879660908603</v>
      </c>
      <c r="E511" s="16">
        <v>1.1692074151335199</v>
      </c>
      <c r="F511" s="3">
        <v>21874000</v>
      </c>
      <c r="G511" s="3">
        <v>17672000</v>
      </c>
      <c r="H511" s="4">
        <v>100000</v>
      </c>
      <c r="I511" s="4">
        <v>100000</v>
      </c>
      <c r="J511" s="3">
        <v>19773000</v>
      </c>
      <c r="K511" s="4">
        <v>100000</v>
      </c>
      <c r="L511" s="3">
        <v>2971262.6945458702</v>
      </c>
      <c r="M511" s="3">
        <v>0</v>
      </c>
      <c r="N511" s="20">
        <v>3</v>
      </c>
      <c r="O511" s="3">
        <v>3</v>
      </c>
      <c r="P511" s="3">
        <v>0</v>
      </c>
      <c r="Q511" s="3">
        <v>0</v>
      </c>
      <c r="R511" s="3">
        <v>136.85</v>
      </c>
      <c r="S511" s="3">
        <v>1228</v>
      </c>
      <c r="T511" s="20">
        <v>211775</v>
      </c>
      <c r="U511" s="103" t="s">
        <v>11315</v>
      </c>
    </row>
    <row r="512" spans="1:21">
      <c r="A512" s="3" t="s">
        <v>1276</v>
      </c>
      <c r="B512" s="3" t="s">
        <v>1768</v>
      </c>
      <c r="C512" s="65" t="s">
        <v>325</v>
      </c>
      <c r="D512" s="6">
        <v>7.6196810045697596</v>
      </c>
      <c r="E512" s="16">
        <v>1.5590564372448299</v>
      </c>
      <c r="F512" s="3">
        <v>932470000</v>
      </c>
      <c r="G512" s="3">
        <v>855300000</v>
      </c>
      <c r="H512" s="3">
        <v>4642400</v>
      </c>
      <c r="I512" s="3">
        <v>4447500</v>
      </c>
      <c r="J512" s="3">
        <v>893885000</v>
      </c>
      <c r="K512" s="3">
        <v>4544950</v>
      </c>
      <c r="L512" s="3">
        <v>54567430.3041659</v>
      </c>
      <c r="M512" s="3">
        <v>137815.11165325801</v>
      </c>
      <c r="N512" s="20">
        <v>25</v>
      </c>
      <c r="O512" s="3">
        <v>25</v>
      </c>
      <c r="P512" s="3">
        <v>0</v>
      </c>
      <c r="Q512" s="3">
        <v>0</v>
      </c>
      <c r="R512" s="3">
        <v>152.78</v>
      </c>
      <c r="S512" s="3">
        <v>1360</v>
      </c>
      <c r="T512" s="20">
        <v>545390</v>
      </c>
      <c r="U512" s="103">
        <v>0.22470981800000001</v>
      </c>
    </row>
    <row r="513" spans="1:21">
      <c r="A513" s="3" t="s">
        <v>1025</v>
      </c>
      <c r="B513" s="3" t="s">
        <v>2042</v>
      </c>
      <c r="C513" s="18" t="s">
        <v>67</v>
      </c>
      <c r="D513" s="6">
        <v>7.6092156824843302</v>
      </c>
      <c r="E513" s="16">
        <v>1.3102723165089301</v>
      </c>
      <c r="F513" s="3">
        <v>18029000</v>
      </c>
      <c r="G513" s="3">
        <v>21022000</v>
      </c>
      <c r="H513" s="4">
        <v>100000</v>
      </c>
      <c r="I513" s="4">
        <v>100000</v>
      </c>
      <c r="J513" s="3">
        <v>19525500</v>
      </c>
      <c r="K513" s="4">
        <v>100000</v>
      </c>
      <c r="L513" s="3">
        <v>2116370.5960913398</v>
      </c>
      <c r="M513" s="3">
        <v>0</v>
      </c>
      <c r="N513" s="20">
        <v>23</v>
      </c>
      <c r="O513" s="3">
        <v>23</v>
      </c>
      <c r="P513" s="3">
        <v>0</v>
      </c>
      <c r="Q513" s="3">
        <v>0</v>
      </c>
      <c r="R513" s="3">
        <v>220.43</v>
      </c>
      <c r="S513" s="3">
        <v>1992</v>
      </c>
      <c r="T513" s="20">
        <v>16027</v>
      </c>
      <c r="U513" s="103" t="s">
        <v>11315</v>
      </c>
    </row>
    <row r="514" spans="1:21">
      <c r="A514" s="3" t="s">
        <v>812</v>
      </c>
      <c r="B514" s="3" t="s">
        <v>1496</v>
      </c>
      <c r="C514" s="18" t="s">
        <v>579</v>
      </c>
      <c r="D514" s="6">
        <v>7.5930175611529602</v>
      </c>
      <c r="E514" s="16">
        <v>1.5512211379281</v>
      </c>
      <c r="F514" s="3">
        <v>20156000</v>
      </c>
      <c r="G514" s="3">
        <v>18459000</v>
      </c>
      <c r="H514" s="4">
        <v>100000</v>
      </c>
      <c r="I514" s="4">
        <v>100000</v>
      </c>
      <c r="J514" s="3">
        <v>19307500</v>
      </c>
      <c r="K514" s="4">
        <v>100000</v>
      </c>
      <c r="L514" s="3">
        <v>1199960.2076735699</v>
      </c>
      <c r="M514" s="3">
        <v>0</v>
      </c>
      <c r="N514" s="20">
        <v>4</v>
      </c>
      <c r="O514" s="3">
        <v>4</v>
      </c>
      <c r="P514" s="3">
        <v>0</v>
      </c>
      <c r="Q514" s="3">
        <v>0</v>
      </c>
      <c r="R514" s="3">
        <v>95.32</v>
      </c>
      <c r="S514" s="3">
        <v>835</v>
      </c>
      <c r="T514" s="20" t="s">
        <v>11315</v>
      </c>
      <c r="U514" s="103" t="s">
        <v>11315</v>
      </c>
    </row>
    <row r="515" spans="1:21">
      <c r="A515" s="3" t="s">
        <v>915</v>
      </c>
      <c r="B515" s="3" t="s">
        <v>1752</v>
      </c>
      <c r="C515" s="18" t="s">
        <v>339</v>
      </c>
      <c r="D515" s="6">
        <v>7.5846994854641903</v>
      </c>
      <c r="E515" s="16">
        <v>0.30102999566398198</v>
      </c>
      <c r="F515" s="4">
        <v>100000</v>
      </c>
      <c r="G515" s="3">
        <v>38293000</v>
      </c>
      <c r="H515" s="4">
        <v>100000</v>
      </c>
      <c r="I515" s="4">
        <v>100000</v>
      </c>
      <c r="J515" s="3">
        <v>19196500</v>
      </c>
      <c r="K515" s="4">
        <v>100000</v>
      </c>
      <c r="L515" s="3">
        <v>27006529.293857802</v>
      </c>
      <c r="M515" s="3">
        <v>0</v>
      </c>
      <c r="N515" s="20">
        <v>11</v>
      </c>
      <c r="O515" s="3">
        <v>10</v>
      </c>
      <c r="P515" s="3">
        <v>0</v>
      </c>
      <c r="Q515" s="3">
        <v>0</v>
      </c>
      <c r="R515" s="3">
        <v>77.591999999999999</v>
      </c>
      <c r="S515" s="3">
        <v>691</v>
      </c>
      <c r="T515" s="20">
        <v>543760</v>
      </c>
      <c r="U515" s="103">
        <v>-0.26475283999999999</v>
      </c>
    </row>
    <row r="516" spans="1:21">
      <c r="A516" s="3" t="s">
        <v>818</v>
      </c>
      <c r="B516" s="3" t="s">
        <v>1511</v>
      </c>
      <c r="C516" s="18" t="s">
        <v>564</v>
      </c>
      <c r="D516" s="6">
        <v>7.57436646238133</v>
      </c>
      <c r="E516" s="16">
        <v>1.12966382335277</v>
      </c>
      <c r="F516" s="3">
        <v>21279000</v>
      </c>
      <c r="G516" s="3">
        <v>16840000</v>
      </c>
      <c r="H516" s="4">
        <v>100000</v>
      </c>
      <c r="I516" s="4">
        <v>100000</v>
      </c>
      <c r="J516" s="3">
        <v>19059500</v>
      </c>
      <c r="K516" s="4">
        <v>100000</v>
      </c>
      <c r="L516" s="3">
        <v>3138847.0016870801</v>
      </c>
      <c r="M516" s="3">
        <v>0</v>
      </c>
      <c r="N516" s="20">
        <v>2</v>
      </c>
      <c r="O516" s="3">
        <v>2</v>
      </c>
      <c r="P516" s="3">
        <v>0</v>
      </c>
      <c r="Q516" s="3">
        <v>0</v>
      </c>
      <c r="R516" s="3">
        <v>38.914000000000001</v>
      </c>
      <c r="S516" s="3">
        <v>337</v>
      </c>
      <c r="T516" s="20">
        <v>116766</v>
      </c>
      <c r="U516" s="103">
        <v>-0.51524290699999997</v>
      </c>
    </row>
    <row r="517" spans="1:21">
      <c r="A517" s="3" t="s">
        <v>1363</v>
      </c>
      <c r="B517" s="3" t="s">
        <v>1899</v>
      </c>
      <c r="C517" s="18" t="s">
        <v>199</v>
      </c>
      <c r="D517" s="6">
        <v>7.5633217931434604</v>
      </c>
      <c r="E517" s="16">
        <v>0.37863028593257098</v>
      </c>
      <c r="F517" s="3">
        <v>646580000</v>
      </c>
      <c r="G517" s="3">
        <v>4905100000</v>
      </c>
      <c r="H517" s="4">
        <v>100000</v>
      </c>
      <c r="I517" s="3">
        <v>29252000</v>
      </c>
      <c r="J517" s="3">
        <v>2775840000</v>
      </c>
      <c r="K517" s="3">
        <v>14676000</v>
      </c>
      <c r="L517" s="3">
        <v>3011228369.8185401</v>
      </c>
      <c r="M517" s="3">
        <v>20613576.885150202</v>
      </c>
      <c r="N517" s="20">
        <v>4</v>
      </c>
      <c r="O517" s="3">
        <v>3</v>
      </c>
      <c r="P517" s="3">
        <v>1</v>
      </c>
      <c r="Q517" s="3">
        <v>1</v>
      </c>
      <c r="R517" s="3">
        <v>26.224</v>
      </c>
      <c r="S517" s="3">
        <v>233</v>
      </c>
      <c r="T517" s="20">
        <v>226003</v>
      </c>
      <c r="U517" s="103">
        <v>-0.16118679</v>
      </c>
    </row>
    <row r="518" spans="1:21">
      <c r="A518" s="3" t="s">
        <v>905</v>
      </c>
      <c r="B518" s="3" t="s">
        <v>1723</v>
      </c>
      <c r="C518" s="18" t="s">
        <v>369</v>
      </c>
      <c r="D518" s="6">
        <v>7.5616698125680397</v>
      </c>
      <c r="E518" s="16">
        <v>1.7326366509931099</v>
      </c>
      <c r="F518" s="3">
        <v>18346000</v>
      </c>
      <c r="G518" s="3">
        <v>19439000</v>
      </c>
      <c r="H518" s="4">
        <v>100000</v>
      </c>
      <c r="I518" s="4">
        <v>100000</v>
      </c>
      <c r="J518" s="3">
        <v>18892500</v>
      </c>
      <c r="K518" s="4">
        <v>100000</v>
      </c>
      <c r="L518" s="3">
        <v>772867.71183689602</v>
      </c>
      <c r="M518" s="3">
        <v>0</v>
      </c>
      <c r="N518" s="20">
        <v>3</v>
      </c>
      <c r="O518" s="3">
        <v>3</v>
      </c>
      <c r="P518" s="3">
        <v>0</v>
      </c>
      <c r="Q518" s="3">
        <v>0</v>
      </c>
      <c r="R518" s="3">
        <v>57.860999999999997</v>
      </c>
      <c r="S518" s="3">
        <v>529</v>
      </c>
      <c r="T518" s="20">
        <v>64680</v>
      </c>
      <c r="U518" s="103" t="s">
        <v>11315</v>
      </c>
    </row>
    <row r="519" spans="1:21">
      <c r="A519" s="3" t="s">
        <v>1303</v>
      </c>
      <c r="B519" s="3" t="s">
        <v>1803</v>
      </c>
      <c r="C519" s="18" t="s">
        <v>289</v>
      </c>
      <c r="D519" s="6">
        <v>7.5614407042555198</v>
      </c>
      <c r="E519" s="16">
        <v>1.6156352496267901</v>
      </c>
      <c r="F519" s="3">
        <v>18174000</v>
      </c>
      <c r="G519" s="3">
        <v>19605000</v>
      </c>
      <c r="H519" s="4">
        <v>100000</v>
      </c>
      <c r="I519" s="4">
        <v>100000</v>
      </c>
      <c r="J519" s="3">
        <v>18889500</v>
      </c>
      <c r="K519" s="4">
        <v>100000</v>
      </c>
      <c r="L519" s="3">
        <v>1011869.8038779499</v>
      </c>
      <c r="M519" s="3">
        <v>0</v>
      </c>
      <c r="N519" s="20">
        <v>3</v>
      </c>
      <c r="O519" s="3">
        <v>3</v>
      </c>
      <c r="P519" s="3">
        <v>0</v>
      </c>
      <c r="Q519" s="3">
        <v>0</v>
      </c>
      <c r="R519" s="3">
        <v>196.04</v>
      </c>
      <c r="S519" s="3">
        <v>1749</v>
      </c>
      <c r="T519" s="20">
        <v>364396</v>
      </c>
      <c r="U519" s="103" t="s">
        <v>11315</v>
      </c>
    </row>
    <row r="520" spans="1:21">
      <c r="A520" s="3" t="s">
        <v>932</v>
      </c>
      <c r="B520" s="3" t="s">
        <v>1797</v>
      </c>
      <c r="C520" s="18" t="s">
        <v>294</v>
      </c>
      <c r="D520" s="6">
        <v>7.5595300520706399</v>
      </c>
      <c r="E520" s="16">
        <v>0.30102999566398198</v>
      </c>
      <c r="F520" s="4">
        <v>100000</v>
      </c>
      <c r="G520" s="3">
        <v>37629000</v>
      </c>
      <c r="H520" s="4">
        <v>100000</v>
      </c>
      <c r="I520" s="4">
        <v>100000</v>
      </c>
      <c r="J520" s="3">
        <v>18864500</v>
      </c>
      <c r="K520" s="4">
        <v>100000</v>
      </c>
      <c r="L520" s="3">
        <v>26537010.391149901</v>
      </c>
      <c r="M520" s="3">
        <v>0</v>
      </c>
      <c r="N520" s="20">
        <v>6</v>
      </c>
      <c r="O520" s="3">
        <v>5</v>
      </c>
      <c r="P520" s="3">
        <v>0</v>
      </c>
      <c r="Q520" s="3">
        <v>0</v>
      </c>
      <c r="R520" s="3">
        <v>85.658000000000001</v>
      </c>
      <c r="S520" s="3">
        <v>777</v>
      </c>
      <c r="T520" s="20">
        <v>239459</v>
      </c>
      <c r="U520" s="103">
        <v>-6.6025369E-2</v>
      </c>
    </row>
    <row r="521" spans="1:21">
      <c r="A521" s="3" t="s">
        <v>1470</v>
      </c>
      <c r="B521" s="3" t="s">
        <v>2075</v>
      </c>
      <c r="C521" s="18" t="s">
        <v>37</v>
      </c>
      <c r="D521" s="6">
        <v>7.5518620383726001</v>
      </c>
      <c r="E521" s="16">
        <v>0.75162376732696901</v>
      </c>
      <c r="F521" s="3">
        <v>13432000</v>
      </c>
      <c r="G521" s="3">
        <v>24097000</v>
      </c>
      <c r="H521" s="4">
        <v>100000</v>
      </c>
      <c r="I521" s="4">
        <v>100000</v>
      </c>
      <c r="J521" s="3">
        <v>18764500</v>
      </c>
      <c r="K521" s="4">
        <v>100000</v>
      </c>
      <c r="L521" s="3">
        <v>7541293.8213545298</v>
      </c>
      <c r="M521" s="3">
        <v>0</v>
      </c>
      <c r="N521" s="20">
        <v>5</v>
      </c>
      <c r="O521" s="3">
        <v>4</v>
      </c>
      <c r="P521" s="3">
        <v>0</v>
      </c>
      <c r="Q521" s="3">
        <v>0</v>
      </c>
      <c r="R521" s="3">
        <v>41.92</v>
      </c>
      <c r="S521" s="3">
        <v>393</v>
      </c>
      <c r="T521" s="20">
        <v>79247</v>
      </c>
      <c r="U521" s="103" t="s">
        <v>11315</v>
      </c>
    </row>
    <row r="522" spans="1:21">
      <c r="A522" s="3" t="s">
        <v>793</v>
      </c>
      <c r="B522" s="3" t="s">
        <v>729</v>
      </c>
      <c r="C522" s="18" t="s">
        <v>629</v>
      </c>
      <c r="D522" s="6">
        <v>7.5246200670176702</v>
      </c>
      <c r="E522" s="16">
        <v>2.1482159677391</v>
      </c>
      <c r="F522" s="3">
        <v>18209000</v>
      </c>
      <c r="G522" s="3">
        <v>18618000</v>
      </c>
      <c r="H522" s="4">
        <v>100000</v>
      </c>
      <c r="I522" s="4">
        <v>100000</v>
      </c>
      <c r="J522" s="3">
        <v>18413500</v>
      </c>
      <c r="K522" s="4">
        <v>100000</v>
      </c>
      <c r="L522" s="3">
        <v>289206.67350529798</v>
      </c>
      <c r="M522" s="3">
        <v>0</v>
      </c>
      <c r="N522" s="20">
        <v>2</v>
      </c>
      <c r="O522" s="3">
        <v>2</v>
      </c>
      <c r="P522" s="3">
        <v>0</v>
      </c>
      <c r="Q522" s="3">
        <v>0</v>
      </c>
      <c r="R522" s="3">
        <v>35.978999999999999</v>
      </c>
      <c r="S522" s="3">
        <v>314</v>
      </c>
      <c r="T522" s="20">
        <v>1589823</v>
      </c>
      <c r="U522" s="103">
        <v>-0.25808905599999998</v>
      </c>
    </row>
    <row r="523" spans="1:21">
      <c r="A523" s="3" t="s">
        <v>961</v>
      </c>
      <c r="B523" s="3" t="s">
        <v>1881</v>
      </c>
      <c r="C523" s="18" t="s">
        <v>216</v>
      </c>
      <c r="D523" s="6">
        <v>7.5185744789519404</v>
      </c>
      <c r="E523" s="16">
        <v>0.95438637861564102</v>
      </c>
      <c r="F523" s="3">
        <v>15122000</v>
      </c>
      <c r="G523" s="3">
        <v>21551000</v>
      </c>
      <c r="H523" s="4">
        <v>100000</v>
      </c>
      <c r="I523" s="4">
        <v>100000</v>
      </c>
      <c r="J523" s="3">
        <v>18336500</v>
      </c>
      <c r="K523" s="4">
        <v>100000</v>
      </c>
      <c r="L523" s="3">
        <v>4545989.4962483104</v>
      </c>
      <c r="M523" s="3">
        <v>0</v>
      </c>
      <c r="N523" s="20">
        <v>2</v>
      </c>
      <c r="O523" s="3">
        <v>2</v>
      </c>
      <c r="P523" s="3">
        <v>0</v>
      </c>
      <c r="Q523" s="3">
        <v>0</v>
      </c>
      <c r="R523" s="3">
        <v>40.421999999999997</v>
      </c>
      <c r="S523" s="3">
        <v>370</v>
      </c>
      <c r="T523" s="20">
        <v>94083</v>
      </c>
      <c r="U523" s="103">
        <v>0.178591527</v>
      </c>
    </row>
    <row r="524" spans="1:21">
      <c r="A524" s="3" t="s">
        <v>948</v>
      </c>
      <c r="B524" s="3" t="s">
        <v>1849</v>
      </c>
      <c r="C524" s="18" t="s">
        <v>245</v>
      </c>
      <c r="D524" s="6">
        <v>7.5019565754137298</v>
      </c>
      <c r="E524" s="16">
        <v>2.5002118230798001</v>
      </c>
      <c r="F524" s="3">
        <v>18216000</v>
      </c>
      <c r="G524" s="3">
        <v>18037000</v>
      </c>
      <c r="H524" s="4">
        <v>100000</v>
      </c>
      <c r="I524" s="4">
        <v>100000</v>
      </c>
      <c r="J524" s="3">
        <v>18126500</v>
      </c>
      <c r="K524" s="4">
        <v>100000</v>
      </c>
      <c r="L524" s="3">
        <v>126572.113832392</v>
      </c>
      <c r="M524" s="3">
        <v>0</v>
      </c>
      <c r="N524" s="20">
        <v>19</v>
      </c>
      <c r="O524" s="3">
        <v>20</v>
      </c>
      <c r="P524" s="3">
        <v>0</v>
      </c>
      <c r="Q524" s="3">
        <v>0</v>
      </c>
      <c r="R524" s="3">
        <v>166.46</v>
      </c>
      <c r="S524" s="3">
        <v>1468</v>
      </c>
      <c r="T524" s="20">
        <v>6617</v>
      </c>
      <c r="U524" s="103" t="s">
        <v>11315</v>
      </c>
    </row>
    <row r="525" spans="1:21">
      <c r="A525" s="3" t="s">
        <v>1296</v>
      </c>
      <c r="B525" s="3" t="s">
        <v>1792</v>
      </c>
      <c r="C525" s="18" t="s">
        <v>299</v>
      </c>
      <c r="D525" s="6">
        <v>7.4926143178521301</v>
      </c>
      <c r="E525" s="16">
        <v>0.30102999566398198</v>
      </c>
      <c r="F525" s="3">
        <v>35919000</v>
      </c>
      <c r="G525" s="4">
        <v>100000</v>
      </c>
      <c r="H525" s="4">
        <v>100000</v>
      </c>
      <c r="I525" s="4">
        <v>100000</v>
      </c>
      <c r="J525" s="3">
        <v>18009500</v>
      </c>
      <c r="K525" s="4">
        <v>100000</v>
      </c>
      <c r="L525" s="3">
        <v>25327857.795320898</v>
      </c>
      <c r="M525" s="3">
        <v>0</v>
      </c>
      <c r="N525" s="20">
        <v>14</v>
      </c>
      <c r="O525" s="3">
        <v>15</v>
      </c>
      <c r="P525" s="3">
        <v>0</v>
      </c>
      <c r="Q525" s="3">
        <v>0</v>
      </c>
      <c r="R525" s="3">
        <v>77.671999999999997</v>
      </c>
      <c r="S525" s="3">
        <v>690</v>
      </c>
      <c r="T525" s="20">
        <v>38289</v>
      </c>
      <c r="U525" s="103" t="s">
        <v>11315</v>
      </c>
    </row>
    <row r="526" spans="1:21">
      <c r="A526" s="3" t="s">
        <v>1049</v>
      </c>
      <c r="B526" s="3" t="s">
        <v>2106</v>
      </c>
      <c r="C526" s="18" t="s">
        <v>7</v>
      </c>
      <c r="D526" s="6">
        <v>7.4881614899386602</v>
      </c>
      <c r="E526" s="16">
        <v>1.33734926251729</v>
      </c>
      <c r="F526" s="3">
        <v>26362000</v>
      </c>
      <c r="G526" s="3">
        <v>19446000</v>
      </c>
      <c r="H526" s="4">
        <v>100000</v>
      </c>
      <c r="I526" s="4">
        <v>100000</v>
      </c>
      <c r="J526" s="3">
        <v>22904000</v>
      </c>
      <c r="K526" s="4">
        <v>100000</v>
      </c>
      <c r="L526" s="3">
        <v>4890350.49868616</v>
      </c>
      <c r="M526" s="3">
        <v>0</v>
      </c>
      <c r="N526" s="20">
        <v>2</v>
      </c>
      <c r="O526" s="3">
        <v>2</v>
      </c>
      <c r="P526" s="3">
        <v>0</v>
      </c>
      <c r="Q526" s="3">
        <v>0</v>
      </c>
      <c r="R526" s="3">
        <v>34.987000000000002</v>
      </c>
      <c r="S526" s="3">
        <v>341</v>
      </c>
      <c r="T526" s="20">
        <v>101586</v>
      </c>
      <c r="U526" s="103">
        <v>-0.43977624100000001</v>
      </c>
    </row>
    <row r="527" spans="1:21">
      <c r="A527" s="3" t="s">
        <v>1042</v>
      </c>
      <c r="B527" s="3" t="s">
        <v>2084</v>
      </c>
      <c r="C527" s="65" t="s">
        <v>29</v>
      </c>
      <c r="D527" s="6">
        <v>7.4817994316657499</v>
      </c>
      <c r="E527" s="16">
        <v>0.70891504849828302</v>
      </c>
      <c r="F527" s="3">
        <v>12239000</v>
      </c>
      <c r="G527" s="3">
        <v>23511000</v>
      </c>
      <c r="H527" s="4">
        <v>100000</v>
      </c>
      <c r="I527" s="4">
        <v>100000</v>
      </c>
      <c r="J527" s="3">
        <v>17875000</v>
      </c>
      <c r="K527" s="4">
        <v>100000</v>
      </c>
      <c r="L527" s="3">
        <v>7970507.6375347599</v>
      </c>
      <c r="M527" s="3">
        <v>0</v>
      </c>
      <c r="N527" s="20">
        <v>6</v>
      </c>
      <c r="O527" s="3">
        <v>7</v>
      </c>
      <c r="P527" s="3">
        <v>0</v>
      </c>
      <c r="Q527" s="3">
        <v>0</v>
      </c>
      <c r="R527" s="3">
        <v>145.88999999999999</v>
      </c>
      <c r="S527" s="3">
        <v>1336</v>
      </c>
      <c r="T527" s="20">
        <v>225707</v>
      </c>
      <c r="U527" s="103" t="s">
        <v>11315</v>
      </c>
    </row>
    <row r="528" spans="1:21">
      <c r="A528" s="3" t="s">
        <v>1178</v>
      </c>
      <c r="B528" s="3" t="s">
        <v>1591</v>
      </c>
      <c r="C528" s="18" t="s">
        <v>491</v>
      </c>
      <c r="D528" s="6">
        <v>7.4526832079084402</v>
      </c>
      <c r="E528" s="16">
        <v>4.1526070317519297</v>
      </c>
      <c r="F528" s="3">
        <v>4199600000</v>
      </c>
      <c r="G528" s="3">
        <v>4159400000</v>
      </c>
      <c r="H528" s="3">
        <v>47617000</v>
      </c>
      <c r="I528" s="4">
        <v>100000</v>
      </c>
      <c r="J528" s="3">
        <v>4179500000</v>
      </c>
      <c r="K528" s="3">
        <v>23858500</v>
      </c>
      <c r="L528" s="3">
        <v>28425692.6036992</v>
      </c>
      <c r="M528" s="3">
        <v>33599592.921641201</v>
      </c>
      <c r="N528" s="20">
        <v>9</v>
      </c>
      <c r="O528" s="3">
        <v>8</v>
      </c>
      <c r="P528" s="3">
        <v>0</v>
      </c>
      <c r="Q528" s="3">
        <v>1</v>
      </c>
      <c r="R528" s="3">
        <v>158.63999999999999</v>
      </c>
      <c r="S528" s="3">
        <v>1436</v>
      </c>
      <c r="T528" s="20">
        <v>787172</v>
      </c>
      <c r="U528" s="103" t="s">
        <v>11315</v>
      </c>
    </row>
    <row r="529" spans="1:21">
      <c r="A529" s="3" t="s">
        <v>1115</v>
      </c>
      <c r="B529" s="3" t="s">
        <v>1497</v>
      </c>
      <c r="C529" s="18" t="s">
        <v>578</v>
      </c>
      <c r="D529" s="6">
        <v>7.4402047521753101</v>
      </c>
      <c r="E529" s="16">
        <v>0.30102999566398198</v>
      </c>
      <c r="F529" s="4">
        <v>100000</v>
      </c>
      <c r="G529" s="3">
        <v>34634000</v>
      </c>
      <c r="H529" s="4">
        <v>100000</v>
      </c>
      <c r="I529" s="4">
        <v>100000</v>
      </c>
      <c r="J529" s="3">
        <v>17367000</v>
      </c>
      <c r="K529" s="4">
        <v>100000</v>
      </c>
      <c r="L529" s="3">
        <v>24419225.581496201</v>
      </c>
      <c r="M529" s="3">
        <v>0</v>
      </c>
      <c r="N529" s="20">
        <v>2</v>
      </c>
      <c r="O529" s="3">
        <v>3</v>
      </c>
      <c r="P529" s="3">
        <v>0</v>
      </c>
      <c r="Q529" s="3">
        <v>1</v>
      </c>
      <c r="R529" s="3">
        <v>19.757000000000001</v>
      </c>
      <c r="S529" s="3">
        <v>179</v>
      </c>
      <c r="T529" s="20">
        <v>426406</v>
      </c>
      <c r="U529" s="103" t="s">
        <v>11315</v>
      </c>
    </row>
    <row r="530" spans="1:21">
      <c r="A530" s="3" t="s">
        <v>1236</v>
      </c>
      <c r="B530" s="3" t="s">
        <v>1694</v>
      </c>
      <c r="C530" s="18" t="s">
        <v>394</v>
      </c>
      <c r="D530" s="6">
        <v>7.4258627947613496</v>
      </c>
      <c r="E530" s="16">
        <v>1.47625653320321</v>
      </c>
      <c r="F530" s="3">
        <v>1030900000</v>
      </c>
      <c r="G530" s="4">
        <v>1151000000</v>
      </c>
      <c r="H530" s="4">
        <v>100000</v>
      </c>
      <c r="I530" s="3">
        <v>12589000</v>
      </c>
      <c r="J530" s="3">
        <v>1090950000</v>
      </c>
      <c r="K530" s="3">
        <v>6344500</v>
      </c>
      <c r="L530" s="3">
        <v>84923524.420504406</v>
      </c>
      <c r="M530" s="3">
        <v>8831056.5902387891</v>
      </c>
      <c r="N530" s="20">
        <v>5</v>
      </c>
      <c r="O530" s="3">
        <v>7</v>
      </c>
      <c r="P530" s="3">
        <v>0</v>
      </c>
      <c r="Q530" s="3">
        <v>0</v>
      </c>
      <c r="R530" s="3">
        <v>54.610999999999997</v>
      </c>
      <c r="S530" s="3">
        <v>483</v>
      </c>
      <c r="T530" s="20">
        <v>1684584</v>
      </c>
      <c r="U530" s="103" t="s">
        <v>11315</v>
      </c>
    </row>
    <row r="531" spans="1:21">
      <c r="A531" s="3" t="s">
        <v>908</v>
      </c>
      <c r="B531" s="3" t="s">
        <v>1736</v>
      </c>
      <c r="C531" s="18" t="s">
        <v>355</v>
      </c>
      <c r="D531" s="6">
        <v>7.4137971501892102</v>
      </c>
      <c r="E531" s="16">
        <v>1.85370206144431</v>
      </c>
      <c r="F531" s="3">
        <v>16679000</v>
      </c>
      <c r="G531" s="3">
        <v>17425000</v>
      </c>
      <c r="H531" s="4">
        <v>100000</v>
      </c>
      <c r="I531" s="4">
        <v>100000</v>
      </c>
      <c r="J531" s="3">
        <v>17052000</v>
      </c>
      <c r="K531" s="4">
        <v>100000</v>
      </c>
      <c r="L531" s="3">
        <v>527501.65876516397</v>
      </c>
      <c r="M531" s="3">
        <v>0</v>
      </c>
      <c r="N531" s="20">
        <v>13</v>
      </c>
      <c r="O531" s="3">
        <v>15</v>
      </c>
      <c r="P531" s="3">
        <v>1</v>
      </c>
      <c r="Q531" s="3">
        <v>1</v>
      </c>
      <c r="R531" s="3">
        <v>86.238</v>
      </c>
      <c r="S531" s="3">
        <v>790</v>
      </c>
      <c r="T531" s="20">
        <v>145876</v>
      </c>
      <c r="U531" s="103" t="s">
        <v>11315</v>
      </c>
    </row>
    <row r="532" spans="1:21">
      <c r="A532" s="3" t="s">
        <v>871</v>
      </c>
      <c r="B532" s="3" t="s">
        <v>1641</v>
      </c>
      <c r="C532" s="18" t="s">
        <v>445</v>
      </c>
      <c r="D532" s="6">
        <v>7.4076926486656802</v>
      </c>
      <c r="E532" s="16">
        <v>1.3634650456409501</v>
      </c>
      <c r="F532" s="3">
        <v>15830000</v>
      </c>
      <c r="G532" s="3">
        <v>18130000</v>
      </c>
      <c r="H532" s="4">
        <v>100000</v>
      </c>
      <c r="I532" s="4">
        <v>100000</v>
      </c>
      <c r="J532" s="3">
        <v>16980000</v>
      </c>
      <c r="K532" s="4">
        <v>100000</v>
      </c>
      <c r="L532" s="3">
        <v>1626345.5967290599</v>
      </c>
      <c r="M532" s="3">
        <v>0</v>
      </c>
      <c r="N532" s="20">
        <v>2</v>
      </c>
      <c r="O532" s="3">
        <v>2</v>
      </c>
      <c r="P532" s="3">
        <v>0</v>
      </c>
      <c r="Q532" s="3">
        <v>0</v>
      </c>
      <c r="R532" s="3">
        <v>18.582999999999998</v>
      </c>
      <c r="S532" s="3">
        <v>163</v>
      </c>
      <c r="T532" s="20">
        <v>4645088</v>
      </c>
      <c r="U532" s="103">
        <v>-0.528738025</v>
      </c>
    </row>
    <row r="533" spans="1:21">
      <c r="A533" s="3" t="s">
        <v>850</v>
      </c>
      <c r="B533" s="3" t="s">
        <v>1602</v>
      </c>
      <c r="C533" s="18" t="s">
        <v>7951</v>
      </c>
      <c r="D533" s="6">
        <v>7.4070127735160103</v>
      </c>
      <c r="E533" s="16">
        <v>0.30102999566398198</v>
      </c>
      <c r="F533" s="4">
        <v>100000</v>
      </c>
      <c r="G533" s="3">
        <v>33844000</v>
      </c>
      <c r="H533" s="4">
        <v>100000</v>
      </c>
      <c r="I533" s="4">
        <v>100000</v>
      </c>
      <c r="J533" s="3">
        <v>16972000</v>
      </c>
      <c r="K533" s="4">
        <v>100000</v>
      </c>
      <c r="L533" s="3">
        <v>23860611.224358901</v>
      </c>
      <c r="M533" s="3">
        <v>0</v>
      </c>
      <c r="N533" s="20">
        <v>3</v>
      </c>
      <c r="O533" s="3">
        <v>3</v>
      </c>
      <c r="P533" s="3">
        <v>0</v>
      </c>
      <c r="Q533" s="3">
        <v>0</v>
      </c>
      <c r="R533" s="3">
        <v>133.11000000000001</v>
      </c>
      <c r="S533" s="3">
        <v>1185</v>
      </c>
      <c r="T533" s="20">
        <v>50988</v>
      </c>
      <c r="U533" s="103" t="s">
        <v>11315</v>
      </c>
    </row>
    <row r="534" spans="1:21">
      <c r="A534" s="3" t="s">
        <v>859</v>
      </c>
      <c r="B534" s="3" t="s">
        <v>1620</v>
      </c>
      <c r="C534" s="18" t="s">
        <v>465</v>
      </c>
      <c r="D534" s="6">
        <v>7.4058222205116699</v>
      </c>
      <c r="E534" s="16">
        <v>1.1704947351605299</v>
      </c>
      <c r="F534" s="3">
        <v>15163000</v>
      </c>
      <c r="G534" s="3">
        <v>18753000</v>
      </c>
      <c r="H534" s="4">
        <v>100000</v>
      </c>
      <c r="I534" s="4">
        <v>100000</v>
      </c>
      <c r="J534" s="3">
        <v>16958000</v>
      </c>
      <c r="K534" s="4">
        <v>100000</v>
      </c>
      <c r="L534" s="3">
        <v>2538513.3444597102</v>
      </c>
      <c r="M534" s="3">
        <v>0</v>
      </c>
      <c r="N534" s="20">
        <v>2</v>
      </c>
      <c r="O534" s="3">
        <v>2</v>
      </c>
      <c r="P534" s="3">
        <v>0</v>
      </c>
      <c r="Q534" s="3">
        <v>0</v>
      </c>
      <c r="R534" s="3">
        <v>17.07</v>
      </c>
      <c r="S534" s="3">
        <v>155</v>
      </c>
      <c r="T534" s="20">
        <v>75437</v>
      </c>
      <c r="U534" s="103">
        <v>0.16443970099999999</v>
      </c>
    </row>
    <row r="535" spans="1:21">
      <c r="A535" s="3" t="s">
        <v>1048</v>
      </c>
      <c r="B535" s="3" t="s">
        <v>2096</v>
      </c>
      <c r="C535" s="18" t="s">
        <v>17</v>
      </c>
      <c r="D535" s="6">
        <v>7.4023299385597996</v>
      </c>
      <c r="E535" s="16">
        <v>1.4753255654228501</v>
      </c>
      <c r="F535" s="3">
        <v>16887000</v>
      </c>
      <c r="G535" s="3">
        <v>15549000</v>
      </c>
      <c r="H535" s="4">
        <v>100000</v>
      </c>
      <c r="I535" s="4">
        <v>100000</v>
      </c>
      <c r="J535" s="3">
        <v>16218000</v>
      </c>
      <c r="K535" s="4">
        <v>100000</v>
      </c>
      <c r="L535" s="3">
        <v>946108.87322760106</v>
      </c>
      <c r="M535" s="3">
        <v>0</v>
      </c>
      <c r="N535" s="20">
        <v>23</v>
      </c>
      <c r="O535" s="3">
        <v>22</v>
      </c>
      <c r="P535" s="3">
        <v>0</v>
      </c>
      <c r="Q535" s="3">
        <v>0</v>
      </c>
      <c r="R535" s="3">
        <v>85.585999999999999</v>
      </c>
      <c r="S535" s="3">
        <v>735</v>
      </c>
      <c r="T535" s="20">
        <v>3805</v>
      </c>
      <c r="U535" s="103" t="s">
        <v>11315</v>
      </c>
    </row>
    <row r="536" spans="1:21">
      <c r="A536" s="3" t="s">
        <v>971</v>
      </c>
      <c r="B536" s="3" t="s">
        <v>1903</v>
      </c>
      <c r="C536" s="18" t="s">
        <v>196</v>
      </c>
      <c r="D536" s="6">
        <v>7.3924891619660196</v>
      </c>
      <c r="E536" s="16">
        <v>1.18189002248158</v>
      </c>
      <c r="F536" s="3">
        <v>15070000</v>
      </c>
      <c r="G536" s="3">
        <v>18534000</v>
      </c>
      <c r="H536" s="4">
        <v>100000</v>
      </c>
      <c r="I536" s="4">
        <v>100000</v>
      </c>
      <c r="J536" s="3">
        <v>16802000</v>
      </c>
      <c r="K536" s="4">
        <v>100000</v>
      </c>
      <c r="L536" s="3">
        <v>2449417.8900302001</v>
      </c>
      <c r="M536" s="3">
        <v>0</v>
      </c>
      <c r="N536" s="20">
        <v>3</v>
      </c>
      <c r="O536" s="3">
        <v>2</v>
      </c>
      <c r="P536" s="3">
        <v>0</v>
      </c>
      <c r="Q536" s="3">
        <v>0</v>
      </c>
      <c r="R536" s="3">
        <v>102.7</v>
      </c>
      <c r="S536" s="3">
        <v>881</v>
      </c>
      <c r="T536" s="20">
        <v>94938</v>
      </c>
      <c r="U536" s="103" t="s">
        <v>11315</v>
      </c>
    </row>
    <row r="537" spans="1:21">
      <c r="A537" s="3" t="s">
        <v>1004</v>
      </c>
      <c r="B537" s="3" t="s">
        <v>1986</v>
      </c>
      <c r="C537" s="18" t="s">
        <v>119</v>
      </c>
      <c r="D537" s="6">
        <v>7.38960983041527</v>
      </c>
      <c r="E537" s="16">
        <v>1.0955288691374001</v>
      </c>
      <c r="F537" s="3">
        <v>18881000</v>
      </c>
      <c r="G537" s="3">
        <v>14656000</v>
      </c>
      <c r="H537" s="4">
        <v>100000</v>
      </c>
      <c r="I537" s="4">
        <v>100000</v>
      </c>
      <c r="J537" s="3">
        <v>16768500</v>
      </c>
      <c r="K537" s="4">
        <v>100000</v>
      </c>
      <c r="L537" s="3">
        <v>2987526.15051316</v>
      </c>
      <c r="M537" s="3">
        <v>0</v>
      </c>
      <c r="N537" s="20">
        <v>44</v>
      </c>
      <c r="O537" s="3">
        <v>46</v>
      </c>
      <c r="P537" s="3">
        <v>0</v>
      </c>
      <c r="Q537" s="3">
        <v>0</v>
      </c>
      <c r="R537" s="3">
        <v>226.37</v>
      </c>
      <c r="S537" s="3">
        <v>2005</v>
      </c>
      <c r="T537" s="20">
        <v>31646</v>
      </c>
      <c r="U537" s="103" t="s">
        <v>11315</v>
      </c>
    </row>
    <row r="538" spans="1:21">
      <c r="A538" s="3" t="s">
        <v>1406</v>
      </c>
      <c r="B538" s="3" t="s">
        <v>1971</v>
      </c>
      <c r="C538" s="18" t="s">
        <v>134</v>
      </c>
      <c r="D538" s="6">
        <v>7.3792483886900904</v>
      </c>
      <c r="E538" s="16">
        <v>1.3203528101226001</v>
      </c>
      <c r="F538" s="3">
        <v>15403000</v>
      </c>
      <c r="G538" s="3">
        <v>17894000</v>
      </c>
      <c r="H538" s="4">
        <v>100000</v>
      </c>
      <c r="I538" s="4">
        <v>100000</v>
      </c>
      <c r="J538" s="3">
        <v>16648500</v>
      </c>
      <c r="K538" s="4">
        <v>100000</v>
      </c>
      <c r="L538" s="3">
        <v>1761402.9919356899</v>
      </c>
      <c r="M538" s="3">
        <v>0</v>
      </c>
      <c r="N538" s="20">
        <v>2</v>
      </c>
      <c r="O538" s="3">
        <v>2</v>
      </c>
      <c r="P538" s="3">
        <v>0</v>
      </c>
      <c r="Q538" s="3">
        <v>0</v>
      </c>
      <c r="R538" s="3">
        <v>70.491</v>
      </c>
      <c r="S538" s="3">
        <v>600</v>
      </c>
      <c r="T538" s="20">
        <v>216558</v>
      </c>
      <c r="U538" s="103">
        <v>0.124301463</v>
      </c>
    </row>
    <row r="539" spans="1:21">
      <c r="A539" s="3" t="s">
        <v>1126</v>
      </c>
      <c r="B539" s="3" t="s">
        <v>1514</v>
      </c>
      <c r="C539" s="18" t="s">
        <v>563</v>
      </c>
      <c r="D539" s="6">
        <v>7.3788951933485096</v>
      </c>
      <c r="E539" s="16">
        <v>1.4241424664512301</v>
      </c>
      <c r="F539" s="3">
        <v>1787300000</v>
      </c>
      <c r="G539" s="3">
        <v>1580200000</v>
      </c>
      <c r="H539" s="3">
        <v>20132000</v>
      </c>
      <c r="I539" s="4">
        <v>100000</v>
      </c>
      <c r="J539" s="3">
        <v>1683750000</v>
      </c>
      <c r="K539" s="3">
        <v>10116000</v>
      </c>
      <c r="L539" s="3">
        <v>146441814.38373399</v>
      </c>
      <c r="M539" s="3">
        <v>14164763.040728901</v>
      </c>
      <c r="N539" s="20">
        <v>27</v>
      </c>
      <c r="O539" s="3">
        <v>27</v>
      </c>
      <c r="P539" s="3">
        <v>1</v>
      </c>
      <c r="Q539" s="3">
        <v>0</v>
      </c>
      <c r="R539" s="3">
        <v>41.213000000000001</v>
      </c>
      <c r="S539" s="3">
        <v>350</v>
      </c>
      <c r="T539" s="20">
        <v>560571</v>
      </c>
      <c r="U539" s="103">
        <v>-0.76996542999999995</v>
      </c>
    </row>
    <row r="540" spans="1:21">
      <c r="A540" s="3" t="s">
        <v>1145</v>
      </c>
      <c r="B540" s="3" t="s">
        <v>1542</v>
      </c>
      <c r="C540" s="18" t="s">
        <v>536</v>
      </c>
      <c r="D540" s="6">
        <v>7.3666282080138696</v>
      </c>
      <c r="E540" s="16">
        <v>0.796790607675399</v>
      </c>
      <c r="F540" s="3">
        <v>12301000</v>
      </c>
      <c r="G540" s="3">
        <v>20706000</v>
      </c>
      <c r="H540" s="4">
        <v>100000</v>
      </c>
      <c r="I540" s="4">
        <v>100000</v>
      </c>
      <c r="J540" s="3">
        <v>16503500</v>
      </c>
      <c r="K540" s="4">
        <v>100000</v>
      </c>
      <c r="L540" s="3">
        <v>5943232.4958729297</v>
      </c>
      <c r="M540" s="3">
        <v>0</v>
      </c>
      <c r="N540" s="20">
        <v>3</v>
      </c>
      <c r="O540" s="3">
        <v>3</v>
      </c>
      <c r="P540" s="3">
        <v>0</v>
      </c>
      <c r="Q540" s="3">
        <v>0</v>
      </c>
      <c r="R540" s="3">
        <v>212.71</v>
      </c>
      <c r="S540" s="3">
        <v>1909</v>
      </c>
      <c r="T540" s="20">
        <v>20140</v>
      </c>
      <c r="U540" s="103" t="s">
        <v>11315</v>
      </c>
    </row>
    <row r="541" spans="1:21">
      <c r="A541" s="3" t="s">
        <v>828</v>
      </c>
      <c r="B541" s="3" t="s">
        <v>1538</v>
      </c>
      <c r="C541" s="18" t="s">
        <v>540</v>
      </c>
      <c r="D541" s="6">
        <v>7.3525290256363096</v>
      </c>
      <c r="E541" s="16">
        <v>2.10145713932069</v>
      </c>
      <c r="F541" s="3">
        <v>16141000</v>
      </c>
      <c r="G541" s="3">
        <v>16545000</v>
      </c>
      <c r="H541" s="4">
        <v>100000</v>
      </c>
      <c r="I541" s="4">
        <v>100000</v>
      </c>
      <c r="J541" s="3">
        <v>16343000</v>
      </c>
      <c r="K541" s="4">
        <v>100000</v>
      </c>
      <c r="L541" s="3">
        <v>285671.13959936501</v>
      </c>
      <c r="M541" s="3">
        <v>0</v>
      </c>
      <c r="N541" s="20">
        <v>2</v>
      </c>
      <c r="O541" s="3">
        <v>2</v>
      </c>
      <c r="P541" s="3">
        <v>0</v>
      </c>
      <c r="Q541" s="3">
        <v>0</v>
      </c>
      <c r="R541" s="3">
        <v>50.646000000000001</v>
      </c>
      <c r="S541" s="3">
        <v>455</v>
      </c>
      <c r="T541" s="20">
        <v>919662</v>
      </c>
      <c r="U541" s="103" t="s">
        <v>11315</v>
      </c>
    </row>
    <row r="542" spans="1:21">
      <c r="A542" s="3" t="s">
        <v>1047</v>
      </c>
      <c r="B542" s="3" t="s">
        <v>684</v>
      </c>
      <c r="C542" s="18" t="s">
        <v>2149</v>
      </c>
      <c r="D542" s="6">
        <v>7.3414521074811301</v>
      </c>
      <c r="E542" s="16">
        <v>1.5782541227228</v>
      </c>
      <c r="F542" s="3">
        <v>25788000</v>
      </c>
      <c r="G542" s="3">
        <v>19595000</v>
      </c>
      <c r="H542" s="4">
        <v>100000</v>
      </c>
      <c r="I542" s="4">
        <v>100000</v>
      </c>
      <c r="J542" s="3">
        <v>22691500</v>
      </c>
      <c r="K542" s="4">
        <v>100000</v>
      </c>
      <c r="L542" s="3">
        <v>4379112.2958882898</v>
      </c>
      <c r="M542" s="3">
        <v>0</v>
      </c>
      <c r="N542" s="20">
        <v>2</v>
      </c>
      <c r="O542" s="3">
        <v>2</v>
      </c>
      <c r="P542" s="3">
        <v>0</v>
      </c>
      <c r="Q542" s="3">
        <v>0</v>
      </c>
      <c r="R542" s="3">
        <v>171.23</v>
      </c>
      <c r="S542" s="3">
        <v>1495</v>
      </c>
      <c r="T542" s="20">
        <v>4293</v>
      </c>
      <c r="U542" s="103" t="s">
        <v>11315</v>
      </c>
    </row>
    <row r="543" spans="1:21">
      <c r="A543" s="3" t="s">
        <v>1243</v>
      </c>
      <c r="B543" s="3" t="s">
        <v>1715</v>
      </c>
      <c r="C543" s="18" t="s">
        <v>376</v>
      </c>
      <c r="D543" s="6">
        <v>7.3249371797491101</v>
      </c>
      <c r="E543" s="16">
        <v>1.17691621285135</v>
      </c>
      <c r="F543" s="3">
        <v>1206300000</v>
      </c>
      <c r="G543" s="4">
        <v>1491000000</v>
      </c>
      <c r="H543" s="3">
        <v>16723000</v>
      </c>
      <c r="I543" s="4">
        <v>100000</v>
      </c>
      <c r="J543" s="3">
        <v>1348650000</v>
      </c>
      <c r="K543" s="3">
        <v>8411500</v>
      </c>
      <c r="L543" s="3">
        <v>201313300.60381001</v>
      </c>
      <c r="M543" s="3">
        <v>11754236.023664</v>
      </c>
      <c r="N543" s="20">
        <v>3</v>
      </c>
      <c r="O543" s="3">
        <v>3</v>
      </c>
      <c r="P543" s="3">
        <v>0</v>
      </c>
      <c r="Q543" s="3">
        <v>0</v>
      </c>
      <c r="R543" s="3">
        <v>210.63</v>
      </c>
      <c r="S543" s="3">
        <v>1820</v>
      </c>
      <c r="T543" s="20">
        <v>85252</v>
      </c>
      <c r="U543" s="103" t="s">
        <v>11315</v>
      </c>
    </row>
    <row r="544" spans="1:21">
      <c r="A544" s="3" t="s">
        <v>1349</v>
      </c>
      <c r="B544" s="3" t="s">
        <v>1873</v>
      </c>
      <c r="C544" s="18" t="s">
        <v>223</v>
      </c>
      <c r="D544" s="6">
        <v>7.3142886710457304</v>
      </c>
      <c r="E544" s="16">
        <v>0.73801114148254499</v>
      </c>
      <c r="F544" s="3">
        <v>11245000</v>
      </c>
      <c r="G544" s="3">
        <v>20586000</v>
      </c>
      <c r="H544" s="4">
        <v>100000</v>
      </c>
      <c r="I544" s="4">
        <v>100000</v>
      </c>
      <c r="J544" s="3">
        <v>15915500</v>
      </c>
      <c r="K544" s="4">
        <v>100000</v>
      </c>
      <c r="L544" s="3">
        <v>6605084.4430635404</v>
      </c>
      <c r="M544" s="3">
        <v>0</v>
      </c>
      <c r="N544" s="20">
        <v>3</v>
      </c>
      <c r="O544" s="3">
        <v>2</v>
      </c>
      <c r="P544" s="3">
        <v>0</v>
      </c>
      <c r="Q544" s="3">
        <v>0</v>
      </c>
      <c r="R544" s="3">
        <v>106.92</v>
      </c>
      <c r="S544" s="3">
        <v>941</v>
      </c>
      <c r="T544" s="20">
        <v>544265</v>
      </c>
      <c r="U544" s="103" t="s">
        <v>11315</v>
      </c>
    </row>
    <row r="545" spans="1:21">
      <c r="A545" s="3" t="s">
        <v>1052</v>
      </c>
      <c r="B545" s="3" t="s">
        <v>2101</v>
      </c>
      <c r="C545" s="18" t="s">
        <v>12</v>
      </c>
      <c r="D545" s="6">
        <v>7.3129283223396202</v>
      </c>
      <c r="E545" s="16">
        <v>1.78796703083579</v>
      </c>
      <c r="F545" s="3">
        <v>13020000</v>
      </c>
      <c r="G545" s="3">
        <v>11503000</v>
      </c>
      <c r="H545" s="4">
        <v>100000</v>
      </c>
      <c r="I545" s="4">
        <v>100000</v>
      </c>
      <c r="J545" s="3">
        <v>12261500</v>
      </c>
      <c r="K545" s="4">
        <v>100000</v>
      </c>
      <c r="L545" s="3">
        <v>1072680.9870599899</v>
      </c>
      <c r="M545" s="3">
        <v>0</v>
      </c>
      <c r="N545" s="20">
        <v>4</v>
      </c>
      <c r="O545" s="3">
        <v>4</v>
      </c>
      <c r="P545" s="3">
        <v>1</v>
      </c>
      <c r="Q545" s="3">
        <v>1</v>
      </c>
      <c r="R545" s="3">
        <v>78.155000000000001</v>
      </c>
      <c r="S545" s="3">
        <v>694</v>
      </c>
      <c r="T545" s="20">
        <v>6408998</v>
      </c>
      <c r="U545" s="103">
        <v>-0.436925059</v>
      </c>
    </row>
    <row r="546" spans="1:21">
      <c r="A546" s="3" t="s">
        <v>1183</v>
      </c>
      <c r="B546" s="3" t="s">
        <v>1600</v>
      </c>
      <c r="C546" s="18" t="s">
        <v>483</v>
      </c>
      <c r="D546" s="6">
        <v>7.2999509919108103</v>
      </c>
      <c r="E546" s="16">
        <v>1.64078467648644</v>
      </c>
      <c r="F546" s="3">
        <v>328270000</v>
      </c>
      <c r="G546" s="3">
        <v>355900000</v>
      </c>
      <c r="H546" s="4">
        <v>100000</v>
      </c>
      <c r="I546" s="3">
        <v>4241700</v>
      </c>
      <c r="J546" s="3">
        <v>342085000</v>
      </c>
      <c r="K546" s="3">
        <v>2170850</v>
      </c>
      <c r="L546" s="3">
        <v>19537360.364184301</v>
      </c>
      <c r="M546" s="3">
        <v>2928624.1556403199</v>
      </c>
      <c r="N546" s="20">
        <v>14</v>
      </c>
      <c r="O546" s="3">
        <v>16</v>
      </c>
      <c r="P546" s="3">
        <v>0</v>
      </c>
      <c r="Q546" s="3">
        <v>2</v>
      </c>
      <c r="R546" s="3">
        <v>128.47</v>
      </c>
      <c r="S546" s="3">
        <v>1120</v>
      </c>
      <c r="T546" s="20">
        <v>85178</v>
      </c>
      <c r="U546" s="103" t="s">
        <v>11315</v>
      </c>
    </row>
    <row r="547" spans="1:21">
      <c r="A547" s="3" t="s">
        <v>1367</v>
      </c>
      <c r="B547" s="3" t="s">
        <v>1904</v>
      </c>
      <c r="C547" s="18" t="s">
        <v>195</v>
      </c>
      <c r="D547" s="6">
        <v>7.2980167307703399</v>
      </c>
      <c r="E547" s="16">
        <v>1.1941811793227499</v>
      </c>
      <c r="F547" s="3">
        <v>17313000</v>
      </c>
      <c r="G547" s="3">
        <v>14161000</v>
      </c>
      <c r="H547" s="4">
        <v>100000</v>
      </c>
      <c r="I547" s="4">
        <v>100000</v>
      </c>
      <c r="J547" s="3">
        <v>15737000</v>
      </c>
      <c r="K547" s="4">
        <v>100000</v>
      </c>
      <c r="L547" s="3">
        <v>2228800.5743</v>
      </c>
      <c r="M547" s="3">
        <v>0</v>
      </c>
      <c r="N547" s="20">
        <v>6</v>
      </c>
      <c r="O547" s="3">
        <v>5</v>
      </c>
      <c r="P547" s="3">
        <v>0</v>
      </c>
      <c r="Q547" s="3">
        <v>0</v>
      </c>
      <c r="R547" s="3">
        <v>69.491</v>
      </c>
      <c r="S547" s="3">
        <v>669</v>
      </c>
      <c r="T547" s="20">
        <v>65877</v>
      </c>
      <c r="U547" s="103">
        <v>-0.27764115099999997</v>
      </c>
    </row>
    <row r="548" spans="1:21">
      <c r="A548" s="3" t="s">
        <v>1054</v>
      </c>
      <c r="B548" s="3" t="s">
        <v>2099</v>
      </c>
      <c r="C548" s="18" t="s">
        <v>14</v>
      </c>
      <c r="D548" s="6">
        <v>7.2909864647283902</v>
      </c>
      <c r="E548" s="16">
        <v>0.76207670440803299</v>
      </c>
      <c r="F548" s="3">
        <v>55089000</v>
      </c>
      <c r="G548" s="3">
        <v>44465000</v>
      </c>
      <c r="H548" s="4">
        <v>100000</v>
      </c>
      <c r="I548" s="4">
        <v>100000</v>
      </c>
      <c r="J548" s="3">
        <v>49777000</v>
      </c>
      <c r="K548" s="4">
        <v>100000</v>
      </c>
      <c r="L548" s="3">
        <v>7512302.44332588</v>
      </c>
      <c r="M548" s="3">
        <v>0</v>
      </c>
      <c r="N548" s="20">
        <v>9</v>
      </c>
      <c r="O548" s="3">
        <v>10</v>
      </c>
      <c r="P548" s="3">
        <v>0</v>
      </c>
      <c r="Q548" s="3">
        <v>0</v>
      </c>
      <c r="R548" s="3">
        <v>27.763999999999999</v>
      </c>
      <c r="S548" s="3">
        <v>245</v>
      </c>
      <c r="T548" s="20">
        <v>16080848</v>
      </c>
      <c r="U548" s="103" t="s">
        <v>11315</v>
      </c>
    </row>
    <row r="549" spans="1:21">
      <c r="A549" s="3" t="s">
        <v>860</v>
      </c>
      <c r="B549" s="3" t="s">
        <v>1625</v>
      </c>
      <c r="C549" s="18" t="s">
        <v>460</v>
      </c>
      <c r="D549" s="6">
        <v>7.2680506868839503</v>
      </c>
      <c r="E549" s="16">
        <v>0.91572721506631904</v>
      </c>
      <c r="F549" s="3">
        <v>18370000</v>
      </c>
      <c r="G549" s="3">
        <v>12457000</v>
      </c>
      <c r="H549" s="4">
        <v>100000</v>
      </c>
      <c r="I549" s="4">
        <v>100000</v>
      </c>
      <c r="J549" s="3">
        <v>15413500</v>
      </c>
      <c r="K549" s="4">
        <v>100000</v>
      </c>
      <c r="L549" s="3">
        <v>4181122.3971560602</v>
      </c>
      <c r="M549" s="3">
        <v>0</v>
      </c>
      <c r="N549" s="20">
        <v>2</v>
      </c>
      <c r="O549" s="3">
        <v>2</v>
      </c>
      <c r="P549" s="3">
        <v>0</v>
      </c>
      <c r="Q549" s="3">
        <v>0</v>
      </c>
      <c r="R549" s="3">
        <v>49.146999999999998</v>
      </c>
      <c r="S549" s="3">
        <v>472</v>
      </c>
      <c r="T549" s="20">
        <v>2314</v>
      </c>
      <c r="U549" s="103" t="s">
        <v>11315</v>
      </c>
    </row>
    <row r="550" spans="1:21">
      <c r="A550" s="3" t="s">
        <v>858</v>
      </c>
      <c r="B550" s="3" t="s">
        <v>1618</v>
      </c>
      <c r="C550" s="18" t="s">
        <v>467</v>
      </c>
      <c r="D550" s="6">
        <v>7.2651461823136501</v>
      </c>
      <c r="E550" s="16">
        <v>0.99248167968560697</v>
      </c>
      <c r="F550" s="3">
        <v>17846000</v>
      </c>
      <c r="G550" s="3">
        <v>12919000</v>
      </c>
      <c r="H550" s="4">
        <v>100000</v>
      </c>
      <c r="I550" s="4">
        <v>100000</v>
      </c>
      <c r="J550" s="3">
        <v>15382500</v>
      </c>
      <c r="K550" s="4">
        <v>100000</v>
      </c>
      <c r="L550" s="3">
        <v>3483915.1109061199</v>
      </c>
      <c r="M550" s="3">
        <v>0</v>
      </c>
      <c r="N550" s="20">
        <v>3</v>
      </c>
      <c r="O550" s="3">
        <v>4</v>
      </c>
      <c r="P550" s="3">
        <v>0</v>
      </c>
      <c r="Q550" s="3">
        <v>0</v>
      </c>
      <c r="R550" s="3">
        <v>88.34</v>
      </c>
      <c r="S550" s="3">
        <v>805</v>
      </c>
      <c r="T550" s="20">
        <v>40122</v>
      </c>
      <c r="U550" s="103" t="s">
        <v>11315</v>
      </c>
    </row>
    <row r="551" spans="1:21">
      <c r="A551" s="3" t="s">
        <v>1176</v>
      </c>
      <c r="B551" s="3" t="s">
        <v>1589</v>
      </c>
      <c r="C551" s="18" t="s">
        <v>493</v>
      </c>
      <c r="D551" s="6">
        <v>7.2645701139717502</v>
      </c>
      <c r="E551" s="16">
        <v>1.1509927428528399</v>
      </c>
      <c r="F551" s="3">
        <v>3447500000</v>
      </c>
      <c r="G551" s="3">
        <v>4317100000</v>
      </c>
      <c r="H551" s="3">
        <v>50397000</v>
      </c>
      <c r="I551" s="4">
        <v>100000</v>
      </c>
      <c r="J551" s="3">
        <v>3882300000</v>
      </c>
      <c r="K551" s="3">
        <v>25248500</v>
      </c>
      <c r="L551" s="3">
        <v>614900056.91982198</v>
      </c>
      <c r="M551" s="3">
        <v>35565349.773339801</v>
      </c>
      <c r="N551" s="20">
        <v>22</v>
      </c>
      <c r="O551" s="3">
        <v>22</v>
      </c>
      <c r="P551" s="3">
        <v>2</v>
      </c>
      <c r="Q551" s="3">
        <v>1</v>
      </c>
      <c r="R551" s="3">
        <v>46.871000000000002</v>
      </c>
      <c r="S551" s="3">
        <v>411</v>
      </c>
      <c r="T551" s="20">
        <v>1936448</v>
      </c>
      <c r="U551" s="103">
        <v>-0.24981467800000001</v>
      </c>
    </row>
    <row r="552" spans="1:21">
      <c r="A552" s="3" t="s">
        <v>1137</v>
      </c>
      <c r="B552" s="3" t="s">
        <v>1532</v>
      </c>
      <c r="C552" s="18" t="s">
        <v>545</v>
      </c>
      <c r="D552" s="6">
        <v>7.26406721609884</v>
      </c>
      <c r="E552" s="16">
        <v>0.76636144173865794</v>
      </c>
      <c r="F552" s="3">
        <v>19581000</v>
      </c>
      <c r="G552" s="3">
        <v>11161000</v>
      </c>
      <c r="H552" s="4">
        <v>100000</v>
      </c>
      <c r="I552" s="4">
        <v>100000</v>
      </c>
      <c r="J552" s="3">
        <v>15371000</v>
      </c>
      <c r="K552" s="4">
        <v>100000</v>
      </c>
      <c r="L552" s="3">
        <v>5953839.0975907296</v>
      </c>
      <c r="M552" s="3">
        <v>0</v>
      </c>
      <c r="N552" s="20">
        <v>2</v>
      </c>
      <c r="O552" s="3">
        <v>2</v>
      </c>
      <c r="P552" s="3">
        <v>0</v>
      </c>
      <c r="Q552" s="3">
        <v>0</v>
      </c>
      <c r="R552" s="3">
        <v>49.128999999999998</v>
      </c>
      <c r="S552" s="3">
        <v>427</v>
      </c>
      <c r="T552" s="85">
        <v>1124323.54</v>
      </c>
      <c r="U552" s="103" t="s">
        <v>11315</v>
      </c>
    </row>
    <row r="553" spans="1:21">
      <c r="A553" s="3" t="s">
        <v>969</v>
      </c>
      <c r="B553" s="3" t="s">
        <v>1897</v>
      </c>
      <c r="C553" s="65" t="s">
        <v>201</v>
      </c>
      <c r="D553" s="6">
        <v>7.2604491407533303</v>
      </c>
      <c r="E553" s="16">
        <v>0.90849428757195905</v>
      </c>
      <c r="F553" s="3">
        <v>12341000</v>
      </c>
      <c r="G553" s="3">
        <v>18324000</v>
      </c>
      <c r="H553" s="4">
        <v>100000</v>
      </c>
      <c r="I553" s="4">
        <v>100000</v>
      </c>
      <c r="J553" s="3">
        <v>15332500</v>
      </c>
      <c r="K553" s="4">
        <v>100000</v>
      </c>
      <c r="L553" s="3">
        <v>4230619.8718391098</v>
      </c>
      <c r="M553" s="3">
        <v>0</v>
      </c>
      <c r="N553" s="20">
        <v>3</v>
      </c>
      <c r="O553" s="3">
        <v>3</v>
      </c>
      <c r="P553" s="3">
        <v>0</v>
      </c>
      <c r="Q553" s="3">
        <v>0</v>
      </c>
      <c r="R553" s="3">
        <v>58.393999999999998</v>
      </c>
      <c r="S553" s="3">
        <v>504</v>
      </c>
      <c r="T553" s="20">
        <v>662509</v>
      </c>
      <c r="U553" s="103" t="s">
        <v>11315</v>
      </c>
    </row>
    <row r="554" spans="1:21">
      <c r="A554" s="3" t="s">
        <v>869</v>
      </c>
      <c r="B554" s="3" t="s">
        <v>1639</v>
      </c>
      <c r="C554" s="18" t="s">
        <v>7952</v>
      </c>
      <c r="D554" s="6">
        <v>7.2394075892308596</v>
      </c>
      <c r="E554" s="16">
        <v>2.4063788004268001</v>
      </c>
      <c r="F554" s="3">
        <v>15203000</v>
      </c>
      <c r="G554" s="3">
        <v>15018000</v>
      </c>
      <c r="H554" s="4">
        <v>100000</v>
      </c>
      <c r="I554" s="4">
        <v>100000</v>
      </c>
      <c r="J554" s="3">
        <v>15110500</v>
      </c>
      <c r="K554" s="4">
        <v>100000</v>
      </c>
      <c r="L554" s="3">
        <v>130814.754519511</v>
      </c>
      <c r="M554" s="3">
        <v>0</v>
      </c>
      <c r="N554" s="20">
        <v>2</v>
      </c>
      <c r="O554" s="3">
        <v>2</v>
      </c>
      <c r="P554" s="3">
        <v>0</v>
      </c>
      <c r="Q554" s="3">
        <v>0</v>
      </c>
      <c r="R554" s="3">
        <v>61.433</v>
      </c>
      <c r="S554" s="3">
        <v>558</v>
      </c>
      <c r="T554" s="85">
        <v>1152222.804</v>
      </c>
      <c r="U554" s="103" t="s">
        <v>11315</v>
      </c>
    </row>
    <row r="555" spans="1:21">
      <c r="A555" s="3" t="s">
        <v>907</v>
      </c>
      <c r="B555" s="3" t="s">
        <v>1732</v>
      </c>
      <c r="C555" s="18" t="s">
        <v>359</v>
      </c>
      <c r="D555" s="6">
        <v>7.2280971625784201</v>
      </c>
      <c r="E555" s="16">
        <v>1.7775659515917199</v>
      </c>
      <c r="F555" s="3">
        <v>15383000</v>
      </c>
      <c r="G555" s="3">
        <v>14602000</v>
      </c>
      <c r="H555" s="4">
        <v>100000</v>
      </c>
      <c r="I555" s="4">
        <v>100000</v>
      </c>
      <c r="J555" s="3">
        <v>14992500</v>
      </c>
      <c r="K555" s="4">
        <v>100000</v>
      </c>
      <c r="L555" s="3">
        <v>552250.39610669401</v>
      </c>
      <c r="M555" s="3">
        <v>0</v>
      </c>
      <c r="N555" s="20">
        <v>5</v>
      </c>
      <c r="O555" s="3">
        <v>4</v>
      </c>
      <c r="P555" s="3">
        <v>1</v>
      </c>
      <c r="Q555" s="3">
        <v>1</v>
      </c>
      <c r="R555" s="3">
        <v>145.41999999999999</v>
      </c>
      <c r="S555" s="3">
        <v>1275</v>
      </c>
      <c r="T555" s="20">
        <v>96242</v>
      </c>
      <c r="U555" s="103">
        <v>-0.73325398799999997</v>
      </c>
    </row>
    <row r="556" spans="1:21">
      <c r="A556" s="3" t="s">
        <v>1271</v>
      </c>
      <c r="B556" s="3" t="s">
        <v>1758</v>
      </c>
      <c r="C556" s="18" t="s">
        <v>333</v>
      </c>
      <c r="D556" s="6">
        <v>7.22674934421791</v>
      </c>
      <c r="E556" s="16">
        <v>1.7199610572620001</v>
      </c>
      <c r="F556" s="3">
        <v>14533000</v>
      </c>
      <c r="G556" s="3">
        <v>15424000</v>
      </c>
      <c r="H556" s="4">
        <v>100000</v>
      </c>
      <c r="I556" s="4">
        <v>100000</v>
      </c>
      <c r="J556" s="3">
        <v>14978500</v>
      </c>
      <c r="K556" s="4">
        <v>100000</v>
      </c>
      <c r="L556" s="3">
        <v>630032.14203721401</v>
      </c>
      <c r="M556" s="3">
        <v>0</v>
      </c>
      <c r="N556" s="20">
        <v>2</v>
      </c>
      <c r="O556" s="3">
        <v>3</v>
      </c>
      <c r="P556" s="3">
        <v>0</v>
      </c>
      <c r="Q556" s="3">
        <v>0</v>
      </c>
      <c r="R556" s="3">
        <v>157.11000000000001</v>
      </c>
      <c r="S556" s="3">
        <v>1374</v>
      </c>
      <c r="T556" s="20">
        <v>25498</v>
      </c>
      <c r="U556" s="103" t="s">
        <v>11315</v>
      </c>
    </row>
    <row r="557" spans="1:21">
      <c r="A557" s="3" t="s">
        <v>944</v>
      </c>
      <c r="B557" s="3" t="s">
        <v>1831</v>
      </c>
      <c r="C557" s="18" t="s">
        <v>263</v>
      </c>
      <c r="D557" s="6">
        <v>7.1940673473401198</v>
      </c>
      <c r="E557" s="16">
        <v>1.75357996228518</v>
      </c>
      <c r="F557" s="3">
        <v>15046000</v>
      </c>
      <c r="G557" s="3">
        <v>14240000</v>
      </c>
      <c r="H557" s="4">
        <v>100000</v>
      </c>
      <c r="I557" s="4">
        <v>100000</v>
      </c>
      <c r="J557" s="3">
        <v>14643000</v>
      </c>
      <c r="K557" s="4">
        <v>100000</v>
      </c>
      <c r="L557" s="3">
        <v>569928.06563635694</v>
      </c>
      <c r="M557" s="3">
        <v>0</v>
      </c>
      <c r="N557" s="20">
        <v>6</v>
      </c>
      <c r="O557" s="3">
        <v>7</v>
      </c>
      <c r="P557" s="3">
        <v>0</v>
      </c>
      <c r="Q557" s="3">
        <v>1</v>
      </c>
      <c r="R557" s="3">
        <v>150.83000000000001</v>
      </c>
      <c r="S557" s="3">
        <v>1337</v>
      </c>
      <c r="T557" s="20">
        <v>4474309</v>
      </c>
      <c r="U557" s="103">
        <v>8.7133727999999994E-2</v>
      </c>
    </row>
    <row r="558" spans="1:21">
      <c r="A558" s="3" t="s">
        <v>1242</v>
      </c>
      <c r="B558" s="3" t="s">
        <v>1714</v>
      </c>
      <c r="C558" s="18" t="s">
        <v>7959</v>
      </c>
      <c r="D558" s="6">
        <v>7.1736271719736102</v>
      </c>
      <c r="E558" s="16">
        <v>1.0783862761083001</v>
      </c>
      <c r="F558" s="3">
        <v>12546000</v>
      </c>
      <c r="G558" s="3">
        <v>16328000</v>
      </c>
      <c r="H558" s="4">
        <v>100000</v>
      </c>
      <c r="I558" s="4">
        <v>100000</v>
      </c>
      <c r="J558" s="3">
        <v>14437000</v>
      </c>
      <c r="K558" s="4">
        <v>100000</v>
      </c>
      <c r="L558" s="3">
        <v>2674277.84644752</v>
      </c>
      <c r="M558" s="3">
        <v>0</v>
      </c>
      <c r="N558" s="20">
        <v>28</v>
      </c>
      <c r="O558" s="3">
        <v>28</v>
      </c>
      <c r="P558" s="3">
        <v>2</v>
      </c>
      <c r="Q558" s="3">
        <v>0</v>
      </c>
      <c r="R558" s="3">
        <v>100.28</v>
      </c>
      <c r="S558" s="3">
        <v>890</v>
      </c>
      <c r="T558" s="20">
        <v>32217</v>
      </c>
      <c r="U558" s="103" t="s">
        <v>11315</v>
      </c>
    </row>
    <row r="559" spans="1:21">
      <c r="A559" s="3" t="s">
        <v>930</v>
      </c>
      <c r="B559" s="3" t="s">
        <v>1791</v>
      </c>
      <c r="C559" s="65" t="s">
        <v>300</v>
      </c>
      <c r="D559" s="6">
        <v>7.1732273950286496</v>
      </c>
      <c r="E559" s="16">
        <v>1.26011530285652</v>
      </c>
      <c r="F559" s="3">
        <v>15673000</v>
      </c>
      <c r="G559" s="3">
        <v>13193000</v>
      </c>
      <c r="H559" s="4">
        <v>100000</v>
      </c>
      <c r="I559" s="4">
        <v>100000</v>
      </c>
      <c r="J559" s="3">
        <v>14433000</v>
      </c>
      <c r="K559" s="4">
        <v>100000</v>
      </c>
      <c r="L559" s="3">
        <v>1753624.8173426399</v>
      </c>
      <c r="M559" s="3">
        <v>0</v>
      </c>
      <c r="N559" s="20">
        <v>3</v>
      </c>
      <c r="O559" s="3">
        <v>3</v>
      </c>
      <c r="P559" s="3">
        <v>0</v>
      </c>
      <c r="Q559" s="3">
        <v>0</v>
      </c>
      <c r="R559" s="3">
        <v>47.137999999999998</v>
      </c>
      <c r="S559" s="3">
        <v>415</v>
      </c>
      <c r="T559" s="20">
        <v>8142</v>
      </c>
      <c r="U559" s="103" t="s">
        <v>11315</v>
      </c>
    </row>
    <row r="560" spans="1:21">
      <c r="A560" s="3" t="s">
        <v>1244</v>
      </c>
      <c r="B560" s="3" t="s">
        <v>1716</v>
      </c>
      <c r="C560" s="18" t="s">
        <v>375</v>
      </c>
      <c r="D560" s="6">
        <v>7.1687723888468202</v>
      </c>
      <c r="E560" s="16">
        <v>1.44281864488633</v>
      </c>
      <c r="F560" s="3">
        <v>13578000</v>
      </c>
      <c r="G560" s="3">
        <v>15199000</v>
      </c>
      <c r="H560" s="4">
        <v>100000</v>
      </c>
      <c r="I560" s="4">
        <v>100000</v>
      </c>
      <c r="J560" s="3">
        <v>14388500</v>
      </c>
      <c r="K560" s="4">
        <v>100000</v>
      </c>
      <c r="L560" s="3">
        <v>1146220.0923033899</v>
      </c>
      <c r="M560" s="3">
        <v>0</v>
      </c>
      <c r="N560" s="20">
        <v>2</v>
      </c>
      <c r="O560" s="3">
        <v>2</v>
      </c>
      <c r="P560" s="3">
        <v>0</v>
      </c>
      <c r="Q560" s="3">
        <v>0</v>
      </c>
      <c r="R560" s="3">
        <v>32.46</v>
      </c>
      <c r="S560" s="3">
        <v>290</v>
      </c>
      <c r="T560" s="20" t="s">
        <v>11315</v>
      </c>
      <c r="U560" s="103" t="s">
        <v>11315</v>
      </c>
    </row>
    <row r="561" spans="1:21">
      <c r="A561" s="3" t="s">
        <v>994</v>
      </c>
      <c r="B561" s="3" t="s">
        <v>1955</v>
      </c>
      <c r="C561" s="18" t="s">
        <v>149</v>
      </c>
      <c r="D561" s="6">
        <v>7.1333991254172</v>
      </c>
      <c r="E561" s="16">
        <v>1.3891552900800801</v>
      </c>
      <c r="F561" s="3">
        <v>13145000</v>
      </c>
      <c r="G561" s="3">
        <v>14935000</v>
      </c>
      <c r="H561" s="4">
        <v>100000</v>
      </c>
      <c r="I561" s="4">
        <v>100000</v>
      </c>
      <c r="J561" s="3">
        <v>14040000</v>
      </c>
      <c r="K561" s="4">
        <v>100000</v>
      </c>
      <c r="L561" s="3">
        <v>1265721.1383239201</v>
      </c>
      <c r="M561" s="3">
        <v>0</v>
      </c>
      <c r="N561" s="20">
        <v>24</v>
      </c>
      <c r="O561" s="3">
        <v>24</v>
      </c>
      <c r="P561" s="3">
        <v>6</v>
      </c>
      <c r="Q561" s="3">
        <v>6</v>
      </c>
      <c r="R561" s="3">
        <v>44.965000000000003</v>
      </c>
      <c r="S561" s="3">
        <v>408</v>
      </c>
      <c r="T561" s="20">
        <v>311375</v>
      </c>
      <c r="U561" s="103">
        <v>-0.24842123399999999</v>
      </c>
    </row>
    <row r="562" spans="1:21">
      <c r="A562" s="3" t="s">
        <v>1113</v>
      </c>
      <c r="B562" s="3" t="s">
        <v>1494</v>
      </c>
      <c r="C562" s="18" t="s">
        <v>581</v>
      </c>
      <c r="D562" s="6">
        <v>7.1331422124005996</v>
      </c>
      <c r="E562" s="16">
        <v>0.86772810785411203</v>
      </c>
      <c r="F562" s="3">
        <v>17052000</v>
      </c>
      <c r="G562" s="3">
        <v>11023000</v>
      </c>
      <c r="H562" s="4">
        <v>100000</v>
      </c>
      <c r="I562" s="4">
        <v>100000</v>
      </c>
      <c r="J562" s="3">
        <v>14037500</v>
      </c>
      <c r="K562" s="4">
        <v>100000</v>
      </c>
      <c r="L562" s="3">
        <v>4263146.7837736998</v>
      </c>
      <c r="M562" s="3">
        <v>0</v>
      </c>
      <c r="N562" s="20">
        <v>2</v>
      </c>
      <c r="O562" s="3">
        <v>3</v>
      </c>
      <c r="P562" s="3">
        <v>0</v>
      </c>
      <c r="Q562" s="3">
        <v>0</v>
      </c>
      <c r="R562" s="3">
        <v>138.22999999999999</v>
      </c>
      <c r="S562" s="3">
        <v>1236</v>
      </c>
      <c r="T562" s="20" t="s">
        <v>11315</v>
      </c>
      <c r="U562" s="103" t="s">
        <v>11315</v>
      </c>
    </row>
    <row r="563" spans="1:21">
      <c r="A563" s="3" t="s">
        <v>894</v>
      </c>
      <c r="B563" s="3" t="s">
        <v>1702</v>
      </c>
      <c r="C563" s="65" t="s">
        <v>386</v>
      </c>
      <c r="D563" s="6">
        <v>7.10852445677817</v>
      </c>
      <c r="E563" s="16">
        <v>0.79323405346765197</v>
      </c>
      <c r="F563" s="3">
        <v>17340000</v>
      </c>
      <c r="G563" s="3">
        <v>10260000</v>
      </c>
      <c r="H563" s="4">
        <v>100000</v>
      </c>
      <c r="I563" s="4">
        <v>100000</v>
      </c>
      <c r="J563" s="3">
        <v>13800000</v>
      </c>
      <c r="K563" s="4">
        <v>100000</v>
      </c>
      <c r="L563" s="3">
        <v>5006316.0108007602</v>
      </c>
      <c r="M563" s="3">
        <v>0</v>
      </c>
      <c r="N563" s="20">
        <v>60</v>
      </c>
      <c r="O563" s="3">
        <v>61</v>
      </c>
      <c r="P563" s="3">
        <v>4</v>
      </c>
      <c r="Q563" s="3">
        <v>2</v>
      </c>
      <c r="R563" s="3">
        <v>189.25</v>
      </c>
      <c r="S563" s="3">
        <v>1657</v>
      </c>
      <c r="T563" s="20">
        <v>11610</v>
      </c>
      <c r="U563" s="103" t="s">
        <v>11315</v>
      </c>
    </row>
    <row r="564" spans="1:21">
      <c r="A564" s="3" t="s">
        <v>928</v>
      </c>
      <c r="B564" s="3" t="s">
        <v>1780</v>
      </c>
      <c r="C564" s="18" t="s">
        <v>7964</v>
      </c>
      <c r="D564" s="6">
        <v>7.0898476806891599</v>
      </c>
      <c r="E564" s="16">
        <v>0.957806147956618</v>
      </c>
      <c r="F564" s="3">
        <v>11258000</v>
      </c>
      <c r="G564" s="3">
        <v>15987000</v>
      </c>
      <c r="H564" s="4">
        <v>100000</v>
      </c>
      <c r="I564" s="4">
        <v>100000</v>
      </c>
      <c r="J564" s="3">
        <v>13622500</v>
      </c>
      <c r="K564" s="4">
        <v>100000</v>
      </c>
      <c r="L564" s="3">
        <v>3343907.9682311802</v>
      </c>
      <c r="M564" s="3">
        <v>0</v>
      </c>
      <c r="N564" s="20">
        <v>4</v>
      </c>
      <c r="O564" s="3">
        <v>4</v>
      </c>
      <c r="P564" s="3">
        <v>0</v>
      </c>
      <c r="Q564" s="3">
        <v>0</v>
      </c>
      <c r="R564" s="3">
        <v>62.942</v>
      </c>
      <c r="S564" s="3">
        <v>548</v>
      </c>
      <c r="T564" s="20">
        <v>2181</v>
      </c>
      <c r="U564" s="103" t="s">
        <v>11315</v>
      </c>
    </row>
    <row r="565" spans="1:21">
      <c r="A565" s="3" t="s">
        <v>1309</v>
      </c>
      <c r="B565" s="3" t="s">
        <v>1812</v>
      </c>
      <c r="C565" s="18" t="s">
        <v>7965</v>
      </c>
      <c r="D565" s="6">
        <v>7.0673884832190197</v>
      </c>
      <c r="E565" s="16">
        <v>0.788915076780067</v>
      </c>
      <c r="F565" s="3">
        <v>2837700000</v>
      </c>
      <c r="G565" s="3">
        <v>4827300000</v>
      </c>
      <c r="H565" s="3">
        <v>57050000</v>
      </c>
      <c r="I565" s="4">
        <v>100000</v>
      </c>
      <c r="J565" s="3">
        <v>3832500000</v>
      </c>
      <c r="K565" s="3">
        <v>28575000</v>
      </c>
      <c r="L565" s="3">
        <v>1406859651.8487501</v>
      </c>
      <c r="M565" s="3">
        <v>40269731.188573897</v>
      </c>
      <c r="N565" s="20">
        <v>9</v>
      </c>
      <c r="O565" s="3">
        <v>10</v>
      </c>
      <c r="P565" s="3">
        <v>0</v>
      </c>
      <c r="Q565" s="3">
        <v>0</v>
      </c>
      <c r="R565" s="3">
        <v>67.97</v>
      </c>
      <c r="S565" s="3">
        <v>615</v>
      </c>
      <c r="T565" s="20">
        <v>2709917</v>
      </c>
      <c r="U565" s="103">
        <v>-0.21811852100000001</v>
      </c>
    </row>
    <row r="566" spans="1:21">
      <c r="A566" s="3" t="s">
        <v>1202</v>
      </c>
      <c r="B566" s="3" t="s">
        <v>1645</v>
      </c>
      <c r="C566" s="18" t="s">
        <v>442</v>
      </c>
      <c r="D566" s="6">
        <v>7.0591513887693802</v>
      </c>
      <c r="E566" s="16">
        <v>1.0258885957597601</v>
      </c>
      <c r="F566" s="3">
        <v>889340000</v>
      </c>
      <c r="G566" s="3">
        <v>1200900000</v>
      </c>
      <c r="H566" s="4">
        <v>100000</v>
      </c>
      <c r="I566" s="3">
        <v>15574000</v>
      </c>
      <c r="J566" s="3">
        <v>1045120000</v>
      </c>
      <c r="K566" s="3">
        <v>7837000</v>
      </c>
      <c r="L566" s="3">
        <v>220306188.746481</v>
      </c>
      <c r="M566" s="3">
        <v>10941770.332080601</v>
      </c>
      <c r="N566" s="20">
        <v>6</v>
      </c>
      <c r="O566" s="3">
        <v>7</v>
      </c>
      <c r="P566" s="3">
        <v>1</v>
      </c>
      <c r="Q566" s="3">
        <v>2</v>
      </c>
      <c r="R566" s="3">
        <v>52.832000000000001</v>
      </c>
      <c r="S566" s="3">
        <v>475</v>
      </c>
      <c r="T566" s="20">
        <v>1463510</v>
      </c>
      <c r="U566" s="103" t="s">
        <v>11315</v>
      </c>
    </row>
    <row r="567" spans="1:21">
      <c r="A567" s="3" t="s">
        <v>1043</v>
      </c>
      <c r="B567" s="3" t="s">
        <v>2086</v>
      </c>
      <c r="C567" s="18" t="s">
        <v>27</v>
      </c>
      <c r="D567" s="6">
        <v>7.0541972943888096</v>
      </c>
      <c r="E567" s="16">
        <v>1.1042685452541501</v>
      </c>
      <c r="F567" s="3">
        <v>11652000</v>
      </c>
      <c r="G567" s="3">
        <v>14928000</v>
      </c>
      <c r="H567" s="4">
        <v>100000</v>
      </c>
      <c r="I567" s="4">
        <v>100000</v>
      </c>
      <c r="J567" s="3">
        <v>13290000</v>
      </c>
      <c r="K567" s="4">
        <v>100000</v>
      </c>
      <c r="L567" s="3">
        <v>2316481.81516713</v>
      </c>
      <c r="M567" s="3">
        <v>0</v>
      </c>
      <c r="N567" s="20">
        <v>9</v>
      </c>
      <c r="O567" s="3">
        <v>9</v>
      </c>
      <c r="P567" s="3">
        <v>0</v>
      </c>
      <c r="Q567" s="3">
        <v>0</v>
      </c>
      <c r="R567" s="3">
        <v>225.5</v>
      </c>
      <c r="S567" s="3">
        <v>2134</v>
      </c>
      <c r="T567" s="20">
        <v>13179</v>
      </c>
      <c r="U567" s="103">
        <v>-0.38419451300000002</v>
      </c>
    </row>
    <row r="568" spans="1:21">
      <c r="A568" s="3" t="s">
        <v>807</v>
      </c>
      <c r="B568" s="3" t="s">
        <v>765</v>
      </c>
      <c r="C568" s="18" t="s">
        <v>596</v>
      </c>
      <c r="D568" s="6">
        <v>7.0493040334822599</v>
      </c>
      <c r="E568" s="16">
        <v>1.84808475618194</v>
      </c>
      <c r="F568" s="3">
        <v>12952000</v>
      </c>
      <c r="G568" s="3">
        <v>13538000</v>
      </c>
      <c r="H568" s="4">
        <v>100000</v>
      </c>
      <c r="I568" s="4">
        <v>100000</v>
      </c>
      <c r="J568" s="3">
        <v>13245000</v>
      </c>
      <c r="K568" s="4">
        <v>100000</v>
      </c>
      <c r="L568" s="3">
        <v>414364.573775317</v>
      </c>
      <c r="M568" s="3">
        <v>0</v>
      </c>
      <c r="N568" s="20">
        <v>2</v>
      </c>
      <c r="O568" s="3">
        <v>2</v>
      </c>
      <c r="P568" s="3">
        <v>0</v>
      </c>
      <c r="Q568" s="3">
        <v>0</v>
      </c>
      <c r="R568" s="3">
        <v>89.097999999999999</v>
      </c>
      <c r="S568" s="3">
        <v>812</v>
      </c>
      <c r="T568" s="20">
        <v>38235</v>
      </c>
      <c r="U568" s="103">
        <v>-0.33068481599999999</v>
      </c>
    </row>
    <row r="569" spans="1:21">
      <c r="A569" s="3" t="s">
        <v>813</v>
      </c>
      <c r="B569" s="3" t="s">
        <v>1500</v>
      </c>
      <c r="C569" s="18" t="s">
        <v>575</v>
      </c>
      <c r="D569" s="6">
        <v>7.0416591516372096</v>
      </c>
      <c r="E569" s="16">
        <v>0.30102999566398198</v>
      </c>
      <c r="F569" s="3">
        <v>26250000</v>
      </c>
      <c r="G569" s="4">
        <v>100000</v>
      </c>
      <c r="H569" s="4">
        <v>100000</v>
      </c>
      <c r="I569" s="4">
        <v>100000</v>
      </c>
      <c r="J569" s="3">
        <v>13175000</v>
      </c>
      <c r="K569" s="4">
        <v>100000</v>
      </c>
      <c r="L569" s="3">
        <v>18490842.328028198</v>
      </c>
      <c r="M569" s="3">
        <v>0</v>
      </c>
      <c r="N569" s="20">
        <v>2</v>
      </c>
      <c r="O569" s="3">
        <v>2</v>
      </c>
      <c r="P569" s="3">
        <v>0</v>
      </c>
      <c r="Q569" s="3">
        <v>0</v>
      </c>
      <c r="R569" s="3">
        <v>71.635000000000005</v>
      </c>
      <c r="S569" s="3">
        <v>622</v>
      </c>
      <c r="T569" s="20" t="s">
        <v>11315</v>
      </c>
      <c r="U569" s="103">
        <v>-0.29820844800000001</v>
      </c>
    </row>
    <row r="570" spans="1:21">
      <c r="A570" s="3" t="s">
        <v>1263</v>
      </c>
      <c r="B570" s="3" t="s">
        <v>1745</v>
      </c>
      <c r="C570" s="18" t="s">
        <v>346</v>
      </c>
      <c r="D570" s="6">
        <v>7.0265234425197702</v>
      </c>
      <c r="E570" s="16">
        <v>1.0243860923114501</v>
      </c>
      <c r="F570" s="3">
        <v>14973000</v>
      </c>
      <c r="G570" s="3">
        <v>11102000</v>
      </c>
      <c r="H570" s="4">
        <v>100000</v>
      </c>
      <c r="I570" s="4">
        <v>100000</v>
      </c>
      <c r="J570" s="3">
        <v>13037500</v>
      </c>
      <c r="K570" s="4">
        <v>100000</v>
      </c>
      <c r="L570" s="3">
        <v>2737210.34997313</v>
      </c>
      <c r="M570" s="3">
        <v>0</v>
      </c>
      <c r="N570" s="20">
        <v>2</v>
      </c>
      <c r="O570" s="3">
        <v>3</v>
      </c>
      <c r="P570" s="3">
        <v>0</v>
      </c>
      <c r="Q570" s="3">
        <v>0</v>
      </c>
      <c r="R570" s="3">
        <v>39.317999999999998</v>
      </c>
      <c r="S570" s="3">
        <v>347</v>
      </c>
      <c r="T570" s="20">
        <v>544124</v>
      </c>
      <c r="U570" s="103">
        <v>-0.37463800600000002</v>
      </c>
    </row>
    <row r="571" spans="1:21">
      <c r="A571" s="3" t="s">
        <v>896</v>
      </c>
      <c r="B571" s="3" t="s">
        <v>1705</v>
      </c>
      <c r="C571" s="18" t="s">
        <v>383</v>
      </c>
      <c r="D571" s="6">
        <v>7.0202577163683202</v>
      </c>
      <c r="E571" s="16">
        <v>0.30102999566398198</v>
      </c>
      <c r="F571" s="3">
        <v>25862000</v>
      </c>
      <c r="G571" s="4">
        <v>100000</v>
      </c>
      <c r="H571" s="4">
        <v>100000</v>
      </c>
      <c r="I571" s="4">
        <v>100000</v>
      </c>
      <c r="J571" s="3">
        <v>12981000</v>
      </c>
      <c r="K571" s="4">
        <v>100000</v>
      </c>
      <c r="L571" s="3">
        <v>18216484.8969278</v>
      </c>
      <c r="M571" s="3">
        <v>0</v>
      </c>
      <c r="N571" s="20">
        <v>2</v>
      </c>
      <c r="O571" s="3">
        <v>2</v>
      </c>
      <c r="P571" s="3">
        <v>0</v>
      </c>
      <c r="Q571" s="3">
        <v>0</v>
      </c>
      <c r="R571" s="3">
        <v>55.963999999999999</v>
      </c>
      <c r="S571" s="3">
        <v>491</v>
      </c>
      <c r="T571" s="20">
        <v>25308</v>
      </c>
      <c r="U571" s="103" t="s">
        <v>11315</v>
      </c>
    </row>
    <row r="572" spans="1:21">
      <c r="A572" s="3" t="s">
        <v>957</v>
      </c>
      <c r="B572" s="3" t="s">
        <v>1868</v>
      </c>
      <c r="C572" s="18" t="s">
        <v>7968</v>
      </c>
      <c r="D572" s="6">
        <v>7.0118981203694899</v>
      </c>
      <c r="E572" s="16">
        <v>0.30102999566398098</v>
      </c>
      <c r="F572" s="4">
        <v>100000</v>
      </c>
      <c r="G572" s="3">
        <v>25712000</v>
      </c>
      <c r="H572" s="4">
        <v>100000</v>
      </c>
      <c r="I572" s="4">
        <v>100000</v>
      </c>
      <c r="J572" s="3">
        <v>12906000</v>
      </c>
      <c r="K572" s="4">
        <v>100000</v>
      </c>
      <c r="L572" s="3">
        <v>18110418.879749902</v>
      </c>
      <c r="M572" s="3">
        <v>0</v>
      </c>
      <c r="N572" s="20">
        <v>223</v>
      </c>
      <c r="O572" s="3">
        <v>225</v>
      </c>
      <c r="P572" s="3">
        <v>76</v>
      </c>
      <c r="Q572" s="3">
        <v>56</v>
      </c>
      <c r="R572" s="3">
        <v>469.08</v>
      </c>
      <c r="S572" s="3">
        <v>4128</v>
      </c>
      <c r="T572" s="85">
        <v>147132.7795</v>
      </c>
      <c r="U572" s="103" t="s">
        <v>11315</v>
      </c>
    </row>
    <row r="573" spans="1:21">
      <c r="A573" s="3" t="s">
        <v>1432</v>
      </c>
      <c r="B573" s="3" t="s">
        <v>2013</v>
      </c>
      <c r="C573" s="18" t="s">
        <v>95</v>
      </c>
      <c r="D573" s="6">
        <v>7.0009014027415297</v>
      </c>
      <c r="E573" s="16">
        <v>1.4991521708134701</v>
      </c>
      <c r="F573" s="3">
        <v>13441000</v>
      </c>
      <c r="G573" s="3">
        <v>12175000</v>
      </c>
      <c r="H573" s="4">
        <v>100000</v>
      </c>
      <c r="I573" s="4">
        <v>100000</v>
      </c>
      <c r="J573" s="3">
        <v>12808000</v>
      </c>
      <c r="K573" s="4">
        <v>100000</v>
      </c>
      <c r="L573" s="3">
        <v>895197.18498216895</v>
      </c>
      <c r="M573" s="3">
        <v>0</v>
      </c>
      <c r="N573" s="20">
        <v>7</v>
      </c>
      <c r="O573" s="3">
        <v>7</v>
      </c>
      <c r="P573" s="3">
        <v>2</v>
      </c>
      <c r="Q573" s="3">
        <v>3</v>
      </c>
      <c r="R573" s="3">
        <v>14.395</v>
      </c>
      <c r="S573" s="3">
        <v>127</v>
      </c>
      <c r="T573" s="20">
        <v>133815</v>
      </c>
      <c r="U573" s="103" t="s">
        <v>11315</v>
      </c>
    </row>
    <row r="574" spans="1:21">
      <c r="A574" s="3" t="s">
        <v>1108</v>
      </c>
      <c r="B574" s="3" t="s">
        <v>773</v>
      </c>
      <c r="C574" s="18" t="s">
        <v>588</v>
      </c>
      <c r="D574" s="6">
        <v>6.9962757489898904</v>
      </c>
      <c r="E574" s="16">
        <v>0.30102999566398098</v>
      </c>
      <c r="F574" s="3">
        <v>25434000</v>
      </c>
      <c r="G574" s="4">
        <v>100000</v>
      </c>
      <c r="H574" s="4">
        <v>100000</v>
      </c>
      <c r="I574" s="4">
        <v>100000</v>
      </c>
      <c r="J574" s="3">
        <v>12767000</v>
      </c>
      <c r="K574" s="4">
        <v>100000</v>
      </c>
      <c r="L574" s="3">
        <v>17913843.19458</v>
      </c>
      <c r="M574" s="3">
        <v>0</v>
      </c>
      <c r="N574" s="20">
        <v>2</v>
      </c>
      <c r="O574" s="3">
        <v>2</v>
      </c>
      <c r="P574" s="3">
        <v>0</v>
      </c>
      <c r="Q574" s="3">
        <v>0</v>
      </c>
      <c r="R574" s="3">
        <v>107.43</v>
      </c>
      <c r="S574" s="3">
        <v>975</v>
      </c>
      <c r="T574" s="20">
        <v>98394</v>
      </c>
      <c r="U574" s="103" t="s">
        <v>11315</v>
      </c>
    </row>
    <row r="575" spans="1:21">
      <c r="A575" s="3" t="s">
        <v>903</v>
      </c>
      <c r="B575" s="3" t="s">
        <v>1717</v>
      </c>
      <c r="C575" s="18" t="s">
        <v>7960</v>
      </c>
      <c r="D575" s="6">
        <v>6.9780811981891597</v>
      </c>
      <c r="E575" s="16">
        <v>1.33833820424172</v>
      </c>
      <c r="F575" s="3">
        <v>11704000</v>
      </c>
      <c r="G575" s="3">
        <v>13510000</v>
      </c>
      <c r="H575" s="4">
        <v>100000</v>
      </c>
      <c r="I575" s="4">
        <v>100000</v>
      </c>
      <c r="J575" s="3">
        <v>12607000</v>
      </c>
      <c r="K575" s="4">
        <v>100000</v>
      </c>
      <c r="L575" s="3">
        <v>1277034.8468229</v>
      </c>
      <c r="M575" s="3">
        <v>0</v>
      </c>
      <c r="N575" s="20">
        <v>11</v>
      </c>
      <c r="O575" s="3">
        <v>11</v>
      </c>
      <c r="P575" s="3">
        <v>1</v>
      </c>
      <c r="Q575" s="3">
        <v>1</v>
      </c>
      <c r="R575" s="3">
        <v>109.13</v>
      </c>
      <c r="S575" s="3">
        <v>952</v>
      </c>
      <c r="T575" s="20">
        <v>74288</v>
      </c>
      <c r="U575" s="103" t="s">
        <v>11315</v>
      </c>
    </row>
    <row r="576" spans="1:21">
      <c r="A576" s="3" t="s">
        <v>1411</v>
      </c>
      <c r="B576" s="3" t="s">
        <v>1977</v>
      </c>
      <c r="C576" s="18" t="s">
        <v>128</v>
      </c>
      <c r="D576" s="6">
        <v>6.9774516626871801</v>
      </c>
      <c r="E576" s="16">
        <v>1.1343930251794001</v>
      </c>
      <c r="F576" s="3">
        <v>14049000</v>
      </c>
      <c r="G576" s="3">
        <v>11154000</v>
      </c>
      <c r="H576" s="4">
        <v>100000</v>
      </c>
      <c r="I576" s="4">
        <v>100000</v>
      </c>
      <c r="J576" s="3">
        <v>12601500</v>
      </c>
      <c r="K576" s="4">
        <v>100000</v>
      </c>
      <c r="L576" s="3">
        <v>2047074.13153506</v>
      </c>
      <c r="M576" s="3">
        <v>0</v>
      </c>
      <c r="N576" s="20">
        <v>5</v>
      </c>
      <c r="O576" s="3">
        <v>5</v>
      </c>
      <c r="P576" s="3">
        <v>0</v>
      </c>
      <c r="Q576" s="3">
        <v>0</v>
      </c>
      <c r="R576" s="3">
        <v>122.87</v>
      </c>
      <c r="S576" s="3">
        <v>1105</v>
      </c>
      <c r="T576" s="20">
        <v>124687</v>
      </c>
      <c r="U576" s="103">
        <v>-0.31313115899999999</v>
      </c>
    </row>
    <row r="577" spans="1:21">
      <c r="A577" s="3" t="s">
        <v>805</v>
      </c>
      <c r="B577" s="3" t="s">
        <v>760</v>
      </c>
      <c r="C577" s="18" t="s">
        <v>601</v>
      </c>
      <c r="D577" s="6">
        <v>6.9769936460823896</v>
      </c>
      <c r="E577" s="16">
        <v>1.0635143322207701</v>
      </c>
      <c r="F577" s="3">
        <v>14304000</v>
      </c>
      <c r="G577" s="3">
        <v>10891000</v>
      </c>
      <c r="H577" s="4">
        <v>100000</v>
      </c>
      <c r="I577" s="4">
        <v>100000</v>
      </c>
      <c r="J577" s="3">
        <v>12597500</v>
      </c>
      <c r="K577" s="4">
        <v>100000</v>
      </c>
      <c r="L577" s="3">
        <v>2413355.4441896901</v>
      </c>
      <c r="M577" s="3">
        <v>0</v>
      </c>
      <c r="N577" s="20">
        <v>3</v>
      </c>
      <c r="O577" s="3">
        <v>3</v>
      </c>
      <c r="P577" s="3">
        <v>0</v>
      </c>
      <c r="Q577" s="3">
        <v>0</v>
      </c>
      <c r="R577" s="3">
        <v>92.25</v>
      </c>
      <c r="S577" s="3">
        <v>802</v>
      </c>
      <c r="T577" s="20">
        <v>715715</v>
      </c>
      <c r="U577" s="103">
        <v>-0.309625759</v>
      </c>
    </row>
    <row r="578" spans="1:21">
      <c r="A578" s="3" t="s">
        <v>1273</v>
      </c>
      <c r="B578" s="3" t="s">
        <v>1761</v>
      </c>
      <c r="C578" s="18" t="s">
        <v>331</v>
      </c>
      <c r="D578" s="6">
        <v>6.9745866704022204</v>
      </c>
      <c r="E578" s="16">
        <v>1.21096173752513</v>
      </c>
      <c r="F578" s="3">
        <v>13786000</v>
      </c>
      <c r="G578" s="3">
        <v>11367000</v>
      </c>
      <c r="H578" s="4">
        <v>100000</v>
      </c>
      <c r="I578" s="4">
        <v>100000</v>
      </c>
      <c r="J578" s="3">
        <v>12576500</v>
      </c>
      <c r="K578" s="4">
        <v>100000</v>
      </c>
      <c r="L578" s="3">
        <v>1710491.30369026</v>
      </c>
      <c r="M578" s="3">
        <v>0</v>
      </c>
      <c r="N578" s="20">
        <v>2</v>
      </c>
      <c r="O578" s="3">
        <v>4</v>
      </c>
      <c r="P578" s="3">
        <v>1</v>
      </c>
      <c r="Q578" s="3">
        <v>1</v>
      </c>
      <c r="R578" s="3">
        <v>25.079000000000001</v>
      </c>
      <c r="S578" s="3">
        <v>216</v>
      </c>
      <c r="T578" s="85">
        <v>16790.068340000002</v>
      </c>
      <c r="U578" s="103" t="s">
        <v>11315</v>
      </c>
    </row>
    <row r="579" spans="1:21">
      <c r="A579" s="3" t="s">
        <v>945</v>
      </c>
      <c r="B579" s="3" t="s">
        <v>1833</v>
      </c>
      <c r="C579" s="18" t="s">
        <v>261</v>
      </c>
      <c r="D579" s="6">
        <v>6.9702784858757898</v>
      </c>
      <c r="E579" s="16">
        <v>1.5152641390708499</v>
      </c>
      <c r="F579" s="3">
        <v>13136000</v>
      </c>
      <c r="G579" s="3">
        <v>11942000</v>
      </c>
      <c r="H579" s="4">
        <v>100000</v>
      </c>
      <c r="I579" s="4">
        <v>100000</v>
      </c>
      <c r="J579" s="3">
        <v>12539000</v>
      </c>
      <c r="K579" s="4">
        <v>100000</v>
      </c>
      <c r="L579" s="3">
        <v>844285.49673673802</v>
      </c>
      <c r="M579" s="3">
        <v>0</v>
      </c>
      <c r="N579" s="20">
        <v>31</v>
      </c>
      <c r="O579" s="3">
        <v>32</v>
      </c>
      <c r="P579" s="3">
        <v>5</v>
      </c>
      <c r="Q579" s="3">
        <v>4</v>
      </c>
      <c r="R579" s="3">
        <v>58.475999999999999</v>
      </c>
      <c r="S579" s="3">
        <v>505</v>
      </c>
      <c r="T579" s="20">
        <v>105179</v>
      </c>
      <c r="U579" s="103">
        <v>-0.33042736099999998</v>
      </c>
    </row>
    <row r="580" spans="1:21">
      <c r="A580" s="3" t="s">
        <v>997</v>
      </c>
      <c r="B580" s="3" t="s">
        <v>1963</v>
      </c>
      <c r="C580" s="18" t="s">
        <v>141</v>
      </c>
      <c r="D580" s="6">
        <v>6.9609865685033201</v>
      </c>
      <c r="E580" s="16">
        <v>1.0150889091070501</v>
      </c>
      <c r="F580" s="3">
        <v>10569000</v>
      </c>
      <c r="G580" s="3">
        <v>14348000</v>
      </c>
      <c r="H580" s="4">
        <v>100000</v>
      </c>
      <c r="I580" s="4">
        <v>100000</v>
      </c>
      <c r="J580" s="3">
        <v>12458500</v>
      </c>
      <c r="K580" s="4">
        <v>100000</v>
      </c>
      <c r="L580" s="3">
        <v>2672156.5261039599</v>
      </c>
      <c r="M580" s="3">
        <v>0</v>
      </c>
      <c r="N580" s="20">
        <v>18</v>
      </c>
      <c r="O580" s="3">
        <v>18</v>
      </c>
      <c r="P580" s="3">
        <v>2</v>
      </c>
      <c r="Q580" s="3">
        <v>5</v>
      </c>
      <c r="R580" s="3">
        <v>76.149000000000001</v>
      </c>
      <c r="S580" s="3">
        <v>707</v>
      </c>
      <c r="T580" s="20">
        <v>567871</v>
      </c>
      <c r="U580" s="103">
        <v>-0.34178319899999998</v>
      </c>
    </row>
    <row r="581" spans="1:21">
      <c r="A581" s="3" t="s">
        <v>909</v>
      </c>
      <c r="B581" s="3" t="s">
        <v>1738</v>
      </c>
      <c r="C581" s="18" t="s">
        <v>353</v>
      </c>
      <c r="D581" s="6">
        <v>6.9502934324392296</v>
      </c>
      <c r="E581" s="16">
        <v>0.30102999566398098</v>
      </c>
      <c r="F581" s="4">
        <v>100000</v>
      </c>
      <c r="G581" s="3">
        <v>24633000</v>
      </c>
      <c r="H581" s="4">
        <v>100000</v>
      </c>
      <c r="I581" s="4">
        <v>100000</v>
      </c>
      <c r="J581" s="3">
        <v>12366500</v>
      </c>
      <c r="K581" s="4">
        <v>100000</v>
      </c>
      <c r="L581" s="3">
        <v>17347450.662849601</v>
      </c>
      <c r="M581" s="3">
        <v>0</v>
      </c>
      <c r="N581" s="20">
        <v>7</v>
      </c>
      <c r="O581" s="3">
        <v>7</v>
      </c>
      <c r="P581" s="3">
        <v>2</v>
      </c>
      <c r="Q581" s="3">
        <v>1</v>
      </c>
      <c r="R581" s="3">
        <v>50.529000000000003</v>
      </c>
      <c r="S581" s="3">
        <v>463</v>
      </c>
      <c r="T581" s="20">
        <v>443407</v>
      </c>
      <c r="U581" s="103" t="s">
        <v>11315</v>
      </c>
    </row>
    <row r="582" spans="1:21">
      <c r="A582" s="3" t="s">
        <v>1168</v>
      </c>
      <c r="B582" s="3" t="s">
        <v>1581</v>
      </c>
      <c r="C582" s="18" t="s">
        <v>2256</v>
      </c>
      <c r="D582" s="6">
        <v>6.9431509918606098</v>
      </c>
      <c r="E582" s="16">
        <v>1.30409031531181</v>
      </c>
      <c r="F582" s="3">
        <v>2837500000</v>
      </c>
      <c r="G582" s="3">
        <v>2429100000</v>
      </c>
      <c r="H582" s="3">
        <v>23462000</v>
      </c>
      <c r="I582" s="3">
        <v>19337000</v>
      </c>
      <c r="J582" s="3">
        <v>2633300000</v>
      </c>
      <c r="K582" s="3">
        <v>21399500</v>
      </c>
      <c r="L582" s="3">
        <v>288782409.43658602</v>
      </c>
      <c r="M582" s="3">
        <v>2916815.4723945102</v>
      </c>
      <c r="N582" s="20">
        <v>26</v>
      </c>
      <c r="O582" s="3">
        <v>25</v>
      </c>
      <c r="P582" s="3">
        <v>3</v>
      </c>
      <c r="Q582" s="3">
        <v>4</v>
      </c>
      <c r="R582" s="3">
        <v>105.34</v>
      </c>
      <c r="S582" s="3">
        <v>913</v>
      </c>
      <c r="T582" s="20">
        <v>790161</v>
      </c>
      <c r="U582" s="103" t="s">
        <v>11315</v>
      </c>
    </row>
    <row r="583" spans="1:21">
      <c r="A583" s="3" t="s">
        <v>1050</v>
      </c>
      <c r="B583" s="3" t="s">
        <v>2098</v>
      </c>
      <c r="C583" s="18" t="s">
        <v>15</v>
      </c>
      <c r="D583" s="6">
        <v>6.9379916704500602</v>
      </c>
      <c r="E583" s="16">
        <v>1.4017136077902901</v>
      </c>
      <c r="F583" s="3">
        <v>433200000</v>
      </c>
      <c r="G583" s="3">
        <v>487840000</v>
      </c>
      <c r="H583" s="4">
        <v>100000</v>
      </c>
      <c r="I583" s="4">
        <v>100000</v>
      </c>
      <c r="J583" s="3">
        <v>460520000</v>
      </c>
      <c r="K583" s="4">
        <v>100000</v>
      </c>
      <c r="L583" s="3">
        <v>38636314.524033003</v>
      </c>
      <c r="M583" s="3">
        <v>0</v>
      </c>
      <c r="N583" s="20">
        <v>11</v>
      </c>
      <c r="O583" s="3">
        <v>8</v>
      </c>
      <c r="P583" s="3">
        <v>0</v>
      </c>
      <c r="Q583" s="3">
        <v>0</v>
      </c>
      <c r="R583" s="3">
        <v>29.173999999999999</v>
      </c>
      <c r="S583" s="3">
        <v>255</v>
      </c>
      <c r="T583" s="20">
        <v>61804</v>
      </c>
      <c r="U583" s="103" t="s">
        <v>11315</v>
      </c>
    </row>
    <row r="584" spans="1:21">
      <c r="A584" s="3" t="s">
        <v>1090</v>
      </c>
      <c r="B584" s="3" t="s">
        <v>746</v>
      </c>
      <c r="C584" s="18" t="s">
        <v>613</v>
      </c>
      <c r="D584" s="6">
        <v>6.9366968233127304</v>
      </c>
      <c r="E584" s="16">
        <v>1.1702471021090599</v>
      </c>
      <c r="F584" s="3">
        <v>13545000</v>
      </c>
      <c r="G584" s="3">
        <v>10956000</v>
      </c>
      <c r="H584" s="4">
        <v>100000</v>
      </c>
      <c r="I584" s="4">
        <v>100000</v>
      </c>
      <c r="J584" s="3">
        <v>12250500</v>
      </c>
      <c r="K584" s="4">
        <v>100000</v>
      </c>
      <c r="L584" s="3">
        <v>1830699.45649197</v>
      </c>
      <c r="M584" s="3">
        <v>0</v>
      </c>
      <c r="N584" s="20">
        <v>2</v>
      </c>
      <c r="O584" s="3">
        <v>3</v>
      </c>
      <c r="P584" s="3">
        <v>1</v>
      </c>
      <c r="Q584" s="3">
        <v>1</v>
      </c>
      <c r="R584" s="3">
        <v>104.06</v>
      </c>
      <c r="S584" s="3">
        <v>951</v>
      </c>
      <c r="T584" s="20">
        <v>28688</v>
      </c>
      <c r="U584" s="103" t="s">
        <v>11315</v>
      </c>
    </row>
    <row r="585" spans="1:21">
      <c r="A585" s="3" t="s">
        <v>1210</v>
      </c>
      <c r="B585" s="3" t="s">
        <v>1656</v>
      </c>
      <c r="C585" s="18" t="s">
        <v>431</v>
      </c>
      <c r="D585" s="6">
        <v>6.8903995450801103</v>
      </c>
      <c r="E585" s="16">
        <v>1.7752715457491901</v>
      </c>
      <c r="F585" s="3">
        <v>4319700000</v>
      </c>
      <c r="G585" s="3">
        <v>4639700000</v>
      </c>
      <c r="H585" s="3">
        <v>75420000</v>
      </c>
      <c r="I585" s="4">
        <v>100000</v>
      </c>
      <c r="J585" s="3">
        <v>4479700000</v>
      </c>
      <c r="K585" s="3">
        <v>37760000</v>
      </c>
      <c r="L585" s="3">
        <v>226274169.97969499</v>
      </c>
      <c r="M585" s="3">
        <v>53259282.758970797</v>
      </c>
      <c r="N585" s="20">
        <v>54</v>
      </c>
      <c r="O585" s="3">
        <v>54</v>
      </c>
      <c r="P585" s="3">
        <v>6</v>
      </c>
      <c r="Q585" s="3">
        <v>1</v>
      </c>
      <c r="R585" s="3">
        <v>141.44</v>
      </c>
      <c r="S585" s="3">
        <v>1268</v>
      </c>
      <c r="T585" s="20">
        <v>272718</v>
      </c>
      <c r="U585" s="103">
        <v>-0.45851897200000002</v>
      </c>
    </row>
    <row r="586" spans="1:21">
      <c r="A586" s="3" t="s">
        <v>1373</v>
      </c>
      <c r="B586" s="3" t="s">
        <v>1912</v>
      </c>
      <c r="C586" s="18" t="s">
        <v>187</v>
      </c>
      <c r="D586" s="6">
        <v>6.8700145690941499</v>
      </c>
      <c r="E586" s="16">
        <v>1.1169900634518</v>
      </c>
      <c r="F586" s="3">
        <v>823370000</v>
      </c>
      <c r="G586" s="3">
        <v>1051100000</v>
      </c>
      <c r="H586" s="3">
        <v>15925000</v>
      </c>
      <c r="I586" s="4">
        <v>100000</v>
      </c>
      <c r="J586" s="3">
        <v>937235000</v>
      </c>
      <c r="K586" s="3">
        <v>8012500</v>
      </c>
      <c r="L586" s="3">
        <v>161029427.279612</v>
      </c>
      <c r="M586" s="3">
        <v>11189964.812277099</v>
      </c>
      <c r="N586" s="20">
        <v>11</v>
      </c>
      <c r="O586" s="3">
        <v>11</v>
      </c>
      <c r="P586" s="3">
        <v>1</v>
      </c>
      <c r="Q586" s="3">
        <v>1</v>
      </c>
      <c r="R586" s="3">
        <v>44.969000000000001</v>
      </c>
      <c r="S586" s="3">
        <v>421</v>
      </c>
      <c r="T586" s="20">
        <v>1350747</v>
      </c>
      <c r="U586" s="103" t="s">
        <v>11315</v>
      </c>
    </row>
    <row r="587" spans="1:21">
      <c r="A587" s="3" t="s">
        <v>1211</v>
      </c>
      <c r="B587" s="3" t="s">
        <v>1657</v>
      </c>
      <c r="C587" s="18" t="s">
        <v>430</v>
      </c>
      <c r="D587" s="6">
        <v>6.8617855138444499</v>
      </c>
      <c r="E587" s="16">
        <v>1.87313617136211</v>
      </c>
      <c r="F587" s="4">
        <v>1500000000</v>
      </c>
      <c r="G587" s="3">
        <v>1598400000</v>
      </c>
      <c r="H587" s="3">
        <v>26540000</v>
      </c>
      <c r="I587" s="4">
        <v>100000</v>
      </c>
      <c r="J587" s="3">
        <v>1549200000</v>
      </c>
      <c r="K587" s="3">
        <v>13320000</v>
      </c>
      <c r="L587" s="3">
        <v>69579307.2687563</v>
      </c>
      <c r="M587" s="3">
        <v>18695903.294572301</v>
      </c>
      <c r="N587" s="20">
        <v>14</v>
      </c>
      <c r="O587" s="3">
        <v>16</v>
      </c>
      <c r="P587" s="3">
        <v>2</v>
      </c>
      <c r="Q587" s="3">
        <v>1</v>
      </c>
      <c r="R587" s="3">
        <v>21.097000000000001</v>
      </c>
      <c r="S587" s="3">
        <v>189</v>
      </c>
      <c r="T587" s="20">
        <v>194554</v>
      </c>
      <c r="U587" s="103">
        <v>8.0146361190000004</v>
      </c>
    </row>
    <row r="588" spans="1:21">
      <c r="A588" s="3" t="s">
        <v>1279</v>
      </c>
      <c r="B588" s="3" t="s">
        <v>1771</v>
      </c>
      <c r="C588" s="18" t="s">
        <v>322</v>
      </c>
      <c r="D588" s="6">
        <v>6.83320718210721</v>
      </c>
      <c r="E588" s="16">
        <v>2.1605243528204801</v>
      </c>
      <c r="F588" s="3">
        <v>6562100000</v>
      </c>
      <c r="G588" s="3">
        <v>6730600000</v>
      </c>
      <c r="H588" s="3">
        <v>70514000</v>
      </c>
      <c r="I588" s="3">
        <v>46063000</v>
      </c>
      <c r="J588" s="3">
        <v>6646350000</v>
      </c>
      <c r="K588" s="3">
        <v>58288500</v>
      </c>
      <c r="L588" s="3">
        <v>119147492.629933</v>
      </c>
      <c r="M588" s="3">
        <v>17289467.906792302</v>
      </c>
      <c r="N588" s="20">
        <v>4</v>
      </c>
      <c r="O588" s="3">
        <v>2</v>
      </c>
      <c r="P588" s="3">
        <v>0</v>
      </c>
      <c r="Q588" s="3">
        <v>0</v>
      </c>
      <c r="R588" s="3">
        <v>42.171999999999997</v>
      </c>
      <c r="S588" s="3">
        <v>383</v>
      </c>
      <c r="T588" s="20">
        <v>875122</v>
      </c>
      <c r="U588" s="103">
        <v>-0.19656731799999999</v>
      </c>
    </row>
    <row r="589" spans="1:21">
      <c r="A589" s="3" t="s">
        <v>962</v>
      </c>
      <c r="B589" s="3" t="s">
        <v>1882</v>
      </c>
      <c r="C589" s="18" t="s">
        <v>215</v>
      </c>
      <c r="D589" s="6">
        <v>6.82693611978093</v>
      </c>
      <c r="E589" s="16">
        <v>0.97837174676821403</v>
      </c>
      <c r="F589" s="3">
        <v>13228000</v>
      </c>
      <c r="G589" s="3">
        <v>9478100</v>
      </c>
      <c r="H589" s="4">
        <v>100000</v>
      </c>
      <c r="I589" s="4">
        <v>100000</v>
      </c>
      <c r="J589" s="3">
        <v>11353050</v>
      </c>
      <c r="K589" s="4">
        <v>100000</v>
      </c>
      <c r="L589" s="3">
        <v>2651579.7187714302</v>
      </c>
      <c r="M589" s="3">
        <v>0</v>
      </c>
      <c r="N589" s="20">
        <v>4</v>
      </c>
      <c r="O589" s="3">
        <v>3</v>
      </c>
      <c r="P589" s="3">
        <v>1</v>
      </c>
      <c r="Q589" s="3">
        <v>1</v>
      </c>
      <c r="R589" s="3">
        <v>60.103000000000002</v>
      </c>
      <c r="S589" s="3">
        <v>530</v>
      </c>
      <c r="T589" s="20">
        <v>1016280</v>
      </c>
      <c r="U589" s="103">
        <v>-0.182056514</v>
      </c>
    </row>
    <row r="590" spans="1:21">
      <c r="A590" s="3" t="s">
        <v>1114</v>
      </c>
      <c r="B590" s="3" t="s">
        <v>1495</v>
      </c>
      <c r="C590" s="18" t="s">
        <v>580</v>
      </c>
      <c r="D590" s="6">
        <v>6.79353248782704</v>
      </c>
      <c r="E590" s="16">
        <v>2.4771994740604999</v>
      </c>
      <c r="F590" s="4">
        <v>1576000000</v>
      </c>
      <c r="G590" s="3">
        <v>1638700000</v>
      </c>
      <c r="H590" s="3">
        <v>28879000</v>
      </c>
      <c r="I590" s="4">
        <v>100000</v>
      </c>
      <c r="J590" s="3">
        <v>1607350000</v>
      </c>
      <c r="K590" s="3">
        <v>14489500</v>
      </c>
      <c r="L590" s="3">
        <v>44335595.180396497</v>
      </c>
      <c r="M590" s="3">
        <v>20349826.0557677</v>
      </c>
      <c r="N590" s="20">
        <v>11</v>
      </c>
      <c r="O590" s="3">
        <v>11</v>
      </c>
      <c r="P590" s="3">
        <v>2</v>
      </c>
      <c r="Q590" s="3">
        <v>1</v>
      </c>
      <c r="R590" s="3">
        <v>22.222000000000001</v>
      </c>
      <c r="S590" s="3">
        <v>196</v>
      </c>
      <c r="T590" s="20">
        <v>1654372</v>
      </c>
      <c r="U590" s="103" t="s">
        <v>11315</v>
      </c>
    </row>
    <row r="591" spans="1:21">
      <c r="A591" s="3" t="s">
        <v>959</v>
      </c>
      <c r="B591" s="3" t="s">
        <v>1874</v>
      </c>
      <c r="C591" s="18" t="s">
        <v>222</v>
      </c>
      <c r="D591" s="6">
        <v>6.7899248312636704</v>
      </c>
      <c r="E591" s="16">
        <v>1.2349790524886199</v>
      </c>
      <c r="F591" s="3">
        <v>10060000</v>
      </c>
      <c r="G591" s="3">
        <v>12071000</v>
      </c>
      <c r="H591" s="4">
        <v>100000</v>
      </c>
      <c r="I591" s="4">
        <v>100000</v>
      </c>
      <c r="J591" s="3">
        <v>11065500</v>
      </c>
      <c r="K591" s="4">
        <v>100000</v>
      </c>
      <c r="L591" s="3">
        <v>1421991.7369661501</v>
      </c>
      <c r="M591" s="3">
        <v>0</v>
      </c>
      <c r="N591" s="20">
        <v>31</v>
      </c>
      <c r="O591" s="3">
        <v>29</v>
      </c>
      <c r="P591" s="3">
        <v>0</v>
      </c>
      <c r="Q591" s="3">
        <v>1</v>
      </c>
      <c r="R591" s="3">
        <v>273.60000000000002</v>
      </c>
      <c r="S591" s="3">
        <v>2335</v>
      </c>
      <c r="T591" s="20">
        <v>196785</v>
      </c>
      <c r="U591" s="103">
        <v>-0.30009708099999999</v>
      </c>
    </row>
    <row r="592" spans="1:21">
      <c r="A592" s="3" t="s">
        <v>883</v>
      </c>
      <c r="B592" s="3" t="s">
        <v>1668</v>
      </c>
      <c r="C592" s="18" t="s">
        <v>420</v>
      </c>
      <c r="D592" s="6">
        <v>6.7514475753627803</v>
      </c>
      <c r="E592" s="16">
        <v>1.2342042144900001</v>
      </c>
      <c r="F592" s="3">
        <v>5334600000</v>
      </c>
      <c r="G592" s="3">
        <v>6402900000</v>
      </c>
      <c r="H592" s="3">
        <v>56872000</v>
      </c>
      <c r="I592" s="3">
        <v>52068000</v>
      </c>
      <c r="J592" s="3">
        <v>5868750000</v>
      </c>
      <c r="K592" s="3">
        <v>54470000</v>
      </c>
      <c r="L592" s="3">
        <v>755402174.34158897</v>
      </c>
      <c r="M592" s="3">
        <v>3396940.9768201699</v>
      </c>
      <c r="N592" s="20">
        <v>11</v>
      </c>
      <c r="O592" s="3">
        <v>11</v>
      </c>
      <c r="P592" s="3">
        <v>0</v>
      </c>
      <c r="Q592" s="3">
        <v>0</v>
      </c>
      <c r="R592" s="3">
        <v>39.594000000000001</v>
      </c>
      <c r="S592" s="3">
        <v>378</v>
      </c>
      <c r="T592" s="20">
        <v>10053848</v>
      </c>
      <c r="U592" s="103">
        <v>-0.33350002200000001</v>
      </c>
    </row>
    <row r="593" spans="1:21">
      <c r="A593" s="3" t="s">
        <v>1388</v>
      </c>
      <c r="B593" s="3" t="s">
        <v>1941</v>
      </c>
      <c r="C593" s="18" t="s">
        <v>163</v>
      </c>
      <c r="D593" s="6">
        <v>6.7336275429135597</v>
      </c>
      <c r="E593" s="16">
        <v>2.6203547701839498</v>
      </c>
      <c r="F593" s="3">
        <v>2969100000</v>
      </c>
      <c r="G593" s="4">
        <v>3043000000</v>
      </c>
      <c r="H593" s="3">
        <v>43099000</v>
      </c>
      <c r="I593" s="3">
        <v>13395000</v>
      </c>
      <c r="J593" s="3">
        <v>3006050000</v>
      </c>
      <c r="K593" s="3">
        <v>28247000</v>
      </c>
      <c r="L593" s="3">
        <v>52255191.129685901</v>
      </c>
      <c r="M593" s="3">
        <v>21003899.828365199</v>
      </c>
      <c r="N593" s="20">
        <v>9</v>
      </c>
      <c r="O593" s="3">
        <v>8</v>
      </c>
      <c r="P593" s="3">
        <v>0</v>
      </c>
      <c r="Q593" s="3">
        <v>0</v>
      </c>
      <c r="R593" s="3">
        <v>39.335999999999999</v>
      </c>
      <c r="S593" s="3">
        <v>366</v>
      </c>
      <c r="T593" s="20">
        <v>585559</v>
      </c>
      <c r="U593" s="103" t="s">
        <v>11315</v>
      </c>
    </row>
    <row r="594" spans="1:21">
      <c r="A594" s="3" t="s">
        <v>867</v>
      </c>
      <c r="B594" s="3" t="s">
        <v>1637</v>
      </c>
      <c r="C594" s="18" t="s">
        <v>448</v>
      </c>
      <c r="D594" s="6">
        <v>6.7282606727090704</v>
      </c>
      <c r="E594" s="16">
        <v>1.60643937184563</v>
      </c>
      <c r="F594" s="3">
        <v>11011000</v>
      </c>
      <c r="G594" s="3">
        <v>10194000</v>
      </c>
      <c r="H594" s="4">
        <v>100000</v>
      </c>
      <c r="I594" s="4">
        <v>100000</v>
      </c>
      <c r="J594" s="3">
        <v>10602500</v>
      </c>
      <c r="K594" s="4">
        <v>100000</v>
      </c>
      <c r="L594" s="3">
        <v>577706.24022940896</v>
      </c>
      <c r="M594" s="3">
        <v>0</v>
      </c>
      <c r="N594" s="20">
        <v>2</v>
      </c>
      <c r="O594" s="3">
        <v>2</v>
      </c>
      <c r="P594" s="3">
        <v>1</v>
      </c>
      <c r="Q594" s="3">
        <v>1</v>
      </c>
      <c r="R594" s="3">
        <v>168.59</v>
      </c>
      <c r="S594" s="3">
        <v>1508</v>
      </c>
      <c r="T594" s="20">
        <v>272296</v>
      </c>
      <c r="U594" s="103">
        <v>-0.60970771300000004</v>
      </c>
    </row>
    <row r="595" spans="1:21">
      <c r="A595" s="3" t="s">
        <v>983</v>
      </c>
      <c r="B595" s="3" t="s">
        <v>1935</v>
      </c>
      <c r="C595" s="18" t="s">
        <v>2139</v>
      </c>
      <c r="D595" s="6">
        <v>6.7167097334702301</v>
      </c>
      <c r="E595" s="16">
        <v>0.910137766088295</v>
      </c>
      <c r="F595" s="3">
        <v>8479900</v>
      </c>
      <c r="G595" s="3">
        <v>12556000</v>
      </c>
      <c r="H595" s="4">
        <v>100000</v>
      </c>
      <c r="I595" s="4">
        <v>100000</v>
      </c>
      <c r="J595" s="3">
        <v>10517950</v>
      </c>
      <c r="K595" s="4">
        <v>100000</v>
      </c>
      <c r="L595" s="3">
        <v>2882237.9507944901</v>
      </c>
      <c r="M595" s="3">
        <v>0</v>
      </c>
      <c r="N595" s="20">
        <v>5</v>
      </c>
      <c r="O595" s="3">
        <v>5</v>
      </c>
      <c r="P595" s="3">
        <v>0</v>
      </c>
      <c r="Q595" s="3">
        <v>0</v>
      </c>
      <c r="R595" s="3">
        <v>81.471000000000004</v>
      </c>
      <c r="S595" s="3">
        <v>724</v>
      </c>
      <c r="T595" s="20" t="s">
        <v>11315</v>
      </c>
      <c r="U595" s="103" t="s">
        <v>11315</v>
      </c>
    </row>
    <row r="596" spans="1:21">
      <c r="A596" s="3" t="s">
        <v>1000</v>
      </c>
      <c r="B596" s="3" t="s">
        <v>1972</v>
      </c>
      <c r="C596" s="18" t="s">
        <v>133</v>
      </c>
      <c r="D596" s="6">
        <v>6.7140394036517899</v>
      </c>
      <c r="E596" s="16">
        <v>0.30102999566398198</v>
      </c>
      <c r="F596" s="4">
        <v>100000</v>
      </c>
      <c r="G596" s="3">
        <v>20897000</v>
      </c>
      <c r="H596" s="4">
        <v>100000</v>
      </c>
      <c r="I596" s="4">
        <v>100000</v>
      </c>
      <c r="J596" s="3">
        <v>10498500</v>
      </c>
      <c r="K596" s="4">
        <v>100000</v>
      </c>
      <c r="L596" s="3">
        <v>14705699.728336601</v>
      </c>
      <c r="M596" s="3">
        <v>0</v>
      </c>
      <c r="N596" s="20">
        <v>9</v>
      </c>
      <c r="O596" s="3">
        <v>9</v>
      </c>
      <c r="P596" s="3">
        <v>0</v>
      </c>
      <c r="Q596" s="3">
        <v>0</v>
      </c>
      <c r="R596" s="3">
        <v>181.28</v>
      </c>
      <c r="S596" s="3">
        <v>1590</v>
      </c>
      <c r="T596" s="20">
        <v>195061</v>
      </c>
      <c r="U596" s="103">
        <v>-0.20358711500000001</v>
      </c>
    </row>
    <row r="597" spans="1:21">
      <c r="A597" s="3" t="s">
        <v>1463</v>
      </c>
      <c r="B597" s="3" t="s">
        <v>2066</v>
      </c>
      <c r="C597" s="18" t="s">
        <v>45</v>
      </c>
      <c r="D597" s="6">
        <v>6.6985657724753596</v>
      </c>
      <c r="E597" s="16">
        <v>0.30102999566398198</v>
      </c>
      <c r="F597" s="3">
        <v>20673000</v>
      </c>
      <c r="G597" s="4">
        <v>100000</v>
      </c>
      <c r="H597" s="4">
        <v>100000</v>
      </c>
      <c r="I597" s="4">
        <v>100000</v>
      </c>
      <c r="J597" s="3">
        <v>10386500</v>
      </c>
      <c r="K597" s="4">
        <v>100000</v>
      </c>
      <c r="L597" s="3">
        <v>14547307.8093508</v>
      </c>
      <c r="M597" s="3">
        <v>0</v>
      </c>
      <c r="N597" s="20">
        <v>9</v>
      </c>
      <c r="O597" s="3">
        <v>10</v>
      </c>
      <c r="P597" s="3">
        <v>0</v>
      </c>
      <c r="Q597" s="3">
        <v>0</v>
      </c>
      <c r="R597" s="3">
        <v>52.220999999999997</v>
      </c>
      <c r="S597" s="3">
        <v>480</v>
      </c>
      <c r="T597" s="20">
        <v>15410</v>
      </c>
      <c r="U597" s="103" t="s">
        <v>11315</v>
      </c>
    </row>
    <row r="598" spans="1:21">
      <c r="A598" s="3" t="s">
        <v>1223</v>
      </c>
      <c r="B598" s="3" t="s">
        <v>1680</v>
      </c>
      <c r="C598" s="18" t="s">
        <v>410</v>
      </c>
      <c r="D598" s="6">
        <v>6.6923364623627704</v>
      </c>
      <c r="E598" s="16">
        <v>0.89602509192253199</v>
      </c>
      <c r="F598" s="3">
        <v>1297100000</v>
      </c>
      <c r="G598" s="3">
        <v>1946900000</v>
      </c>
      <c r="H598" s="3">
        <v>16318000</v>
      </c>
      <c r="I598" s="3">
        <v>15050000</v>
      </c>
      <c r="J598" s="4">
        <v>1622000000</v>
      </c>
      <c r="K598" s="3">
        <v>15684000</v>
      </c>
      <c r="L598" s="3">
        <v>459477986.41501898</v>
      </c>
      <c r="M598" s="3">
        <v>896611.39854454203</v>
      </c>
      <c r="N598" s="20">
        <v>21</v>
      </c>
      <c r="O598" s="3">
        <v>19</v>
      </c>
      <c r="P598" s="3">
        <v>1</v>
      </c>
      <c r="Q598" s="3">
        <v>2</v>
      </c>
      <c r="R598" s="3">
        <v>84.659000000000006</v>
      </c>
      <c r="S598" s="3">
        <v>732</v>
      </c>
      <c r="T598" s="20">
        <v>2330566</v>
      </c>
      <c r="U598" s="103" t="s">
        <v>11315</v>
      </c>
    </row>
    <row r="599" spans="1:21">
      <c r="A599" s="3" t="s">
        <v>1123</v>
      </c>
      <c r="B599" s="3" t="s">
        <v>1509</v>
      </c>
      <c r="C599" s="18" t="s">
        <v>566</v>
      </c>
      <c r="D599" s="6">
        <v>6.6761289963960397</v>
      </c>
      <c r="E599" s="16">
        <v>1.4682929529590301</v>
      </c>
      <c r="F599" s="3">
        <v>1109200000</v>
      </c>
      <c r="G599" s="3">
        <v>1250500000</v>
      </c>
      <c r="H599" s="3">
        <v>22975000</v>
      </c>
      <c r="I599" s="4">
        <v>100000</v>
      </c>
      <c r="J599" s="3">
        <v>1179850000</v>
      </c>
      <c r="K599" s="3">
        <v>11537500</v>
      </c>
      <c r="L599" s="3">
        <v>99914188.181659207</v>
      </c>
      <c r="M599" s="3">
        <v>16175067.619642301</v>
      </c>
      <c r="N599" s="20">
        <v>21</v>
      </c>
      <c r="O599" s="3">
        <v>20</v>
      </c>
      <c r="P599" s="3">
        <v>3</v>
      </c>
      <c r="Q599" s="3">
        <v>1</v>
      </c>
      <c r="R599" s="3">
        <v>88.884</v>
      </c>
      <c r="S599" s="3">
        <v>798</v>
      </c>
      <c r="T599" s="20">
        <v>382177</v>
      </c>
      <c r="U599" s="103" t="s">
        <v>11315</v>
      </c>
    </row>
    <row r="600" spans="1:21">
      <c r="A600" s="3" t="s">
        <v>1013</v>
      </c>
      <c r="B600" s="3" t="s">
        <v>2001</v>
      </c>
      <c r="C600" s="18" t="s">
        <v>106</v>
      </c>
      <c r="D600" s="6">
        <v>6.6417627638646</v>
      </c>
      <c r="E600" s="16">
        <v>0.80127439216464702</v>
      </c>
      <c r="F600" s="3">
        <v>12491000</v>
      </c>
      <c r="G600" s="3">
        <v>7480000</v>
      </c>
      <c r="H600" s="4">
        <v>100000</v>
      </c>
      <c r="I600" s="4">
        <v>100000</v>
      </c>
      <c r="J600" s="3">
        <v>9985500</v>
      </c>
      <c r="K600" s="4">
        <v>100000</v>
      </c>
      <c r="L600" s="3">
        <v>3543312.0805257899</v>
      </c>
      <c r="M600" s="3">
        <v>0</v>
      </c>
      <c r="N600" s="20">
        <v>13</v>
      </c>
      <c r="O600" s="3">
        <v>11</v>
      </c>
      <c r="P600" s="3">
        <v>0</v>
      </c>
      <c r="Q600" s="3">
        <v>0</v>
      </c>
      <c r="R600" s="3">
        <v>55.704000000000001</v>
      </c>
      <c r="S600" s="3">
        <v>504</v>
      </c>
      <c r="T600" s="20">
        <v>543875</v>
      </c>
      <c r="U600" s="103">
        <v>-0.65362281799999999</v>
      </c>
    </row>
    <row r="601" spans="1:21">
      <c r="A601" s="3" t="s">
        <v>844</v>
      </c>
      <c r="B601" s="3" t="s">
        <v>1578</v>
      </c>
      <c r="C601" s="18" t="s">
        <v>502</v>
      </c>
      <c r="D601" s="6">
        <v>6.6176511194273298</v>
      </c>
      <c r="E601" s="16">
        <v>0.30102999566398198</v>
      </c>
      <c r="F601" s="4">
        <v>100000</v>
      </c>
      <c r="G601" s="3">
        <v>19540000</v>
      </c>
      <c r="H601" s="4">
        <v>100000</v>
      </c>
      <c r="I601" s="4">
        <v>100000</v>
      </c>
      <c r="J601" s="3">
        <v>9820000</v>
      </c>
      <c r="K601" s="4">
        <v>100000</v>
      </c>
      <c r="L601" s="3">
        <v>13746155.826266499</v>
      </c>
      <c r="M601" s="3">
        <v>0</v>
      </c>
      <c r="N601" s="20">
        <v>2</v>
      </c>
      <c r="O601" s="3">
        <v>2</v>
      </c>
      <c r="P601" s="3">
        <v>0</v>
      </c>
      <c r="Q601" s="3">
        <v>0</v>
      </c>
      <c r="R601" s="3">
        <v>38.387999999999998</v>
      </c>
      <c r="S601" s="3">
        <v>333</v>
      </c>
      <c r="T601" s="20">
        <v>2820940</v>
      </c>
      <c r="U601" s="103">
        <v>-0.55594526700000002</v>
      </c>
    </row>
    <row r="602" spans="1:21">
      <c r="A602" s="3" t="s">
        <v>1151</v>
      </c>
      <c r="B602" s="3" t="s">
        <v>1549</v>
      </c>
      <c r="C602" s="18" t="s">
        <v>529</v>
      </c>
      <c r="D602" s="6">
        <v>6.6118363155947</v>
      </c>
      <c r="E602" s="16">
        <v>1.7798547444170201</v>
      </c>
      <c r="F602" s="3">
        <v>9528000</v>
      </c>
      <c r="G602" s="3">
        <v>10033000</v>
      </c>
      <c r="H602" s="4">
        <v>100000</v>
      </c>
      <c r="I602" s="4">
        <v>100000</v>
      </c>
      <c r="J602" s="3">
        <v>9780500</v>
      </c>
      <c r="K602" s="4">
        <v>100000</v>
      </c>
      <c r="L602" s="3">
        <v>357088.92449920601</v>
      </c>
      <c r="M602" s="3">
        <v>0</v>
      </c>
      <c r="N602" s="20">
        <v>3</v>
      </c>
      <c r="O602" s="3">
        <v>3</v>
      </c>
      <c r="P602" s="3">
        <v>0</v>
      </c>
      <c r="Q602" s="3">
        <v>0</v>
      </c>
      <c r="R602" s="3">
        <v>140.5</v>
      </c>
      <c r="S602" s="3">
        <v>1227</v>
      </c>
      <c r="T602" s="20">
        <v>98005</v>
      </c>
      <c r="U602" s="103">
        <v>-0.24271827500000001</v>
      </c>
    </row>
    <row r="603" spans="1:21">
      <c r="A603" s="3" t="s">
        <v>838</v>
      </c>
      <c r="B603" s="3" t="s">
        <v>1566</v>
      </c>
      <c r="C603" s="18" t="s">
        <v>513</v>
      </c>
      <c r="D603" s="6">
        <v>6.6098952895842196</v>
      </c>
      <c r="E603" s="16">
        <v>2.0181496871765199</v>
      </c>
      <c r="F603" s="3">
        <v>9621700</v>
      </c>
      <c r="G603" s="3">
        <v>9913000</v>
      </c>
      <c r="H603" s="4">
        <v>100000</v>
      </c>
      <c r="I603" s="4">
        <v>100000</v>
      </c>
      <c r="J603" s="3">
        <v>9767350</v>
      </c>
      <c r="K603" s="4">
        <v>100000</v>
      </c>
      <c r="L603" s="3">
        <v>205980.205359641</v>
      </c>
      <c r="M603" s="3">
        <v>0</v>
      </c>
      <c r="N603" s="20">
        <v>2</v>
      </c>
      <c r="O603" s="3">
        <v>2</v>
      </c>
      <c r="P603" s="3">
        <v>0</v>
      </c>
      <c r="Q603" s="3">
        <v>0</v>
      </c>
      <c r="R603" s="3">
        <v>74.998999999999995</v>
      </c>
      <c r="S603" s="3">
        <v>688</v>
      </c>
      <c r="T603" s="20">
        <v>4362</v>
      </c>
      <c r="U603" s="103" t="s">
        <v>11315</v>
      </c>
    </row>
    <row r="604" spans="1:21">
      <c r="A604" s="3" t="s">
        <v>830</v>
      </c>
      <c r="B604" s="3" t="s">
        <v>1544</v>
      </c>
      <c r="C604" s="18" t="s">
        <v>534</v>
      </c>
      <c r="D604" s="6">
        <v>6.6095615650234603</v>
      </c>
      <c r="E604" s="16">
        <v>1.85537235414888</v>
      </c>
      <c r="F604" s="3">
        <v>3260100000</v>
      </c>
      <c r="G604" s="3">
        <v>3095900000</v>
      </c>
      <c r="H604" s="3">
        <v>46163000</v>
      </c>
      <c r="I604" s="3">
        <v>18926000</v>
      </c>
      <c r="J604" s="4">
        <v>3178000000</v>
      </c>
      <c r="K604" s="3">
        <v>32544500</v>
      </c>
      <c r="L604" s="3">
        <v>116106933.47083101</v>
      </c>
      <c r="M604" s="3">
        <v>19259467.399177998</v>
      </c>
      <c r="N604" s="20">
        <v>31</v>
      </c>
      <c r="O604" s="3">
        <v>29</v>
      </c>
      <c r="P604" s="3">
        <v>6</v>
      </c>
      <c r="Q604" s="3">
        <v>4</v>
      </c>
      <c r="R604" s="3">
        <v>90.932000000000002</v>
      </c>
      <c r="S604" s="3">
        <v>795</v>
      </c>
      <c r="T604" s="20">
        <v>1030127</v>
      </c>
      <c r="U604" s="103">
        <v>-0.38527596400000003</v>
      </c>
    </row>
    <row r="605" spans="1:21">
      <c r="A605" s="3" t="s">
        <v>1155</v>
      </c>
      <c r="B605" s="3" t="s">
        <v>1556</v>
      </c>
      <c r="C605" s="18" t="s">
        <v>523</v>
      </c>
      <c r="D605" s="6">
        <v>6.5934878849022098</v>
      </c>
      <c r="E605" s="16">
        <v>2.0663719294753</v>
      </c>
      <c r="F605" s="3">
        <v>9260500000</v>
      </c>
      <c r="G605" s="4">
        <v>8902000000</v>
      </c>
      <c r="H605" s="3">
        <v>137040000</v>
      </c>
      <c r="I605" s="3">
        <v>51038000</v>
      </c>
      <c r="J605" s="3">
        <v>9081250000</v>
      </c>
      <c r="K605" s="3">
        <v>94039000</v>
      </c>
      <c r="L605" s="3">
        <v>253497781.05537701</v>
      </c>
      <c r="M605" s="3">
        <v>60812597.395605497</v>
      </c>
      <c r="N605" s="20">
        <v>43</v>
      </c>
      <c r="O605" s="3">
        <v>43</v>
      </c>
      <c r="P605" s="3">
        <v>10</v>
      </c>
      <c r="Q605" s="3">
        <v>8</v>
      </c>
      <c r="R605" s="3">
        <v>109</v>
      </c>
      <c r="S605" s="3">
        <v>958</v>
      </c>
      <c r="T605" s="20">
        <v>233186</v>
      </c>
      <c r="U605" s="103" t="s">
        <v>11315</v>
      </c>
    </row>
    <row r="606" spans="1:21">
      <c r="A606" s="3" t="s">
        <v>1057</v>
      </c>
      <c r="B606" s="3" t="s">
        <v>2112</v>
      </c>
      <c r="C606" s="18" t="s">
        <v>1</v>
      </c>
      <c r="D606" s="6">
        <v>6.5842259371342102</v>
      </c>
      <c r="E606" s="16">
        <v>1.9220323528891401</v>
      </c>
      <c r="F606" s="3">
        <v>9416600</v>
      </c>
      <c r="G606" s="3">
        <v>9773600</v>
      </c>
      <c r="H606" s="4">
        <v>100000</v>
      </c>
      <c r="I606" s="4">
        <v>100000</v>
      </c>
      <c r="J606" s="3">
        <v>9595100</v>
      </c>
      <c r="K606" s="4">
        <v>100000</v>
      </c>
      <c r="L606" s="3">
        <v>252437.120883597</v>
      </c>
      <c r="M606" s="3">
        <v>0</v>
      </c>
      <c r="N606" s="20">
        <v>2</v>
      </c>
      <c r="O606" s="3">
        <v>2</v>
      </c>
      <c r="P606" s="3">
        <v>0</v>
      </c>
      <c r="Q606" s="3">
        <v>0</v>
      </c>
      <c r="R606" s="3">
        <v>53.917999999999999</v>
      </c>
      <c r="S606" s="3">
        <v>470</v>
      </c>
      <c r="T606" s="20">
        <v>17105</v>
      </c>
      <c r="U606" s="103" t="s">
        <v>11315</v>
      </c>
    </row>
    <row r="607" spans="1:21">
      <c r="A607" s="3" t="s">
        <v>1448</v>
      </c>
      <c r="B607" s="3" t="s">
        <v>2035</v>
      </c>
      <c r="C607" s="18" t="s">
        <v>74</v>
      </c>
      <c r="D607" s="6">
        <v>6.5755316835379496</v>
      </c>
      <c r="E607" s="16">
        <v>1.83389166299797</v>
      </c>
      <c r="F607" s="3">
        <v>9320100</v>
      </c>
      <c r="G607" s="3">
        <v>9754800</v>
      </c>
      <c r="H607" s="4">
        <v>100000</v>
      </c>
      <c r="I607" s="4">
        <v>100000</v>
      </c>
      <c r="J607" s="3">
        <v>9537450</v>
      </c>
      <c r="K607" s="4">
        <v>100000</v>
      </c>
      <c r="L607" s="3">
        <v>307379.31778179202</v>
      </c>
      <c r="M607" s="3">
        <v>0</v>
      </c>
      <c r="N607" s="20">
        <v>15</v>
      </c>
      <c r="O607" s="3">
        <v>17</v>
      </c>
      <c r="P607" s="3">
        <v>3</v>
      </c>
      <c r="Q607" s="3">
        <v>1</v>
      </c>
      <c r="R607" s="3">
        <v>102.35</v>
      </c>
      <c r="S607" s="3">
        <v>898</v>
      </c>
      <c r="T607" s="20">
        <v>98594</v>
      </c>
      <c r="U607" s="103" t="s">
        <v>11315</v>
      </c>
    </row>
    <row r="608" spans="1:21">
      <c r="A608" s="3" t="s">
        <v>1030</v>
      </c>
      <c r="B608" s="3" t="s">
        <v>2051</v>
      </c>
      <c r="C608" s="18" t="s">
        <v>59</v>
      </c>
      <c r="D608" s="6">
        <v>6.5683361821337503</v>
      </c>
      <c r="E608" s="16">
        <v>0.30102999566398198</v>
      </c>
      <c r="F608" s="4">
        <v>100000</v>
      </c>
      <c r="G608" s="3">
        <v>18880000</v>
      </c>
      <c r="H608" s="4">
        <v>100000</v>
      </c>
      <c r="I608" s="4">
        <v>100000</v>
      </c>
      <c r="J608" s="3">
        <v>9490000</v>
      </c>
      <c r="K608" s="4">
        <v>100000</v>
      </c>
      <c r="L608" s="3">
        <v>13279465.3506834</v>
      </c>
      <c r="M608" s="3">
        <v>0</v>
      </c>
      <c r="N608" s="20">
        <v>2</v>
      </c>
      <c r="O608" s="3">
        <v>2</v>
      </c>
      <c r="P608" s="3">
        <v>0</v>
      </c>
      <c r="Q608" s="3">
        <v>1</v>
      </c>
      <c r="R608" s="3">
        <v>49.923999999999999</v>
      </c>
      <c r="S608" s="3">
        <v>448</v>
      </c>
      <c r="T608" s="20">
        <v>30176</v>
      </c>
      <c r="U608" s="103" t="s">
        <v>11315</v>
      </c>
    </row>
    <row r="609" spans="1:21">
      <c r="A609" s="3" t="s">
        <v>1293</v>
      </c>
      <c r="B609" s="3" t="s">
        <v>1788</v>
      </c>
      <c r="C609" s="18" t="s">
        <v>303</v>
      </c>
      <c r="D609" s="6">
        <v>6.5489472208151698</v>
      </c>
      <c r="E609" s="16">
        <v>1.6353456463659299</v>
      </c>
      <c r="F609" s="3">
        <v>3981900000</v>
      </c>
      <c r="G609" s="3">
        <v>4290400000</v>
      </c>
      <c r="H609" s="3">
        <v>56349000</v>
      </c>
      <c r="I609" s="3">
        <v>31999000</v>
      </c>
      <c r="J609" s="3">
        <v>4136150000</v>
      </c>
      <c r="K609" s="3">
        <v>44174000</v>
      </c>
      <c r="L609" s="3">
        <v>218142441.99605</v>
      </c>
      <c r="M609" s="3">
        <v>17218050.1218924</v>
      </c>
      <c r="N609" s="20">
        <v>8</v>
      </c>
      <c r="O609" s="3">
        <v>8</v>
      </c>
      <c r="P609" s="3">
        <v>0</v>
      </c>
      <c r="Q609" s="3">
        <v>0</v>
      </c>
      <c r="R609" s="3">
        <v>58.499000000000002</v>
      </c>
      <c r="S609" s="3">
        <v>539</v>
      </c>
      <c r="T609" s="20">
        <v>275984</v>
      </c>
      <c r="U609" s="103" t="s">
        <v>11315</v>
      </c>
    </row>
    <row r="610" spans="1:21">
      <c r="A610" s="3" t="s">
        <v>1008</v>
      </c>
      <c r="B610" s="3" t="s">
        <v>1994</v>
      </c>
      <c r="C610" s="18" t="s">
        <v>112</v>
      </c>
      <c r="D610" s="6">
        <v>6.5402132994364699</v>
      </c>
      <c r="E610" s="16">
        <v>0.53297513464118895</v>
      </c>
      <c r="F610" s="3">
        <v>13873000</v>
      </c>
      <c r="G610" s="3">
        <v>4740600</v>
      </c>
      <c r="H610" s="4">
        <v>100000</v>
      </c>
      <c r="I610" s="4">
        <v>100000</v>
      </c>
      <c r="J610" s="3">
        <v>9306800</v>
      </c>
      <c r="K610" s="4">
        <v>100000</v>
      </c>
      <c r="L610" s="3">
        <v>6457581.9685080303</v>
      </c>
      <c r="M610" s="3">
        <v>0</v>
      </c>
      <c r="N610" s="20">
        <v>3</v>
      </c>
      <c r="O610" s="3">
        <v>4</v>
      </c>
      <c r="P610" s="3">
        <v>0</v>
      </c>
      <c r="Q610" s="3">
        <v>0</v>
      </c>
      <c r="R610" s="3">
        <v>61.494</v>
      </c>
      <c r="S610" s="3">
        <v>536</v>
      </c>
      <c r="T610" s="20">
        <v>120535</v>
      </c>
      <c r="U610" s="103" t="s">
        <v>11315</v>
      </c>
    </row>
    <row r="611" spans="1:21">
      <c r="A611" s="3" t="s">
        <v>942</v>
      </c>
      <c r="B611" s="3" t="s">
        <v>1824</v>
      </c>
      <c r="C611" s="18" t="s">
        <v>270</v>
      </c>
      <c r="D611" s="6">
        <v>6.53455968460832</v>
      </c>
      <c r="E611" s="16">
        <v>0.77006912809467198</v>
      </c>
      <c r="F611" s="3">
        <v>6764800</v>
      </c>
      <c r="G611" s="3">
        <v>11776000</v>
      </c>
      <c r="H611" s="4">
        <v>100000</v>
      </c>
      <c r="I611" s="4">
        <v>100000</v>
      </c>
      <c r="J611" s="3">
        <v>9270400</v>
      </c>
      <c r="K611" s="4">
        <v>100000</v>
      </c>
      <c r="L611" s="3">
        <v>3543453.5018820302</v>
      </c>
      <c r="M611" s="3">
        <v>0</v>
      </c>
      <c r="N611" s="20">
        <v>8</v>
      </c>
      <c r="O611" s="3">
        <v>10</v>
      </c>
      <c r="P611" s="3">
        <v>0</v>
      </c>
      <c r="Q611" s="3">
        <v>0</v>
      </c>
      <c r="R611" s="3">
        <v>80.668999999999997</v>
      </c>
      <c r="S611" s="3">
        <v>704</v>
      </c>
      <c r="T611" s="20">
        <v>106940</v>
      </c>
      <c r="U611" s="103">
        <v>-0.145724456</v>
      </c>
    </row>
    <row r="612" spans="1:21">
      <c r="A612" s="3" t="s">
        <v>1262</v>
      </c>
      <c r="B612" s="3" t="s">
        <v>1744</v>
      </c>
      <c r="C612" s="18" t="s">
        <v>347</v>
      </c>
      <c r="D612" s="6">
        <v>6.5278991964865298</v>
      </c>
      <c r="E612" s="16">
        <v>1.6193721683270299</v>
      </c>
      <c r="F612" s="3">
        <v>9572300</v>
      </c>
      <c r="G612" s="3">
        <v>8883100</v>
      </c>
      <c r="H612" s="4">
        <v>100000</v>
      </c>
      <c r="I612" s="4">
        <v>100000</v>
      </c>
      <c r="J612" s="3">
        <v>9227700</v>
      </c>
      <c r="K612" s="4">
        <v>100000</v>
      </c>
      <c r="L612" s="3">
        <v>487337.99359376897</v>
      </c>
      <c r="M612" s="3">
        <v>0</v>
      </c>
      <c r="N612" s="20">
        <v>3</v>
      </c>
      <c r="O612" s="3">
        <v>3</v>
      </c>
      <c r="P612" s="3">
        <v>0</v>
      </c>
      <c r="Q612" s="3">
        <v>0</v>
      </c>
      <c r="R612" s="3">
        <v>64.953000000000003</v>
      </c>
      <c r="S612" s="3">
        <v>606</v>
      </c>
      <c r="T612" s="20">
        <v>9530</v>
      </c>
      <c r="U612" s="103" t="s">
        <v>11315</v>
      </c>
    </row>
    <row r="613" spans="1:21">
      <c r="A613" s="3" t="s">
        <v>1044</v>
      </c>
      <c r="B613" s="3" t="s">
        <v>2094</v>
      </c>
      <c r="C613" s="18" t="s">
        <v>19</v>
      </c>
      <c r="D613" s="6">
        <v>6.5232587256918197</v>
      </c>
      <c r="E613" s="16">
        <v>4.6158581516124304</v>
      </c>
      <c r="F613" s="3">
        <v>4928500000</v>
      </c>
      <c r="G613" s="3">
        <v>4525100000</v>
      </c>
      <c r="H613" s="3">
        <v>185320000</v>
      </c>
      <c r="I613" s="3">
        <v>102060000</v>
      </c>
      <c r="J613" s="3">
        <v>4726800000</v>
      </c>
      <c r="K613" s="3">
        <v>143690000</v>
      </c>
      <c r="L613" s="3">
        <v>285246875.530653</v>
      </c>
      <c r="M613" s="3">
        <v>58873710.6015919</v>
      </c>
      <c r="N613" s="20">
        <v>12</v>
      </c>
      <c r="O613" s="3">
        <v>14</v>
      </c>
      <c r="P613" s="3">
        <v>0</v>
      </c>
      <c r="Q613" s="3">
        <v>1</v>
      </c>
      <c r="R613" s="3">
        <v>59.143000000000001</v>
      </c>
      <c r="S613" s="3">
        <v>528</v>
      </c>
      <c r="T613" s="20">
        <v>179076</v>
      </c>
      <c r="U613" s="103">
        <v>-9.5908221000000002E-2</v>
      </c>
    </row>
    <row r="614" spans="1:21">
      <c r="A614" s="3" t="s">
        <v>1041</v>
      </c>
      <c r="B614" s="3" t="s">
        <v>2082</v>
      </c>
      <c r="C614" s="18" t="s">
        <v>30</v>
      </c>
      <c r="D614" s="6">
        <v>6.5163697869608797</v>
      </c>
      <c r="E614" s="16">
        <v>3.2261157759463401</v>
      </c>
      <c r="F614" s="3">
        <v>9145800</v>
      </c>
      <c r="G614" s="3">
        <v>9162700</v>
      </c>
      <c r="H614" s="4">
        <v>100000</v>
      </c>
      <c r="I614" s="4">
        <v>100000</v>
      </c>
      <c r="J614" s="3">
        <v>9154250</v>
      </c>
      <c r="K614" s="4">
        <v>100000</v>
      </c>
      <c r="L614" s="3">
        <v>11950.104602052699</v>
      </c>
      <c r="M614" s="3">
        <v>0</v>
      </c>
      <c r="N614" s="20">
        <v>4</v>
      </c>
      <c r="O614" s="3">
        <v>4</v>
      </c>
      <c r="P614" s="3">
        <v>0</v>
      </c>
      <c r="Q614" s="3">
        <v>0</v>
      </c>
      <c r="R614" s="3">
        <v>31.88</v>
      </c>
      <c r="S614" s="3">
        <v>281</v>
      </c>
      <c r="T614" s="20">
        <v>50727</v>
      </c>
      <c r="U614" s="103" t="s">
        <v>11315</v>
      </c>
    </row>
    <row r="615" spans="1:21">
      <c r="A615" s="3" t="s">
        <v>806</v>
      </c>
      <c r="B615" s="3" t="s">
        <v>764</v>
      </c>
      <c r="C615" s="18" t="s">
        <v>597</v>
      </c>
      <c r="D615" s="6">
        <v>6.4803378367058704</v>
      </c>
      <c r="E615" s="16">
        <v>1.4657748989625901</v>
      </c>
      <c r="F615" s="3">
        <v>9403400</v>
      </c>
      <c r="G615" s="3">
        <v>8453500</v>
      </c>
      <c r="H615" s="4">
        <v>100000</v>
      </c>
      <c r="I615" s="4">
        <v>100000</v>
      </c>
      <c r="J615" s="3">
        <v>8928450</v>
      </c>
      <c r="K615" s="4">
        <v>100000</v>
      </c>
      <c r="L615" s="3">
        <v>671680.731449101</v>
      </c>
      <c r="M615" s="3">
        <v>0</v>
      </c>
      <c r="N615" s="20">
        <v>2</v>
      </c>
      <c r="O615" s="3">
        <v>2</v>
      </c>
      <c r="P615" s="3">
        <v>0</v>
      </c>
      <c r="Q615" s="3">
        <v>0</v>
      </c>
      <c r="R615" s="3">
        <v>61.491999999999997</v>
      </c>
      <c r="S615" s="3">
        <v>559</v>
      </c>
      <c r="T615" s="20">
        <v>102180</v>
      </c>
      <c r="U615" s="103" t="s">
        <v>11315</v>
      </c>
    </row>
    <row r="616" spans="1:21">
      <c r="A616" s="3" t="s">
        <v>970</v>
      </c>
      <c r="B616" s="3" t="s">
        <v>1898</v>
      </c>
      <c r="C616" s="18" t="s">
        <v>200</v>
      </c>
      <c r="D616" s="6">
        <v>6.4796186084694201</v>
      </c>
      <c r="E616" s="16">
        <v>1.1041933631496801</v>
      </c>
      <c r="F616" s="3">
        <v>7828000</v>
      </c>
      <c r="G616" s="3">
        <v>10020000</v>
      </c>
      <c r="H616" s="4">
        <v>100000</v>
      </c>
      <c r="I616" s="4">
        <v>100000</v>
      </c>
      <c r="J616" s="3">
        <v>8924000</v>
      </c>
      <c r="K616" s="4">
        <v>100000</v>
      </c>
      <c r="L616" s="3">
        <v>1549978.0643609101</v>
      </c>
      <c r="M616" s="3">
        <v>0</v>
      </c>
      <c r="N616" s="20">
        <v>48</v>
      </c>
      <c r="O616" s="3">
        <v>48</v>
      </c>
      <c r="P616" s="3">
        <v>0</v>
      </c>
      <c r="Q616" s="3">
        <v>2</v>
      </c>
      <c r="R616" s="3">
        <v>153.88999999999999</v>
      </c>
      <c r="S616" s="3">
        <v>1312</v>
      </c>
      <c r="T616" s="85">
        <v>85218.290340000007</v>
      </c>
      <c r="U616" s="103" t="s">
        <v>11315</v>
      </c>
    </row>
    <row r="617" spans="1:21">
      <c r="A617" s="3" t="s">
        <v>998</v>
      </c>
      <c r="B617" s="3" t="s">
        <v>1965</v>
      </c>
      <c r="C617" s="18" t="s">
        <v>2141</v>
      </c>
      <c r="D617" s="6">
        <v>6.46532151358055</v>
      </c>
      <c r="E617" s="16">
        <v>1.0729252134890801</v>
      </c>
      <c r="F617" s="3">
        <v>7669000</v>
      </c>
      <c r="G617" s="3">
        <v>10003000</v>
      </c>
      <c r="H617" s="4">
        <v>100000</v>
      </c>
      <c r="I617" s="4">
        <v>100000</v>
      </c>
      <c r="J617" s="3">
        <v>8836000</v>
      </c>
      <c r="K617" s="4">
        <v>100000</v>
      </c>
      <c r="L617" s="3">
        <v>1650387.2272894001</v>
      </c>
      <c r="M617" s="3">
        <v>0</v>
      </c>
      <c r="N617" s="20">
        <v>21</v>
      </c>
      <c r="O617" s="3">
        <v>22</v>
      </c>
      <c r="P617" s="3">
        <v>2</v>
      </c>
      <c r="Q617" s="3">
        <v>1</v>
      </c>
      <c r="R617" s="3">
        <v>53.082000000000001</v>
      </c>
      <c r="S617" s="3">
        <v>483</v>
      </c>
      <c r="T617" s="20">
        <v>89368</v>
      </c>
      <c r="U617" s="103" t="s">
        <v>11315</v>
      </c>
    </row>
    <row r="618" spans="1:21">
      <c r="A618" s="3" t="s">
        <v>1444</v>
      </c>
      <c r="B618" s="3" t="s">
        <v>2028</v>
      </c>
      <c r="C618" s="18" t="s">
        <v>7978</v>
      </c>
      <c r="D618" s="6">
        <v>6.4470005479070496</v>
      </c>
      <c r="E618" s="16">
        <v>0.30102999566398198</v>
      </c>
      <c r="F618" s="4">
        <v>100000</v>
      </c>
      <c r="G618" s="3">
        <v>17349000</v>
      </c>
      <c r="H618" s="4">
        <v>100000</v>
      </c>
      <c r="I618" s="4">
        <v>100000</v>
      </c>
      <c r="J618" s="3">
        <v>8724500</v>
      </c>
      <c r="K618" s="4">
        <v>100000</v>
      </c>
      <c r="L618" s="3">
        <v>12196884.868686801</v>
      </c>
      <c r="M618" s="3">
        <v>0</v>
      </c>
      <c r="N618" s="20">
        <v>2</v>
      </c>
      <c r="O618" s="3">
        <v>2</v>
      </c>
      <c r="P618" s="3">
        <v>0</v>
      </c>
      <c r="Q618" s="3">
        <v>0</v>
      </c>
      <c r="R618" s="3">
        <v>36.033999999999999</v>
      </c>
      <c r="S618" s="3">
        <v>308</v>
      </c>
      <c r="T618" s="20">
        <v>40405</v>
      </c>
      <c r="U618" s="103" t="s">
        <v>11315</v>
      </c>
    </row>
    <row r="619" spans="1:21">
      <c r="A619" s="3" t="s">
        <v>937</v>
      </c>
      <c r="B619" s="3" t="s">
        <v>1808</v>
      </c>
      <c r="C619" s="18" t="s">
        <v>284</v>
      </c>
      <c r="D619" s="6">
        <v>6.4434740447343204</v>
      </c>
      <c r="E619" s="16">
        <v>0.748477153243299</v>
      </c>
      <c r="F619" s="3">
        <v>6226400</v>
      </c>
      <c r="G619" s="3">
        <v>11180000</v>
      </c>
      <c r="H619" s="4">
        <v>100000</v>
      </c>
      <c r="I619" s="4">
        <v>100000</v>
      </c>
      <c r="J619" s="3">
        <v>8703200</v>
      </c>
      <c r="K619" s="4">
        <v>100000</v>
      </c>
      <c r="L619" s="3">
        <v>3502724.15128568</v>
      </c>
      <c r="M619" s="3">
        <v>0</v>
      </c>
      <c r="N619" s="20">
        <v>4</v>
      </c>
      <c r="O619" s="3">
        <v>4</v>
      </c>
      <c r="P619" s="3">
        <v>0</v>
      </c>
      <c r="Q619" s="3">
        <v>0</v>
      </c>
      <c r="R619" s="3">
        <v>38.781999999999996</v>
      </c>
      <c r="S619" s="3">
        <v>345</v>
      </c>
      <c r="T619" s="20">
        <v>34465</v>
      </c>
      <c r="U619" s="103" t="s">
        <v>11315</v>
      </c>
    </row>
    <row r="620" spans="1:21">
      <c r="A620" s="3" t="s">
        <v>960</v>
      </c>
      <c r="B620" s="3" t="s">
        <v>1880</v>
      </c>
      <c r="C620" s="65" t="s">
        <v>217</v>
      </c>
      <c r="D620" s="6">
        <v>6.4249220882106899</v>
      </c>
      <c r="E620" s="16">
        <v>0.30102999566398198</v>
      </c>
      <c r="F620" s="3">
        <v>17084000</v>
      </c>
      <c r="G620" s="4">
        <v>100000</v>
      </c>
      <c r="H620" s="4">
        <v>100000</v>
      </c>
      <c r="I620" s="4">
        <v>100000</v>
      </c>
      <c r="J620" s="3">
        <v>8592000</v>
      </c>
      <c r="K620" s="4">
        <v>100000</v>
      </c>
      <c r="L620" s="3">
        <v>12009501.5716723</v>
      </c>
      <c r="M620" s="3">
        <v>0</v>
      </c>
      <c r="N620" s="20">
        <v>2</v>
      </c>
      <c r="O620" s="3">
        <v>4</v>
      </c>
      <c r="P620" s="3">
        <v>0</v>
      </c>
      <c r="Q620" s="3">
        <v>0</v>
      </c>
      <c r="R620" s="3">
        <v>308.77</v>
      </c>
      <c r="S620" s="3">
        <v>2819</v>
      </c>
      <c r="T620" s="20">
        <v>33770</v>
      </c>
      <c r="U620" s="103">
        <v>0.22853620799999999</v>
      </c>
    </row>
    <row r="621" spans="1:21">
      <c r="A621" s="3" t="s">
        <v>919</v>
      </c>
      <c r="B621" s="3" t="s">
        <v>1759</v>
      </c>
      <c r="C621" s="18" t="s">
        <v>332</v>
      </c>
      <c r="D621" s="6">
        <v>6.41951361042124</v>
      </c>
      <c r="E621" s="16">
        <v>1.20457207206739</v>
      </c>
      <c r="F621" s="3">
        <v>7727500</v>
      </c>
      <c r="G621" s="3">
        <v>9392200</v>
      </c>
      <c r="H621" s="4">
        <v>100000</v>
      </c>
      <c r="I621" s="4">
        <v>100000</v>
      </c>
      <c r="J621" s="3">
        <v>8559850</v>
      </c>
      <c r="K621" s="4">
        <v>100000</v>
      </c>
      <c r="L621" s="3">
        <v>1177120.6586412501</v>
      </c>
      <c r="M621" s="3">
        <v>0</v>
      </c>
      <c r="N621" s="20">
        <v>4</v>
      </c>
      <c r="O621" s="3">
        <v>4</v>
      </c>
      <c r="P621" s="3">
        <v>0</v>
      </c>
      <c r="Q621" s="3">
        <v>0</v>
      </c>
      <c r="R621" s="3">
        <v>43.536999999999999</v>
      </c>
      <c r="S621" s="3">
        <v>378</v>
      </c>
      <c r="T621" s="85">
        <v>12100.906580000001</v>
      </c>
      <c r="U621" s="103" t="s">
        <v>11315</v>
      </c>
    </row>
    <row r="622" spans="1:21">
      <c r="A622" s="3" t="s">
        <v>1157</v>
      </c>
      <c r="B622" s="3" t="s">
        <v>1559</v>
      </c>
      <c r="C622" s="18" t="s">
        <v>520</v>
      </c>
      <c r="D622" s="6">
        <v>6.40535271625685</v>
      </c>
      <c r="E622" s="16">
        <v>1.5051922447516</v>
      </c>
      <c r="F622" s="3">
        <v>525700000</v>
      </c>
      <c r="G622" s="3">
        <v>590960000</v>
      </c>
      <c r="H622" s="3">
        <v>13074000</v>
      </c>
      <c r="I622" s="4">
        <v>100000</v>
      </c>
      <c r="J622" s="3">
        <v>558330000</v>
      </c>
      <c r="K622" s="3">
        <v>6587000</v>
      </c>
      <c r="L622" s="3">
        <v>46145788.540234096</v>
      </c>
      <c r="M622" s="3">
        <v>9174003.3791142702</v>
      </c>
      <c r="N622" s="20">
        <v>23</v>
      </c>
      <c r="O622" s="3">
        <v>22</v>
      </c>
      <c r="P622" s="3">
        <v>2</v>
      </c>
      <c r="Q622" s="3">
        <v>1</v>
      </c>
      <c r="R622" s="3">
        <v>120.41</v>
      </c>
      <c r="S622" s="3">
        <v>1060</v>
      </c>
      <c r="T622" s="20">
        <v>1317</v>
      </c>
      <c r="U622" s="103" t="s">
        <v>11315</v>
      </c>
    </row>
    <row r="623" spans="1:21">
      <c r="A623" s="3" t="s">
        <v>902</v>
      </c>
      <c r="B623" s="3" t="s">
        <v>1713</v>
      </c>
      <c r="C623" s="18" t="s">
        <v>377</v>
      </c>
      <c r="D623" s="6">
        <v>6.3793783670712596</v>
      </c>
      <c r="E623" s="16">
        <v>0.30102999566398198</v>
      </c>
      <c r="F623" s="4">
        <v>100000</v>
      </c>
      <c r="G623" s="3">
        <v>16550000</v>
      </c>
      <c r="H623" s="4">
        <v>100000</v>
      </c>
      <c r="I623" s="4">
        <v>100000</v>
      </c>
      <c r="J623" s="3">
        <v>8325000</v>
      </c>
      <c r="K623" s="4">
        <v>100000</v>
      </c>
      <c r="L623" s="3">
        <v>11631906.550518701</v>
      </c>
      <c r="M623" s="3">
        <v>0</v>
      </c>
      <c r="N623" s="20">
        <v>2</v>
      </c>
      <c r="O623" s="3">
        <v>3</v>
      </c>
      <c r="P623" s="3">
        <v>0</v>
      </c>
      <c r="Q623" s="3">
        <v>0</v>
      </c>
      <c r="R623" s="3">
        <v>202.01</v>
      </c>
      <c r="S623" s="3">
        <v>1797</v>
      </c>
      <c r="T623" s="20">
        <v>37974</v>
      </c>
      <c r="U623" s="103" t="s">
        <v>11315</v>
      </c>
    </row>
    <row r="624" spans="1:21">
      <c r="A624" s="3" t="s">
        <v>1254</v>
      </c>
      <c r="B624" s="3" t="s">
        <v>1730</v>
      </c>
      <c r="C624" s="18" t="s">
        <v>362</v>
      </c>
      <c r="D624" s="6">
        <v>6.3307994220929098</v>
      </c>
      <c r="E624" s="16">
        <v>1.59058061073803</v>
      </c>
      <c r="F624" s="3">
        <v>2199300000</v>
      </c>
      <c r="G624" s="3">
        <v>2394300000</v>
      </c>
      <c r="H624" s="3">
        <v>17961000</v>
      </c>
      <c r="I624" s="3">
        <v>39107000</v>
      </c>
      <c r="J624" s="3">
        <v>2296800000</v>
      </c>
      <c r="K624" s="3">
        <v>28534000</v>
      </c>
      <c r="L624" s="3">
        <v>137885822.331377</v>
      </c>
      <c r="M624" s="3">
        <v>14952479.9949707</v>
      </c>
      <c r="N624" s="20">
        <v>10</v>
      </c>
      <c r="O624" s="3">
        <v>10</v>
      </c>
      <c r="P624" s="3">
        <v>0</v>
      </c>
      <c r="Q624" s="3">
        <v>0</v>
      </c>
      <c r="R624" s="3">
        <v>36.637999999999998</v>
      </c>
      <c r="S624" s="3">
        <v>334</v>
      </c>
      <c r="T624" s="20">
        <v>4955535</v>
      </c>
      <c r="U624" s="103">
        <v>-0.31559133</v>
      </c>
    </row>
    <row r="625" spans="1:21">
      <c r="A625" s="3" t="s">
        <v>966</v>
      </c>
      <c r="B625" s="3" t="s">
        <v>1888</v>
      </c>
      <c r="C625" s="65" t="s">
        <v>7970</v>
      </c>
      <c r="D625" s="6">
        <v>6.31224766667055</v>
      </c>
      <c r="E625" s="16">
        <v>0.30102999566398198</v>
      </c>
      <c r="F625" s="4">
        <v>100000</v>
      </c>
      <c r="G625" s="3">
        <v>15793000</v>
      </c>
      <c r="H625" s="4">
        <v>100000</v>
      </c>
      <c r="I625" s="4">
        <v>100000</v>
      </c>
      <c r="J625" s="3">
        <v>7946500</v>
      </c>
      <c r="K625" s="4">
        <v>100000</v>
      </c>
      <c r="L625" s="3">
        <v>11096626.717160501</v>
      </c>
      <c r="M625" s="3">
        <v>0</v>
      </c>
      <c r="N625" s="20">
        <v>2</v>
      </c>
      <c r="O625" s="3">
        <v>2</v>
      </c>
      <c r="P625" s="3">
        <v>0</v>
      </c>
      <c r="Q625" s="3">
        <v>1</v>
      </c>
      <c r="R625" s="3">
        <v>88.105000000000004</v>
      </c>
      <c r="S625" s="3">
        <v>780</v>
      </c>
      <c r="T625" s="20">
        <v>70133</v>
      </c>
      <c r="U625" s="103" t="s">
        <v>11315</v>
      </c>
    </row>
    <row r="626" spans="1:21">
      <c r="A626" s="3" t="s">
        <v>933</v>
      </c>
      <c r="B626" s="3" t="s">
        <v>1800</v>
      </c>
      <c r="C626" s="18" t="s">
        <v>292</v>
      </c>
      <c r="D626" s="6">
        <v>6.2963660498884302</v>
      </c>
      <c r="E626" s="16">
        <v>1.45177407439207</v>
      </c>
      <c r="F626" s="3">
        <v>998370000</v>
      </c>
      <c r="G626" s="3">
        <v>1114500000</v>
      </c>
      <c r="H626" s="3">
        <v>14595000</v>
      </c>
      <c r="I626" s="3">
        <v>12288000</v>
      </c>
      <c r="J626" s="3">
        <v>1056435000</v>
      </c>
      <c r="K626" s="3">
        <v>13441500</v>
      </c>
      <c r="L626" s="3">
        <v>82116310.499193802</v>
      </c>
      <c r="M626" s="3">
        <v>1631295.3441973701</v>
      </c>
      <c r="N626" s="20">
        <v>3</v>
      </c>
      <c r="O626" s="3">
        <v>3</v>
      </c>
      <c r="P626" s="3">
        <v>0</v>
      </c>
      <c r="Q626" s="3">
        <v>0</v>
      </c>
      <c r="R626" s="3">
        <v>71.921000000000006</v>
      </c>
      <c r="S626" s="3">
        <v>625</v>
      </c>
      <c r="T626" s="20">
        <v>1231677</v>
      </c>
      <c r="U626" s="103">
        <v>-0.36920266299999999</v>
      </c>
    </row>
    <row r="627" spans="1:21">
      <c r="A627" s="3" t="s">
        <v>833</v>
      </c>
      <c r="B627" s="3" t="s">
        <v>1555</v>
      </c>
      <c r="C627" s="18" t="s">
        <v>7947</v>
      </c>
      <c r="D627" s="6">
        <v>6.2677230516274198</v>
      </c>
      <c r="E627" s="16">
        <v>0.30102999566398198</v>
      </c>
      <c r="F627" s="4">
        <v>100000</v>
      </c>
      <c r="G627" s="3">
        <v>15310000</v>
      </c>
      <c r="H627" s="4">
        <v>100000</v>
      </c>
      <c r="I627" s="4">
        <v>100000</v>
      </c>
      <c r="J627" s="3">
        <v>7705000</v>
      </c>
      <c r="K627" s="4">
        <v>100000</v>
      </c>
      <c r="L627" s="3">
        <v>10755094.1418474</v>
      </c>
      <c r="M627" s="3">
        <v>0</v>
      </c>
      <c r="N627" s="20">
        <v>2</v>
      </c>
      <c r="O627" s="3">
        <v>2</v>
      </c>
      <c r="P627" s="3">
        <v>0</v>
      </c>
      <c r="Q627" s="3">
        <v>0</v>
      </c>
      <c r="R627" s="3">
        <v>171.49</v>
      </c>
      <c r="S627" s="3">
        <v>1576</v>
      </c>
      <c r="T627" s="20">
        <v>19961</v>
      </c>
      <c r="U627" s="103" t="s">
        <v>11315</v>
      </c>
    </row>
    <row r="628" spans="1:21">
      <c r="A628" s="3" t="s">
        <v>968</v>
      </c>
      <c r="B628" s="3" t="s">
        <v>1896</v>
      </c>
      <c r="C628" s="18" t="s">
        <v>202</v>
      </c>
      <c r="D628" s="6">
        <v>6.2598374005895101</v>
      </c>
      <c r="E628" s="16">
        <v>0.30102999566398198</v>
      </c>
      <c r="F628" s="4">
        <v>100000</v>
      </c>
      <c r="G628" s="3">
        <v>15226000</v>
      </c>
      <c r="H628" s="4">
        <v>100000</v>
      </c>
      <c r="I628" s="4">
        <v>100000</v>
      </c>
      <c r="J628" s="3">
        <v>7663000</v>
      </c>
      <c r="K628" s="4">
        <v>100000</v>
      </c>
      <c r="L628" s="3">
        <v>10695697.172227699</v>
      </c>
      <c r="M628" s="3">
        <v>0</v>
      </c>
      <c r="N628" s="20">
        <v>2</v>
      </c>
      <c r="O628" s="3">
        <v>2</v>
      </c>
      <c r="P628" s="3">
        <v>0</v>
      </c>
      <c r="Q628" s="3">
        <v>0</v>
      </c>
      <c r="R628" s="3">
        <v>21.213999999999999</v>
      </c>
      <c r="S628" s="3">
        <v>185</v>
      </c>
      <c r="T628" s="20">
        <v>20430</v>
      </c>
      <c r="U628" s="103" t="s">
        <v>11315</v>
      </c>
    </row>
    <row r="629" spans="1:21">
      <c r="A629" s="3" t="s">
        <v>839</v>
      </c>
      <c r="B629" s="3" t="s">
        <v>1573</v>
      </c>
      <c r="C629" s="18" t="s">
        <v>507</v>
      </c>
      <c r="D629" s="6">
        <v>6.2387008913520203</v>
      </c>
      <c r="E629" s="16">
        <v>1.3979971013635299</v>
      </c>
      <c r="F629" s="3">
        <v>8020300</v>
      </c>
      <c r="G629" s="3">
        <v>7082800</v>
      </c>
      <c r="H629" s="4">
        <v>100000</v>
      </c>
      <c r="I629" s="4">
        <v>100000</v>
      </c>
      <c r="J629" s="3">
        <v>7551550</v>
      </c>
      <c r="K629" s="4">
        <v>100000</v>
      </c>
      <c r="L629" s="3">
        <v>662912.60736238805</v>
      </c>
      <c r="M629" s="3">
        <v>0</v>
      </c>
      <c r="N629" s="20">
        <v>2</v>
      </c>
      <c r="O629" s="3">
        <v>2</v>
      </c>
      <c r="P629" s="3">
        <v>0</v>
      </c>
      <c r="Q629" s="3">
        <v>0</v>
      </c>
      <c r="R629" s="3">
        <v>18.157</v>
      </c>
      <c r="S629" s="3">
        <v>166</v>
      </c>
      <c r="T629" s="20">
        <v>1502990</v>
      </c>
      <c r="U629" s="103" t="s">
        <v>11315</v>
      </c>
    </row>
    <row r="630" spans="1:21">
      <c r="A630" s="3" t="s">
        <v>857</v>
      </c>
      <c r="B630" s="3" t="s">
        <v>1616</v>
      </c>
      <c r="C630" s="18" t="s">
        <v>469</v>
      </c>
      <c r="D630" s="6">
        <v>6.1663940962534598</v>
      </c>
      <c r="E630" s="16">
        <v>1.39812167241067</v>
      </c>
      <c r="F630" s="3">
        <v>7627800</v>
      </c>
      <c r="G630" s="3">
        <v>6737000</v>
      </c>
      <c r="H630" s="4">
        <v>100000</v>
      </c>
      <c r="I630" s="4">
        <v>100000</v>
      </c>
      <c r="J630" s="3">
        <v>7182400</v>
      </c>
      <c r="K630" s="4">
        <v>100000</v>
      </c>
      <c r="L630" s="3">
        <v>629890.72068097699</v>
      </c>
      <c r="M630" s="3">
        <v>0</v>
      </c>
      <c r="N630" s="20">
        <v>2</v>
      </c>
      <c r="O630" s="3">
        <v>2</v>
      </c>
      <c r="P630" s="3">
        <v>0</v>
      </c>
      <c r="Q630" s="3">
        <v>0</v>
      </c>
      <c r="R630" s="3">
        <v>66.114999999999995</v>
      </c>
      <c r="S630" s="3">
        <v>589</v>
      </c>
      <c r="T630" s="20">
        <v>548192</v>
      </c>
      <c r="U630" s="103" t="s">
        <v>11315</v>
      </c>
    </row>
    <row r="631" spans="1:21">
      <c r="A631" s="3" t="s">
        <v>1326</v>
      </c>
      <c r="B631" s="3" t="s">
        <v>1838</v>
      </c>
      <c r="C631" s="18" t="s">
        <v>256</v>
      </c>
      <c r="D631" s="6">
        <v>6.1549424159275299</v>
      </c>
      <c r="E631" s="16">
        <v>1.66532747238812</v>
      </c>
      <c r="F631" s="3">
        <v>1590700000</v>
      </c>
      <c r="G631" s="4">
        <v>1485000000</v>
      </c>
      <c r="H631" s="3">
        <v>25116000</v>
      </c>
      <c r="I631" s="3">
        <v>18048000</v>
      </c>
      <c r="J631" s="3">
        <v>1537850000</v>
      </c>
      <c r="K631" s="3">
        <v>21582000</v>
      </c>
      <c r="L631" s="3">
        <v>74741186.771418095</v>
      </c>
      <c r="M631" s="3">
        <v>4997830.7294265199</v>
      </c>
      <c r="N631" s="20">
        <v>27</v>
      </c>
      <c r="O631" s="3">
        <v>25</v>
      </c>
      <c r="P631" s="3">
        <v>15</v>
      </c>
      <c r="Q631" s="3">
        <v>12</v>
      </c>
      <c r="R631" s="3">
        <v>44.613999999999997</v>
      </c>
      <c r="S631" s="3">
        <v>417</v>
      </c>
      <c r="T631" s="20">
        <v>1762281</v>
      </c>
      <c r="U631" s="103" t="s">
        <v>11315</v>
      </c>
    </row>
    <row r="632" spans="1:21">
      <c r="A632" s="3" t="s">
        <v>836</v>
      </c>
      <c r="B632" s="3" t="s">
        <v>1562</v>
      </c>
      <c r="C632" s="18" t="s">
        <v>517</v>
      </c>
      <c r="D632" s="6">
        <v>6.1527817131984301</v>
      </c>
      <c r="E632" s="16">
        <v>1.45672536565713</v>
      </c>
      <c r="F632" s="3">
        <v>6729600</v>
      </c>
      <c r="G632" s="3">
        <v>7500300</v>
      </c>
      <c r="H632" s="4">
        <v>100000</v>
      </c>
      <c r="I632" s="4">
        <v>100000</v>
      </c>
      <c r="J632" s="3">
        <v>7114950</v>
      </c>
      <c r="K632" s="4">
        <v>100000</v>
      </c>
      <c r="L632" s="3">
        <v>544967.19626047194</v>
      </c>
      <c r="M632" s="3">
        <v>0</v>
      </c>
      <c r="N632" s="20">
        <v>2</v>
      </c>
      <c r="O632" s="3">
        <v>2</v>
      </c>
      <c r="P632" s="3">
        <v>0</v>
      </c>
      <c r="Q632" s="3">
        <v>0</v>
      </c>
      <c r="R632" s="3">
        <v>98.063000000000002</v>
      </c>
      <c r="S632" s="3">
        <v>870</v>
      </c>
      <c r="T632" s="20">
        <v>318610</v>
      </c>
      <c r="U632" s="103">
        <v>-0.68039153500000005</v>
      </c>
    </row>
    <row r="633" spans="1:21">
      <c r="A633" s="3" t="s">
        <v>900</v>
      </c>
      <c r="B633" s="3" t="s">
        <v>1709</v>
      </c>
      <c r="C633" s="18" t="s">
        <v>380</v>
      </c>
      <c r="D633" s="6">
        <v>6.0743341661027399</v>
      </c>
      <c r="E633" s="16">
        <v>1.7880847137690901</v>
      </c>
      <c r="F633" s="3">
        <v>6568500</v>
      </c>
      <c r="G633" s="3">
        <v>6908300</v>
      </c>
      <c r="H633" s="4">
        <v>100000</v>
      </c>
      <c r="I633" s="4">
        <v>100000</v>
      </c>
      <c r="J633" s="3">
        <v>6738400</v>
      </c>
      <c r="K633" s="4">
        <v>100000</v>
      </c>
      <c r="L633" s="3">
        <v>240274.88424718901</v>
      </c>
      <c r="M633" s="3">
        <v>0</v>
      </c>
      <c r="N633" s="20">
        <v>8</v>
      </c>
      <c r="O633" s="3">
        <v>7</v>
      </c>
      <c r="P633" s="3">
        <v>1</v>
      </c>
      <c r="Q633" s="3">
        <v>2</v>
      </c>
      <c r="R633" s="3">
        <v>48.226999999999997</v>
      </c>
      <c r="S633" s="3">
        <v>443</v>
      </c>
      <c r="T633" s="85">
        <v>39686.807860000001</v>
      </c>
      <c r="U633" s="103" t="s">
        <v>11315</v>
      </c>
    </row>
    <row r="634" spans="1:21">
      <c r="A634" s="3" t="s">
        <v>936</v>
      </c>
      <c r="B634" s="3" t="s">
        <v>1805</v>
      </c>
      <c r="C634" s="18" t="s">
        <v>287</v>
      </c>
      <c r="D634" s="6">
        <v>6.0583597931115998</v>
      </c>
      <c r="E634" s="16">
        <v>0.85754879768401004</v>
      </c>
      <c r="F634" s="3">
        <v>5209700</v>
      </c>
      <c r="G634" s="3">
        <v>8118700</v>
      </c>
      <c r="H634" s="4">
        <v>100000</v>
      </c>
      <c r="I634" s="4">
        <v>100000</v>
      </c>
      <c r="J634" s="3">
        <v>6664200</v>
      </c>
      <c r="K634" s="4">
        <v>100000</v>
      </c>
      <c r="L634" s="3">
        <v>2056973.6264716701</v>
      </c>
      <c r="M634" s="3">
        <v>0</v>
      </c>
      <c r="N634" s="20">
        <v>10</v>
      </c>
      <c r="O634" s="3">
        <v>8</v>
      </c>
      <c r="P634" s="3">
        <v>0</v>
      </c>
      <c r="Q634" s="3">
        <v>0</v>
      </c>
      <c r="R634" s="3">
        <v>70.182000000000002</v>
      </c>
      <c r="S634" s="3">
        <v>619</v>
      </c>
      <c r="T634" s="20">
        <v>89516</v>
      </c>
      <c r="U634" s="103" t="s">
        <v>11315</v>
      </c>
    </row>
    <row r="635" spans="1:21">
      <c r="A635" s="3" t="s">
        <v>1174</v>
      </c>
      <c r="B635" s="3" t="s">
        <v>1587</v>
      </c>
      <c r="C635" s="18" t="s">
        <v>495</v>
      </c>
      <c r="D635" s="6">
        <v>6.0186130100814799</v>
      </c>
      <c r="E635" s="16">
        <v>1.40021832893013</v>
      </c>
      <c r="F635" s="4">
        <v>17065000000</v>
      </c>
      <c r="G635" s="4">
        <v>14957000000</v>
      </c>
      <c r="H635" s="3">
        <v>374520000</v>
      </c>
      <c r="I635" s="3">
        <v>119410000</v>
      </c>
      <c r="J635" s="4">
        <v>16011000000</v>
      </c>
      <c r="K635" s="3">
        <v>246965000</v>
      </c>
      <c r="L635" s="3">
        <v>1490581094.74124</v>
      </c>
      <c r="M635" s="3">
        <v>180390010.94850001</v>
      </c>
      <c r="N635" s="20">
        <v>10</v>
      </c>
      <c r="O635" s="3">
        <v>10</v>
      </c>
      <c r="P635" s="3">
        <v>2</v>
      </c>
      <c r="Q635" s="3">
        <v>2</v>
      </c>
      <c r="R635" s="3">
        <v>46.152999999999999</v>
      </c>
      <c r="S635" s="3">
        <v>406</v>
      </c>
      <c r="T635" s="20">
        <v>5453201</v>
      </c>
      <c r="U635" s="103">
        <v>-0.15950015400000001</v>
      </c>
    </row>
    <row r="636" spans="1:21">
      <c r="A636" s="3" t="s">
        <v>953</v>
      </c>
      <c r="B636" s="3" t="s">
        <v>1861</v>
      </c>
      <c r="C636" s="65" t="s">
        <v>233</v>
      </c>
      <c r="D636" s="6">
        <v>6.0049507599510497</v>
      </c>
      <c r="E636" s="16">
        <v>0.30102999566398098</v>
      </c>
      <c r="F636" s="4">
        <v>100000</v>
      </c>
      <c r="G636" s="3">
        <v>12744000</v>
      </c>
      <c r="H636" s="4">
        <v>100000</v>
      </c>
      <c r="I636" s="4">
        <v>100000</v>
      </c>
      <c r="J636" s="3">
        <v>6422000</v>
      </c>
      <c r="K636" s="4">
        <v>100000</v>
      </c>
      <c r="L636" s="3">
        <v>8940658.1413227096</v>
      </c>
      <c r="M636" s="3">
        <v>0</v>
      </c>
      <c r="N636" s="20">
        <v>7</v>
      </c>
      <c r="O636" s="3">
        <v>7</v>
      </c>
      <c r="P636" s="3">
        <v>1</v>
      </c>
      <c r="Q636" s="3">
        <v>1</v>
      </c>
      <c r="R636" s="3">
        <v>76.471000000000004</v>
      </c>
      <c r="S636" s="3">
        <v>743</v>
      </c>
      <c r="T636" s="20">
        <v>144057</v>
      </c>
      <c r="U636" s="103" t="s">
        <v>11315</v>
      </c>
    </row>
    <row r="637" spans="1:21">
      <c r="A637" s="3" t="s">
        <v>1382</v>
      </c>
      <c r="B637" s="3" t="s">
        <v>1925</v>
      </c>
      <c r="C637" s="18" t="s">
        <v>175</v>
      </c>
      <c r="D637" s="6">
        <v>6.0017722460965999</v>
      </c>
      <c r="E637" s="16">
        <v>1.53365158458228</v>
      </c>
      <c r="F637" s="3">
        <v>2382300000</v>
      </c>
      <c r="G637" s="3">
        <v>2169400000</v>
      </c>
      <c r="H637" s="3">
        <v>43911000</v>
      </c>
      <c r="I637" s="3">
        <v>27122000</v>
      </c>
      <c r="J637" s="3">
        <v>2275850000</v>
      </c>
      <c r="K637" s="3">
        <v>35516500</v>
      </c>
      <c r="L637" s="3">
        <v>150543033.714616</v>
      </c>
      <c r="M637" s="3">
        <v>11871615.749340899</v>
      </c>
      <c r="N637" s="20">
        <v>3</v>
      </c>
      <c r="O637" s="3">
        <v>3</v>
      </c>
      <c r="P637" s="3">
        <v>0</v>
      </c>
      <c r="Q637" s="3">
        <v>0</v>
      </c>
      <c r="R637" s="3">
        <v>29.247</v>
      </c>
      <c r="S637" s="3">
        <v>270</v>
      </c>
      <c r="T637" s="20">
        <v>926424</v>
      </c>
      <c r="U637" s="103" t="s">
        <v>11315</v>
      </c>
    </row>
    <row r="638" spans="1:21">
      <c r="A638" s="3" t="s">
        <v>1156</v>
      </c>
      <c r="B638" s="3" t="s">
        <v>1557</v>
      </c>
      <c r="C638" s="18" t="s">
        <v>522</v>
      </c>
      <c r="D638" s="6">
        <v>5.9380994077249296</v>
      </c>
      <c r="E638" s="16">
        <v>0.58676606638974105</v>
      </c>
      <c r="F638" s="3">
        <v>2562800000</v>
      </c>
      <c r="G638" s="3">
        <v>1037200000</v>
      </c>
      <c r="H638" s="3">
        <v>30968000</v>
      </c>
      <c r="I638" s="3">
        <v>27748000</v>
      </c>
      <c r="J638" s="4">
        <v>1800000000</v>
      </c>
      <c r="K638" s="3">
        <v>29358000</v>
      </c>
      <c r="L638" s="3">
        <v>1078762105.3782001</v>
      </c>
      <c r="M638" s="3">
        <v>2276883.8354206802</v>
      </c>
      <c r="N638" s="20">
        <v>28</v>
      </c>
      <c r="O638" s="3">
        <v>29</v>
      </c>
      <c r="P638" s="3">
        <v>2</v>
      </c>
      <c r="Q638" s="3">
        <v>2</v>
      </c>
      <c r="R638" s="3">
        <v>99.278000000000006</v>
      </c>
      <c r="S638" s="3">
        <v>885</v>
      </c>
      <c r="T638" s="20">
        <v>39431</v>
      </c>
      <c r="U638" s="103" t="s">
        <v>11315</v>
      </c>
    </row>
    <row r="639" spans="1:21">
      <c r="A639" s="3" t="s">
        <v>831</v>
      </c>
      <c r="B639" s="3" t="s">
        <v>1552</v>
      </c>
      <c r="C639" s="18" t="s">
        <v>526</v>
      </c>
      <c r="D639" s="6">
        <v>5.7572963160951396</v>
      </c>
      <c r="E639" s="16">
        <v>1.92332277551637</v>
      </c>
      <c r="F639" s="4">
        <v>9661000000</v>
      </c>
      <c r="G639" s="4">
        <v>10096000000</v>
      </c>
      <c r="H639" s="3">
        <v>218380000</v>
      </c>
      <c r="I639" s="3">
        <v>146880000</v>
      </c>
      <c r="J639" s="3">
        <v>9878500000</v>
      </c>
      <c r="K639" s="3">
        <v>182630000</v>
      </c>
      <c r="L639" s="3">
        <v>307591449.81614798</v>
      </c>
      <c r="M639" s="3">
        <v>50558134.854838103</v>
      </c>
      <c r="N639" s="20">
        <v>48</v>
      </c>
      <c r="O639" s="3">
        <v>49</v>
      </c>
      <c r="P639" s="3">
        <v>14</v>
      </c>
      <c r="Q639" s="3">
        <v>12</v>
      </c>
      <c r="R639" s="3">
        <v>140.96</v>
      </c>
      <c r="S639" s="3">
        <v>1270</v>
      </c>
      <c r="T639" s="20">
        <v>1127666</v>
      </c>
      <c r="U639" s="103">
        <v>-0.359296532</v>
      </c>
    </row>
    <row r="640" spans="1:21">
      <c r="A640" s="3" t="s">
        <v>1391</v>
      </c>
      <c r="B640" s="3" t="s">
        <v>1948</v>
      </c>
      <c r="C640" s="18" t="s">
        <v>156</v>
      </c>
      <c r="D640" s="6">
        <v>5.7572199733536502</v>
      </c>
      <c r="E640" s="16">
        <v>1.04142784703758</v>
      </c>
      <c r="F640" s="3">
        <v>1073100000</v>
      </c>
      <c r="G640" s="3">
        <v>1445100000</v>
      </c>
      <c r="H640" s="3">
        <v>46458000</v>
      </c>
      <c r="I640" s="4">
        <v>100000</v>
      </c>
      <c r="J640" s="3">
        <v>1259100000</v>
      </c>
      <c r="K640" s="3">
        <v>23279000</v>
      </c>
      <c r="L640" s="3">
        <v>263043722.60139599</v>
      </c>
      <c r="M640" s="3">
        <v>32780056.162246</v>
      </c>
      <c r="N640" s="20">
        <v>7</v>
      </c>
      <c r="O640" s="3">
        <v>10</v>
      </c>
      <c r="P640" s="3">
        <v>1</v>
      </c>
      <c r="Q640" s="3">
        <v>0</v>
      </c>
      <c r="R640" s="3">
        <v>107.47</v>
      </c>
      <c r="S640" s="3">
        <v>953</v>
      </c>
      <c r="T640" s="20">
        <v>1010005</v>
      </c>
      <c r="U640" s="103">
        <v>-0.35828832399999999</v>
      </c>
    </row>
    <row r="641" spans="1:21">
      <c r="A641" s="3" t="s">
        <v>986</v>
      </c>
      <c r="B641" s="3" t="s">
        <v>1939</v>
      </c>
      <c r="C641" s="18" t="s">
        <v>165</v>
      </c>
      <c r="D641" s="6">
        <v>5.6383389107989403</v>
      </c>
      <c r="E641" s="16">
        <v>2.7234484048607102</v>
      </c>
      <c r="F641" s="3">
        <v>1504700000</v>
      </c>
      <c r="G641" s="3">
        <v>1509700000</v>
      </c>
      <c r="H641" s="3">
        <v>21318000</v>
      </c>
      <c r="I641" s="3">
        <v>39201000</v>
      </c>
      <c r="J641" s="3">
        <v>1507200000</v>
      </c>
      <c r="K641" s="3">
        <v>30259500</v>
      </c>
      <c r="L641" s="3">
        <v>3535533.9059327398</v>
      </c>
      <c r="M641" s="3">
        <v>12645190.567958999</v>
      </c>
      <c r="N641" s="20">
        <v>3</v>
      </c>
      <c r="O641" s="3">
        <v>3</v>
      </c>
      <c r="P641" s="3">
        <v>0</v>
      </c>
      <c r="Q641" s="3">
        <v>0</v>
      </c>
      <c r="R641" s="3">
        <v>85.48</v>
      </c>
      <c r="S641" s="3">
        <v>778</v>
      </c>
      <c r="T641" s="20">
        <v>54003</v>
      </c>
      <c r="U641" s="103" t="s">
        <v>11315</v>
      </c>
    </row>
    <row r="642" spans="1:21">
      <c r="A642" s="3" t="s">
        <v>967</v>
      </c>
      <c r="B642" s="3" t="s">
        <v>1889</v>
      </c>
      <c r="C642" s="18" t="s">
        <v>209</v>
      </c>
      <c r="D642" s="6">
        <v>5.6056276691237104</v>
      </c>
      <c r="E642" s="16">
        <v>0.30102999566398198</v>
      </c>
      <c r="F642" s="3">
        <v>9638500</v>
      </c>
      <c r="G642" s="4">
        <v>100000</v>
      </c>
      <c r="H642" s="4">
        <v>100000</v>
      </c>
      <c r="I642" s="4">
        <v>100000</v>
      </c>
      <c r="J642" s="3">
        <v>4869250</v>
      </c>
      <c r="K642" s="4">
        <v>100000</v>
      </c>
      <c r="L642" s="3">
        <v>6744738.0323478803</v>
      </c>
      <c r="M642" s="3">
        <v>0</v>
      </c>
      <c r="N642" s="20">
        <v>4</v>
      </c>
      <c r="O642" s="3">
        <v>4</v>
      </c>
      <c r="P642" s="3">
        <v>0</v>
      </c>
      <c r="Q642" s="3">
        <v>0</v>
      </c>
      <c r="R642" s="3">
        <v>34.529000000000003</v>
      </c>
      <c r="S642" s="3">
        <v>323</v>
      </c>
      <c r="T642" s="20">
        <v>27661</v>
      </c>
      <c r="U642" s="103" t="s">
        <v>11315</v>
      </c>
    </row>
    <row r="643" spans="1:21">
      <c r="A643" s="3" t="s">
        <v>1118</v>
      </c>
      <c r="B643" s="3" t="s">
        <v>1503</v>
      </c>
      <c r="C643" s="18" t="s">
        <v>572</v>
      </c>
      <c r="D643" s="6">
        <v>5.3843088882434396</v>
      </c>
      <c r="E643" s="16">
        <v>0.30102999566398198</v>
      </c>
      <c r="F643" s="3">
        <v>8253500</v>
      </c>
      <c r="G643" s="4">
        <v>100000</v>
      </c>
      <c r="H643" s="4">
        <v>100000</v>
      </c>
      <c r="I643" s="4">
        <v>100000</v>
      </c>
      <c r="J643" s="3">
        <v>4176750</v>
      </c>
      <c r="K643" s="4">
        <v>100000</v>
      </c>
      <c r="L643" s="3">
        <v>5765395.1404045103</v>
      </c>
      <c r="M643" s="3">
        <v>0</v>
      </c>
      <c r="N643" s="20">
        <v>2</v>
      </c>
      <c r="O643" s="3">
        <v>3</v>
      </c>
      <c r="P643" s="3">
        <v>0</v>
      </c>
      <c r="Q643" s="3">
        <v>0</v>
      </c>
      <c r="R643" s="3">
        <v>37.578000000000003</v>
      </c>
      <c r="S643" s="3">
        <v>334</v>
      </c>
      <c r="T643" s="20">
        <v>401505</v>
      </c>
      <c r="U643" s="103" t="s">
        <v>11315</v>
      </c>
    </row>
    <row r="644" spans="1:21">
      <c r="A644" s="3" t="s">
        <v>1292</v>
      </c>
      <c r="B644" s="3" t="s">
        <v>1787</v>
      </c>
      <c r="C644" s="18" t="s">
        <v>304</v>
      </c>
      <c r="D644" s="6">
        <v>5.3798558184573801</v>
      </c>
      <c r="E644" s="16">
        <v>1.2552734319494001</v>
      </c>
      <c r="F644" s="3">
        <v>1922400000</v>
      </c>
      <c r="G644" s="3">
        <v>2295400000</v>
      </c>
      <c r="H644" s="3">
        <v>68259000</v>
      </c>
      <c r="I644" s="3">
        <v>33036000</v>
      </c>
      <c r="J644" s="3">
        <v>2108900000</v>
      </c>
      <c r="K644" s="3">
        <v>50647500</v>
      </c>
      <c r="L644" s="3">
        <v>263750829.38258201</v>
      </c>
      <c r="M644" s="3">
        <v>24906422.153733801</v>
      </c>
      <c r="N644" s="20">
        <v>17</v>
      </c>
      <c r="O644" s="3">
        <v>18</v>
      </c>
      <c r="P644" s="3">
        <v>3</v>
      </c>
      <c r="Q644" s="3">
        <v>3</v>
      </c>
      <c r="R644" s="3">
        <v>34.551000000000002</v>
      </c>
      <c r="S644" s="3">
        <v>302</v>
      </c>
      <c r="T644" s="20">
        <v>6131640</v>
      </c>
      <c r="U644" s="103">
        <v>-0.54457582500000001</v>
      </c>
    </row>
    <row r="645" spans="1:21">
      <c r="A645" s="3" t="s">
        <v>1134</v>
      </c>
      <c r="B645" s="3" t="s">
        <v>1526</v>
      </c>
      <c r="C645" s="18" t="s">
        <v>550</v>
      </c>
      <c r="D645" s="6">
        <v>5.37722952734077</v>
      </c>
      <c r="E645" s="16">
        <v>2.8698733115185799</v>
      </c>
      <c r="F645" s="3">
        <v>323640000</v>
      </c>
      <c r="G645" s="3">
        <v>340870000</v>
      </c>
      <c r="H645" s="3">
        <v>15888000</v>
      </c>
      <c r="I645" s="4">
        <v>100000</v>
      </c>
      <c r="J645" s="3">
        <v>332255000</v>
      </c>
      <c r="K645" s="3">
        <v>7994000</v>
      </c>
      <c r="L645" s="3">
        <v>12183449.839844201</v>
      </c>
      <c r="M645" s="3">
        <v>11163801.861373199</v>
      </c>
      <c r="N645" s="20">
        <v>10</v>
      </c>
      <c r="O645" s="3">
        <v>10</v>
      </c>
      <c r="P645" s="3">
        <v>2</v>
      </c>
      <c r="Q645" s="3">
        <v>1</v>
      </c>
      <c r="R645" s="3">
        <v>61.554000000000002</v>
      </c>
      <c r="S645" s="3">
        <v>544</v>
      </c>
      <c r="T645" s="20">
        <v>53109</v>
      </c>
      <c r="U645" s="103" t="s">
        <v>11315</v>
      </c>
    </row>
    <row r="646" spans="1:21">
      <c r="A646" s="3" t="s">
        <v>847</v>
      </c>
      <c r="B646" s="3" t="s">
        <v>1593</v>
      </c>
      <c r="C646" s="18" t="s">
        <v>489</v>
      </c>
      <c r="D646" s="6">
        <v>5.3719480620025504</v>
      </c>
      <c r="E646" s="16">
        <v>1.36037678925428</v>
      </c>
      <c r="F646" s="3">
        <v>5512400000</v>
      </c>
      <c r="G646" s="3">
        <v>4778400000</v>
      </c>
      <c r="H646" s="3">
        <v>168540000</v>
      </c>
      <c r="I646" s="3">
        <v>79963000</v>
      </c>
      <c r="J646" s="3">
        <v>5145400000</v>
      </c>
      <c r="K646" s="3">
        <v>124251500</v>
      </c>
      <c r="L646" s="3">
        <v>519016377.390926</v>
      </c>
      <c r="M646" s="3">
        <v>62633397.357160799</v>
      </c>
      <c r="N646" s="20">
        <v>13</v>
      </c>
      <c r="O646" s="3">
        <v>14</v>
      </c>
      <c r="P646" s="3">
        <v>5</v>
      </c>
      <c r="Q646" s="3">
        <v>2</v>
      </c>
      <c r="R646" s="3">
        <v>27.385000000000002</v>
      </c>
      <c r="S646" s="3">
        <v>248</v>
      </c>
      <c r="T646" s="20">
        <v>1237325</v>
      </c>
      <c r="U646" s="103" t="s">
        <v>11315</v>
      </c>
    </row>
    <row r="647" spans="1:21">
      <c r="A647" s="3" t="s">
        <v>1325</v>
      </c>
      <c r="B647" s="3" t="s">
        <v>1837</v>
      </c>
      <c r="C647" s="18" t="s">
        <v>257</v>
      </c>
      <c r="D647" s="6">
        <v>5.2501215045792096</v>
      </c>
      <c r="E647" s="16">
        <v>1.20097163008026</v>
      </c>
      <c r="F647" s="3">
        <v>888340000</v>
      </c>
      <c r="G647" s="3">
        <v>731820000</v>
      </c>
      <c r="H647" s="3">
        <v>21467000</v>
      </c>
      <c r="I647" s="3">
        <v>21104000</v>
      </c>
      <c r="J647" s="3">
        <v>810080000</v>
      </c>
      <c r="K647" s="3">
        <v>21285500</v>
      </c>
      <c r="L647" s="3">
        <v>110676353.39131799</v>
      </c>
      <c r="M647" s="3">
        <v>256679.761570717</v>
      </c>
      <c r="N647" s="20">
        <v>22</v>
      </c>
      <c r="O647" s="3">
        <v>21</v>
      </c>
      <c r="P647" s="3">
        <v>3</v>
      </c>
      <c r="Q647" s="3">
        <v>2</v>
      </c>
      <c r="R647" s="3">
        <v>85.594999999999999</v>
      </c>
      <c r="S647" s="3">
        <v>784</v>
      </c>
      <c r="T647" s="20">
        <v>397262</v>
      </c>
      <c r="U647" s="103" t="s">
        <v>11315</v>
      </c>
    </row>
    <row r="648" spans="1:21">
      <c r="A648" s="3" t="s">
        <v>885</v>
      </c>
      <c r="B648" s="3" t="s">
        <v>1670</v>
      </c>
      <c r="C648" s="18" t="s">
        <v>418</v>
      </c>
      <c r="D648" s="6">
        <v>5.2309314072825899</v>
      </c>
      <c r="E648" s="16">
        <v>0.97757590456324805</v>
      </c>
      <c r="F648" s="3">
        <v>284860000</v>
      </c>
      <c r="G648" s="3">
        <v>395940000</v>
      </c>
      <c r="H648" s="3">
        <v>11212000</v>
      </c>
      <c r="I648" s="3">
        <v>6916100</v>
      </c>
      <c r="J648" s="3">
        <v>340400000</v>
      </c>
      <c r="K648" s="3">
        <v>9064050</v>
      </c>
      <c r="L648" s="3">
        <v>78545421.254201695</v>
      </c>
      <c r="M648" s="3">
        <v>3037660.02129929</v>
      </c>
      <c r="N648" s="20">
        <v>5</v>
      </c>
      <c r="O648" s="3">
        <v>5</v>
      </c>
      <c r="P648" s="3">
        <v>1</v>
      </c>
      <c r="Q648" s="3">
        <v>0</v>
      </c>
      <c r="R648" s="3">
        <v>25.256</v>
      </c>
      <c r="S648" s="3">
        <v>231</v>
      </c>
      <c r="T648" s="20">
        <v>549387</v>
      </c>
      <c r="U648" s="103">
        <v>-0.405357207</v>
      </c>
    </row>
    <row r="649" spans="1:21">
      <c r="A649" s="3" t="s">
        <v>1058</v>
      </c>
      <c r="B649" s="3" t="s">
        <v>694</v>
      </c>
      <c r="C649" s="18" t="s">
        <v>664</v>
      </c>
      <c r="D649" s="6">
        <v>5.20860555968446</v>
      </c>
      <c r="E649" s="16">
        <v>2.33444379020596</v>
      </c>
      <c r="F649" s="3">
        <v>2111100000</v>
      </c>
      <c r="G649" s="4">
        <v>2067000000</v>
      </c>
      <c r="H649" s="3">
        <v>51576000</v>
      </c>
      <c r="I649" s="3">
        <v>61412000</v>
      </c>
      <c r="J649" s="3">
        <v>2089050000</v>
      </c>
      <c r="K649" s="3">
        <v>56494000</v>
      </c>
      <c r="L649" s="3">
        <v>31183409.050326701</v>
      </c>
      <c r="M649" s="3">
        <v>6955102.2997508803</v>
      </c>
      <c r="N649" s="20">
        <v>18</v>
      </c>
      <c r="O649" s="3">
        <v>18</v>
      </c>
      <c r="P649" s="3">
        <v>4</v>
      </c>
      <c r="Q649" s="3">
        <v>5</v>
      </c>
      <c r="R649" s="3">
        <v>67.313999999999993</v>
      </c>
      <c r="S649" s="3">
        <v>599</v>
      </c>
      <c r="T649" s="20">
        <v>550473</v>
      </c>
      <c r="U649" s="103" t="s">
        <v>11315</v>
      </c>
    </row>
    <row r="650" spans="1:21">
      <c r="A650" s="3" t="s">
        <v>995</v>
      </c>
      <c r="B650" s="3" t="s">
        <v>1956</v>
      </c>
      <c r="C650" s="18" t="s">
        <v>148</v>
      </c>
      <c r="D650" s="6">
        <v>5.2064602357248999</v>
      </c>
      <c r="E650" s="16">
        <v>2.4114345538678998</v>
      </c>
      <c r="F650" s="3">
        <v>4179400000</v>
      </c>
      <c r="G650" s="3">
        <v>4121700000</v>
      </c>
      <c r="H650" s="3">
        <v>116260000</v>
      </c>
      <c r="I650" s="3">
        <v>108560000</v>
      </c>
      <c r="J650" s="3">
        <v>4150550000</v>
      </c>
      <c r="K650" s="3">
        <v>112410000</v>
      </c>
      <c r="L650" s="3">
        <v>40800061.274463803</v>
      </c>
      <c r="M650" s="3">
        <v>5444722.21513642</v>
      </c>
      <c r="N650" s="20">
        <v>3</v>
      </c>
      <c r="O650" s="3">
        <v>3</v>
      </c>
      <c r="P650" s="3">
        <v>0</v>
      </c>
      <c r="Q650" s="3">
        <v>1</v>
      </c>
      <c r="R650" s="3">
        <v>42.1</v>
      </c>
      <c r="S650" s="3">
        <v>375</v>
      </c>
      <c r="T650" s="20">
        <v>2606475</v>
      </c>
      <c r="U650" s="103" t="s">
        <v>11315</v>
      </c>
    </row>
    <row r="651" spans="1:21">
      <c r="A651" s="3" t="s">
        <v>1224</v>
      </c>
      <c r="B651" s="3" t="s">
        <v>1681</v>
      </c>
      <c r="C651" s="18" t="s">
        <v>409</v>
      </c>
      <c r="D651" s="6">
        <v>5.2002502812381097</v>
      </c>
      <c r="E651" s="16">
        <v>0.477608575469611</v>
      </c>
      <c r="F651" s="3">
        <v>4457600000</v>
      </c>
      <c r="G651" s="3">
        <v>1253800000</v>
      </c>
      <c r="H651" s="3">
        <v>96187000</v>
      </c>
      <c r="I651" s="3">
        <v>59163000</v>
      </c>
      <c r="J651" s="3">
        <v>2855700000</v>
      </c>
      <c r="K651" s="3">
        <v>77675000</v>
      </c>
      <c r="L651" s="3">
        <v>2265428705.5654602</v>
      </c>
      <c r="M651" s="3">
        <v>26179921.466650698</v>
      </c>
      <c r="N651" s="20">
        <v>15</v>
      </c>
      <c r="O651" s="3">
        <v>14</v>
      </c>
      <c r="P651" s="3">
        <v>6</v>
      </c>
      <c r="Q651" s="3">
        <v>5</v>
      </c>
      <c r="R651" s="3">
        <v>83.263000000000005</v>
      </c>
      <c r="S651" s="3">
        <v>724</v>
      </c>
      <c r="T651" s="20">
        <v>182376</v>
      </c>
      <c r="U651" s="103">
        <v>-0.34736123600000002</v>
      </c>
    </row>
    <row r="652" spans="1:21">
      <c r="A652" s="3" t="s">
        <v>1241</v>
      </c>
      <c r="B652" s="3" t="s">
        <v>1710</v>
      </c>
      <c r="C652" s="18" t="s">
        <v>379</v>
      </c>
      <c r="D652" s="6">
        <v>5.1751173277269196</v>
      </c>
      <c r="E652" s="16">
        <v>0.44068685392503898</v>
      </c>
      <c r="F652" s="3">
        <v>2134100000</v>
      </c>
      <c r="G652" s="3">
        <v>495210000</v>
      </c>
      <c r="H652" s="4">
        <v>100000</v>
      </c>
      <c r="I652" s="3">
        <v>72674000</v>
      </c>
      <c r="J652" s="3">
        <v>1314655000</v>
      </c>
      <c r="K652" s="3">
        <v>36387000</v>
      </c>
      <c r="L652" s="3">
        <v>1158870232.61882</v>
      </c>
      <c r="M652" s="3">
        <v>51317567.537832499</v>
      </c>
      <c r="N652" s="20">
        <v>5</v>
      </c>
      <c r="O652" s="3">
        <v>6</v>
      </c>
      <c r="P652" s="3">
        <v>0</v>
      </c>
      <c r="Q652" s="3">
        <v>0</v>
      </c>
      <c r="R652" s="3">
        <v>223.69</v>
      </c>
      <c r="S652" s="3">
        <v>2017</v>
      </c>
      <c r="T652" s="20">
        <v>2550843</v>
      </c>
      <c r="U652" s="103">
        <v>-0.37354038499999997</v>
      </c>
    </row>
    <row r="653" spans="1:21">
      <c r="A653" s="3" t="s">
        <v>1191</v>
      </c>
      <c r="B653" s="3" t="s">
        <v>1619</v>
      </c>
      <c r="C653" s="18" t="s">
        <v>466</v>
      </c>
      <c r="D653" s="6">
        <v>5.1551916843644898</v>
      </c>
      <c r="E653" s="16">
        <v>2.6223921747277399</v>
      </c>
      <c r="F653" s="3">
        <v>1474400000</v>
      </c>
      <c r="G653" s="3">
        <v>1514100000</v>
      </c>
      <c r="H653" s="3">
        <v>50402000</v>
      </c>
      <c r="I653" s="3">
        <v>33464000</v>
      </c>
      <c r="J653" s="3">
        <v>1494250000</v>
      </c>
      <c r="K653" s="3">
        <v>41933000</v>
      </c>
      <c r="L653" s="3">
        <v>28072139.213105898</v>
      </c>
      <c r="M653" s="3">
        <v>11976974.659737701</v>
      </c>
      <c r="N653" s="20">
        <v>15</v>
      </c>
      <c r="O653" s="3">
        <v>14</v>
      </c>
      <c r="P653" s="3">
        <v>3</v>
      </c>
      <c r="Q653" s="3">
        <v>3</v>
      </c>
      <c r="R653" s="3">
        <v>42.591999999999999</v>
      </c>
      <c r="S653" s="3">
        <v>380</v>
      </c>
      <c r="T653" s="20">
        <v>1390360</v>
      </c>
      <c r="U653" s="103">
        <v>-0.59925712399999997</v>
      </c>
    </row>
    <row r="654" spans="1:21">
      <c r="A654" s="3" t="s">
        <v>1449</v>
      </c>
      <c r="B654" s="3" t="s">
        <v>2036</v>
      </c>
      <c r="C654" s="18" t="s">
        <v>73</v>
      </c>
      <c r="D654" s="6">
        <v>5.13138043384697</v>
      </c>
      <c r="E654" s="16">
        <v>2.1134203697571801</v>
      </c>
      <c r="F654" s="3">
        <v>593910000</v>
      </c>
      <c r="G654" s="3">
        <v>607250000</v>
      </c>
      <c r="H654" s="3">
        <v>34169000</v>
      </c>
      <c r="I654" s="4">
        <v>100000</v>
      </c>
      <c r="J654" s="3">
        <v>600580000</v>
      </c>
      <c r="K654" s="3">
        <v>17134500</v>
      </c>
      <c r="L654" s="3">
        <v>9432804.4610285405</v>
      </c>
      <c r="M654" s="3">
        <v>24090420.928244501</v>
      </c>
      <c r="N654" s="20">
        <v>2</v>
      </c>
      <c r="O654" s="3">
        <v>3</v>
      </c>
      <c r="P654" s="3">
        <v>1</v>
      </c>
      <c r="Q654" s="3">
        <v>0</v>
      </c>
      <c r="R654" s="3">
        <v>56.546999999999997</v>
      </c>
      <c r="S654" s="3">
        <v>510</v>
      </c>
      <c r="T654" s="20">
        <v>1235994</v>
      </c>
      <c r="U654" s="103">
        <v>-0.55399989500000002</v>
      </c>
    </row>
    <row r="655" spans="1:21">
      <c r="A655" s="3" t="s">
        <v>1066</v>
      </c>
      <c r="B655" s="3" t="s">
        <v>710</v>
      </c>
      <c r="C655" s="65" t="s">
        <v>649</v>
      </c>
      <c r="D655" s="6">
        <v>5.1182408330637097</v>
      </c>
      <c r="E655" s="16">
        <v>1.0990918851667499</v>
      </c>
      <c r="F655" s="3">
        <v>8509900000</v>
      </c>
      <c r="G655" s="4">
        <v>10883000000</v>
      </c>
      <c r="H655" s="3">
        <v>311370000</v>
      </c>
      <c r="I655" s="3">
        <v>246970000</v>
      </c>
      <c r="J655" s="3">
        <v>9696450000</v>
      </c>
      <c r="K655" s="3">
        <v>279170000</v>
      </c>
      <c r="L655" s="3">
        <v>1678035102.4338</v>
      </c>
      <c r="M655" s="3">
        <v>45537676.708413698</v>
      </c>
      <c r="N655" s="20">
        <v>15</v>
      </c>
      <c r="O655" s="3">
        <v>15</v>
      </c>
      <c r="P655" s="3">
        <v>7</v>
      </c>
      <c r="Q655" s="3">
        <v>7</v>
      </c>
      <c r="R655" s="3">
        <v>23.411000000000001</v>
      </c>
      <c r="S655" s="3">
        <v>210</v>
      </c>
      <c r="T655" s="20">
        <v>1721998</v>
      </c>
      <c r="U655" s="103" t="s">
        <v>11315</v>
      </c>
    </row>
    <row r="656" spans="1:21" ht="21.95" customHeight="1">
      <c r="A656" s="3" t="s">
        <v>1215</v>
      </c>
      <c r="B656" s="3" t="s">
        <v>1667</v>
      </c>
      <c r="C656" s="18" t="s">
        <v>7954</v>
      </c>
      <c r="D656" s="6">
        <v>5.0507466945039399</v>
      </c>
      <c r="E656" s="16">
        <v>1.57438214003969</v>
      </c>
      <c r="F656" s="3">
        <v>3904700000</v>
      </c>
      <c r="G656" s="3">
        <v>4406500000</v>
      </c>
      <c r="H656" s="3">
        <v>200120000</v>
      </c>
      <c r="I656" s="3">
        <v>50628000</v>
      </c>
      <c r="J656" s="3">
        <v>4155600000</v>
      </c>
      <c r="K656" s="3">
        <v>125374000</v>
      </c>
      <c r="L656" s="3">
        <v>354826182.79940999</v>
      </c>
      <c r="M656" s="3">
        <v>105706806.933139</v>
      </c>
      <c r="N656" s="20">
        <v>24</v>
      </c>
      <c r="O656" s="3">
        <v>25</v>
      </c>
      <c r="P656" s="3">
        <v>6</v>
      </c>
      <c r="Q656" s="3">
        <v>8</v>
      </c>
      <c r="R656" s="3">
        <v>37.429000000000002</v>
      </c>
      <c r="S656" s="3">
        <v>353</v>
      </c>
      <c r="T656" s="20">
        <v>9198057</v>
      </c>
      <c r="U656" s="103" t="s">
        <v>11315</v>
      </c>
    </row>
    <row r="657" spans="1:21">
      <c r="A657" s="3" t="s">
        <v>1220</v>
      </c>
      <c r="B657" s="3" t="s">
        <v>1676</v>
      </c>
      <c r="C657" s="18" t="s">
        <v>414</v>
      </c>
      <c r="D657" s="6">
        <v>5.0437079179031699</v>
      </c>
      <c r="E657" s="16">
        <v>1.2963422901858199</v>
      </c>
      <c r="F657" s="3">
        <v>1101400000</v>
      </c>
      <c r="G657" s="3">
        <v>1286400000</v>
      </c>
      <c r="H657" s="3">
        <v>33246000</v>
      </c>
      <c r="I657" s="3">
        <v>39146000</v>
      </c>
      <c r="J657" s="3">
        <v>1193900000</v>
      </c>
      <c r="K657" s="3">
        <v>36196000</v>
      </c>
      <c r="L657" s="3">
        <v>130814754.519511</v>
      </c>
      <c r="M657" s="3">
        <v>4171930.0090006301</v>
      </c>
      <c r="N657" s="20">
        <v>9</v>
      </c>
      <c r="O657" s="3">
        <v>10</v>
      </c>
      <c r="P657" s="3">
        <v>0</v>
      </c>
      <c r="Q657" s="3">
        <v>0</v>
      </c>
      <c r="R657" s="3">
        <v>77.515000000000001</v>
      </c>
      <c r="S657" s="3">
        <v>730</v>
      </c>
      <c r="T657" s="20">
        <v>3262834</v>
      </c>
      <c r="U657" s="103">
        <v>-0.21717370799999999</v>
      </c>
    </row>
    <row r="658" spans="1:21">
      <c r="A658" s="3" t="s">
        <v>1045</v>
      </c>
      <c r="B658" s="3" t="s">
        <v>2093</v>
      </c>
      <c r="C658" s="18" t="s">
        <v>20</v>
      </c>
      <c r="D658" s="6">
        <v>5.0398322556858899</v>
      </c>
      <c r="E658" s="16">
        <v>1.6502840932629601</v>
      </c>
      <c r="F658" s="3">
        <v>235560000</v>
      </c>
      <c r="G658" s="3">
        <v>212320000</v>
      </c>
      <c r="H658" s="4">
        <v>100000</v>
      </c>
      <c r="I658" s="4">
        <v>100000</v>
      </c>
      <c r="J658" s="3">
        <v>223940000</v>
      </c>
      <c r="K658" s="4">
        <v>100000</v>
      </c>
      <c r="L658" s="3">
        <v>16433161.594775399</v>
      </c>
      <c r="M658" s="3">
        <v>0</v>
      </c>
      <c r="N658" s="20">
        <v>8</v>
      </c>
      <c r="O658" s="3">
        <v>11</v>
      </c>
      <c r="P658" s="3">
        <v>0</v>
      </c>
      <c r="Q658" s="3">
        <v>0</v>
      </c>
      <c r="R658" s="3">
        <v>108.58</v>
      </c>
      <c r="S658" s="3">
        <v>950</v>
      </c>
      <c r="T658" s="20">
        <v>10085</v>
      </c>
      <c r="U658" s="103" t="s">
        <v>11315</v>
      </c>
    </row>
    <row r="659" spans="1:21">
      <c r="A659" s="3" t="s">
        <v>1469</v>
      </c>
      <c r="B659" s="3" t="s">
        <v>2073</v>
      </c>
      <c r="C659" s="18" t="s">
        <v>38</v>
      </c>
      <c r="D659" s="6">
        <v>5.0041733359057599</v>
      </c>
      <c r="E659" s="16">
        <v>0.44764345345747297</v>
      </c>
      <c r="F659" s="3">
        <v>267550000</v>
      </c>
      <c r="G659" s="3">
        <v>1101300000</v>
      </c>
      <c r="H659" s="3">
        <v>42553000</v>
      </c>
      <c r="I659" s="4">
        <v>100000</v>
      </c>
      <c r="J659" s="3">
        <v>684425000</v>
      </c>
      <c r="K659" s="3">
        <v>21326500</v>
      </c>
      <c r="L659" s="3">
        <v>589550278.81428397</v>
      </c>
      <c r="M659" s="3">
        <v>30018804.181712501</v>
      </c>
      <c r="N659" s="20">
        <v>8</v>
      </c>
      <c r="O659" s="3">
        <v>11</v>
      </c>
      <c r="P659" s="3">
        <v>1</v>
      </c>
      <c r="Q659" s="3">
        <v>0</v>
      </c>
      <c r="R659" s="3">
        <v>292.27999999999997</v>
      </c>
      <c r="S659" s="3">
        <v>2570</v>
      </c>
      <c r="T659" s="20">
        <v>825967</v>
      </c>
      <c r="U659" s="103">
        <v>-0.41840422500000002</v>
      </c>
    </row>
    <row r="660" spans="1:21">
      <c r="A660" s="3" t="s">
        <v>1346</v>
      </c>
      <c r="B660" s="3" t="s">
        <v>1869</v>
      </c>
      <c r="C660" s="18" t="s">
        <v>227</v>
      </c>
      <c r="D660" s="6">
        <v>4.9919336355148403</v>
      </c>
      <c r="E660" s="16">
        <v>3.0867153697054599</v>
      </c>
      <c r="F660" s="4">
        <v>116000000000</v>
      </c>
      <c r="G660" s="4">
        <v>118000000000</v>
      </c>
      <c r="H660" s="3">
        <v>5262300000</v>
      </c>
      <c r="I660" s="3">
        <v>2091200000</v>
      </c>
      <c r="J660" s="4">
        <v>117000000000</v>
      </c>
      <c r="K660" s="3">
        <v>3676750000</v>
      </c>
      <c r="L660" s="3">
        <v>1414213562.3731</v>
      </c>
      <c r="M660" s="3">
        <v>2242306313.8206601</v>
      </c>
      <c r="N660" s="20">
        <v>7</v>
      </c>
      <c r="O660" s="3">
        <v>6</v>
      </c>
      <c r="P660" s="3">
        <v>0</v>
      </c>
      <c r="Q660" s="3">
        <v>0</v>
      </c>
      <c r="R660" s="3">
        <v>37.709000000000003</v>
      </c>
      <c r="S660" s="3">
        <v>325</v>
      </c>
      <c r="T660" s="20">
        <v>825240</v>
      </c>
      <c r="U660" s="103">
        <v>-0.13061107999999999</v>
      </c>
    </row>
    <row r="661" spans="1:21">
      <c r="A661" s="3" t="s">
        <v>876</v>
      </c>
      <c r="B661" s="3" t="s">
        <v>1655</v>
      </c>
      <c r="C661" s="18" t="s">
        <v>432</v>
      </c>
      <c r="D661" s="6">
        <v>4.9445944623939502</v>
      </c>
      <c r="E661" s="16">
        <v>0.493660022476058</v>
      </c>
      <c r="F661" s="3">
        <v>1750200000</v>
      </c>
      <c r="G661" s="3">
        <v>529630000</v>
      </c>
      <c r="H661" s="4">
        <v>100000</v>
      </c>
      <c r="I661" s="3">
        <v>73934000</v>
      </c>
      <c r="J661" s="3">
        <v>1139915000</v>
      </c>
      <c r="K661" s="3">
        <v>37017000</v>
      </c>
      <c r="L661" s="3">
        <v>863073323.91286397</v>
      </c>
      <c r="M661" s="3">
        <v>52208522.082127497</v>
      </c>
      <c r="N661" s="20">
        <v>8</v>
      </c>
      <c r="O661" s="3">
        <v>9</v>
      </c>
      <c r="P661" s="3">
        <v>0</v>
      </c>
      <c r="Q661" s="3">
        <v>2</v>
      </c>
      <c r="R661" s="3">
        <v>26.788</v>
      </c>
      <c r="S661" s="3">
        <v>240</v>
      </c>
      <c r="T661" s="20">
        <v>4365483</v>
      </c>
      <c r="U661" s="103" t="s">
        <v>11315</v>
      </c>
    </row>
    <row r="662" spans="1:21">
      <c r="A662" s="3" t="s">
        <v>1327</v>
      </c>
      <c r="B662" s="3" t="s">
        <v>1839</v>
      </c>
      <c r="C662" s="18" t="s">
        <v>255</v>
      </c>
      <c r="D662" s="6">
        <v>4.8898004485364304</v>
      </c>
      <c r="E662" s="16">
        <v>1.9018512700818899</v>
      </c>
      <c r="F662" s="4">
        <v>28670000000</v>
      </c>
      <c r="G662" s="4">
        <v>27043000000</v>
      </c>
      <c r="H662" s="3">
        <v>1158100000</v>
      </c>
      <c r="I662" s="3">
        <v>721130000</v>
      </c>
      <c r="J662" s="3">
        <v>27856500000</v>
      </c>
      <c r="K662" s="3">
        <v>939615000</v>
      </c>
      <c r="L662" s="3">
        <v>1150462732.99051</v>
      </c>
      <c r="M662" s="3">
        <v>308984450.17508602</v>
      </c>
      <c r="N662" s="20">
        <v>4</v>
      </c>
      <c r="O662" s="3">
        <v>3</v>
      </c>
      <c r="P662" s="3">
        <v>0</v>
      </c>
      <c r="Q662" s="3">
        <v>0</v>
      </c>
      <c r="R662" s="3">
        <v>181.68</v>
      </c>
      <c r="S662" s="3">
        <v>1606</v>
      </c>
      <c r="T662" s="20">
        <v>3257802</v>
      </c>
      <c r="U662" s="103">
        <v>-0.169695872</v>
      </c>
    </row>
    <row r="663" spans="1:21">
      <c r="A663" s="3" t="s">
        <v>1401</v>
      </c>
      <c r="B663" s="3" t="s">
        <v>1964</v>
      </c>
      <c r="C663" s="18" t="s">
        <v>140</v>
      </c>
      <c r="D663" s="6">
        <v>4.87321614398547</v>
      </c>
      <c r="E663" s="16">
        <v>1.3996777827370499</v>
      </c>
      <c r="F663" s="3">
        <v>1137800000</v>
      </c>
      <c r="G663" s="3">
        <v>1331300000</v>
      </c>
      <c r="H663" s="3">
        <v>17580000</v>
      </c>
      <c r="I663" s="3">
        <v>66667000</v>
      </c>
      <c r="J663" s="3">
        <v>1234550000</v>
      </c>
      <c r="K663" s="3">
        <v>42123500</v>
      </c>
      <c r="L663" s="3">
        <v>136825162.15959701</v>
      </c>
      <c r="M663" s="3">
        <v>34709750.568104103</v>
      </c>
      <c r="N663" s="20">
        <v>2</v>
      </c>
      <c r="O663" s="3">
        <v>2</v>
      </c>
      <c r="P663" s="3">
        <v>0</v>
      </c>
      <c r="Q663" s="3">
        <v>0</v>
      </c>
      <c r="R663" s="3">
        <v>62.820999999999998</v>
      </c>
      <c r="S663" s="3">
        <v>583</v>
      </c>
      <c r="T663" s="20">
        <v>2131169</v>
      </c>
      <c r="U663" s="103">
        <v>-0.26599925099999999</v>
      </c>
    </row>
    <row r="664" spans="1:21">
      <c r="A664" s="3" t="s">
        <v>814</v>
      </c>
      <c r="B664" s="3" t="s">
        <v>1501</v>
      </c>
      <c r="C664" s="18" t="s">
        <v>574</v>
      </c>
      <c r="D664" s="6">
        <v>4.8730503168452204</v>
      </c>
      <c r="E664" s="16">
        <v>0.30102999566398198</v>
      </c>
      <c r="F664" s="4">
        <v>100000</v>
      </c>
      <c r="G664" s="3">
        <v>5760900</v>
      </c>
      <c r="H664" s="4">
        <v>100000</v>
      </c>
      <c r="I664" s="4">
        <v>100000</v>
      </c>
      <c r="J664" s="3">
        <v>2930450</v>
      </c>
      <c r="K664" s="4">
        <v>100000</v>
      </c>
      <c r="L664" s="3">
        <v>4002860.7776189302</v>
      </c>
      <c r="M664" s="3">
        <v>0</v>
      </c>
      <c r="N664" s="20">
        <v>2</v>
      </c>
      <c r="O664" s="3">
        <v>2</v>
      </c>
      <c r="P664" s="3">
        <v>0</v>
      </c>
      <c r="Q664" s="3">
        <v>0</v>
      </c>
      <c r="R664" s="3">
        <v>97.716999999999999</v>
      </c>
      <c r="S664" s="3">
        <v>874</v>
      </c>
      <c r="T664" s="20">
        <v>791454</v>
      </c>
      <c r="U664" s="103" t="s">
        <v>11315</v>
      </c>
    </row>
    <row r="665" spans="1:21">
      <c r="A665" s="3" t="s">
        <v>1159</v>
      </c>
      <c r="B665" s="3" t="s">
        <v>1563</v>
      </c>
      <c r="C665" s="18" t="s">
        <v>516</v>
      </c>
      <c r="D665" s="6">
        <v>4.8247684808456297</v>
      </c>
      <c r="E665" s="16">
        <v>0.79611974886786496</v>
      </c>
      <c r="F665" s="3">
        <v>759170000</v>
      </c>
      <c r="G665" s="3">
        <v>1263400000</v>
      </c>
      <c r="H665" s="3">
        <v>50596000</v>
      </c>
      <c r="I665" s="3">
        <v>20772000</v>
      </c>
      <c r="J665" s="3">
        <v>1011285000</v>
      </c>
      <c r="K665" s="3">
        <v>35684000</v>
      </c>
      <c r="L665" s="3">
        <v>356544452.27769297</v>
      </c>
      <c r="M665" s="3">
        <v>21088752.642107598</v>
      </c>
      <c r="N665" s="20">
        <v>34</v>
      </c>
      <c r="O665" s="3">
        <v>33</v>
      </c>
      <c r="P665" s="3">
        <v>4</v>
      </c>
      <c r="Q665" s="3">
        <v>4</v>
      </c>
      <c r="R665" s="3">
        <v>183.16</v>
      </c>
      <c r="S665" s="3">
        <v>1616</v>
      </c>
      <c r="T665" s="20">
        <v>293267</v>
      </c>
      <c r="U665" s="103">
        <v>-0.62246864000000002</v>
      </c>
    </row>
    <row r="666" spans="1:21">
      <c r="A666" s="3" t="s">
        <v>1442</v>
      </c>
      <c r="B666" s="3" t="s">
        <v>2025</v>
      </c>
      <c r="C666" s="18" t="s">
        <v>83</v>
      </c>
      <c r="D666" s="6">
        <v>4.7427542743561597</v>
      </c>
      <c r="E666" s="16">
        <v>1.0208114880038699</v>
      </c>
      <c r="F666" s="3">
        <v>160480000</v>
      </c>
      <c r="G666" s="3">
        <v>224100000</v>
      </c>
      <c r="H666" s="4">
        <v>100000</v>
      </c>
      <c r="I666" s="3">
        <v>14264000</v>
      </c>
      <c r="J666" s="3">
        <v>192290000</v>
      </c>
      <c r="K666" s="3">
        <v>7182000</v>
      </c>
      <c r="L666" s="3">
        <v>44986133.4190882</v>
      </c>
      <c r="M666" s="3">
        <v>10015460.4487263</v>
      </c>
      <c r="N666" s="20">
        <v>32</v>
      </c>
      <c r="O666" s="3">
        <v>33</v>
      </c>
      <c r="P666" s="3">
        <v>7</v>
      </c>
      <c r="Q666" s="3">
        <v>3</v>
      </c>
      <c r="R666" s="3">
        <v>60.343000000000004</v>
      </c>
      <c r="S666" s="3">
        <v>556</v>
      </c>
      <c r="T666" s="20">
        <v>234472</v>
      </c>
      <c r="U666" s="103">
        <v>-0.218783538</v>
      </c>
    </row>
    <row r="667" spans="1:21">
      <c r="A667" s="3" t="s">
        <v>1298</v>
      </c>
      <c r="B667" s="3" t="s">
        <v>1794</v>
      </c>
      <c r="C667" s="18" t="s">
        <v>297</v>
      </c>
      <c r="D667" s="6">
        <v>4.7301978469774504</v>
      </c>
      <c r="E667" s="16">
        <v>1.12407425529954</v>
      </c>
      <c r="F667" s="3">
        <v>643470000</v>
      </c>
      <c r="G667" s="3">
        <v>811210000</v>
      </c>
      <c r="H667" s="3">
        <v>22790000</v>
      </c>
      <c r="I667" s="3">
        <v>32017000</v>
      </c>
      <c r="J667" s="3">
        <v>727340000</v>
      </c>
      <c r="K667" s="3">
        <v>27403500</v>
      </c>
      <c r="L667" s="3">
        <v>118610091.47623099</v>
      </c>
      <c r="M667" s="3">
        <v>6524474.2700082697</v>
      </c>
      <c r="N667" s="20">
        <v>16</v>
      </c>
      <c r="O667" s="3">
        <v>15</v>
      </c>
      <c r="P667" s="3">
        <v>3</v>
      </c>
      <c r="Q667" s="3">
        <v>2</v>
      </c>
      <c r="R667" s="3">
        <v>33.171999999999997</v>
      </c>
      <c r="S667" s="3">
        <v>301</v>
      </c>
      <c r="T667" s="20">
        <v>1138802</v>
      </c>
      <c r="U667" s="103">
        <v>-0.29868141300000001</v>
      </c>
    </row>
    <row r="668" spans="1:21">
      <c r="A668" s="3" t="s">
        <v>1380</v>
      </c>
      <c r="B668" s="3" t="s">
        <v>1923</v>
      </c>
      <c r="C668" s="18" t="s">
        <v>177</v>
      </c>
      <c r="D668" s="6">
        <v>4.57660560883361</v>
      </c>
      <c r="E668" s="16">
        <v>1.5793871685355101</v>
      </c>
      <c r="F668" s="3">
        <v>2406200000</v>
      </c>
      <c r="G668" s="3">
        <v>2221500000</v>
      </c>
      <c r="H668" s="3">
        <v>93851000</v>
      </c>
      <c r="I668" s="3">
        <v>100090000</v>
      </c>
      <c r="J668" s="3">
        <v>2313850000</v>
      </c>
      <c r="K668" s="3">
        <v>96970500</v>
      </c>
      <c r="L668" s="3">
        <v>130602622.485155</v>
      </c>
      <c r="M668" s="3">
        <v>4411639.2078228705</v>
      </c>
      <c r="N668" s="20">
        <v>6</v>
      </c>
      <c r="O668" s="3">
        <v>11</v>
      </c>
      <c r="P668" s="3">
        <v>0</v>
      </c>
      <c r="Q668" s="3">
        <v>0</v>
      </c>
      <c r="R668" s="3">
        <v>160.9</v>
      </c>
      <c r="S668" s="3">
        <v>1388</v>
      </c>
      <c r="T668" s="20">
        <v>172717</v>
      </c>
      <c r="U668" s="103" t="s">
        <v>11315</v>
      </c>
    </row>
    <row r="669" spans="1:21">
      <c r="A669" s="3" t="s">
        <v>1369</v>
      </c>
      <c r="B669" s="3" t="s">
        <v>1906</v>
      </c>
      <c r="C669" s="18" t="s">
        <v>193</v>
      </c>
      <c r="D669" s="6">
        <v>4.54646724018989</v>
      </c>
      <c r="E669" s="16">
        <v>1.54759138987364</v>
      </c>
      <c r="F669" s="3">
        <v>844720000</v>
      </c>
      <c r="G669" s="3">
        <v>845610000</v>
      </c>
      <c r="H669" s="3">
        <v>72235000</v>
      </c>
      <c r="I669" s="4">
        <v>100000</v>
      </c>
      <c r="J669" s="3">
        <v>845165000</v>
      </c>
      <c r="K669" s="3">
        <v>36167500</v>
      </c>
      <c r="L669" s="3">
        <v>629325.03525602701</v>
      </c>
      <c r="M669" s="3">
        <v>51007147.6608916</v>
      </c>
      <c r="N669" s="20">
        <v>9</v>
      </c>
      <c r="O669" s="3">
        <v>8</v>
      </c>
      <c r="P669" s="3">
        <v>1</v>
      </c>
      <c r="Q669" s="3">
        <v>1</v>
      </c>
      <c r="R669" s="3">
        <v>113.79</v>
      </c>
      <c r="S669" s="3">
        <v>1009</v>
      </c>
      <c r="T669" s="20">
        <v>101395</v>
      </c>
      <c r="U669" s="103" t="s">
        <v>11315</v>
      </c>
    </row>
    <row r="670" spans="1:21">
      <c r="A670" s="3" t="s">
        <v>1190</v>
      </c>
      <c r="B670" s="3" t="s">
        <v>1617</v>
      </c>
      <c r="C670" s="18" t="s">
        <v>468</v>
      </c>
      <c r="D670" s="6">
        <v>4.5388906547663197</v>
      </c>
      <c r="E670" s="16">
        <v>3.0177507844410401</v>
      </c>
      <c r="F670" s="4">
        <v>16155000000</v>
      </c>
      <c r="G670" s="4">
        <v>16862000000</v>
      </c>
      <c r="H670" s="3">
        <v>1035900000</v>
      </c>
      <c r="I670" s="3">
        <v>384450000</v>
      </c>
      <c r="J670" s="3">
        <v>16508500000</v>
      </c>
      <c r="K670" s="3">
        <v>710175000</v>
      </c>
      <c r="L670" s="3">
        <v>499924494.29888898</v>
      </c>
      <c r="M670" s="3">
        <v>460644712.60397601</v>
      </c>
      <c r="N670" s="20">
        <v>89</v>
      </c>
      <c r="O670" s="3">
        <v>90</v>
      </c>
      <c r="P670" s="3">
        <v>19</v>
      </c>
      <c r="Q670" s="3">
        <v>11</v>
      </c>
      <c r="R670" s="3">
        <v>273.42</v>
      </c>
      <c r="S670" s="3">
        <v>2511</v>
      </c>
      <c r="T670" s="20">
        <v>1644344</v>
      </c>
      <c r="U670" s="103">
        <v>-0.25364141899999998</v>
      </c>
    </row>
    <row r="671" spans="1:21">
      <c r="A671" s="3" t="s">
        <v>845</v>
      </c>
      <c r="B671" s="3" t="s">
        <v>1580</v>
      </c>
      <c r="C671" s="18" t="s">
        <v>501</v>
      </c>
      <c r="D671" s="6">
        <v>4.5351792028979903</v>
      </c>
      <c r="E671" s="16">
        <v>2.3571576515083201</v>
      </c>
      <c r="F671" s="3">
        <v>3150900000</v>
      </c>
      <c r="G671" s="3">
        <v>2989900000</v>
      </c>
      <c r="H671" s="3">
        <v>92080000</v>
      </c>
      <c r="I671" s="3">
        <v>172770000</v>
      </c>
      <c r="J671" s="3">
        <v>3070400000</v>
      </c>
      <c r="K671" s="3">
        <v>132425000</v>
      </c>
      <c r="L671" s="3">
        <v>113844191.771034</v>
      </c>
      <c r="M671" s="3">
        <v>57056446.173942499</v>
      </c>
      <c r="N671" s="20">
        <v>50</v>
      </c>
      <c r="O671" s="3">
        <v>52</v>
      </c>
      <c r="P671" s="3">
        <v>10</v>
      </c>
      <c r="Q671" s="3">
        <v>9</v>
      </c>
      <c r="R671" s="3">
        <v>166.57</v>
      </c>
      <c r="S671" s="3">
        <v>1382</v>
      </c>
      <c r="T671" s="20">
        <v>944880</v>
      </c>
      <c r="U671" s="103" t="s">
        <v>11315</v>
      </c>
    </row>
    <row r="672" spans="1:21">
      <c r="A672" s="3" t="s">
        <v>1315</v>
      </c>
      <c r="B672" s="3" t="s">
        <v>1820</v>
      </c>
      <c r="C672" s="18" t="s">
        <v>274</v>
      </c>
      <c r="D672" s="6">
        <v>4.4868200160760896</v>
      </c>
      <c r="E672" s="16">
        <v>1.3159290740041401</v>
      </c>
      <c r="F672" s="4">
        <v>1101000000</v>
      </c>
      <c r="G672" s="3">
        <v>1302600000</v>
      </c>
      <c r="H672" s="3">
        <v>72876000</v>
      </c>
      <c r="I672" s="3">
        <v>34324000</v>
      </c>
      <c r="J672" s="3">
        <v>1201800000</v>
      </c>
      <c r="K672" s="3">
        <v>53600000</v>
      </c>
      <c r="L672" s="3">
        <v>142552727.087208</v>
      </c>
      <c r="M672" s="3">
        <v>27260380.6283038</v>
      </c>
      <c r="N672" s="20">
        <v>22</v>
      </c>
      <c r="O672" s="3">
        <v>21</v>
      </c>
      <c r="P672" s="3">
        <v>1</v>
      </c>
      <c r="Q672" s="3">
        <v>1</v>
      </c>
      <c r="R672" s="3">
        <v>73.45</v>
      </c>
      <c r="S672" s="3">
        <v>639</v>
      </c>
      <c r="T672" s="20">
        <v>76298</v>
      </c>
      <c r="U672" s="103" t="s">
        <v>11315</v>
      </c>
    </row>
    <row r="673" spans="1:21">
      <c r="A673" s="3" t="s">
        <v>890</v>
      </c>
      <c r="B673" s="3" t="s">
        <v>1697</v>
      </c>
      <c r="C673" s="18" t="s">
        <v>391</v>
      </c>
      <c r="D673" s="6">
        <v>4.4671816452005499</v>
      </c>
      <c r="E673" s="16">
        <v>0.30102999566398198</v>
      </c>
      <c r="F673" s="4">
        <v>100000</v>
      </c>
      <c r="G673" s="3">
        <v>4323700</v>
      </c>
      <c r="H673" s="4">
        <v>100000</v>
      </c>
      <c r="I673" s="4">
        <v>100000</v>
      </c>
      <c r="J673" s="3">
        <v>2211850</v>
      </c>
      <c r="K673" s="4">
        <v>100000</v>
      </c>
      <c r="L673" s="3">
        <v>2986606.9116976201</v>
      </c>
      <c r="M673" s="3">
        <v>0</v>
      </c>
      <c r="N673" s="20">
        <v>3</v>
      </c>
      <c r="O673" s="3">
        <v>3</v>
      </c>
      <c r="P673" s="3">
        <v>0</v>
      </c>
      <c r="Q673" s="3">
        <v>0</v>
      </c>
      <c r="R673" s="3">
        <v>118.07</v>
      </c>
      <c r="S673" s="3">
        <v>1043</v>
      </c>
      <c r="T673" s="20">
        <v>68655</v>
      </c>
      <c r="U673" s="103" t="s">
        <v>11315</v>
      </c>
    </row>
    <row r="674" spans="1:21">
      <c r="A674" s="3" t="s">
        <v>1019</v>
      </c>
      <c r="B674" s="3" t="s">
        <v>2029</v>
      </c>
      <c r="C674" s="18" t="s">
        <v>80</v>
      </c>
      <c r="D674" s="6">
        <v>4.4634589805125398</v>
      </c>
      <c r="E674" s="16">
        <v>0.30102999566398198</v>
      </c>
      <c r="F674" s="4">
        <v>100000</v>
      </c>
      <c r="G674" s="3">
        <v>4312300</v>
      </c>
      <c r="H674" s="4">
        <v>100000</v>
      </c>
      <c r="I674" s="4">
        <v>100000</v>
      </c>
      <c r="J674" s="3">
        <v>2206150</v>
      </c>
      <c r="K674" s="4">
        <v>100000</v>
      </c>
      <c r="L674" s="3">
        <v>2978545.8943920899</v>
      </c>
      <c r="M674" s="3">
        <v>0</v>
      </c>
      <c r="N674" s="20">
        <v>3</v>
      </c>
      <c r="O674" s="3">
        <v>2</v>
      </c>
      <c r="P674" s="3">
        <v>1</v>
      </c>
      <c r="Q674" s="3">
        <v>0</v>
      </c>
      <c r="R674" s="3">
        <v>25.585000000000001</v>
      </c>
      <c r="S674" s="3">
        <v>227</v>
      </c>
      <c r="T674" s="20">
        <v>1081697</v>
      </c>
      <c r="U674" s="103">
        <v>-0.20057337</v>
      </c>
    </row>
    <row r="675" spans="1:21">
      <c r="A675" s="3" t="s">
        <v>1352</v>
      </c>
      <c r="B675" s="3" t="s">
        <v>1877</v>
      </c>
      <c r="C675" s="18" t="s">
        <v>220</v>
      </c>
      <c r="D675" s="6">
        <v>4.4463320715029697</v>
      </c>
      <c r="E675" s="16">
        <v>1.70594507367875</v>
      </c>
      <c r="F675" s="3">
        <v>784740000</v>
      </c>
      <c r="G675" s="3">
        <v>763730000</v>
      </c>
      <c r="H675" s="4">
        <v>100000</v>
      </c>
      <c r="I675" s="3">
        <v>70927000</v>
      </c>
      <c r="J675" s="3">
        <v>774235000</v>
      </c>
      <c r="K675" s="3">
        <v>35513500</v>
      </c>
      <c r="L675" s="3">
        <v>14856313.4727294</v>
      </c>
      <c r="M675" s="3">
        <v>50082251.991099603</v>
      </c>
      <c r="N675" s="20">
        <v>6</v>
      </c>
      <c r="O675" s="3">
        <v>6</v>
      </c>
      <c r="P675" s="3">
        <v>0</v>
      </c>
      <c r="Q675" s="3">
        <v>0</v>
      </c>
      <c r="R675" s="3">
        <v>39.393000000000001</v>
      </c>
      <c r="S675" s="3">
        <v>356</v>
      </c>
      <c r="T675" s="20">
        <v>91231</v>
      </c>
      <c r="U675" s="103" t="s">
        <v>11315</v>
      </c>
    </row>
    <row r="676" spans="1:21">
      <c r="A676" s="3" t="s">
        <v>1299</v>
      </c>
      <c r="B676" s="3" t="s">
        <v>1795</v>
      </c>
      <c r="C676" s="18" t="s">
        <v>296</v>
      </c>
      <c r="D676" s="6">
        <v>4.4250514498228997</v>
      </c>
      <c r="E676" s="16">
        <v>1.3857440196878501</v>
      </c>
      <c r="F676" s="3">
        <v>695780000</v>
      </c>
      <c r="G676" s="3">
        <v>610450000</v>
      </c>
      <c r="H676" s="3">
        <v>35226000</v>
      </c>
      <c r="I676" s="3">
        <v>25580000</v>
      </c>
      <c r="J676" s="3">
        <v>653115000</v>
      </c>
      <c r="K676" s="3">
        <v>30403000</v>
      </c>
      <c r="L676" s="3">
        <v>60337421.6386481</v>
      </c>
      <c r="M676" s="3">
        <v>6820752.0113254404</v>
      </c>
      <c r="N676" s="20">
        <v>7</v>
      </c>
      <c r="O676" s="3">
        <v>8</v>
      </c>
      <c r="P676" s="3">
        <v>0</v>
      </c>
      <c r="Q676" s="3">
        <v>0</v>
      </c>
      <c r="R676" s="3">
        <v>55.86</v>
      </c>
      <c r="S676" s="3">
        <v>523</v>
      </c>
      <c r="T676" s="20">
        <v>362575</v>
      </c>
      <c r="U676" s="103" t="s">
        <v>11315</v>
      </c>
    </row>
    <row r="677" spans="1:21">
      <c r="A677" s="3" t="s">
        <v>1143</v>
      </c>
      <c r="B677" s="3" t="s">
        <v>1539</v>
      </c>
      <c r="C677" s="18" t="s">
        <v>539</v>
      </c>
      <c r="D677" s="6">
        <v>4.4014951293436502</v>
      </c>
      <c r="E677" s="16">
        <v>1.3125130113304799</v>
      </c>
      <c r="F677" s="3">
        <v>3052700000</v>
      </c>
      <c r="G677" s="4">
        <v>3621000000</v>
      </c>
      <c r="H677" s="3">
        <v>214410000</v>
      </c>
      <c r="I677" s="3">
        <v>101370000</v>
      </c>
      <c r="J677" s="3">
        <v>3336850000</v>
      </c>
      <c r="K677" s="3">
        <v>157890000</v>
      </c>
      <c r="L677" s="3">
        <v>401848783.74831498</v>
      </c>
      <c r="M677" s="3">
        <v>79931350.545327306</v>
      </c>
      <c r="N677" s="20">
        <v>22</v>
      </c>
      <c r="O677" s="3">
        <v>21</v>
      </c>
      <c r="P677" s="3">
        <v>8</v>
      </c>
      <c r="Q677" s="3">
        <v>3</v>
      </c>
      <c r="R677" s="3">
        <v>69.085999999999999</v>
      </c>
      <c r="S677" s="3">
        <v>614</v>
      </c>
      <c r="T677" s="20">
        <v>1789549</v>
      </c>
      <c r="U677" s="103" t="s">
        <v>11315</v>
      </c>
    </row>
    <row r="678" spans="1:21">
      <c r="A678" s="3" t="s">
        <v>1358</v>
      </c>
      <c r="B678" s="3" t="s">
        <v>1891</v>
      </c>
      <c r="C678" s="18" t="s">
        <v>207</v>
      </c>
      <c r="D678" s="6">
        <v>4.3839249858496503</v>
      </c>
      <c r="E678" s="16">
        <v>0.58693070885130605</v>
      </c>
      <c r="F678" s="3">
        <v>1076200000</v>
      </c>
      <c r="G678" s="3">
        <v>450330000</v>
      </c>
      <c r="H678" s="3">
        <v>37091000</v>
      </c>
      <c r="I678" s="3">
        <v>36025000</v>
      </c>
      <c r="J678" s="3">
        <v>763265000</v>
      </c>
      <c r="K678" s="3">
        <v>36558000</v>
      </c>
      <c r="L678" s="3">
        <v>442556921.14122498</v>
      </c>
      <c r="M678" s="3">
        <v>753775.82874486002</v>
      </c>
      <c r="N678" s="20">
        <v>7</v>
      </c>
      <c r="O678" s="3">
        <v>8</v>
      </c>
      <c r="P678" s="3">
        <v>1</v>
      </c>
      <c r="Q678" s="3">
        <v>2</v>
      </c>
      <c r="R678" s="3">
        <v>42.92</v>
      </c>
      <c r="S678" s="3">
        <v>384</v>
      </c>
      <c r="T678" s="20">
        <v>141527</v>
      </c>
      <c r="U678" s="103">
        <v>-0.29309370600000001</v>
      </c>
    </row>
    <row r="679" spans="1:21">
      <c r="A679" s="3" t="s">
        <v>1351</v>
      </c>
      <c r="B679" s="3" t="s">
        <v>1876</v>
      </c>
      <c r="C679" s="65" t="s">
        <v>7969</v>
      </c>
      <c r="D679" s="6">
        <v>4.3802643577252498</v>
      </c>
      <c r="E679" s="16">
        <v>1.6345046468243101</v>
      </c>
      <c r="F679" s="3">
        <v>2848600000</v>
      </c>
      <c r="G679" s="4">
        <v>2607000000</v>
      </c>
      <c r="H679" s="3">
        <v>157260000</v>
      </c>
      <c r="I679" s="3">
        <v>104710000</v>
      </c>
      <c r="J679" s="3">
        <v>2727800000</v>
      </c>
      <c r="K679" s="3">
        <v>130985000</v>
      </c>
      <c r="L679" s="3">
        <v>170836998.33467001</v>
      </c>
      <c r="M679" s="3">
        <v>37158461.351353101</v>
      </c>
      <c r="N679" s="20">
        <v>5</v>
      </c>
      <c r="O679" s="3">
        <v>5</v>
      </c>
      <c r="P679" s="3">
        <v>1</v>
      </c>
      <c r="Q679" s="3">
        <v>2</v>
      </c>
      <c r="R679" s="3">
        <v>34.768999999999998</v>
      </c>
      <c r="S679" s="3">
        <v>318</v>
      </c>
      <c r="T679" s="20">
        <v>516842</v>
      </c>
      <c r="U679" s="103" t="s">
        <v>11315</v>
      </c>
    </row>
    <row r="680" spans="1:21">
      <c r="A680" s="3" t="s">
        <v>1016</v>
      </c>
      <c r="B680" s="3" t="s">
        <v>2014</v>
      </c>
      <c r="C680" s="18" t="s">
        <v>94</v>
      </c>
      <c r="D680" s="6">
        <v>4.3217470124566901</v>
      </c>
      <c r="E680" s="16">
        <v>1.3331642755125099</v>
      </c>
      <c r="F680" s="3">
        <v>1157200000</v>
      </c>
      <c r="G680" s="3">
        <v>1392100000</v>
      </c>
      <c r="H680" s="3">
        <v>30955000</v>
      </c>
      <c r="I680" s="3">
        <v>96526000</v>
      </c>
      <c r="J680" s="3">
        <v>1274650000</v>
      </c>
      <c r="K680" s="3">
        <v>63740500</v>
      </c>
      <c r="L680" s="3">
        <v>166099382.90072</v>
      </c>
      <c r="M680" s="3">
        <v>46365698.749183103</v>
      </c>
      <c r="N680" s="20">
        <v>11</v>
      </c>
      <c r="O680" s="3">
        <v>10</v>
      </c>
      <c r="P680" s="3">
        <v>1</v>
      </c>
      <c r="Q680" s="3">
        <v>0</v>
      </c>
      <c r="R680" s="3">
        <v>121</v>
      </c>
      <c r="S680" s="3">
        <v>1087</v>
      </c>
      <c r="T680" s="20">
        <v>6202184</v>
      </c>
      <c r="U680" s="103" t="s">
        <v>11315</v>
      </c>
    </row>
    <row r="681" spans="1:21">
      <c r="A681" s="3" t="s">
        <v>1217</v>
      </c>
      <c r="B681" s="3" t="s">
        <v>1672</v>
      </c>
      <c r="C681" s="18" t="s">
        <v>417</v>
      </c>
      <c r="D681" s="6">
        <v>4.3071256317075699</v>
      </c>
      <c r="E681" s="16">
        <v>1.71532643718155</v>
      </c>
      <c r="F681" s="4">
        <v>14042000000</v>
      </c>
      <c r="G681" s="4">
        <v>12914000000</v>
      </c>
      <c r="H681" s="3">
        <v>832620000</v>
      </c>
      <c r="I681" s="3">
        <v>529080000</v>
      </c>
      <c r="J681" s="4">
        <v>13478000000</v>
      </c>
      <c r="K681" s="3">
        <v>680850000</v>
      </c>
      <c r="L681" s="3">
        <v>797616449.17842603</v>
      </c>
      <c r="M681" s="3">
        <v>214635192.36136499</v>
      </c>
      <c r="N681" s="20">
        <v>3</v>
      </c>
      <c r="O681" s="3">
        <v>3</v>
      </c>
      <c r="P681" s="3">
        <v>0</v>
      </c>
      <c r="Q681" s="3">
        <v>0</v>
      </c>
      <c r="R681" s="3">
        <v>36.926000000000002</v>
      </c>
      <c r="S681" s="3">
        <v>346</v>
      </c>
      <c r="T681" s="20">
        <v>1138836</v>
      </c>
      <c r="U681" s="103">
        <v>-0.42774673800000002</v>
      </c>
    </row>
    <row r="682" spans="1:21">
      <c r="A682" s="3" t="s">
        <v>1110</v>
      </c>
      <c r="B682" s="3" t="s">
        <v>776</v>
      </c>
      <c r="C682" s="18" t="s">
        <v>585</v>
      </c>
      <c r="D682" s="6">
        <v>4.2424816512503503</v>
      </c>
      <c r="E682" s="16">
        <v>0.52898752244837999</v>
      </c>
      <c r="F682" s="3">
        <v>1528600000</v>
      </c>
      <c r="G682" s="3">
        <v>536490000</v>
      </c>
      <c r="H682" s="4">
        <v>100000</v>
      </c>
      <c r="I682" s="4">
        <v>109000000</v>
      </c>
      <c r="J682" s="3">
        <v>1032545000</v>
      </c>
      <c r="K682" s="3">
        <v>54550000</v>
      </c>
      <c r="L682" s="3">
        <v>701527708.68298602</v>
      </c>
      <c r="M682" s="3">
        <v>77003928.471214995</v>
      </c>
      <c r="N682" s="20">
        <v>47</v>
      </c>
      <c r="O682" s="3">
        <v>49</v>
      </c>
      <c r="P682" s="3">
        <v>0</v>
      </c>
      <c r="Q682" s="3">
        <v>2</v>
      </c>
      <c r="R682" s="3">
        <v>225.49</v>
      </c>
      <c r="S682" s="3">
        <v>2032</v>
      </c>
      <c r="T682" s="20">
        <v>271990</v>
      </c>
      <c r="U682" s="103" t="s">
        <v>11315</v>
      </c>
    </row>
    <row r="683" spans="1:21">
      <c r="A683" s="3" t="s">
        <v>1081</v>
      </c>
      <c r="B683" s="3" t="s">
        <v>730</v>
      </c>
      <c r="C683" s="18" t="s">
        <v>628</v>
      </c>
      <c r="D683" s="6">
        <v>4.23520308581982</v>
      </c>
      <c r="E683" s="16">
        <v>0.52207825883547898</v>
      </c>
      <c r="F683" s="3">
        <v>110250000</v>
      </c>
      <c r="G683" s="3">
        <v>321180000</v>
      </c>
      <c r="H683" s="4">
        <v>100000</v>
      </c>
      <c r="I683" s="3">
        <v>22808000</v>
      </c>
      <c r="J683" s="3">
        <v>215715000</v>
      </c>
      <c r="K683" s="3">
        <v>11454000</v>
      </c>
      <c r="L683" s="3">
        <v>149150033.35567799</v>
      </c>
      <c r="M683" s="3">
        <v>16056980.787184101</v>
      </c>
      <c r="N683" s="20">
        <v>14</v>
      </c>
      <c r="O683" s="3">
        <v>14</v>
      </c>
      <c r="P683" s="3">
        <v>1</v>
      </c>
      <c r="Q683" s="3">
        <v>2</v>
      </c>
      <c r="R683" s="3">
        <v>106.12</v>
      </c>
      <c r="S683" s="3">
        <v>920</v>
      </c>
      <c r="T683" s="20">
        <v>350652</v>
      </c>
      <c r="U683" s="103" t="s">
        <v>11315</v>
      </c>
    </row>
    <row r="684" spans="1:21">
      <c r="A684" s="3" t="s">
        <v>1142</v>
      </c>
      <c r="B684" s="3" t="s">
        <v>1537</v>
      </c>
      <c r="C684" s="18" t="s">
        <v>541</v>
      </c>
      <c r="D684" s="6">
        <v>4.2102364186940298</v>
      </c>
      <c r="E684" s="16">
        <v>1.3750624124275701</v>
      </c>
      <c r="F684" s="3">
        <v>5959300000</v>
      </c>
      <c r="G684" s="3">
        <v>5107300000</v>
      </c>
      <c r="H684" s="3">
        <v>394760000</v>
      </c>
      <c r="I684" s="3">
        <v>203110000</v>
      </c>
      <c r="J684" s="3">
        <v>5533300000</v>
      </c>
      <c r="K684" s="3">
        <v>298935000</v>
      </c>
      <c r="L684" s="3">
        <v>602454977.57093799</v>
      </c>
      <c r="M684" s="3">
        <v>135517014.614402</v>
      </c>
      <c r="N684" s="20">
        <v>44</v>
      </c>
      <c r="O684" s="3">
        <v>44</v>
      </c>
      <c r="P684" s="3">
        <v>11</v>
      </c>
      <c r="Q684" s="3">
        <v>9</v>
      </c>
      <c r="R684" s="3">
        <v>117.36</v>
      </c>
      <c r="S684" s="3">
        <v>1031</v>
      </c>
      <c r="T684" s="20">
        <v>323657</v>
      </c>
      <c r="U684" s="103" t="s">
        <v>11315</v>
      </c>
    </row>
    <row r="685" spans="1:21">
      <c r="A685" s="3" t="s">
        <v>1394</v>
      </c>
      <c r="B685" s="3" t="s">
        <v>1953</v>
      </c>
      <c r="C685" s="18" t="s">
        <v>151</v>
      </c>
      <c r="D685" s="6">
        <v>4.1810474318588096</v>
      </c>
      <c r="E685" s="16">
        <v>0.93329669150619898</v>
      </c>
      <c r="F685" s="3">
        <v>213280000</v>
      </c>
      <c r="G685" s="3">
        <v>304960000</v>
      </c>
      <c r="H685" s="3">
        <v>17242000</v>
      </c>
      <c r="I685" s="3">
        <v>11328000</v>
      </c>
      <c r="J685" s="3">
        <v>259120000</v>
      </c>
      <c r="K685" s="3">
        <v>14285000</v>
      </c>
      <c r="L685" s="3">
        <v>64827549.699182697</v>
      </c>
      <c r="M685" s="3">
        <v>4181829.5039372402</v>
      </c>
      <c r="N685" s="20">
        <v>17</v>
      </c>
      <c r="O685" s="3">
        <v>18</v>
      </c>
      <c r="P685" s="3">
        <v>1</v>
      </c>
      <c r="Q685" s="3">
        <v>1</v>
      </c>
      <c r="R685" s="3">
        <v>154.31</v>
      </c>
      <c r="S685" s="3">
        <v>1393</v>
      </c>
      <c r="T685" s="20">
        <v>1082324</v>
      </c>
      <c r="U685" s="103" t="s">
        <v>11315</v>
      </c>
    </row>
    <row r="686" spans="1:21">
      <c r="A686" s="3" t="s">
        <v>1133</v>
      </c>
      <c r="B686" s="3" t="s">
        <v>1522</v>
      </c>
      <c r="C686" s="18" t="s">
        <v>553</v>
      </c>
      <c r="D686" s="6">
        <v>4.1674944570802603</v>
      </c>
      <c r="E686" s="16">
        <v>2.7871451895926</v>
      </c>
      <c r="F686" s="3">
        <v>1207100000</v>
      </c>
      <c r="G686" s="3">
        <v>1274300000</v>
      </c>
      <c r="H686" s="3">
        <v>102470000</v>
      </c>
      <c r="I686" s="3">
        <v>35618000</v>
      </c>
      <c r="J686" s="3">
        <v>1240700000</v>
      </c>
      <c r="K686" s="3">
        <v>69044000</v>
      </c>
      <c r="L686" s="3">
        <v>47517575.695735998</v>
      </c>
      <c r="M686" s="3">
        <v>47271502.535883099</v>
      </c>
      <c r="N686" s="20">
        <v>23</v>
      </c>
      <c r="O686" s="3">
        <v>23</v>
      </c>
      <c r="P686" s="3">
        <v>7</v>
      </c>
      <c r="Q686" s="3">
        <v>4</v>
      </c>
      <c r="R686" s="3">
        <v>60.618000000000002</v>
      </c>
      <c r="S686" s="3">
        <v>538</v>
      </c>
      <c r="T686" s="20">
        <v>62500</v>
      </c>
      <c r="U686" s="103" t="s">
        <v>11315</v>
      </c>
    </row>
    <row r="687" spans="1:21">
      <c r="A687" s="3" t="s">
        <v>802</v>
      </c>
      <c r="B687" s="3" t="s">
        <v>751</v>
      </c>
      <c r="C687" s="18" t="s">
        <v>608</v>
      </c>
      <c r="D687" s="6">
        <v>4.1362501751487804</v>
      </c>
      <c r="E687" s="16">
        <v>2.0119435856754202</v>
      </c>
      <c r="F687" s="3">
        <v>3198900000</v>
      </c>
      <c r="G687" s="4">
        <v>3433000000</v>
      </c>
      <c r="H687" s="3">
        <v>237160000</v>
      </c>
      <c r="I687" s="3">
        <v>139980000</v>
      </c>
      <c r="J687" s="3">
        <v>3315950000</v>
      </c>
      <c r="K687" s="3">
        <v>188570000</v>
      </c>
      <c r="L687" s="3">
        <v>165533697.47577101</v>
      </c>
      <c r="M687" s="3">
        <v>68716636.995708704</v>
      </c>
      <c r="N687" s="20">
        <v>23</v>
      </c>
      <c r="O687" s="3">
        <v>23</v>
      </c>
      <c r="P687" s="3">
        <v>9</v>
      </c>
      <c r="Q687" s="3">
        <v>7</v>
      </c>
      <c r="R687" s="3">
        <v>57.923999999999999</v>
      </c>
      <c r="S687" s="3">
        <v>539</v>
      </c>
      <c r="T687" s="20">
        <v>2851302</v>
      </c>
      <c r="U687" s="103">
        <v>-0.55351663600000001</v>
      </c>
    </row>
    <row r="688" spans="1:21">
      <c r="A688" s="3" t="s">
        <v>1103</v>
      </c>
      <c r="B688" s="3" t="s">
        <v>766</v>
      </c>
      <c r="C688" s="18" t="s">
        <v>595</v>
      </c>
      <c r="D688" s="6">
        <v>3.9618730875030401</v>
      </c>
      <c r="E688" s="16">
        <v>1.1344800262490999</v>
      </c>
      <c r="F688" s="3">
        <v>2933900000</v>
      </c>
      <c r="G688" s="3">
        <v>3662100000</v>
      </c>
      <c r="H688" s="3">
        <v>238660000</v>
      </c>
      <c r="I688" s="3">
        <v>184630000</v>
      </c>
      <c r="J688" s="4">
        <v>3298000000</v>
      </c>
      <c r="K688" s="3">
        <v>211645000</v>
      </c>
      <c r="L688" s="3">
        <v>514915158.06004399</v>
      </c>
      <c r="M688" s="3">
        <v>38204979.387509197</v>
      </c>
      <c r="N688" s="20">
        <v>29</v>
      </c>
      <c r="O688" s="3">
        <v>32</v>
      </c>
      <c r="P688" s="3">
        <v>9</v>
      </c>
      <c r="Q688" s="3">
        <v>9</v>
      </c>
      <c r="R688" s="3">
        <v>100.98</v>
      </c>
      <c r="S688" s="3">
        <v>897</v>
      </c>
      <c r="T688" s="20">
        <v>17967</v>
      </c>
      <c r="U688" s="103" t="s">
        <v>11315</v>
      </c>
    </row>
    <row r="689" spans="1:21">
      <c r="A689" s="3" t="s">
        <v>1219</v>
      </c>
      <c r="B689" s="3" t="s">
        <v>1675</v>
      </c>
      <c r="C689" s="18" t="s">
        <v>415</v>
      </c>
      <c r="D689" s="6">
        <v>3.75604222441055</v>
      </c>
      <c r="E689" s="16">
        <v>3.6125474689260799</v>
      </c>
      <c r="F689" s="3">
        <v>2756400000</v>
      </c>
      <c r="G689" s="3">
        <v>2780600000</v>
      </c>
      <c r="H689" s="3">
        <v>211470000</v>
      </c>
      <c r="I689" s="3">
        <v>198350000</v>
      </c>
      <c r="J689" s="3">
        <v>2768500000</v>
      </c>
      <c r="K689" s="3">
        <v>204910000</v>
      </c>
      <c r="L689" s="3">
        <v>17111984.104714401</v>
      </c>
      <c r="M689" s="3">
        <v>9277240.9691675007</v>
      </c>
      <c r="N689" s="20">
        <v>7</v>
      </c>
      <c r="O689" s="3">
        <v>7</v>
      </c>
      <c r="P689" s="3">
        <v>0</v>
      </c>
      <c r="Q689" s="3">
        <v>0</v>
      </c>
      <c r="R689" s="3">
        <v>56.45</v>
      </c>
      <c r="S689" s="3">
        <v>508</v>
      </c>
      <c r="T689" s="20">
        <v>13961421</v>
      </c>
      <c r="U689" s="103" t="s">
        <v>11315</v>
      </c>
    </row>
    <row r="690" spans="1:21">
      <c r="A690" s="3" t="s">
        <v>1061</v>
      </c>
      <c r="B690" s="3" t="s">
        <v>700</v>
      </c>
      <c r="C690" s="18" t="s">
        <v>658</v>
      </c>
      <c r="D690" s="6">
        <v>3.7130142652318598</v>
      </c>
      <c r="E690" s="16">
        <v>2.0849990065878701</v>
      </c>
      <c r="F690" s="4">
        <v>78073000000</v>
      </c>
      <c r="G690" s="4">
        <v>79311000000</v>
      </c>
      <c r="H690" s="3">
        <v>7858800000</v>
      </c>
      <c r="I690" s="3">
        <v>4142600000</v>
      </c>
      <c r="J690" s="4">
        <v>78692000000</v>
      </c>
      <c r="K690" s="3">
        <v>6000700000</v>
      </c>
      <c r="L690" s="3">
        <v>875398195.10894597</v>
      </c>
      <c r="M690" s="3">
        <v>2627750220.24545</v>
      </c>
      <c r="N690" s="20">
        <v>72</v>
      </c>
      <c r="O690" s="3">
        <v>76</v>
      </c>
      <c r="P690" s="3">
        <v>37</v>
      </c>
      <c r="Q690" s="3">
        <v>32</v>
      </c>
      <c r="R690" s="3">
        <v>120.84</v>
      </c>
      <c r="S690" s="3">
        <v>1101</v>
      </c>
      <c r="T690" s="20">
        <v>1191966</v>
      </c>
      <c r="U690" s="103" t="s">
        <v>11315</v>
      </c>
    </row>
    <row r="691" spans="1:21">
      <c r="A691" s="3" t="s">
        <v>1225</v>
      </c>
      <c r="B691" s="3" t="s">
        <v>1682</v>
      </c>
      <c r="C691" s="18" t="s">
        <v>408</v>
      </c>
      <c r="D691" s="6">
        <v>3.6885456098586</v>
      </c>
      <c r="E691" s="16">
        <v>1.7692777970825899</v>
      </c>
      <c r="F691" s="3">
        <v>3279400000</v>
      </c>
      <c r="G691" s="3">
        <v>3446500000</v>
      </c>
      <c r="H691" s="3">
        <v>257920000</v>
      </c>
      <c r="I691" s="3">
        <v>263740000</v>
      </c>
      <c r="J691" s="3">
        <v>3362950000</v>
      </c>
      <c r="K691" s="3">
        <v>260830000</v>
      </c>
      <c r="L691" s="3">
        <v>118157543.136272</v>
      </c>
      <c r="M691" s="3">
        <v>4115361.46650571</v>
      </c>
      <c r="N691" s="20">
        <v>7</v>
      </c>
      <c r="O691" s="3">
        <v>9</v>
      </c>
      <c r="P691" s="3">
        <v>0</v>
      </c>
      <c r="Q691" s="3">
        <v>0</v>
      </c>
      <c r="R691" s="3">
        <v>92.468000000000004</v>
      </c>
      <c r="S691" s="3">
        <v>803</v>
      </c>
      <c r="T691" s="20">
        <v>5684960</v>
      </c>
      <c r="U691" s="103">
        <v>0.27377632000000002</v>
      </c>
    </row>
    <row r="692" spans="1:21">
      <c r="A692" s="3" t="s">
        <v>1418</v>
      </c>
      <c r="B692" s="3" t="s">
        <v>1988</v>
      </c>
      <c r="C692" s="18" t="s">
        <v>117</v>
      </c>
      <c r="D692" s="6">
        <v>3.57157539294696</v>
      </c>
      <c r="E692" s="16">
        <v>2.4350651497665901</v>
      </c>
      <c r="F692" s="4">
        <v>28382000000</v>
      </c>
      <c r="G692" s="4">
        <v>30637000000</v>
      </c>
      <c r="H692" s="4">
        <v>3665000000</v>
      </c>
      <c r="I692" s="3">
        <v>1299100000</v>
      </c>
      <c r="J692" s="3">
        <v>29509500000</v>
      </c>
      <c r="K692" s="3">
        <v>2482050000</v>
      </c>
      <c r="L692" s="3">
        <v>1594525791.57566</v>
      </c>
      <c r="M692" s="3">
        <v>1672943933.6092501</v>
      </c>
      <c r="N692" s="20">
        <v>38</v>
      </c>
      <c r="O692" s="3">
        <v>38</v>
      </c>
      <c r="P692" s="3">
        <v>1</v>
      </c>
      <c r="Q692" s="3">
        <v>0</v>
      </c>
      <c r="R692" s="3">
        <v>244.5</v>
      </c>
      <c r="S692" s="3">
        <v>2136</v>
      </c>
      <c r="T692" s="20">
        <v>1558432</v>
      </c>
      <c r="U692" s="103">
        <v>-0.52882306300000004</v>
      </c>
    </row>
    <row r="693" spans="1:21">
      <c r="A693" s="3" t="s">
        <v>1261</v>
      </c>
      <c r="B693" s="3" t="s">
        <v>1739</v>
      </c>
      <c r="C693" s="65" t="s">
        <v>352</v>
      </c>
      <c r="D693" s="6">
        <v>3.4510898656042399</v>
      </c>
      <c r="E693" s="16">
        <v>1.21896731411989</v>
      </c>
      <c r="F693" s="3">
        <v>209690000</v>
      </c>
      <c r="G693" s="3">
        <v>214190000</v>
      </c>
      <c r="H693" s="3">
        <v>38658000</v>
      </c>
      <c r="I693" s="4">
        <v>100000</v>
      </c>
      <c r="J693" s="3">
        <v>211940000</v>
      </c>
      <c r="K693" s="3">
        <v>19379000</v>
      </c>
      <c r="L693" s="3">
        <v>3181980.5153394602</v>
      </c>
      <c r="M693" s="3">
        <v>27264623.2689909</v>
      </c>
      <c r="N693" s="20">
        <v>3</v>
      </c>
      <c r="O693" s="3">
        <v>3</v>
      </c>
      <c r="P693" s="3">
        <v>0</v>
      </c>
      <c r="Q693" s="3">
        <v>0</v>
      </c>
      <c r="R693" s="3">
        <v>10.834</v>
      </c>
      <c r="S693" s="3">
        <v>95</v>
      </c>
      <c r="T693" s="20">
        <v>283875</v>
      </c>
      <c r="U693" s="103" t="s">
        <v>11315</v>
      </c>
    </row>
    <row r="694" spans="1:21">
      <c r="A694" s="3" t="s">
        <v>940</v>
      </c>
      <c r="B694" s="3" t="s">
        <v>1822</v>
      </c>
      <c r="C694" s="18" t="s">
        <v>272</v>
      </c>
      <c r="D694" s="6">
        <v>3.4147206445058802</v>
      </c>
      <c r="E694" s="16">
        <v>1.3037442477477299</v>
      </c>
      <c r="F694" s="3">
        <v>404220000</v>
      </c>
      <c r="G694" s="3">
        <v>509350000</v>
      </c>
      <c r="H694" s="3">
        <v>21297000</v>
      </c>
      <c r="I694" s="3">
        <v>64369000</v>
      </c>
      <c r="J694" s="3">
        <v>456785000</v>
      </c>
      <c r="K694" s="3">
        <v>42833000</v>
      </c>
      <c r="L694" s="3">
        <v>74338135.906141698</v>
      </c>
      <c r="M694" s="3">
        <v>30456503.279266998</v>
      </c>
      <c r="N694" s="20">
        <v>6</v>
      </c>
      <c r="O694" s="3">
        <v>8</v>
      </c>
      <c r="P694" s="3">
        <v>1</v>
      </c>
      <c r="Q694" s="3">
        <v>0</v>
      </c>
      <c r="R694" s="3">
        <v>86.849000000000004</v>
      </c>
      <c r="S694" s="3">
        <v>770</v>
      </c>
      <c r="T694" s="20">
        <v>2446011</v>
      </c>
      <c r="U694" s="103">
        <v>-0.57578518000000001</v>
      </c>
    </row>
    <row r="695" spans="1:21">
      <c r="A695" s="3" t="s">
        <v>810</v>
      </c>
      <c r="B695" s="3" t="s">
        <v>775</v>
      </c>
      <c r="C695" s="18" t="s">
        <v>586</v>
      </c>
      <c r="D695" s="6">
        <v>3.3937871352815798</v>
      </c>
      <c r="E695" s="16">
        <v>0.55859721121434502</v>
      </c>
      <c r="F695" s="3">
        <v>169180000</v>
      </c>
      <c r="G695" s="3">
        <v>433840000</v>
      </c>
      <c r="H695" s="3">
        <v>57272000</v>
      </c>
      <c r="I695" s="4">
        <v>100000</v>
      </c>
      <c r="J695" s="3">
        <v>301510000</v>
      </c>
      <c r="K695" s="3">
        <v>28686000</v>
      </c>
      <c r="L695" s="3">
        <v>187142880.708832</v>
      </c>
      <c r="M695" s="3">
        <v>40426708.893997297</v>
      </c>
      <c r="N695" s="20">
        <v>6</v>
      </c>
      <c r="O695" s="3">
        <v>8</v>
      </c>
      <c r="P695" s="3">
        <v>3</v>
      </c>
      <c r="Q695" s="3">
        <v>0</v>
      </c>
      <c r="R695" s="3">
        <v>18.648</v>
      </c>
      <c r="S695" s="3">
        <v>172</v>
      </c>
      <c r="T695" s="20">
        <v>384172</v>
      </c>
      <c r="U695" s="103" t="s">
        <v>11315</v>
      </c>
    </row>
    <row r="696" spans="1:21">
      <c r="A696" s="3" t="s">
        <v>1232</v>
      </c>
      <c r="B696" s="3" t="s">
        <v>1689</v>
      </c>
      <c r="C696" s="18" t="s">
        <v>400</v>
      </c>
      <c r="D696" s="6">
        <v>3.2610134221241198</v>
      </c>
      <c r="E696" s="16">
        <v>1.14168181330414</v>
      </c>
      <c r="F696" s="3">
        <v>142380000</v>
      </c>
      <c r="G696" s="3">
        <v>99163000</v>
      </c>
      <c r="H696" s="3">
        <v>25096000</v>
      </c>
      <c r="I696" s="4">
        <v>100000</v>
      </c>
      <c r="J696" s="3">
        <v>120771500</v>
      </c>
      <c r="K696" s="3">
        <v>12598000</v>
      </c>
      <c r="L696" s="3">
        <v>30559033.762538999</v>
      </c>
      <c r="M696" s="3">
        <v>17674841.102538899</v>
      </c>
      <c r="N696" s="20">
        <v>5</v>
      </c>
      <c r="O696" s="3">
        <v>6</v>
      </c>
      <c r="P696" s="3">
        <v>0</v>
      </c>
      <c r="Q696" s="3">
        <v>0</v>
      </c>
      <c r="R696" s="3">
        <v>55.36</v>
      </c>
      <c r="S696" s="3">
        <v>478</v>
      </c>
      <c r="T696" s="20">
        <v>964089</v>
      </c>
      <c r="U696" s="103">
        <v>-0.76690456299999998</v>
      </c>
    </row>
    <row r="697" spans="1:21">
      <c r="A697" s="3" t="s">
        <v>1059</v>
      </c>
      <c r="B697" s="3" t="s">
        <v>695</v>
      </c>
      <c r="C697" s="18" t="s">
        <v>663</v>
      </c>
      <c r="D697" s="6">
        <v>3.26000190503603</v>
      </c>
      <c r="E697" s="16">
        <v>2.1633801098453098</v>
      </c>
      <c r="F697" s="3">
        <v>780390000</v>
      </c>
      <c r="G697" s="3">
        <v>852360000</v>
      </c>
      <c r="H697" s="3">
        <v>107820000</v>
      </c>
      <c r="I697" s="3">
        <v>62616000</v>
      </c>
      <c r="J697" s="3">
        <v>816375000</v>
      </c>
      <c r="K697" s="3">
        <v>85218000</v>
      </c>
      <c r="L697" s="3">
        <v>50890475.041995801</v>
      </c>
      <c r="M697" s="3">
        <v>31964054.9367567</v>
      </c>
      <c r="N697" s="20">
        <v>19</v>
      </c>
      <c r="O697" s="3">
        <v>20</v>
      </c>
      <c r="P697" s="3">
        <v>5</v>
      </c>
      <c r="Q697" s="3">
        <v>5</v>
      </c>
      <c r="R697" s="3">
        <v>95.924999999999997</v>
      </c>
      <c r="S697" s="3">
        <v>845</v>
      </c>
      <c r="T697" s="20">
        <v>479494</v>
      </c>
      <c r="U697" s="103">
        <v>-0.223658263</v>
      </c>
    </row>
    <row r="698" spans="1:21">
      <c r="A698" s="3" t="s">
        <v>1037</v>
      </c>
      <c r="B698" s="3" t="s">
        <v>2065</v>
      </c>
      <c r="C698" s="18" t="s">
        <v>46</v>
      </c>
      <c r="D698" s="6">
        <v>3.2274792463168702</v>
      </c>
      <c r="E698" s="16">
        <v>1.7399760155835999</v>
      </c>
      <c r="F698" s="3">
        <v>2217600000</v>
      </c>
      <c r="G698" s="3">
        <v>2337700000</v>
      </c>
      <c r="H698" s="3">
        <v>247490000</v>
      </c>
      <c r="I698" s="3">
        <v>238860000</v>
      </c>
      <c r="J698" s="3">
        <v>2277650000</v>
      </c>
      <c r="K698" s="3">
        <v>243175000</v>
      </c>
      <c r="L698" s="3">
        <v>84923524.420504406</v>
      </c>
      <c r="M698" s="3">
        <v>6102331.5216399003</v>
      </c>
      <c r="N698" s="20">
        <v>2</v>
      </c>
      <c r="O698" s="3">
        <v>2</v>
      </c>
      <c r="P698" s="3">
        <v>0</v>
      </c>
      <c r="Q698" s="3">
        <v>0</v>
      </c>
      <c r="R698" s="3">
        <v>89.983999999999995</v>
      </c>
      <c r="S698" s="3">
        <v>802</v>
      </c>
      <c r="T698" s="20">
        <v>251339</v>
      </c>
      <c r="U698" s="103">
        <v>-0.47435189900000002</v>
      </c>
    </row>
    <row r="699" spans="1:21">
      <c r="A699" s="3" t="s">
        <v>1226</v>
      </c>
      <c r="B699" s="3" t="s">
        <v>1683</v>
      </c>
      <c r="C699" s="18" t="s">
        <v>407</v>
      </c>
      <c r="D699" s="6">
        <v>3.2024342993576198</v>
      </c>
      <c r="E699" s="16">
        <v>3.1121445217144501</v>
      </c>
      <c r="F699" s="3">
        <v>1174100000</v>
      </c>
      <c r="G699" s="3">
        <v>1140800000</v>
      </c>
      <c r="H699" s="3">
        <v>145750000</v>
      </c>
      <c r="I699" s="3">
        <v>105730000</v>
      </c>
      <c r="J699" s="3">
        <v>1157450000</v>
      </c>
      <c r="K699" s="3">
        <v>125740000</v>
      </c>
      <c r="L699" s="3">
        <v>23546655.813512001</v>
      </c>
      <c r="M699" s="3">
        <v>28298413.383085601</v>
      </c>
      <c r="N699" s="20">
        <v>4</v>
      </c>
      <c r="O699" s="3">
        <v>3</v>
      </c>
      <c r="P699" s="3">
        <v>0</v>
      </c>
      <c r="Q699" s="3">
        <v>0</v>
      </c>
      <c r="R699" s="3">
        <v>94.33</v>
      </c>
      <c r="S699" s="3">
        <v>840</v>
      </c>
      <c r="T699" s="20">
        <v>27139658</v>
      </c>
      <c r="U699" s="103" t="s">
        <v>11315</v>
      </c>
    </row>
    <row r="700" spans="1:21">
      <c r="A700" s="3" t="s">
        <v>863</v>
      </c>
      <c r="B700" s="3" t="s">
        <v>1629</v>
      </c>
      <c r="C700" s="18" t="s">
        <v>456</v>
      </c>
      <c r="D700" s="6">
        <v>3.1349194735452399</v>
      </c>
      <c r="E700" s="16">
        <v>2.2111189833348699</v>
      </c>
      <c r="F700" s="3">
        <v>953770000</v>
      </c>
      <c r="G700" s="3">
        <v>1055900000</v>
      </c>
      <c r="H700" s="3">
        <v>69261000</v>
      </c>
      <c r="I700" s="3">
        <v>159520000</v>
      </c>
      <c r="J700" s="3">
        <v>1004835000</v>
      </c>
      <c r="K700" s="3">
        <v>114390500</v>
      </c>
      <c r="L700" s="3">
        <v>72216815.562582105</v>
      </c>
      <c r="M700" s="3">
        <v>63822750.963116601</v>
      </c>
      <c r="N700" s="20">
        <v>10</v>
      </c>
      <c r="O700" s="3">
        <v>10</v>
      </c>
      <c r="P700" s="3">
        <v>2</v>
      </c>
      <c r="Q700" s="3">
        <v>4</v>
      </c>
      <c r="R700" s="3">
        <v>68.903000000000006</v>
      </c>
      <c r="S700" s="3">
        <v>655</v>
      </c>
      <c r="T700" s="20">
        <v>286973</v>
      </c>
      <c r="U700" s="103" t="s">
        <v>11315</v>
      </c>
    </row>
    <row r="701" spans="1:21">
      <c r="A701" s="3" t="s">
        <v>778</v>
      </c>
      <c r="B701" s="3" t="s">
        <v>693</v>
      </c>
      <c r="C701" s="18" t="s">
        <v>665</v>
      </c>
      <c r="D701" s="6">
        <v>3.0680228780907699</v>
      </c>
      <c r="E701" s="16">
        <v>1.2505997328290199</v>
      </c>
      <c r="F701" s="3">
        <v>194610000</v>
      </c>
      <c r="G701" s="3">
        <v>140420000</v>
      </c>
      <c r="H701" s="3">
        <v>39850000</v>
      </c>
      <c r="I701" s="4">
        <v>100000</v>
      </c>
      <c r="J701" s="3">
        <v>167515000</v>
      </c>
      <c r="K701" s="3">
        <v>19975000</v>
      </c>
      <c r="L701" s="3">
        <v>38318116.472498998</v>
      </c>
      <c r="M701" s="3">
        <v>28107494.5521653</v>
      </c>
      <c r="N701" s="20">
        <v>8</v>
      </c>
      <c r="O701" s="3">
        <v>8</v>
      </c>
      <c r="P701" s="3">
        <v>2</v>
      </c>
      <c r="Q701" s="3">
        <v>0</v>
      </c>
      <c r="R701" s="3">
        <v>75.474999999999994</v>
      </c>
      <c r="S701" s="3">
        <v>659</v>
      </c>
      <c r="T701" s="20">
        <v>131689</v>
      </c>
      <c r="U701" s="103">
        <v>0.359205895</v>
      </c>
    </row>
    <row r="702" spans="1:21">
      <c r="A702" s="3" t="s">
        <v>1139</v>
      </c>
      <c r="B702" s="3" t="s">
        <v>1534</v>
      </c>
      <c r="C702" s="18" t="s">
        <v>2244</v>
      </c>
      <c r="D702" s="6">
        <v>3.0384167784277301</v>
      </c>
      <c r="E702" s="16">
        <v>0.82638952028044799</v>
      </c>
      <c r="F702" s="4">
        <v>1471000000</v>
      </c>
      <c r="G702" s="3">
        <v>2389400000</v>
      </c>
      <c r="H702" s="3">
        <v>357240000</v>
      </c>
      <c r="I702" s="3">
        <v>112630000</v>
      </c>
      <c r="J702" s="3">
        <v>1930200000</v>
      </c>
      <c r="K702" s="3">
        <v>234935000</v>
      </c>
      <c r="L702" s="3">
        <v>649406867.84172499</v>
      </c>
      <c r="M702" s="3">
        <v>172965389.746041</v>
      </c>
      <c r="N702" s="20">
        <v>29</v>
      </c>
      <c r="O702" s="3">
        <v>30</v>
      </c>
      <c r="P702" s="3">
        <v>7</v>
      </c>
      <c r="Q702" s="3">
        <v>7</v>
      </c>
      <c r="R702" s="3">
        <v>70.838999999999999</v>
      </c>
      <c r="S702" s="3">
        <v>640</v>
      </c>
      <c r="T702" s="20">
        <v>1360204</v>
      </c>
      <c r="U702" s="103" t="s">
        <v>11315</v>
      </c>
    </row>
    <row r="703" spans="1:21">
      <c r="A703" s="3" t="s">
        <v>1166</v>
      </c>
      <c r="B703" s="3" t="s">
        <v>1572</v>
      </c>
      <c r="C703" s="18" t="s">
        <v>7948</v>
      </c>
      <c r="D703" s="6">
        <v>3.03738766119326</v>
      </c>
      <c r="E703" s="16">
        <v>2.18793092043571</v>
      </c>
      <c r="F703" s="4">
        <v>44800000000</v>
      </c>
      <c r="G703" s="4">
        <v>46443000000</v>
      </c>
      <c r="H703" s="4">
        <v>7104000000</v>
      </c>
      <c r="I703" s="3">
        <v>4009600000</v>
      </c>
      <c r="J703" s="3">
        <v>45621500000</v>
      </c>
      <c r="K703" s="3">
        <v>5556800000</v>
      </c>
      <c r="L703" s="3">
        <v>1161776441.4895</v>
      </c>
      <c r="M703" s="3">
        <v>2188071223.70365</v>
      </c>
      <c r="N703" s="20">
        <v>25</v>
      </c>
      <c r="O703" s="3">
        <v>25</v>
      </c>
      <c r="P703" s="3">
        <v>14</v>
      </c>
      <c r="Q703" s="3">
        <v>14</v>
      </c>
      <c r="R703" s="3">
        <v>50.14</v>
      </c>
      <c r="S703" s="3">
        <v>462</v>
      </c>
      <c r="T703" s="20">
        <v>23518229</v>
      </c>
      <c r="U703" s="103" t="s">
        <v>11315</v>
      </c>
    </row>
    <row r="704" spans="1:21">
      <c r="A704" s="3" t="s">
        <v>1199</v>
      </c>
      <c r="B704" s="3" t="s">
        <v>1633</v>
      </c>
      <c r="C704" s="65" t="s">
        <v>452</v>
      </c>
      <c r="D704" s="6">
        <v>3.0206215595478798</v>
      </c>
      <c r="E704" s="16">
        <v>1.3856236462126801</v>
      </c>
      <c r="F704" s="3">
        <v>134120000</v>
      </c>
      <c r="G704" s="3">
        <v>116160000</v>
      </c>
      <c r="H704" s="4">
        <v>100000</v>
      </c>
      <c r="I704" s="3">
        <v>30741000</v>
      </c>
      <c r="J704" s="3">
        <v>125140000</v>
      </c>
      <c r="K704" s="3">
        <v>15420500</v>
      </c>
      <c r="L704" s="3">
        <v>12699637.7901104</v>
      </c>
      <c r="M704" s="3">
        <v>21666458.882337</v>
      </c>
      <c r="N704" s="20">
        <v>6</v>
      </c>
      <c r="O704" s="3">
        <v>8</v>
      </c>
      <c r="P704" s="3">
        <v>1</v>
      </c>
      <c r="Q704" s="3">
        <v>2</v>
      </c>
      <c r="R704" s="3">
        <v>107.77</v>
      </c>
      <c r="S704" s="3">
        <v>1010</v>
      </c>
      <c r="T704" s="20">
        <v>1095912</v>
      </c>
      <c r="U704" s="103">
        <v>0.27769783599999998</v>
      </c>
    </row>
    <row r="705" spans="1:21">
      <c r="A705" s="3" t="s">
        <v>1447</v>
      </c>
      <c r="B705" s="3" t="s">
        <v>2034</v>
      </c>
      <c r="C705" s="18" t="s">
        <v>75</v>
      </c>
      <c r="D705" s="6">
        <v>2.81695100820057</v>
      </c>
      <c r="E705" s="16">
        <v>0.83486804853739804</v>
      </c>
      <c r="F705" s="3">
        <v>133560000</v>
      </c>
      <c r="G705" s="3">
        <v>233440000</v>
      </c>
      <c r="H705" s="3">
        <v>51981000</v>
      </c>
      <c r="I705" s="4">
        <v>100000</v>
      </c>
      <c r="J705" s="3">
        <v>183500000</v>
      </c>
      <c r="K705" s="3">
        <v>26040500</v>
      </c>
      <c r="L705" s="3">
        <v>70625825.304912403</v>
      </c>
      <c r="M705" s="3">
        <v>36685406.914739303</v>
      </c>
      <c r="N705" s="20">
        <v>2</v>
      </c>
      <c r="O705" s="3">
        <v>3</v>
      </c>
      <c r="P705" s="3">
        <v>0</v>
      </c>
      <c r="Q705" s="3">
        <v>0</v>
      </c>
      <c r="R705" s="3">
        <v>181.79</v>
      </c>
      <c r="S705" s="3">
        <v>1729</v>
      </c>
      <c r="T705" s="20">
        <v>757481</v>
      </c>
      <c r="U705" s="103">
        <v>0.99103090699999996</v>
      </c>
    </row>
    <row r="706" spans="1:21">
      <c r="A706" s="3" t="s">
        <v>1365</v>
      </c>
      <c r="B706" s="3" t="s">
        <v>1901</v>
      </c>
      <c r="C706" s="18" t="s">
        <v>197</v>
      </c>
      <c r="D706" s="6">
        <v>2.7699273568372398</v>
      </c>
      <c r="E706" s="16">
        <v>0.71025015487388798</v>
      </c>
      <c r="F706" s="3">
        <v>262040000</v>
      </c>
      <c r="G706" s="3">
        <v>461490000</v>
      </c>
      <c r="H706" s="3">
        <v>64608000</v>
      </c>
      <c r="I706" s="3">
        <v>41470000</v>
      </c>
      <c r="J706" s="3">
        <v>361765000</v>
      </c>
      <c r="K706" s="3">
        <v>53039000</v>
      </c>
      <c r="L706" s="3">
        <v>141032447.50765699</v>
      </c>
      <c r="M706" s="3">
        <v>16361036.7030943</v>
      </c>
      <c r="N706" s="20">
        <v>4</v>
      </c>
      <c r="O706" s="3">
        <v>5</v>
      </c>
      <c r="P706" s="3">
        <v>1</v>
      </c>
      <c r="Q706" s="3">
        <v>0</v>
      </c>
      <c r="R706" s="3">
        <v>75.378</v>
      </c>
      <c r="S706" s="3">
        <v>660</v>
      </c>
      <c r="T706" s="20">
        <v>139533</v>
      </c>
      <c r="U706" s="103">
        <v>-0.29013739500000002</v>
      </c>
    </row>
    <row r="707" spans="1:21">
      <c r="A707" s="3" t="s">
        <v>1481</v>
      </c>
      <c r="B707" s="3" t="s">
        <v>2092</v>
      </c>
      <c r="C707" s="18" t="s">
        <v>21</v>
      </c>
      <c r="D707" s="6">
        <v>2.7657846543782001</v>
      </c>
      <c r="E707" s="16">
        <v>3.0450248975017802</v>
      </c>
      <c r="F707" s="3">
        <v>2795100000</v>
      </c>
      <c r="G707" s="3">
        <v>2780400000</v>
      </c>
      <c r="H707" s="3">
        <v>39188000</v>
      </c>
      <c r="I707" s="3">
        <v>21428000</v>
      </c>
      <c r="J707" s="3">
        <v>2787750000</v>
      </c>
      <c r="K707" s="3">
        <v>30308000</v>
      </c>
      <c r="L707" s="3">
        <v>10394469.6834422</v>
      </c>
      <c r="M707" s="3">
        <v>12558216.4338731</v>
      </c>
      <c r="N707" s="20">
        <v>25</v>
      </c>
      <c r="O707" s="3">
        <v>24</v>
      </c>
      <c r="P707" s="3">
        <v>5</v>
      </c>
      <c r="Q707" s="3">
        <v>4</v>
      </c>
      <c r="R707" s="3">
        <v>194.1</v>
      </c>
      <c r="S707" s="3">
        <v>1706</v>
      </c>
      <c r="T707" s="20">
        <v>2439838</v>
      </c>
      <c r="U707" s="103">
        <v>-0.470672959</v>
      </c>
    </row>
    <row r="708" spans="1:21">
      <c r="A708" s="3" t="s">
        <v>939</v>
      </c>
      <c r="B708" s="3" t="s">
        <v>1819</v>
      </c>
      <c r="C708" s="18" t="s">
        <v>275</v>
      </c>
      <c r="D708" s="6">
        <v>2.7531666081464499</v>
      </c>
      <c r="E708" s="16">
        <v>0.43579634788244198</v>
      </c>
      <c r="F708" s="3">
        <v>76233000</v>
      </c>
      <c r="G708" s="3">
        <v>267910000</v>
      </c>
      <c r="H708" s="3">
        <v>35331000</v>
      </c>
      <c r="I708" s="3">
        <v>15714000</v>
      </c>
      <c r="J708" s="3">
        <v>172071500</v>
      </c>
      <c r="K708" s="3">
        <v>25522500</v>
      </c>
      <c r="L708" s="3">
        <v>135536106.49749401</v>
      </c>
      <c r="M708" s="3">
        <v>13871313.726536499</v>
      </c>
      <c r="N708" s="20">
        <v>29</v>
      </c>
      <c r="O708" s="3">
        <v>31</v>
      </c>
      <c r="P708" s="3">
        <v>4</v>
      </c>
      <c r="Q708" s="3">
        <v>2</v>
      </c>
      <c r="R708" s="3">
        <v>111.11</v>
      </c>
      <c r="S708" s="3">
        <v>976</v>
      </c>
      <c r="T708" s="20">
        <v>608296</v>
      </c>
      <c r="U708" s="103" t="s">
        <v>11315</v>
      </c>
    </row>
    <row r="709" spans="1:21">
      <c r="A709" s="3" t="s">
        <v>1459</v>
      </c>
      <c r="B709" s="3" t="s">
        <v>2057</v>
      </c>
      <c r="C709" s="18" t="s">
        <v>53</v>
      </c>
      <c r="D709" s="6">
        <v>2.7009776023358101</v>
      </c>
      <c r="E709" s="16">
        <v>1.5844966170369901</v>
      </c>
      <c r="F709" s="3">
        <v>270740000</v>
      </c>
      <c r="G709" s="3">
        <v>252380000</v>
      </c>
      <c r="H709" s="3">
        <v>39767000</v>
      </c>
      <c r="I709" s="3">
        <v>40683000</v>
      </c>
      <c r="J709" s="3">
        <v>261560000</v>
      </c>
      <c r="K709" s="3">
        <v>40225000</v>
      </c>
      <c r="L709" s="3">
        <v>12982480.502584999</v>
      </c>
      <c r="M709" s="3">
        <v>647709.81156687799</v>
      </c>
      <c r="N709" s="20">
        <v>3</v>
      </c>
      <c r="O709" s="3">
        <v>4</v>
      </c>
      <c r="P709" s="3">
        <v>0</v>
      </c>
      <c r="Q709" s="3">
        <v>1</v>
      </c>
      <c r="R709" s="3">
        <v>118.29</v>
      </c>
      <c r="S709" s="3">
        <v>1029</v>
      </c>
      <c r="T709" s="20">
        <v>1502647</v>
      </c>
      <c r="U709" s="103">
        <v>-0.51357035299999998</v>
      </c>
    </row>
    <row r="710" spans="1:21">
      <c r="A710" s="3" t="s">
        <v>841</v>
      </c>
      <c r="B710" s="3" t="s">
        <v>1575</v>
      </c>
      <c r="C710" s="18" t="s">
        <v>505</v>
      </c>
      <c r="D710" s="6">
        <v>2.65663098935301</v>
      </c>
      <c r="E710" s="16">
        <v>2.2578473969668802</v>
      </c>
      <c r="F710" s="3">
        <v>1838800000</v>
      </c>
      <c r="G710" s="3">
        <v>2006600000</v>
      </c>
      <c r="H710" s="3">
        <v>391420000</v>
      </c>
      <c r="I710" s="3">
        <v>218420000</v>
      </c>
      <c r="J710" s="3">
        <v>1922700000</v>
      </c>
      <c r="K710" s="3">
        <v>304920000</v>
      </c>
      <c r="L710" s="3">
        <v>118652517.883103</v>
      </c>
      <c r="M710" s="3">
        <v>122329473.145273</v>
      </c>
      <c r="N710" s="20">
        <v>24</v>
      </c>
      <c r="O710" s="3">
        <v>24</v>
      </c>
      <c r="P710" s="3">
        <v>4</v>
      </c>
      <c r="Q710" s="3">
        <v>8</v>
      </c>
      <c r="R710" s="3">
        <v>95.337000000000003</v>
      </c>
      <c r="S710" s="3">
        <v>858</v>
      </c>
      <c r="T710" s="20">
        <v>7908212</v>
      </c>
      <c r="U710" s="103">
        <v>-0.27150551499999998</v>
      </c>
    </row>
    <row r="711" spans="1:21">
      <c r="A711" s="3" t="s">
        <v>1462</v>
      </c>
      <c r="B711" s="3" t="s">
        <v>2060</v>
      </c>
      <c r="C711" s="18" t="s">
        <v>50</v>
      </c>
      <c r="D711" s="6">
        <v>2.59683626648965</v>
      </c>
      <c r="E711" s="16">
        <v>0.80287524814313005</v>
      </c>
      <c r="F711" s="3">
        <v>98427000</v>
      </c>
      <c r="G711" s="3">
        <v>151070000</v>
      </c>
      <c r="H711" s="3">
        <v>21255000</v>
      </c>
      <c r="I711" s="3">
        <v>19987000</v>
      </c>
      <c r="J711" s="3">
        <v>124748500</v>
      </c>
      <c r="K711" s="3">
        <v>20621000</v>
      </c>
      <c r="L711" s="3">
        <v>37224222.282003403</v>
      </c>
      <c r="M711" s="3">
        <v>896611.39854454203</v>
      </c>
      <c r="N711" s="20">
        <v>3</v>
      </c>
      <c r="O711" s="3">
        <v>4</v>
      </c>
      <c r="P711" s="3">
        <v>1</v>
      </c>
      <c r="Q711" s="3">
        <v>0</v>
      </c>
      <c r="R711" s="3">
        <v>15.516</v>
      </c>
      <c r="S711" s="3">
        <v>137</v>
      </c>
      <c r="T711" s="20">
        <v>788583</v>
      </c>
      <c r="U711" s="103">
        <v>-4.4740491E-2</v>
      </c>
    </row>
    <row r="712" spans="1:21">
      <c r="A712" s="3" t="s">
        <v>1354</v>
      </c>
      <c r="B712" s="3" t="s">
        <v>1879</v>
      </c>
      <c r="C712" s="18" t="s">
        <v>218</v>
      </c>
      <c r="D712" s="6">
        <v>2.59162177199847</v>
      </c>
      <c r="E712" s="16">
        <v>1.0573552207300201</v>
      </c>
      <c r="F712" s="3">
        <v>64819000</v>
      </c>
      <c r="G712" s="3">
        <v>96954000</v>
      </c>
      <c r="H712" s="4">
        <v>100000</v>
      </c>
      <c r="I712" s="3">
        <v>26738000</v>
      </c>
      <c r="J712" s="3">
        <v>80886500</v>
      </c>
      <c r="K712" s="3">
        <v>13419000</v>
      </c>
      <c r="L712" s="3">
        <v>22722876.4134297</v>
      </c>
      <c r="M712" s="3">
        <v>18835910.437247299</v>
      </c>
      <c r="N712" s="20">
        <v>2</v>
      </c>
      <c r="O712" s="3">
        <v>2</v>
      </c>
      <c r="P712" s="3">
        <v>0</v>
      </c>
      <c r="Q712" s="3">
        <v>0</v>
      </c>
      <c r="R712" s="3">
        <v>228.86</v>
      </c>
      <c r="S712" s="3">
        <v>2157</v>
      </c>
      <c r="T712" s="20">
        <v>164067</v>
      </c>
      <c r="U712" s="103" t="s">
        <v>11315</v>
      </c>
    </row>
    <row r="713" spans="1:21">
      <c r="A713" s="3" t="s">
        <v>1385</v>
      </c>
      <c r="B713" s="3" t="s">
        <v>1932</v>
      </c>
      <c r="C713" s="18" t="s">
        <v>169</v>
      </c>
      <c r="D713" s="6">
        <v>2.48157752372944</v>
      </c>
      <c r="E713" s="16">
        <v>1.11111081754717</v>
      </c>
      <c r="F713" s="3">
        <v>77002000</v>
      </c>
      <c r="G713" s="3">
        <v>96895000</v>
      </c>
      <c r="H713" s="3">
        <v>31036000</v>
      </c>
      <c r="I713" s="4">
        <v>100000</v>
      </c>
      <c r="J713" s="3">
        <v>86948500</v>
      </c>
      <c r="K713" s="3">
        <v>15568000</v>
      </c>
      <c r="L713" s="3">
        <v>14066475.198144</v>
      </c>
      <c r="M713" s="3">
        <v>21875055.382787</v>
      </c>
      <c r="N713" s="20">
        <v>2</v>
      </c>
      <c r="O713" s="3">
        <v>2</v>
      </c>
      <c r="P713" s="3">
        <v>1</v>
      </c>
      <c r="Q713" s="3">
        <v>0</v>
      </c>
      <c r="R713" s="3">
        <v>13.015000000000001</v>
      </c>
      <c r="S713" s="3">
        <v>115</v>
      </c>
      <c r="T713" s="20">
        <v>879549</v>
      </c>
      <c r="U713" s="103">
        <v>-0.28406885599999998</v>
      </c>
    </row>
    <row r="714" spans="1:21">
      <c r="A714" s="3" t="s">
        <v>1089</v>
      </c>
      <c r="B714" s="3" t="s">
        <v>745</v>
      </c>
      <c r="C714" s="18" t="s">
        <v>614</v>
      </c>
      <c r="D714" s="6">
        <v>2.4630481101454</v>
      </c>
      <c r="E714" s="16">
        <v>0.863046653796116</v>
      </c>
      <c r="F714" s="3">
        <v>78658000</v>
      </c>
      <c r="G714" s="3">
        <v>80112000</v>
      </c>
      <c r="H714" s="3">
        <v>28695000</v>
      </c>
      <c r="I714" s="4">
        <v>100000</v>
      </c>
      <c r="J714" s="3">
        <v>79385000</v>
      </c>
      <c r="K714" s="3">
        <v>14397500</v>
      </c>
      <c r="L714" s="3">
        <v>1028133.25984524</v>
      </c>
      <c r="M714" s="3">
        <v>20219718.408029299</v>
      </c>
      <c r="N714" s="20">
        <v>5</v>
      </c>
      <c r="O714" s="3">
        <v>6</v>
      </c>
      <c r="P714" s="3">
        <v>2</v>
      </c>
      <c r="Q714" s="3">
        <v>0</v>
      </c>
      <c r="R714" s="3">
        <v>69.748999999999995</v>
      </c>
      <c r="S714" s="3">
        <v>642</v>
      </c>
      <c r="T714" s="20">
        <v>829471</v>
      </c>
      <c r="U714" s="103" t="s">
        <v>11315</v>
      </c>
    </row>
    <row r="715" spans="1:21">
      <c r="A715" s="3" t="s">
        <v>1194</v>
      </c>
      <c r="B715" s="3" t="s">
        <v>1623</v>
      </c>
      <c r="C715" s="18" t="s">
        <v>462</v>
      </c>
      <c r="D715" s="6">
        <v>2.3212740844208399</v>
      </c>
      <c r="E715" s="16">
        <v>2.0200465164516301</v>
      </c>
      <c r="F715" s="3">
        <v>970340000</v>
      </c>
      <c r="G715" s="3">
        <v>970430000</v>
      </c>
      <c r="H715" s="3">
        <v>205810000</v>
      </c>
      <c r="I715" s="3">
        <v>182520000</v>
      </c>
      <c r="J715" s="3">
        <v>970385000</v>
      </c>
      <c r="K715" s="3">
        <v>194165000</v>
      </c>
      <c r="L715" s="3">
        <v>63639.610306789298</v>
      </c>
      <c r="M715" s="3">
        <v>16468516.9338347</v>
      </c>
      <c r="N715" s="20">
        <v>11</v>
      </c>
      <c r="O715" s="3">
        <v>11</v>
      </c>
      <c r="P715" s="3">
        <v>5</v>
      </c>
      <c r="Q715" s="3">
        <v>5</v>
      </c>
      <c r="R715" s="3">
        <v>34.411999999999999</v>
      </c>
      <c r="S715" s="3">
        <v>309</v>
      </c>
      <c r="T715" s="20">
        <v>31952</v>
      </c>
      <c r="U715" s="103" t="s">
        <v>11315</v>
      </c>
    </row>
    <row r="716" spans="1:21">
      <c r="A716" s="3" t="s">
        <v>1359</v>
      </c>
      <c r="B716" s="3" t="s">
        <v>1892</v>
      </c>
      <c r="C716" s="18" t="s">
        <v>206</v>
      </c>
      <c r="D716" s="6">
        <v>2.2604153576133399</v>
      </c>
      <c r="E716" s="16">
        <v>0.96595110230616898</v>
      </c>
      <c r="F716" s="3">
        <v>113330000</v>
      </c>
      <c r="G716" s="3">
        <v>76870000</v>
      </c>
      <c r="H716" s="4">
        <v>100000</v>
      </c>
      <c r="I716" s="3">
        <v>39597000</v>
      </c>
      <c r="J716" s="3">
        <v>95100000</v>
      </c>
      <c r="K716" s="3">
        <v>19848500</v>
      </c>
      <c r="L716" s="3">
        <v>25781113.2420615</v>
      </c>
      <c r="M716" s="3">
        <v>27928596.5365251</v>
      </c>
      <c r="N716" s="20">
        <v>18</v>
      </c>
      <c r="O716" s="3">
        <v>20</v>
      </c>
      <c r="P716" s="3">
        <v>0</v>
      </c>
      <c r="Q716" s="3">
        <v>0</v>
      </c>
      <c r="R716" s="3">
        <v>80.7</v>
      </c>
      <c r="S716" s="3">
        <v>701</v>
      </c>
      <c r="T716" s="20">
        <v>392107</v>
      </c>
      <c r="U716" s="103" t="s">
        <v>11315</v>
      </c>
    </row>
    <row r="717" spans="1:21">
      <c r="A717" s="3" t="s">
        <v>1345</v>
      </c>
      <c r="B717" s="3" t="s">
        <v>1864</v>
      </c>
      <c r="C717" s="18" t="s">
        <v>231</v>
      </c>
      <c r="D717" s="6">
        <v>2.2595594618385899</v>
      </c>
      <c r="E717" s="16">
        <v>2.16593924556599</v>
      </c>
      <c r="F717" s="3">
        <v>1421300000</v>
      </c>
      <c r="G717" s="3">
        <v>1300600000</v>
      </c>
      <c r="H717" s="3">
        <v>328020000</v>
      </c>
      <c r="I717" s="3">
        <v>240410000</v>
      </c>
      <c r="J717" s="3">
        <v>1360950000</v>
      </c>
      <c r="K717" s="3">
        <v>284215000</v>
      </c>
      <c r="L717" s="3">
        <v>85347788.489216298</v>
      </c>
      <c r="M717" s="3">
        <v>61949625.099753402</v>
      </c>
      <c r="N717" s="20">
        <v>4</v>
      </c>
      <c r="O717" s="3">
        <v>4</v>
      </c>
      <c r="P717" s="3">
        <v>0</v>
      </c>
      <c r="Q717" s="3">
        <v>0</v>
      </c>
      <c r="R717" s="3">
        <v>57.223999999999997</v>
      </c>
      <c r="S717" s="3">
        <v>492</v>
      </c>
      <c r="T717" s="20">
        <v>35376707</v>
      </c>
      <c r="U717" s="103">
        <v>-0.31159479200000001</v>
      </c>
    </row>
    <row r="718" spans="1:21">
      <c r="A718" s="3" t="s">
        <v>1371</v>
      </c>
      <c r="B718" s="3" t="s">
        <v>1909</v>
      </c>
      <c r="C718" s="18" t="s">
        <v>190</v>
      </c>
      <c r="D718" s="6">
        <v>2.2526726498833698</v>
      </c>
      <c r="E718" s="16">
        <v>1.1173365517666001</v>
      </c>
      <c r="F718" s="3">
        <v>146240000</v>
      </c>
      <c r="G718" s="3">
        <v>119240000</v>
      </c>
      <c r="H718" s="3">
        <v>29785000</v>
      </c>
      <c r="I718" s="3">
        <v>25922000</v>
      </c>
      <c r="J718" s="3">
        <v>132740000</v>
      </c>
      <c r="K718" s="3">
        <v>27853500</v>
      </c>
      <c r="L718" s="3">
        <v>19091883.092036799</v>
      </c>
      <c r="M718" s="3">
        <v>2731553.4957236298</v>
      </c>
      <c r="N718" s="20">
        <v>7</v>
      </c>
      <c r="O718" s="3">
        <v>6</v>
      </c>
      <c r="P718" s="3">
        <v>0</v>
      </c>
      <c r="Q718" s="3">
        <v>0</v>
      </c>
      <c r="R718" s="3">
        <v>43.987000000000002</v>
      </c>
      <c r="S718" s="3">
        <v>393</v>
      </c>
      <c r="T718" s="20">
        <v>1133147</v>
      </c>
      <c r="U718" s="103" t="s">
        <v>11315</v>
      </c>
    </row>
    <row r="719" spans="1:21">
      <c r="A719" s="3" t="s">
        <v>1138</v>
      </c>
      <c r="B719" s="3" t="s">
        <v>1533</v>
      </c>
      <c r="C719" s="18" t="s">
        <v>544</v>
      </c>
      <c r="D719" s="6">
        <v>2.2481463072335299</v>
      </c>
      <c r="E719" s="16">
        <v>0.65592853592034595</v>
      </c>
      <c r="F719" s="3">
        <v>342730000</v>
      </c>
      <c r="G719" s="3">
        <v>183170000</v>
      </c>
      <c r="H719" s="3">
        <v>72716000</v>
      </c>
      <c r="I719" s="3">
        <v>37983000</v>
      </c>
      <c r="J719" s="3">
        <v>262950000</v>
      </c>
      <c r="K719" s="3">
        <v>55349500</v>
      </c>
      <c r="L719" s="3">
        <v>112825958.006126</v>
      </c>
      <c r="M719" s="3">
        <v>24559939.830952398</v>
      </c>
      <c r="N719" s="20">
        <v>4</v>
      </c>
      <c r="O719" s="3">
        <v>2</v>
      </c>
      <c r="P719" s="3">
        <v>0</v>
      </c>
      <c r="Q719" s="3">
        <v>0</v>
      </c>
      <c r="R719" s="3">
        <v>48.991</v>
      </c>
      <c r="S719" s="3">
        <v>428</v>
      </c>
      <c r="T719" s="20">
        <v>28408</v>
      </c>
      <c r="U719" s="103">
        <v>-0.17781085099999999</v>
      </c>
    </row>
    <row r="720" spans="1:21">
      <c r="A720" s="3" t="s">
        <v>1426</v>
      </c>
      <c r="B720" s="3" t="s">
        <v>2006</v>
      </c>
      <c r="C720" s="18" t="s">
        <v>101</v>
      </c>
      <c r="D720" s="6">
        <v>2.2004606095236499</v>
      </c>
      <c r="E720" s="16">
        <v>0.95323317674872998</v>
      </c>
      <c r="F720" s="3">
        <v>152310000</v>
      </c>
      <c r="G720" s="3">
        <v>208570000</v>
      </c>
      <c r="H720" s="4">
        <v>100000</v>
      </c>
      <c r="I720" s="3">
        <v>78416000</v>
      </c>
      <c r="J720" s="3">
        <v>180440000</v>
      </c>
      <c r="K720" s="3">
        <v>39258000</v>
      </c>
      <c r="L720" s="3">
        <v>39781827.509555198</v>
      </c>
      <c r="M720" s="3">
        <v>55377774.675405703</v>
      </c>
      <c r="N720" s="20">
        <v>4</v>
      </c>
      <c r="O720" s="3">
        <v>4</v>
      </c>
      <c r="P720" s="3">
        <v>1</v>
      </c>
      <c r="Q720" s="3">
        <v>1</v>
      </c>
      <c r="R720" s="3">
        <v>19.329000000000001</v>
      </c>
      <c r="S720" s="3">
        <v>164</v>
      </c>
      <c r="T720" s="85">
        <v>1558566.703</v>
      </c>
      <c r="U720" s="103" t="s">
        <v>11315</v>
      </c>
    </row>
    <row r="721" spans="1:21">
      <c r="A721" s="3" t="s">
        <v>1330</v>
      </c>
      <c r="B721" s="3" t="s">
        <v>1842</v>
      </c>
      <c r="C721" s="18" t="s">
        <v>252</v>
      </c>
      <c r="D721" s="6">
        <v>2.1994494428025</v>
      </c>
      <c r="E721" s="16">
        <v>1.6574834461294701</v>
      </c>
      <c r="F721" s="3">
        <v>9597800000</v>
      </c>
      <c r="G721" s="3">
        <v>8260400000</v>
      </c>
      <c r="H721" s="3">
        <v>2719500000</v>
      </c>
      <c r="I721" s="3">
        <v>1168600000</v>
      </c>
      <c r="J721" s="3">
        <v>8929100000</v>
      </c>
      <c r="K721" s="3">
        <v>1944050000</v>
      </c>
      <c r="L721" s="3">
        <v>945684609.15888906</v>
      </c>
      <c r="M721" s="3">
        <v>1096651906.94222</v>
      </c>
      <c r="N721" s="20">
        <v>15</v>
      </c>
      <c r="O721" s="3">
        <v>14</v>
      </c>
      <c r="P721" s="3">
        <v>0</v>
      </c>
      <c r="Q721" s="3">
        <v>0</v>
      </c>
      <c r="R721" s="3">
        <v>112.03</v>
      </c>
      <c r="S721" s="3">
        <v>984</v>
      </c>
      <c r="T721" s="20">
        <v>9712020</v>
      </c>
      <c r="U721" s="103" t="s">
        <v>11315</v>
      </c>
    </row>
    <row r="722" spans="1:21">
      <c r="A722" s="3" t="s">
        <v>1457</v>
      </c>
      <c r="B722" s="3" t="s">
        <v>2053</v>
      </c>
      <c r="C722" s="18" t="s">
        <v>57</v>
      </c>
      <c r="D722" s="6">
        <v>2.0560850134042501</v>
      </c>
      <c r="E722" s="16">
        <v>1.6507952080497299</v>
      </c>
      <c r="F722" s="3">
        <v>492310000</v>
      </c>
      <c r="G722" s="3">
        <v>415550000</v>
      </c>
      <c r="H722" s="3">
        <v>139710000</v>
      </c>
      <c r="I722" s="3">
        <v>78601000</v>
      </c>
      <c r="J722" s="3">
        <v>453930000</v>
      </c>
      <c r="K722" s="3">
        <v>109155500</v>
      </c>
      <c r="L722" s="3">
        <v>54277516.523879401</v>
      </c>
      <c r="M722" s="3">
        <v>43210588.291528702</v>
      </c>
      <c r="N722" s="20">
        <v>10</v>
      </c>
      <c r="O722" s="3">
        <v>11</v>
      </c>
      <c r="P722" s="3">
        <v>0</v>
      </c>
      <c r="Q722" s="3">
        <v>0</v>
      </c>
      <c r="R722" s="3">
        <v>61.89</v>
      </c>
      <c r="S722" s="3">
        <v>546</v>
      </c>
      <c r="T722" s="20">
        <v>12818257</v>
      </c>
      <c r="U722" s="103">
        <v>0.18474939900000001</v>
      </c>
    </row>
    <row r="723" spans="1:21">
      <c r="A723" s="3" t="s">
        <v>2176</v>
      </c>
      <c r="B723" s="3" t="s">
        <v>2219</v>
      </c>
      <c r="C723" s="18" t="s">
        <v>2198</v>
      </c>
      <c r="D723" s="6">
        <v>1.97685638209643</v>
      </c>
      <c r="E723" s="16">
        <v>2.2782504280814599</v>
      </c>
      <c r="F723" s="3">
        <v>403190000</v>
      </c>
      <c r="G723" s="3">
        <v>429520000</v>
      </c>
      <c r="H723" s="3">
        <v>114100000</v>
      </c>
      <c r="I723" s="3">
        <v>97444000</v>
      </c>
      <c r="J723" s="3">
        <v>416355000</v>
      </c>
      <c r="K723" s="3">
        <v>105772000</v>
      </c>
      <c r="L723" s="3">
        <v>18618121.548641801</v>
      </c>
      <c r="M723" s="3">
        <v>11777570.547443099</v>
      </c>
      <c r="N723" s="20">
        <v>7</v>
      </c>
      <c r="O723" s="3">
        <v>7</v>
      </c>
      <c r="P723" s="3">
        <v>3</v>
      </c>
      <c r="Q723" s="3">
        <v>3</v>
      </c>
      <c r="R723" s="3">
        <v>56.51</v>
      </c>
      <c r="S723" s="3">
        <v>527</v>
      </c>
      <c r="T723" s="85">
        <v>3297899.6159999999</v>
      </c>
      <c r="U723" s="103">
        <v>-0.25655308399999999</v>
      </c>
    </row>
    <row r="724" spans="1:21">
      <c r="A724" s="3" t="s">
        <v>2175</v>
      </c>
      <c r="B724" s="3" t="s">
        <v>2218</v>
      </c>
      <c r="C724" s="18" t="s">
        <v>2197</v>
      </c>
      <c r="D724" s="6">
        <v>1.9588447378877401</v>
      </c>
      <c r="E724" s="16">
        <v>0.68923416177131402</v>
      </c>
      <c r="F724" s="3">
        <v>136420000</v>
      </c>
      <c r="G724" s="3">
        <v>125870000</v>
      </c>
      <c r="H724" s="3">
        <v>67370000</v>
      </c>
      <c r="I724" s="4">
        <v>100000</v>
      </c>
      <c r="J724" s="3">
        <v>131145000</v>
      </c>
      <c r="K724" s="3">
        <v>33735000</v>
      </c>
      <c r="L724" s="3">
        <v>7459976.54151808</v>
      </c>
      <c r="M724" s="3">
        <v>47567073.170419097</v>
      </c>
      <c r="N724" s="20">
        <v>4</v>
      </c>
      <c r="O724" s="3">
        <v>4</v>
      </c>
      <c r="P724" s="3">
        <v>2</v>
      </c>
      <c r="Q724" s="3">
        <v>1</v>
      </c>
      <c r="R724" s="3">
        <v>31.6</v>
      </c>
      <c r="S724" s="3">
        <v>301</v>
      </c>
      <c r="T724" s="85">
        <v>4977057.6660000002</v>
      </c>
      <c r="U724" s="103" t="s">
        <v>11315</v>
      </c>
    </row>
    <row r="725" spans="1:21">
      <c r="A725" s="3" t="s">
        <v>2171</v>
      </c>
      <c r="B725" s="3" t="s">
        <v>2214</v>
      </c>
      <c r="C725" s="18" t="s">
        <v>2193</v>
      </c>
      <c r="D725" s="6">
        <v>1.9578223624955799</v>
      </c>
      <c r="E725" s="16">
        <v>1.10817841854621</v>
      </c>
      <c r="F725" s="3">
        <v>389580000</v>
      </c>
      <c r="G725" s="3">
        <v>414280000</v>
      </c>
      <c r="H725" s="3">
        <v>148710000</v>
      </c>
      <c r="I725" s="3">
        <v>58217000</v>
      </c>
      <c r="J725" s="3">
        <v>401930000</v>
      </c>
      <c r="K725" s="3">
        <v>103463500</v>
      </c>
      <c r="L725" s="3">
        <v>17465537.495307699</v>
      </c>
      <c r="M725" s="3">
        <v>63988213.949914202</v>
      </c>
      <c r="N725" s="20">
        <v>10</v>
      </c>
      <c r="O725" s="3">
        <v>10</v>
      </c>
      <c r="P725" s="3">
        <v>5</v>
      </c>
      <c r="Q725" s="3">
        <v>4</v>
      </c>
      <c r="R725" s="3">
        <v>88.358000000000004</v>
      </c>
      <c r="S725" s="3">
        <v>794</v>
      </c>
      <c r="T725" s="85">
        <v>3240672.659</v>
      </c>
      <c r="U725" s="103" t="s">
        <v>11315</v>
      </c>
    </row>
    <row r="726" spans="1:21">
      <c r="A726" s="3" t="s">
        <v>2178</v>
      </c>
      <c r="B726" s="3" t="s">
        <v>2221</v>
      </c>
      <c r="C726" s="18" t="s">
        <v>2200</v>
      </c>
      <c r="D726" s="6">
        <v>1.95051797880747</v>
      </c>
      <c r="E726" s="16">
        <v>0.95051901909568703</v>
      </c>
      <c r="F726" s="3">
        <v>68277000</v>
      </c>
      <c r="G726" s="3">
        <v>89633000</v>
      </c>
      <c r="H726" s="3">
        <v>21480000</v>
      </c>
      <c r="I726" s="3">
        <v>19375000</v>
      </c>
      <c r="J726" s="3">
        <v>78955000</v>
      </c>
      <c r="K726" s="3">
        <v>20427500</v>
      </c>
      <c r="L726" s="3">
        <v>15100972.4190199</v>
      </c>
      <c r="M726" s="3">
        <v>1488459.7743976801</v>
      </c>
      <c r="N726" s="20">
        <v>6</v>
      </c>
      <c r="O726" s="3">
        <v>6</v>
      </c>
      <c r="P726" s="3">
        <v>2</v>
      </c>
      <c r="Q726" s="3">
        <v>2</v>
      </c>
      <c r="R726" s="3">
        <v>101.58</v>
      </c>
      <c r="S726" s="3">
        <v>911</v>
      </c>
      <c r="T726" s="85">
        <v>13416.33036</v>
      </c>
      <c r="U726" s="103" t="s">
        <v>11315</v>
      </c>
    </row>
    <row r="727" spans="1:21">
      <c r="A727" s="3" t="s">
        <v>2164</v>
      </c>
      <c r="B727" s="3" t="s">
        <v>2207</v>
      </c>
      <c r="C727" s="18" t="s">
        <v>7950</v>
      </c>
      <c r="D727" s="6">
        <v>1.92691675277574</v>
      </c>
      <c r="E727" s="16">
        <v>1.4397443541824999</v>
      </c>
      <c r="F727" s="3">
        <v>484560000</v>
      </c>
      <c r="G727" s="3">
        <v>487680000</v>
      </c>
      <c r="H727" s="3">
        <v>148860000</v>
      </c>
      <c r="I727" s="3">
        <v>106830000</v>
      </c>
      <c r="J727" s="3">
        <v>486120000</v>
      </c>
      <c r="K727" s="3">
        <v>127845000</v>
      </c>
      <c r="L727" s="3">
        <v>2206173.1573020299</v>
      </c>
      <c r="M727" s="3">
        <v>29719698.013270602</v>
      </c>
      <c r="N727" s="20">
        <v>4</v>
      </c>
      <c r="O727" s="3">
        <v>4</v>
      </c>
      <c r="P727" s="3">
        <v>4</v>
      </c>
      <c r="Q727" s="3">
        <v>2</v>
      </c>
      <c r="R727" s="3">
        <v>16.117999999999999</v>
      </c>
      <c r="S727" s="3">
        <v>147</v>
      </c>
      <c r="T727" s="85">
        <v>4284256.943</v>
      </c>
      <c r="U727" s="103" t="s">
        <v>11315</v>
      </c>
    </row>
    <row r="728" spans="1:21">
      <c r="A728" s="3" t="s">
        <v>2166</v>
      </c>
      <c r="B728" s="3" t="s">
        <v>2209</v>
      </c>
      <c r="C728" s="18" t="s">
        <v>2187</v>
      </c>
      <c r="D728" s="6">
        <v>1.8902804029317199</v>
      </c>
      <c r="E728" s="16">
        <v>1.74848145225281</v>
      </c>
      <c r="F728" s="4">
        <v>13869000000</v>
      </c>
      <c r="G728" s="4">
        <v>12621000000</v>
      </c>
      <c r="H728" s="4">
        <v>4474000000</v>
      </c>
      <c r="I728" s="3">
        <v>2671800000</v>
      </c>
      <c r="J728" s="4">
        <v>13245000000</v>
      </c>
      <c r="K728" s="3">
        <v>3572900000</v>
      </c>
      <c r="L728" s="3">
        <v>882469262.92081106</v>
      </c>
      <c r="M728" s="3">
        <v>1274347841.0544</v>
      </c>
      <c r="N728" s="20">
        <v>55</v>
      </c>
      <c r="O728" s="3">
        <v>56</v>
      </c>
      <c r="P728" s="3">
        <v>36</v>
      </c>
      <c r="Q728" s="3">
        <v>30</v>
      </c>
      <c r="R728" s="3">
        <v>113.86</v>
      </c>
      <c r="S728" s="3">
        <v>1008</v>
      </c>
      <c r="T728" s="85">
        <v>158482.65960000001</v>
      </c>
      <c r="U728" s="103" t="s">
        <v>11315</v>
      </c>
    </row>
    <row r="729" spans="1:21">
      <c r="A729" s="3" t="s">
        <v>2177</v>
      </c>
      <c r="B729" s="3" t="s">
        <v>2220</v>
      </c>
      <c r="C729" s="18" t="s">
        <v>2199</v>
      </c>
      <c r="D729" s="6">
        <v>1.8803570758866299</v>
      </c>
      <c r="E729" s="16">
        <v>1.24658634572821</v>
      </c>
      <c r="F729" s="3">
        <v>736310000</v>
      </c>
      <c r="G729" s="3">
        <v>964360000</v>
      </c>
      <c r="H729" s="3">
        <v>331140000</v>
      </c>
      <c r="I729" s="3">
        <v>130790000</v>
      </c>
      <c r="J729" s="3">
        <v>850335000</v>
      </c>
      <c r="K729" s="3">
        <v>230965000</v>
      </c>
      <c r="L729" s="3">
        <v>161255701.44959199</v>
      </c>
      <c r="M729" s="3">
        <v>141668843.61072499</v>
      </c>
      <c r="N729" s="20">
        <v>11</v>
      </c>
      <c r="O729" s="3">
        <v>11</v>
      </c>
      <c r="P729" s="3">
        <v>2</v>
      </c>
      <c r="Q729" s="3">
        <v>2</v>
      </c>
      <c r="R729" s="3">
        <v>68.563000000000002</v>
      </c>
      <c r="S729" s="3">
        <v>583</v>
      </c>
      <c r="T729" s="85">
        <v>409288.51699999999</v>
      </c>
      <c r="U729" s="103" t="s">
        <v>11315</v>
      </c>
    </row>
    <row r="730" spans="1:21">
      <c r="A730" s="3" t="s">
        <v>2162</v>
      </c>
      <c r="B730" s="3" t="s">
        <v>2205</v>
      </c>
      <c r="C730" s="18" t="s">
        <v>2183</v>
      </c>
      <c r="D730" s="6">
        <v>1.8545865705886599</v>
      </c>
      <c r="E730" s="16">
        <v>0.746085455580074</v>
      </c>
      <c r="F730" s="3">
        <v>184420000</v>
      </c>
      <c r="G730" s="3">
        <v>124630000</v>
      </c>
      <c r="H730" s="3">
        <v>85356000</v>
      </c>
      <c r="I730" s="4">
        <v>100000</v>
      </c>
      <c r="J730" s="3">
        <v>154525000</v>
      </c>
      <c r="K730" s="3">
        <v>42728000</v>
      </c>
      <c r="L730" s="3">
        <v>42277914.447143704</v>
      </c>
      <c r="M730" s="3">
        <v>60285095.7368403</v>
      </c>
      <c r="N730" s="20">
        <v>8</v>
      </c>
      <c r="O730" s="3">
        <v>8</v>
      </c>
      <c r="P730" s="3">
        <v>2</v>
      </c>
      <c r="Q730" s="3">
        <v>0</v>
      </c>
      <c r="R730" s="3">
        <v>56.805999999999997</v>
      </c>
      <c r="S730" s="3">
        <v>530</v>
      </c>
      <c r="T730" s="85">
        <v>3661679.1809999999</v>
      </c>
      <c r="U730" s="103">
        <v>-0.51696734600000005</v>
      </c>
    </row>
    <row r="731" spans="1:21">
      <c r="A731" s="3" t="s">
        <v>2163</v>
      </c>
      <c r="B731" s="3" t="s">
        <v>2206</v>
      </c>
      <c r="C731" s="18" t="s">
        <v>2184</v>
      </c>
      <c r="D731" s="6">
        <v>1.77040251480139</v>
      </c>
      <c r="E731" s="16">
        <v>0.60940684703680004</v>
      </c>
      <c r="F731" s="3">
        <v>113420000</v>
      </c>
      <c r="G731" s="3">
        <v>121410000</v>
      </c>
      <c r="H731" s="3">
        <v>68735000</v>
      </c>
      <c r="I731" s="4">
        <v>100000</v>
      </c>
      <c r="J731" s="3">
        <v>117415000</v>
      </c>
      <c r="K731" s="3">
        <v>34417500</v>
      </c>
      <c r="L731" s="3">
        <v>5649783.1816805098</v>
      </c>
      <c r="M731" s="3">
        <v>48532273.926738702</v>
      </c>
      <c r="N731" s="20">
        <v>8</v>
      </c>
      <c r="O731" s="3">
        <v>8</v>
      </c>
      <c r="P731" s="3">
        <v>3</v>
      </c>
      <c r="Q731" s="3">
        <v>1</v>
      </c>
      <c r="R731" s="3">
        <v>61.124000000000002</v>
      </c>
      <c r="S731" s="3">
        <v>580</v>
      </c>
      <c r="T731" s="85">
        <v>6811.668541</v>
      </c>
      <c r="U731" s="103" t="s">
        <v>11315</v>
      </c>
    </row>
    <row r="732" spans="1:21">
      <c r="A732" s="3" t="s">
        <v>2169</v>
      </c>
      <c r="B732" s="3" t="s">
        <v>2212</v>
      </c>
      <c r="C732" s="18" t="s">
        <v>2191</v>
      </c>
      <c r="D732" s="6">
        <v>1.7634866960967399</v>
      </c>
      <c r="E732" s="16">
        <v>1.1565964593181499</v>
      </c>
      <c r="F732" s="3">
        <v>482970000</v>
      </c>
      <c r="G732" s="3">
        <v>584460000</v>
      </c>
      <c r="H732" s="3">
        <v>80266000</v>
      </c>
      <c r="I732" s="3">
        <v>234130000</v>
      </c>
      <c r="J732" s="3">
        <v>533715000</v>
      </c>
      <c r="K732" s="3">
        <v>157198000</v>
      </c>
      <c r="L732" s="3">
        <v>71764267.222622693</v>
      </c>
      <c r="M732" s="3">
        <v>108798277.780487</v>
      </c>
      <c r="N732" s="20">
        <v>17</v>
      </c>
      <c r="O732" s="3">
        <v>20</v>
      </c>
      <c r="P732" s="3">
        <v>4</v>
      </c>
      <c r="Q732" s="3">
        <v>7</v>
      </c>
      <c r="R732" s="3">
        <v>74.138999999999996</v>
      </c>
      <c r="S732" s="3">
        <v>664</v>
      </c>
      <c r="T732" s="85">
        <v>3533659.3149999999</v>
      </c>
      <c r="U732" s="103">
        <v>0.16120554200000001</v>
      </c>
    </row>
    <row r="733" spans="1:21">
      <c r="A733" s="3" t="s">
        <v>2173</v>
      </c>
      <c r="B733" s="3" t="s">
        <v>2216</v>
      </c>
      <c r="C733" s="18" t="s">
        <v>2195</v>
      </c>
      <c r="D733" s="6">
        <v>1.6364078393805701</v>
      </c>
      <c r="E733" s="16">
        <v>1.14257320286552</v>
      </c>
      <c r="F733" s="3">
        <v>380960000</v>
      </c>
      <c r="G733" s="3">
        <v>319850000</v>
      </c>
      <c r="H733" s="3">
        <v>118720000</v>
      </c>
      <c r="I733" s="3">
        <v>106700000</v>
      </c>
      <c r="J733" s="3">
        <v>350405000</v>
      </c>
      <c r="K733" s="3">
        <v>112710000</v>
      </c>
      <c r="L733" s="3">
        <v>43211295.398309901</v>
      </c>
      <c r="M733" s="3">
        <v>8499423.5098623</v>
      </c>
      <c r="N733" s="20">
        <v>10</v>
      </c>
      <c r="O733" s="3">
        <v>9</v>
      </c>
      <c r="P733" s="3">
        <v>3</v>
      </c>
      <c r="Q733" s="3">
        <v>3</v>
      </c>
      <c r="R733" s="3">
        <v>32.868000000000002</v>
      </c>
      <c r="S733" s="3">
        <v>298</v>
      </c>
      <c r="T733" s="85">
        <v>167978.245</v>
      </c>
      <c r="U733" s="103" t="s">
        <v>11315</v>
      </c>
    </row>
    <row r="734" spans="1:21">
      <c r="A734" s="3" t="s">
        <v>2181</v>
      </c>
      <c r="B734" s="3" t="s">
        <v>2224</v>
      </c>
      <c r="C734" s="18" t="s">
        <v>2203</v>
      </c>
      <c r="D734" s="6">
        <v>1.5584452280782</v>
      </c>
      <c r="E734" s="16">
        <v>1.15554783660391</v>
      </c>
      <c r="F734" s="3">
        <v>2143600000</v>
      </c>
      <c r="G734" s="4">
        <v>1838000000</v>
      </c>
      <c r="H734" s="3">
        <v>935070000</v>
      </c>
      <c r="I734" s="3">
        <v>416750000</v>
      </c>
      <c r="J734" s="3">
        <v>1990800000</v>
      </c>
      <c r="K734" s="3">
        <v>675910000</v>
      </c>
      <c r="L734" s="3">
        <v>216091832.33060899</v>
      </c>
      <c r="M734" s="3">
        <v>366507586.82461101</v>
      </c>
      <c r="N734" s="20">
        <v>5</v>
      </c>
      <c r="O734" s="3">
        <v>4</v>
      </c>
      <c r="P734" s="3">
        <v>2</v>
      </c>
      <c r="Q734" s="3">
        <v>1</v>
      </c>
      <c r="R734" s="3">
        <v>49.83</v>
      </c>
      <c r="S734" s="3">
        <v>445</v>
      </c>
      <c r="T734" s="85">
        <v>3257411.4279999998</v>
      </c>
      <c r="U734" s="104" t="s">
        <v>11315</v>
      </c>
    </row>
    <row r="735" spans="1:21">
      <c r="A735" s="3" t="s">
        <v>886</v>
      </c>
      <c r="B735" s="3" t="s">
        <v>1673</v>
      </c>
      <c r="C735" s="18" t="s">
        <v>2189</v>
      </c>
      <c r="D735" s="6">
        <v>1.5552972332989701</v>
      </c>
      <c r="E735" s="16">
        <v>1.03650071995426</v>
      </c>
      <c r="F735" s="3">
        <v>559460000</v>
      </c>
      <c r="G735" s="3">
        <v>581320000</v>
      </c>
      <c r="H735" s="3">
        <v>254130000</v>
      </c>
      <c r="I735" s="3">
        <v>134030000</v>
      </c>
      <c r="J735" s="3">
        <v>570390000</v>
      </c>
      <c r="K735" s="3">
        <v>194080000</v>
      </c>
      <c r="L735" s="3">
        <v>15457354.236737899</v>
      </c>
      <c r="M735" s="3">
        <v>84923524.420504406</v>
      </c>
      <c r="N735" s="20">
        <v>4</v>
      </c>
      <c r="O735" s="3">
        <v>4</v>
      </c>
      <c r="P735" s="3">
        <v>2</v>
      </c>
      <c r="Q735" s="3">
        <v>2</v>
      </c>
      <c r="R735" s="3">
        <v>50.975999999999999</v>
      </c>
      <c r="S735" s="3">
        <v>463</v>
      </c>
      <c r="T735" s="85">
        <v>5255216.2510000002</v>
      </c>
      <c r="U735" s="104">
        <v>-0.34886442899999998</v>
      </c>
    </row>
    <row r="736" spans="1:21">
      <c r="A736" s="3" t="s">
        <v>2161</v>
      </c>
      <c r="B736" s="3" t="s">
        <v>2204</v>
      </c>
      <c r="C736" s="18" t="s">
        <v>2182</v>
      </c>
      <c r="D736" s="6">
        <v>1.40121326063648</v>
      </c>
      <c r="E736" s="16">
        <v>1.0837506842362701</v>
      </c>
      <c r="F736" s="3">
        <v>489830000</v>
      </c>
      <c r="G736" s="3">
        <v>620440000</v>
      </c>
      <c r="H736" s="3">
        <v>289540000</v>
      </c>
      <c r="I736" s="3">
        <v>130820000</v>
      </c>
      <c r="J736" s="3">
        <v>555135000</v>
      </c>
      <c r="K736" s="3">
        <v>210180000</v>
      </c>
      <c r="L736" s="3">
        <v>92355216.690775007</v>
      </c>
      <c r="M736" s="3">
        <v>112231988.309929</v>
      </c>
      <c r="N736" s="20">
        <v>39</v>
      </c>
      <c r="O736" s="3">
        <v>40</v>
      </c>
      <c r="P736" s="3">
        <v>10</v>
      </c>
      <c r="Q736" s="3">
        <v>9</v>
      </c>
      <c r="R736" s="3">
        <v>629.09</v>
      </c>
      <c r="S736" s="3">
        <v>5890</v>
      </c>
      <c r="T736" s="85">
        <v>581857.68189999997</v>
      </c>
      <c r="U736" s="104">
        <v>-0.18475889400000001</v>
      </c>
    </row>
    <row r="737" spans="1:21">
      <c r="A737" s="3" t="s">
        <v>2179</v>
      </c>
      <c r="B737" s="3" t="s">
        <v>2222</v>
      </c>
      <c r="C737" s="18" t="s">
        <v>2201</v>
      </c>
      <c r="D737" s="6">
        <v>1.39491472575758</v>
      </c>
      <c r="E737" s="16">
        <v>0.46720868448674302</v>
      </c>
      <c r="F737" s="3">
        <v>19102000</v>
      </c>
      <c r="G737" s="3">
        <v>21622000</v>
      </c>
      <c r="H737" s="3">
        <v>15386000</v>
      </c>
      <c r="I737" s="4">
        <v>100000</v>
      </c>
      <c r="J737" s="3">
        <v>20362000</v>
      </c>
      <c r="K737" s="3">
        <v>7743000</v>
      </c>
      <c r="L737" s="3">
        <v>1781909.0885900999</v>
      </c>
      <c r="M737" s="3">
        <v>10808834.257217599</v>
      </c>
      <c r="N737" s="20">
        <v>3</v>
      </c>
      <c r="O737" s="3">
        <v>3</v>
      </c>
      <c r="P737" s="3">
        <v>2</v>
      </c>
      <c r="Q737" s="3">
        <v>1</v>
      </c>
      <c r="R737" s="3">
        <v>49.91</v>
      </c>
      <c r="S737" s="3">
        <v>457</v>
      </c>
      <c r="T737" s="85">
        <v>3938821.59</v>
      </c>
      <c r="U737" s="104">
        <v>-0.60252090300000005</v>
      </c>
    </row>
    <row r="738" spans="1:21">
      <c r="A738" s="3" t="s">
        <v>2172</v>
      </c>
      <c r="B738" s="3" t="s">
        <v>2215</v>
      </c>
      <c r="C738" s="18" t="s">
        <v>2194</v>
      </c>
      <c r="D738" s="6">
        <v>1.39171580206228</v>
      </c>
      <c r="E738" s="16">
        <v>0.87603992002590603</v>
      </c>
      <c r="F738" s="3">
        <v>195340000</v>
      </c>
      <c r="G738" s="3">
        <v>277270000</v>
      </c>
      <c r="H738" s="3">
        <v>107850000</v>
      </c>
      <c r="I738" s="3">
        <v>72267000</v>
      </c>
      <c r="J738" s="3">
        <v>236305000</v>
      </c>
      <c r="K738" s="3">
        <v>90058500</v>
      </c>
      <c r="L738" s="3">
        <v>57933258.582613803</v>
      </c>
      <c r="M738" s="3">
        <v>25160980.594960898</v>
      </c>
      <c r="N738" s="20">
        <v>8</v>
      </c>
      <c r="O738" s="3">
        <v>8</v>
      </c>
      <c r="P738" s="3">
        <v>5</v>
      </c>
      <c r="Q738" s="3">
        <v>2</v>
      </c>
      <c r="R738" s="3">
        <v>46.68</v>
      </c>
      <c r="S738" s="3">
        <v>414</v>
      </c>
      <c r="T738" s="85">
        <v>22149.520560000001</v>
      </c>
      <c r="U738" s="104" t="s">
        <v>11315</v>
      </c>
    </row>
    <row r="739" spans="1:21">
      <c r="A739" s="3" t="s">
        <v>2165</v>
      </c>
      <c r="B739" s="3" t="s">
        <v>2208</v>
      </c>
      <c r="C739" s="18" t="s">
        <v>2186</v>
      </c>
      <c r="D739" s="6">
        <v>1.34005434823588</v>
      </c>
      <c r="E739" s="16">
        <v>1.1112554844154701</v>
      </c>
      <c r="F739" s="3">
        <v>3094200000</v>
      </c>
      <c r="G739" s="3">
        <v>2360100000</v>
      </c>
      <c r="H739" s="3">
        <v>1365200000</v>
      </c>
      <c r="I739" s="3">
        <v>789280000</v>
      </c>
      <c r="J739" s="3">
        <v>2727150000</v>
      </c>
      <c r="K739" s="3">
        <v>1077240000</v>
      </c>
      <c r="L739" s="3">
        <v>519087088.06904501</v>
      </c>
      <c r="M739" s="3">
        <v>407236937.42095602</v>
      </c>
      <c r="N739" s="20">
        <v>10</v>
      </c>
      <c r="O739" s="3">
        <v>10</v>
      </c>
      <c r="P739" s="3">
        <v>8</v>
      </c>
      <c r="Q739" s="3">
        <v>8</v>
      </c>
      <c r="R739" s="3">
        <v>36.052999999999997</v>
      </c>
      <c r="S739" s="3">
        <v>335</v>
      </c>
      <c r="T739" s="85">
        <v>17471304.890000001</v>
      </c>
      <c r="U739" s="104">
        <v>-0.210537899</v>
      </c>
    </row>
    <row r="740" spans="1:21">
      <c r="A740" s="3" t="s">
        <v>2167</v>
      </c>
      <c r="B740" s="3" t="s">
        <v>2210</v>
      </c>
      <c r="C740" s="18" t="s">
        <v>2188</v>
      </c>
      <c r="D740" s="6">
        <v>1.33675676882576</v>
      </c>
      <c r="E740" s="16">
        <v>1.36889000415007</v>
      </c>
      <c r="F740" s="3">
        <v>1070500000</v>
      </c>
      <c r="G740" s="3">
        <v>1183600000</v>
      </c>
      <c r="H740" s="3">
        <v>349120000</v>
      </c>
      <c r="I740" s="3">
        <v>543300000</v>
      </c>
      <c r="J740" s="3">
        <v>1127050000</v>
      </c>
      <c r="K740" s="3">
        <v>446210000</v>
      </c>
      <c r="L740" s="3">
        <v>79973776.952198505</v>
      </c>
      <c r="M740" s="3">
        <v>137305994.77080399</v>
      </c>
      <c r="N740" s="20">
        <v>8</v>
      </c>
      <c r="O740" s="3">
        <v>9</v>
      </c>
      <c r="P740" s="3">
        <v>1</v>
      </c>
      <c r="Q740" s="3">
        <v>0</v>
      </c>
      <c r="R740" s="3">
        <v>24.033000000000001</v>
      </c>
      <c r="S740" s="3">
        <v>209</v>
      </c>
      <c r="T740" s="85">
        <v>5367228.4869999997</v>
      </c>
      <c r="U740" s="104" t="s">
        <v>11315</v>
      </c>
    </row>
    <row r="741" spans="1:21">
      <c r="A741" s="3" t="s">
        <v>2174</v>
      </c>
      <c r="B741" s="3" t="s">
        <v>2217</v>
      </c>
      <c r="C741" s="18" t="s">
        <v>2196</v>
      </c>
      <c r="D741" s="6">
        <v>1.3006587061863999</v>
      </c>
      <c r="E741" s="16">
        <v>0.42766654245415398</v>
      </c>
      <c r="F741" s="3">
        <v>49089000</v>
      </c>
      <c r="G741" s="3">
        <v>42077000</v>
      </c>
      <c r="H741" s="4">
        <v>100000</v>
      </c>
      <c r="I741" s="3">
        <v>36908000</v>
      </c>
      <c r="J741" s="3">
        <v>45583000</v>
      </c>
      <c r="K741" s="3">
        <v>18504000</v>
      </c>
      <c r="L741" s="3">
        <v>4958232.7496800702</v>
      </c>
      <c r="M741" s="3">
        <v>26027186.401914399</v>
      </c>
      <c r="N741" s="20">
        <v>2</v>
      </c>
      <c r="O741" s="3">
        <v>2</v>
      </c>
      <c r="P741" s="3">
        <v>1</v>
      </c>
      <c r="Q741" s="3">
        <v>2</v>
      </c>
      <c r="R741" s="3">
        <v>32.575000000000003</v>
      </c>
      <c r="S741" s="3">
        <v>294</v>
      </c>
      <c r="T741" s="85">
        <v>8816790.7339999992</v>
      </c>
      <c r="U741" s="104">
        <v>-0.27225925600000001</v>
      </c>
    </row>
    <row r="742" spans="1:21">
      <c r="A742" s="3" t="s">
        <v>2180</v>
      </c>
      <c r="B742" s="3" t="s">
        <v>2223</v>
      </c>
      <c r="C742" s="18" t="s">
        <v>2202</v>
      </c>
      <c r="D742" s="6">
        <v>1.1649630788576999</v>
      </c>
      <c r="E742" s="16">
        <v>0.37655799830967102</v>
      </c>
      <c r="F742" s="3">
        <v>13950000</v>
      </c>
      <c r="G742" s="3">
        <v>16962000</v>
      </c>
      <c r="H742" s="3">
        <v>13686000</v>
      </c>
      <c r="I742" s="4">
        <v>100000</v>
      </c>
      <c r="J742" s="3">
        <v>15456000</v>
      </c>
      <c r="K742" s="3">
        <v>6893000</v>
      </c>
      <c r="L742" s="3">
        <v>2129805.6249338798</v>
      </c>
      <c r="M742" s="3">
        <v>9606752.7292004302</v>
      </c>
      <c r="N742" s="20">
        <v>7</v>
      </c>
      <c r="O742" s="3">
        <v>5</v>
      </c>
      <c r="P742" s="3">
        <v>2</v>
      </c>
      <c r="Q742" s="3">
        <v>0</v>
      </c>
      <c r="R742" s="3">
        <v>269.76</v>
      </c>
      <c r="S742" s="3">
        <v>2541</v>
      </c>
      <c r="T742" s="85">
        <v>138858.18950000001</v>
      </c>
      <c r="U742" s="104">
        <v>-0.36720510299999998</v>
      </c>
    </row>
    <row r="743" spans="1:21">
      <c r="A743" s="3" t="s">
        <v>2168</v>
      </c>
      <c r="B743" s="3" t="s">
        <v>2211</v>
      </c>
      <c r="C743" s="18" t="s">
        <v>2190</v>
      </c>
      <c r="D743" s="6">
        <v>1.15274798909766</v>
      </c>
      <c r="E743" s="16">
        <v>0.62963601722329199</v>
      </c>
      <c r="F743" s="3">
        <v>184080000</v>
      </c>
      <c r="G743" s="3">
        <v>207680000</v>
      </c>
      <c r="H743" s="3">
        <v>43111000</v>
      </c>
      <c r="I743" s="3">
        <v>133090000</v>
      </c>
      <c r="J743" s="3">
        <v>195880000</v>
      </c>
      <c r="K743" s="3">
        <v>88100500</v>
      </c>
      <c r="L743" s="3">
        <v>16687720.0360025</v>
      </c>
      <c r="M743" s="3">
        <v>63624761.064384401</v>
      </c>
      <c r="N743" s="20">
        <v>10</v>
      </c>
      <c r="O743" s="3">
        <v>10</v>
      </c>
      <c r="P743" s="3">
        <v>3</v>
      </c>
      <c r="Q743" s="3">
        <v>1</v>
      </c>
      <c r="R743" s="3">
        <v>68.805000000000007</v>
      </c>
      <c r="S743" s="3">
        <v>627</v>
      </c>
      <c r="T743" s="85">
        <v>7618152.0290000001</v>
      </c>
      <c r="U743" s="104">
        <v>-0.21838317800000001</v>
      </c>
    </row>
    <row r="744" spans="1:21">
      <c r="A744" s="3" t="s">
        <v>2170</v>
      </c>
      <c r="B744" s="3" t="s">
        <v>2213</v>
      </c>
      <c r="C744" s="18" t="s">
        <v>2297</v>
      </c>
      <c r="D744" s="6">
        <v>1.0179387741848001</v>
      </c>
      <c r="E744" s="16">
        <v>0.459911277790998</v>
      </c>
      <c r="F744" s="3">
        <v>97543000</v>
      </c>
      <c r="G744" s="3">
        <v>189010000</v>
      </c>
      <c r="H744" s="3">
        <v>82163000</v>
      </c>
      <c r="I744" s="3">
        <v>59343000</v>
      </c>
      <c r="J744" s="3">
        <v>143276500</v>
      </c>
      <c r="K744" s="3">
        <v>70753000</v>
      </c>
      <c r="L744" s="3">
        <v>64676935.954789899</v>
      </c>
      <c r="M744" s="3">
        <v>16136176.746677</v>
      </c>
      <c r="N744" s="20">
        <v>3</v>
      </c>
      <c r="O744" s="3">
        <v>3</v>
      </c>
      <c r="P744" s="3">
        <v>1</v>
      </c>
      <c r="Q744" s="3">
        <v>1</v>
      </c>
      <c r="R744" s="3">
        <v>46.512999999999998</v>
      </c>
      <c r="S744" s="3">
        <v>392</v>
      </c>
      <c r="T744" s="85">
        <v>313532.93479999999</v>
      </c>
      <c r="U744" s="105" t="s">
        <v>11315</v>
      </c>
    </row>
  </sheetData>
  <sortState ref="A2:U745">
    <sortCondition descending="1" ref="D2:D745"/>
  </sortState>
  <conditionalFormatting sqref="T2:T744">
    <cfRule type="colorScale" priority="2">
      <colorScale>
        <cfvo type="percentile" val="10"/>
        <cfvo type="percentile" val="90"/>
        <color rgb="FFFFFFCA"/>
        <color theme="7"/>
      </colorScale>
    </cfRule>
  </conditionalFormatting>
  <conditionalFormatting sqref="U2:U744">
    <cfRule type="colorScale" priority="1">
      <colorScale>
        <cfvo type="num" val="0"/>
        <cfvo type="num" val="1"/>
        <color theme="0"/>
        <color rgb="FFFF0000"/>
      </colorScale>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3" ySplit="1" topLeftCell="D2" activePane="bottomRight" state="frozen"/>
      <selection pane="topRight" activeCell="D1" sqref="D1"/>
      <selection pane="bottomLeft" activeCell="A2" sqref="A2"/>
      <selection pane="bottomRight" activeCell="E33" sqref="E33"/>
    </sheetView>
  </sheetViews>
  <sheetFormatPr defaultColWidth="11" defaultRowHeight="15.75"/>
  <cols>
    <col min="1" max="1" width="12.375" style="3" customWidth="1"/>
    <col min="2" max="2" width="20.375" style="3" customWidth="1"/>
    <col min="3" max="3" width="27.375" style="3" customWidth="1"/>
    <col min="4" max="4" width="19.375" style="20" customWidth="1"/>
    <col min="5" max="5" width="10.875" style="21"/>
    <col min="6" max="6" width="20" style="20" customWidth="1"/>
    <col min="7" max="7" width="10.875" style="21"/>
    <col min="8" max="8" width="20.125" style="20" customWidth="1"/>
    <col min="9" max="9" width="10.875" style="21"/>
    <col min="10" max="10" width="20.5" style="20" customWidth="1"/>
    <col min="11" max="11" width="10.875" style="21"/>
  </cols>
  <sheetData>
    <row r="1" spans="1:11">
      <c r="A1" s="3" t="s">
        <v>2565</v>
      </c>
      <c r="B1" s="3" t="s">
        <v>2566</v>
      </c>
      <c r="C1" s="3" t="s">
        <v>2567</v>
      </c>
      <c r="D1" s="20" t="s">
        <v>2568</v>
      </c>
      <c r="E1" s="3" t="s">
        <v>2774</v>
      </c>
      <c r="F1" s="20" t="s">
        <v>2569</v>
      </c>
      <c r="G1" s="3" t="s">
        <v>2775</v>
      </c>
      <c r="H1" s="20" t="s">
        <v>2570</v>
      </c>
      <c r="I1" s="3" t="s">
        <v>2776</v>
      </c>
      <c r="J1" s="20" t="s">
        <v>2571</v>
      </c>
      <c r="K1" s="3" t="s">
        <v>2777</v>
      </c>
    </row>
    <row r="2" spans="1:11">
      <c r="A2" s="3" t="s">
        <v>2572</v>
      </c>
      <c r="B2" s="22" t="s">
        <v>2573</v>
      </c>
      <c r="C2" s="3" t="s">
        <v>2574</v>
      </c>
      <c r="D2" s="20" t="s">
        <v>2575</v>
      </c>
      <c r="E2" s="3">
        <v>21467298</v>
      </c>
      <c r="G2" s="3"/>
      <c r="I2" s="3"/>
      <c r="K2" s="3"/>
    </row>
    <row r="3" spans="1:11">
      <c r="A3" s="3" t="s">
        <v>2576</v>
      </c>
      <c r="B3" s="22" t="s">
        <v>2577</v>
      </c>
      <c r="C3" s="3" t="s">
        <v>2578</v>
      </c>
      <c r="D3" s="20" t="s">
        <v>2579</v>
      </c>
      <c r="E3" s="3">
        <v>18172500</v>
      </c>
      <c r="F3" s="20" t="s">
        <v>2580</v>
      </c>
      <c r="G3" s="3" t="s">
        <v>2581</v>
      </c>
      <c r="I3" s="3"/>
      <c r="K3" s="3"/>
    </row>
    <row r="4" spans="1:11">
      <c r="A4" s="3" t="s">
        <v>2582</v>
      </c>
      <c r="B4" s="22" t="s">
        <v>2583</v>
      </c>
      <c r="C4" s="3" t="s">
        <v>2584</v>
      </c>
      <c r="D4" s="20" t="s">
        <v>2585</v>
      </c>
      <c r="E4" s="3">
        <v>19643912</v>
      </c>
      <c r="F4" s="20" t="s">
        <v>2586</v>
      </c>
      <c r="G4" s="3">
        <v>23964092</v>
      </c>
      <c r="I4" s="3"/>
      <c r="K4" s="3"/>
    </row>
    <row r="5" spans="1:11">
      <c r="A5" s="3" t="s">
        <v>1077</v>
      </c>
      <c r="B5" s="22" t="s">
        <v>635</v>
      </c>
      <c r="C5" s="3" t="s">
        <v>2587</v>
      </c>
      <c r="D5" s="20" t="s">
        <v>2579</v>
      </c>
      <c r="E5" s="3">
        <v>17428792</v>
      </c>
      <c r="G5" s="3"/>
      <c r="I5" s="3"/>
      <c r="K5" s="3"/>
    </row>
    <row r="6" spans="1:11">
      <c r="A6" s="3" t="s">
        <v>2588</v>
      </c>
      <c r="B6" s="22" t="s">
        <v>2589</v>
      </c>
      <c r="C6" s="3" t="s">
        <v>2590</v>
      </c>
      <c r="D6" s="20" t="s">
        <v>2591</v>
      </c>
      <c r="E6" s="3">
        <v>18981049</v>
      </c>
      <c r="G6" s="3"/>
      <c r="I6" s="3"/>
      <c r="K6" s="3"/>
    </row>
    <row r="7" spans="1:11">
      <c r="A7" s="3" t="s">
        <v>2592</v>
      </c>
      <c r="B7" s="22" t="s">
        <v>2593</v>
      </c>
      <c r="C7" s="3" t="s">
        <v>2594</v>
      </c>
      <c r="D7" s="20" t="s">
        <v>2595</v>
      </c>
      <c r="E7" s="3">
        <v>23680151</v>
      </c>
      <c r="G7" s="3"/>
      <c r="I7" s="3"/>
      <c r="K7" s="3"/>
    </row>
    <row r="8" spans="1:11">
      <c r="A8" s="3" t="s">
        <v>2596</v>
      </c>
      <c r="B8" s="22" t="s">
        <v>2597</v>
      </c>
      <c r="C8" s="3" t="s">
        <v>2598</v>
      </c>
      <c r="D8" s="20" t="s">
        <v>2591</v>
      </c>
      <c r="E8" s="3">
        <v>18981049</v>
      </c>
      <c r="G8" s="3"/>
      <c r="I8" s="3"/>
      <c r="K8" s="3"/>
    </row>
    <row r="9" spans="1:11">
      <c r="A9" s="3" t="s">
        <v>2599</v>
      </c>
      <c r="B9" s="22" t="s">
        <v>2600</v>
      </c>
      <c r="C9" s="3" t="s">
        <v>2601</v>
      </c>
      <c r="D9" s="20" t="s">
        <v>2602</v>
      </c>
      <c r="E9" s="3">
        <v>26489468</v>
      </c>
      <c r="F9" s="20" t="s">
        <v>2585</v>
      </c>
      <c r="G9" s="3">
        <v>26489468</v>
      </c>
      <c r="I9" s="3"/>
      <c r="K9" s="3"/>
    </row>
    <row r="10" spans="1:11">
      <c r="A10" s="3" t="s">
        <v>2603</v>
      </c>
      <c r="B10" s="22" t="s">
        <v>2604</v>
      </c>
      <c r="C10" s="3" t="s">
        <v>2605</v>
      </c>
      <c r="D10" s="20" t="s">
        <v>2591</v>
      </c>
      <c r="E10" s="3">
        <v>18981049</v>
      </c>
      <c r="G10" s="3"/>
      <c r="I10" s="3"/>
      <c r="K10" s="3"/>
    </row>
    <row r="11" spans="1:11">
      <c r="A11" s="3" t="s">
        <v>2783</v>
      </c>
      <c r="B11" s="22" t="s">
        <v>618</v>
      </c>
      <c r="C11" s="3" t="s">
        <v>2778</v>
      </c>
      <c r="D11" s="20" t="s">
        <v>2591</v>
      </c>
      <c r="E11" s="3">
        <v>11016934</v>
      </c>
      <c r="G11" s="3"/>
      <c r="I11" s="3"/>
      <c r="K11" s="3"/>
    </row>
    <row r="12" spans="1:11">
      <c r="A12" s="3" t="s">
        <v>2606</v>
      </c>
      <c r="B12" s="22" t="s">
        <v>2607</v>
      </c>
      <c r="C12" s="3" t="s">
        <v>2608</v>
      </c>
      <c r="D12" s="20" t="s">
        <v>2609</v>
      </c>
      <c r="E12" s="3">
        <v>18981049</v>
      </c>
      <c r="G12" s="3"/>
      <c r="I12" s="3"/>
      <c r="K12" s="3"/>
    </row>
    <row r="13" spans="1:11">
      <c r="A13" s="3" t="s">
        <v>2780</v>
      </c>
      <c r="B13" s="22" t="s">
        <v>2610</v>
      </c>
      <c r="C13" s="3" t="s">
        <v>2779</v>
      </c>
      <c r="D13" s="20" t="s">
        <v>2591</v>
      </c>
      <c r="E13" s="3">
        <v>18981049</v>
      </c>
      <c r="G13" s="3"/>
      <c r="I13" s="3"/>
      <c r="K13" s="3"/>
    </row>
    <row r="14" spans="1:11">
      <c r="A14" s="3" t="s">
        <v>2611</v>
      </c>
      <c r="B14" s="22" t="s">
        <v>595</v>
      </c>
      <c r="C14" s="3" t="s">
        <v>2612</v>
      </c>
      <c r="D14" s="20" t="s">
        <v>2579</v>
      </c>
      <c r="E14" s="3">
        <v>19661379</v>
      </c>
      <c r="F14" s="20" t="s">
        <v>2613</v>
      </c>
      <c r="G14" s="3">
        <v>29220653</v>
      </c>
      <c r="I14" s="3"/>
      <c r="K14" s="3"/>
    </row>
    <row r="15" spans="1:11">
      <c r="A15" s="3" t="s">
        <v>2614</v>
      </c>
      <c r="B15" s="22" t="s">
        <v>594</v>
      </c>
      <c r="C15" s="3" t="s">
        <v>2615</v>
      </c>
      <c r="D15" s="20" t="s">
        <v>2585</v>
      </c>
      <c r="E15" s="3">
        <v>20937877</v>
      </c>
      <c r="G15" s="3"/>
      <c r="I15" s="3"/>
      <c r="K15" s="3"/>
    </row>
    <row r="16" spans="1:11">
      <c r="A16" s="3" t="s">
        <v>2616</v>
      </c>
      <c r="B16" s="22" t="s">
        <v>592</v>
      </c>
      <c r="C16" s="3" t="s">
        <v>2617</v>
      </c>
      <c r="D16" s="20" t="s">
        <v>2579</v>
      </c>
      <c r="E16" s="3">
        <v>24356582</v>
      </c>
      <c r="G16" s="3"/>
      <c r="I16" s="3"/>
      <c r="K16" s="3"/>
    </row>
    <row r="17" spans="1:11">
      <c r="A17" s="3" t="s">
        <v>2618</v>
      </c>
      <c r="B17" s="22" t="s">
        <v>2619</v>
      </c>
      <c r="C17" s="3" t="s">
        <v>2620</v>
      </c>
      <c r="D17" s="20" t="s">
        <v>2579</v>
      </c>
      <c r="E17" s="3">
        <v>18172500</v>
      </c>
      <c r="G17" s="3"/>
      <c r="I17" s="3"/>
      <c r="K17" s="3"/>
    </row>
    <row r="18" spans="1:11">
      <c r="A18" s="3" t="s">
        <v>2621</v>
      </c>
      <c r="B18" s="22" t="s">
        <v>586</v>
      </c>
      <c r="C18" s="3" t="s">
        <v>2622</v>
      </c>
      <c r="D18" s="20" t="s">
        <v>2579</v>
      </c>
      <c r="E18" s="3">
        <v>29432179</v>
      </c>
      <c r="F18" s="20" t="s">
        <v>2585</v>
      </c>
      <c r="G18" s="3">
        <v>29432179</v>
      </c>
      <c r="I18" s="3"/>
      <c r="K18" s="3"/>
    </row>
    <row r="19" spans="1:11">
      <c r="A19" s="3" t="s">
        <v>2623</v>
      </c>
      <c r="B19" s="22" t="s">
        <v>2624</v>
      </c>
      <c r="C19" s="3" t="s">
        <v>2625</v>
      </c>
      <c r="D19" s="20" t="s">
        <v>2579</v>
      </c>
      <c r="E19" s="3">
        <v>24799691</v>
      </c>
      <c r="G19" s="3"/>
      <c r="I19" s="3"/>
      <c r="K19" s="3"/>
    </row>
    <row r="20" spans="1:11">
      <c r="A20" s="3" t="s">
        <v>2626</v>
      </c>
      <c r="B20" s="22" t="s">
        <v>2627</v>
      </c>
      <c r="C20" s="3" t="s">
        <v>2628</v>
      </c>
      <c r="D20" s="20" t="s">
        <v>2629</v>
      </c>
      <c r="E20" s="3">
        <v>28262757</v>
      </c>
      <c r="F20" s="20" t="s">
        <v>2585</v>
      </c>
      <c r="G20" s="3">
        <v>28262757</v>
      </c>
      <c r="I20" s="3"/>
      <c r="K20" s="3"/>
    </row>
    <row r="21" spans="1:11">
      <c r="A21" s="3" t="s">
        <v>2630</v>
      </c>
      <c r="B21" s="22" t="s">
        <v>2631</v>
      </c>
      <c r="C21" s="3" t="s">
        <v>2632</v>
      </c>
      <c r="D21" s="20" t="s">
        <v>2579</v>
      </c>
      <c r="E21" s="3">
        <v>31351877</v>
      </c>
      <c r="G21" s="3"/>
      <c r="I21" s="3"/>
      <c r="K21" s="3"/>
    </row>
    <row r="22" spans="1:11">
      <c r="A22" s="3" t="s">
        <v>2633</v>
      </c>
      <c r="B22" s="22" t="s">
        <v>537</v>
      </c>
      <c r="C22" s="3" t="s">
        <v>1541</v>
      </c>
      <c r="D22" s="20" t="s">
        <v>2575</v>
      </c>
      <c r="E22" s="3">
        <v>20669926</v>
      </c>
      <c r="G22" s="3"/>
      <c r="I22" s="3"/>
      <c r="K22" s="3"/>
    </row>
    <row r="23" spans="1:11">
      <c r="A23" s="3" t="s">
        <v>1159</v>
      </c>
      <c r="B23" s="22" t="s">
        <v>516</v>
      </c>
      <c r="C23" s="3" t="s">
        <v>2634</v>
      </c>
      <c r="D23" s="20" t="s">
        <v>2579</v>
      </c>
      <c r="E23" s="3">
        <v>15637587</v>
      </c>
      <c r="G23" s="3"/>
      <c r="I23" s="3"/>
      <c r="K23" s="3"/>
    </row>
    <row r="24" spans="1:11">
      <c r="A24" s="3" t="s">
        <v>2786</v>
      </c>
      <c r="B24" s="22" t="s">
        <v>2635</v>
      </c>
      <c r="C24" s="3" t="s">
        <v>2784</v>
      </c>
      <c r="D24" s="20" t="s">
        <v>2781</v>
      </c>
      <c r="E24" s="3">
        <v>22267412</v>
      </c>
      <c r="G24" s="3"/>
      <c r="I24" s="3"/>
      <c r="K24" s="3"/>
    </row>
    <row r="25" spans="1:11">
      <c r="A25" s="3" t="s">
        <v>2636</v>
      </c>
      <c r="B25" s="22" t="s">
        <v>2118</v>
      </c>
      <c r="C25" s="3" t="s">
        <v>2637</v>
      </c>
      <c r="D25" s="20" t="s">
        <v>2579</v>
      </c>
      <c r="E25" s="3">
        <v>18981049</v>
      </c>
      <c r="G25" s="3"/>
      <c r="I25" s="3"/>
      <c r="K25" s="3"/>
    </row>
    <row r="26" spans="1:11">
      <c r="A26" s="3" t="s">
        <v>2787</v>
      </c>
      <c r="B26" s="22" t="s">
        <v>2638</v>
      </c>
      <c r="C26" s="3" t="s">
        <v>2782</v>
      </c>
      <c r="D26" s="20" t="s">
        <v>2591</v>
      </c>
      <c r="E26" s="3">
        <v>18981049</v>
      </c>
      <c r="G26" s="3"/>
      <c r="I26" s="3"/>
      <c r="K26" s="3"/>
    </row>
    <row r="27" spans="1:11">
      <c r="A27" s="3" t="s">
        <v>2639</v>
      </c>
      <c r="B27" s="22" t="s">
        <v>2640</v>
      </c>
      <c r="C27" s="3" t="s">
        <v>2641</v>
      </c>
      <c r="D27" s="20" t="s">
        <v>2602</v>
      </c>
      <c r="E27" s="3" t="s">
        <v>2642</v>
      </c>
      <c r="F27" s="20" t="s">
        <v>2585</v>
      </c>
      <c r="G27" s="3" t="s">
        <v>2642</v>
      </c>
      <c r="I27" s="3"/>
      <c r="K27" s="3"/>
    </row>
    <row r="28" spans="1:11">
      <c r="A28" s="3" t="s">
        <v>2643</v>
      </c>
      <c r="B28" s="22" t="s">
        <v>2644</v>
      </c>
      <c r="C28" s="3" t="s">
        <v>2645</v>
      </c>
      <c r="D28" s="20" t="s">
        <v>2646</v>
      </c>
      <c r="E28" s="3">
        <v>30722038</v>
      </c>
      <c r="F28" s="20" t="s">
        <v>2585</v>
      </c>
      <c r="G28" s="3">
        <v>30722038</v>
      </c>
      <c r="I28" s="3"/>
      <c r="K28" s="3"/>
    </row>
    <row r="29" spans="1:11">
      <c r="A29" s="3" t="s">
        <v>2647</v>
      </c>
      <c r="B29" s="22" t="s">
        <v>455</v>
      </c>
      <c r="C29" s="3" t="s">
        <v>2648</v>
      </c>
      <c r="D29" s="20" t="s">
        <v>2585</v>
      </c>
      <c r="E29" s="3">
        <v>23833192</v>
      </c>
      <c r="F29" s="20" t="s">
        <v>2585</v>
      </c>
      <c r="G29" s="3">
        <v>26286827</v>
      </c>
      <c r="H29" s="20" t="s">
        <v>2649</v>
      </c>
      <c r="I29" s="3">
        <v>26317470</v>
      </c>
      <c r="J29" s="20" t="s">
        <v>2650</v>
      </c>
      <c r="K29" s="3">
        <v>31067465</v>
      </c>
    </row>
    <row r="30" spans="1:11">
      <c r="A30" s="3" t="s">
        <v>1197</v>
      </c>
      <c r="B30" s="22" t="s">
        <v>2651</v>
      </c>
      <c r="C30" s="3" t="s">
        <v>2652</v>
      </c>
      <c r="D30" s="20" t="s">
        <v>2653</v>
      </c>
      <c r="E30" s="3">
        <v>19680243</v>
      </c>
      <c r="F30" s="20" t="s">
        <v>2585</v>
      </c>
      <c r="G30" s="3">
        <v>19680243</v>
      </c>
      <c r="I30" s="3"/>
      <c r="K30" s="3"/>
    </row>
    <row r="31" spans="1:11">
      <c r="A31" s="3" t="s">
        <v>2654</v>
      </c>
      <c r="B31" s="22" t="s">
        <v>454</v>
      </c>
      <c r="C31" s="3" t="s">
        <v>2655</v>
      </c>
      <c r="D31" s="20" t="s">
        <v>2579</v>
      </c>
      <c r="E31" s="3">
        <v>22767504</v>
      </c>
      <c r="G31" s="3"/>
      <c r="I31" s="3"/>
      <c r="K31" s="3"/>
    </row>
    <row r="32" spans="1:11">
      <c r="A32" s="3" t="s">
        <v>2656</v>
      </c>
      <c r="B32" s="22" t="s">
        <v>2657</v>
      </c>
      <c r="C32" s="3" t="s">
        <v>2658</v>
      </c>
      <c r="D32" s="20" t="s">
        <v>2659</v>
      </c>
      <c r="E32" s="3">
        <v>1736995</v>
      </c>
      <c r="F32" s="20" t="s">
        <v>2579</v>
      </c>
      <c r="G32" s="3">
        <v>9765591</v>
      </c>
      <c r="I32" s="3"/>
      <c r="K32" s="3"/>
    </row>
    <row r="33" spans="1:11">
      <c r="A33" s="3" t="s">
        <v>2660</v>
      </c>
      <c r="B33" s="22" t="s">
        <v>2661</v>
      </c>
      <c r="C33" s="3" t="s">
        <v>2662</v>
      </c>
      <c r="D33" s="20" t="s">
        <v>2659</v>
      </c>
      <c r="E33" s="3">
        <v>1736995</v>
      </c>
      <c r="G33" s="3"/>
      <c r="I33" s="3"/>
      <c r="K33" s="3"/>
    </row>
    <row r="34" spans="1:11">
      <c r="A34" s="3" t="s">
        <v>2663</v>
      </c>
      <c r="B34" s="22" t="s">
        <v>2664</v>
      </c>
      <c r="C34" s="3" t="s">
        <v>2665</v>
      </c>
      <c r="D34" s="20" t="s">
        <v>2659</v>
      </c>
      <c r="E34" s="3">
        <v>1736995</v>
      </c>
      <c r="G34" s="3"/>
      <c r="I34" s="3"/>
      <c r="K34" s="3"/>
    </row>
    <row r="35" spans="1:11">
      <c r="A35" s="3" t="s">
        <v>2666</v>
      </c>
      <c r="B35" s="22" t="s">
        <v>2667</v>
      </c>
      <c r="C35" s="3" t="s">
        <v>2668</v>
      </c>
      <c r="D35" s="20" t="s">
        <v>2659</v>
      </c>
      <c r="E35" s="3">
        <v>1736995</v>
      </c>
      <c r="G35" s="3"/>
      <c r="I35" s="3"/>
      <c r="K35" s="3"/>
    </row>
    <row r="36" spans="1:11">
      <c r="A36" s="3" t="s">
        <v>2669</v>
      </c>
      <c r="B36" s="22" t="s">
        <v>2670</v>
      </c>
      <c r="C36" s="3" t="s">
        <v>2671</v>
      </c>
      <c r="D36" s="20" t="s">
        <v>2659</v>
      </c>
      <c r="E36" s="3">
        <v>1736995</v>
      </c>
      <c r="G36" s="3"/>
      <c r="I36" s="3"/>
      <c r="K36" s="3"/>
    </row>
    <row r="37" spans="1:11">
      <c r="A37" s="3" t="s">
        <v>2673</v>
      </c>
      <c r="B37" s="22" t="s">
        <v>2672</v>
      </c>
      <c r="C37" s="3" t="s">
        <v>2788</v>
      </c>
      <c r="D37" s="20" t="s">
        <v>2591</v>
      </c>
      <c r="E37" s="3">
        <v>18981049</v>
      </c>
      <c r="G37" s="3"/>
      <c r="I37" s="3"/>
      <c r="K37" s="3"/>
    </row>
    <row r="38" spans="1:11">
      <c r="A38" s="3" t="s">
        <v>2675</v>
      </c>
      <c r="B38" s="22" t="s">
        <v>2125</v>
      </c>
      <c r="C38" s="3" t="s">
        <v>2674</v>
      </c>
      <c r="D38" s="20" t="s">
        <v>2579</v>
      </c>
      <c r="E38" s="3">
        <v>12517304</v>
      </c>
      <c r="F38" s="20" t="s">
        <v>2591</v>
      </c>
      <c r="G38" s="3">
        <v>18981049</v>
      </c>
      <c r="I38" s="3"/>
      <c r="K38" s="3"/>
    </row>
    <row r="39" spans="1:11">
      <c r="A39" s="3" t="s">
        <v>2677</v>
      </c>
      <c r="B39" s="22" t="s">
        <v>420</v>
      </c>
      <c r="C39" s="3" t="s">
        <v>2676</v>
      </c>
      <c r="D39" s="20" t="s">
        <v>2579</v>
      </c>
      <c r="E39" s="3">
        <v>12517304</v>
      </c>
      <c r="G39" s="3"/>
      <c r="I39" s="3"/>
      <c r="K39" s="3"/>
    </row>
    <row r="40" spans="1:11">
      <c r="A40" s="3" t="s">
        <v>2789</v>
      </c>
      <c r="B40" s="22" t="s">
        <v>2126</v>
      </c>
      <c r="C40" s="3" t="s">
        <v>2678</v>
      </c>
      <c r="D40" s="20" t="s">
        <v>2579</v>
      </c>
      <c r="E40" s="3">
        <v>12517304</v>
      </c>
      <c r="G40" s="3"/>
      <c r="I40" s="3"/>
      <c r="K40" s="3"/>
    </row>
    <row r="41" spans="1:11">
      <c r="A41" s="3" t="s">
        <v>2679</v>
      </c>
      <c r="B41" s="22" t="s">
        <v>2189</v>
      </c>
      <c r="C41" s="3" t="s">
        <v>2680</v>
      </c>
      <c r="D41" s="20" t="s">
        <v>2579</v>
      </c>
      <c r="E41" s="3">
        <v>12517304</v>
      </c>
      <c r="G41" s="3"/>
      <c r="I41" s="3"/>
      <c r="K41" s="3"/>
    </row>
    <row r="42" spans="1:11">
      <c r="A42" s="3" t="s">
        <v>1218</v>
      </c>
      <c r="B42" s="22" t="s">
        <v>415</v>
      </c>
      <c r="C42" s="3" t="s">
        <v>2681</v>
      </c>
      <c r="D42" s="20" t="s">
        <v>2579</v>
      </c>
      <c r="E42" s="3">
        <v>12517304</v>
      </c>
      <c r="G42" s="3"/>
      <c r="I42" s="3"/>
      <c r="K42" s="3"/>
    </row>
    <row r="43" spans="1:11">
      <c r="A43" s="3" t="s">
        <v>2682</v>
      </c>
      <c r="B43" s="22" t="s">
        <v>412</v>
      </c>
      <c r="C43" s="3" t="s">
        <v>2683</v>
      </c>
      <c r="D43" s="20" t="s">
        <v>2579</v>
      </c>
      <c r="E43" s="3">
        <v>12517304</v>
      </c>
      <c r="G43" s="3"/>
      <c r="I43" s="3"/>
      <c r="K43" s="3"/>
    </row>
    <row r="44" spans="1:11">
      <c r="A44" s="3" t="s">
        <v>1229</v>
      </c>
      <c r="B44" s="22" t="s">
        <v>403</v>
      </c>
      <c r="C44" s="3" t="s">
        <v>1686</v>
      </c>
      <c r="D44" s="20" t="s">
        <v>2781</v>
      </c>
      <c r="E44" s="3">
        <v>22267412</v>
      </c>
      <c r="G44" s="3"/>
      <c r="I44" s="3"/>
      <c r="K44" s="3"/>
    </row>
    <row r="45" spans="1:11">
      <c r="A45" s="3" t="s">
        <v>2684</v>
      </c>
      <c r="B45" s="22" t="s">
        <v>360</v>
      </c>
      <c r="C45" s="3" t="s">
        <v>2685</v>
      </c>
      <c r="D45" s="20" t="s">
        <v>2591</v>
      </c>
      <c r="E45" s="3">
        <v>11016934</v>
      </c>
      <c r="G45" s="3"/>
      <c r="I45" s="3"/>
      <c r="K45" s="3"/>
    </row>
    <row r="46" spans="1:11">
      <c r="A46" s="3" t="s">
        <v>2686</v>
      </c>
      <c r="B46" s="22" t="s">
        <v>2687</v>
      </c>
      <c r="C46" s="3" t="s">
        <v>2688</v>
      </c>
      <c r="D46" s="20" t="s">
        <v>2586</v>
      </c>
      <c r="E46" s="3">
        <v>23964092</v>
      </c>
      <c r="G46" s="3"/>
      <c r="I46" s="3"/>
      <c r="K46" s="3"/>
    </row>
    <row r="47" spans="1:11">
      <c r="A47" s="3" t="s">
        <v>2689</v>
      </c>
      <c r="B47" s="22" t="s">
        <v>2191</v>
      </c>
      <c r="C47" s="3" t="s">
        <v>2690</v>
      </c>
      <c r="D47" s="20" t="s">
        <v>2579</v>
      </c>
      <c r="E47" s="3">
        <v>12517304</v>
      </c>
      <c r="G47" s="3"/>
      <c r="I47" s="3"/>
      <c r="K47" s="3"/>
    </row>
    <row r="48" spans="1:11">
      <c r="A48" s="3" t="s">
        <v>2691</v>
      </c>
      <c r="B48" s="22" t="s">
        <v>2692</v>
      </c>
      <c r="C48" s="3" t="s">
        <v>2693</v>
      </c>
      <c r="D48" s="20" t="s">
        <v>2579</v>
      </c>
      <c r="E48" s="3">
        <v>24799691</v>
      </c>
      <c r="G48" s="3"/>
      <c r="I48" s="3"/>
      <c r="K48" s="3"/>
    </row>
    <row r="49" spans="1:11">
      <c r="A49" s="3" t="s">
        <v>2694</v>
      </c>
      <c r="B49" s="22" t="s">
        <v>2695</v>
      </c>
      <c r="C49" s="3" t="s">
        <v>2696</v>
      </c>
      <c r="D49" s="20" t="s">
        <v>2579</v>
      </c>
      <c r="E49" s="3">
        <v>11016934</v>
      </c>
      <c r="F49" s="20" t="s">
        <v>2585</v>
      </c>
      <c r="G49" s="3">
        <v>18025084</v>
      </c>
      <c r="I49" s="3"/>
      <c r="K49" s="3"/>
    </row>
    <row r="50" spans="1:11">
      <c r="A50" s="3" t="s">
        <v>2790</v>
      </c>
      <c r="B50" s="22" t="s">
        <v>325</v>
      </c>
      <c r="C50" s="3" t="s">
        <v>1768</v>
      </c>
      <c r="D50" s="20" t="s">
        <v>2579</v>
      </c>
      <c r="E50" s="3">
        <v>11016934</v>
      </c>
      <c r="G50" s="3"/>
      <c r="I50" s="3"/>
      <c r="K50" s="3"/>
    </row>
    <row r="51" spans="1:11">
      <c r="A51" s="3" t="s">
        <v>2697</v>
      </c>
      <c r="B51" s="22" t="s">
        <v>324</v>
      </c>
      <c r="C51" s="3" t="s">
        <v>2698</v>
      </c>
      <c r="D51" s="20" t="s">
        <v>2579</v>
      </c>
      <c r="E51" s="3">
        <v>11016934</v>
      </c>
      <c r="G51" s="3"/>
      <c r="I51" s="3"/>
      <c r="K51" s="3"/>
    </row>
    <row r="52" spans="1:11">
      <c r="A52" s="3" t="s">
        <v>1282</v>
      </c>
      <c r="B52" s="22" t="s">
        <v>318</v>
      </c>
      <c r="C52" s="3" t="s">
        <v>1775</v>
      </c>
      <c r="D52" s="20" t="s">
        <v>2591</v>
      </c>
      <c r="E52" s="3">
        <v>18981049</v>
      </c>
      <c r="G52" s="3"/>
      <c r="I52" s="3"/>
      <c r="K52" s="3"/>
    </row>
    <row r="53" spans="1:11">
      <c r="A53" s="3" t="s">
        <v>2699</v>
      </c>
      <c r="B53" s="22" t="s">
        <v>2700</v>
      </c>
      <c r="C53" s="3" t="s">
        <v>2701</v>
      </c>
      <c r="D53" s="20" t="s">
        <v>2586</v>
      </c>
      <c r="E53" s="3">
        <v>23964092</v>
      </c>
      <c r="F53" s="20" t="s">
        <v>2585</v>
      </c>
      <c r="G53" s="3">
        <v>23964092</v>
      </c>
      <c r="H53" s="20" t="s">
        <v>2585</v>
      </c>
      <c r="I53" s="3">
        <v>18025084</v>
      </c>
      <c r="K53" s="3"/>
    </row>
    <row r="54" spans="1:11">
      <c r="A54" s="3" t="s">
        <v>2791</v>
      </c>
      <c r="B54" s="22" t="s">
        <v>309</v>
      </c>
      <c r="C54" s="3" t="s">
        <v>1782</v>
      </c>
      <c r="D54" s="20" t="s">
        <v>2591</v>
      </c>
      <c r="E54" s="3">
        <v>18981049</v>
      </c>
      <c r="G54" s="3"/>
      <c r="I54" s="3"/>
      <c r="K54" s="3"/>
    </row>
    <row r="55" spans="1:11">
      <c r="A55" s="3" t="s">
        <v>2792</v>
      </c>
      <c r="B55" s="22" t="s">
        <v>2702</v>
      </c>
      <c r="C55" s="3" t="s">
        <v>2793</v>
      </c>
      <c r="D55" s="20" t="s">
        <v>2591</v>
      </c>
      <c r="E55" s="3">
        <v>11016934</v>
      </c>
      <c r="G55" s="3"/>
      <c r="I55" s="3"/>
      <c r="K55" s="3"/>
    </row>
    <row r="56" spans="1:11">
      <c r="A56" s="3" t="s">
        <v>2794</v>
      </c>
      <c r="B56" s="22" t="s">
        <v>2703</v>
      </c>
      <c r="C56" s="3" t="s">
        <v>2795</v>
      </c>
      <c r="D56" s="20" t="s">
        <v>2579</v>
      </c>
      <c r="E56" s="23">
        <v>17360427</v>
      </c>
      <c r="G56" s="3"/>
      <c r="I56" s="3"/>
      <c r="K56" s="3"/>
    </row>
    <row r="57" spans="1:11">
      <c r="A57" s="3" t="s">
        <v>2704</v>
      </c>
      <c r="B57" s="22" t="s">
        <v>2705</v>
      </c>
      <c r="C57" s="3" t="s">
        <v>2706</v>
      </c>
      <c r="D57" s="20" t="s">
        <v>2646</v>
      </c>
      <c r="E57" s="3">
        <v>22941645</v>
      </c>
      <c r="G57" s="3"/>
      <c r="I57" s="3"/>
      <c r="K57" s="3"/>
    </row>
    <row r="58" spans="1:11">
      <c r="A58" t="s">
        <v>2796</v>
      </c>
      <c r="B58" s="22" t="s">
        <v>2707</v>
      </c>
      <c r="C58" s="3" t="s">
        <v>2797</v>
      </c>
      <c r="D58" s="20" t="s">
        <v>2579</v>
      </c>
      <c r="E58" s="3">
        <v>11016934</v>
      </c>
      <c r="G58" s="3"/>
      <c r="I58" s="3"/>
      <c r="K58" s="3"/>
    </row>
    <row r="59" spans="1:11">
      <c r="A59" s="3" t="s">
        <v>2708</v>
      </c>
      <c r="B59" s="22" t="s">
        <v>2709</v>
      </c>
      <c r="C59" s="3" t="s">
        <v>2710</v>
      </c>
      <c r="D59" s="20" t="s">
        <v>2579</v>
      </c>
      <c r="E59" s="3">
        <v>30784586</v>
      </c>
      <c r="G59" s="3"/>
      <c r="I59" s="3"/>
      <c r="K59" s="3"/>
    </row>
    <row r="60" spans="1:11">
      <c r="A60" s="3" t="s">
        <v>2711</v>
      </c>
      <c r="B60" s="22" t="s">
        <v>2712</v>
      </c>
      <c r="C60" s="3" t="s">
        <v>2713</v>
      </c>
      <c r="D60" s="20" t="s">
        <v>2579</v>
      </c>
      <c r="E60" s="3">
        <v>30784586</v>
      </c>
      <c r="G60" s="3"/>
      <c r="I60" s="3"/>
      <c r="K60" s="3"/>
    </row>
    <row r="61" spans="1:11">
      <c r="A61" s="3" t="s">
        <v>2714</v>
      </c>
      <c r="B61" s="22" t="s">
        <v>2715</v>
      </c>
      <c r="C61" s="3" t="s">
        <v>2716</v>
      </c>
      <c r="D61" s="20" t="s">
        <v>2579</v>
      </c>
      <c r="E61" s="3">
        <v>30784586</v>
      </c>
      <c r="G61" s="3"/>
      <c r="I61" s="3"/>
      <c r="K61" s="3"/>
    </row>
    <row r="62" spans="1:11">
      <c r="A62" s="3" t="s">
        <v>2717</v>
      </c>
      <c r="B62" s="22" t="s">
        <v>289</v>
      </c>
      <c r="C62" s="3" t="s">
        <v>2718</v>
      </c>
      <c r="D62" s="20" t="s">
        <v>2629</v>
      </c>
      <c r="E62" s="3">
        <v>19759176</v>
      </c>
      <c r="G62" s="3"/>
      <c r="I62" s="3"/>
      <c r="K62" s="3"/>
    </row>
    <row r="63" spans="1:11">
      <c r="A63" s="3" t="s">
        <v>1315</v>
      </c>
      <c r="B63" s="22" t="s">
        <v>274</v>
      </c>
      <c r="C63" s="3" t="s">
        <v>1820</v>
      </c>
      <c r="D63" s="20" t="s">
        <v>2629</v>
      </c>
      <c r="E63" s="3">
        <v>22669911</v>
      </c>
      <c r="F63" s="20" t="s">
        <v>2798</v>
      </c>
      <c r="G63" s="23">
        <v>32439163</v>
      </c>
      <c r="I63" s="3"/>
      <c r="K63" s="3"/>
    </row>
    <row r="64" spans="1:11">
      <c r="A64" s="3" t="s">
        <v>940</v>
      </c>
      <c r="B64" s="22" t="s">
        <v>272</v>
      </c>
      <c r="C64" s="3" t="s">
        <v>2799</v>
      </c>
      <c r="D64" s="20" t="s">
        <v>2629</v>
      </c>
      <c r="E64" s="23">
        <v>21183686</v>
      </c>
      <c r="G64" s="3"/>
      <c r="I64" s="3"/>
      <c r="K64" s="3"/>
    </row>
    <row r="65" spans="1:11">
      <c r="A65" s="3" t="s">
        <v>2800</v>
      </c>
      <c r="B65" s="22" t="s">
        <v>2719</v>
      </c>
      <c r="C65" s="3" t="s">
        <v>2801</v>
      </c>
      <c r="D65" s="20" t="s">
        <v>2781</v>
      </c>
      <c r="E65" s="3">
        <v>22267412</v>
      </c>
      <c r="G65" s="3"/>
      <c r="I65" s="3"/>
      <c r="K65" s="3"/>
    </row>
    <row r="66" spans="1:11">
      <c r="A66" s="3" t="s">
        <v>2802</v>
      </c>
      <c r="B66" s="22" t="s">
        <v>2720</v>
      </c>
      <c r="C66" s="3" t="s">
        <v>2803</v>
      </c>
      <c r="D66" s="20" t="s">
        <v>2629</v>
      </c>
      <c r="E66" s="3" t="s">
        <v>2804</v>
      </c>
      <c r="G66" s="3"/>
      <c r="I66" s="3"/>
      <c r="K66" s="3"/>
    </row>
    <row r="67" spans="1:11">
      <c r="A67" s="3" t="s">
        <v>2721</v>
      </c>
      <c r="B67" s="22" t="s">
        <v>2722</v>
      </c>
      <c r="C67" s="3" t="s">
        <v>2723</v>
      </c>
      <c r="D67" s="20" t="s">
        <v>2579</v>
      </c>
      <c r="E67" s="3">
        <v>19917246</v>
      </c>
      <c r="G67" s="3"/>
      <c r="I67" s="3"/>
      <c r="K67" s="3"/>
    </row>
    <row r="68" spans="1:11">
      <c r="A68" s="3" t="s">
        <v>2724</v>
      </c>
      <c r="B68" s="22" t="s">
        <v>252</v>
      </c>
      <c r="C68" s="3" t="s">
        <v>2725</v>
      </c>
      <c r="D68" s="20" t="s">
        <v>2629</v>
      </c>
      <c r="E68" s="3">
        <v>27149849</v>
      </c>
      <c r="F68" s="20" t="s">
        <v>2726</v>
      </c>
      <c r="G68" s="3">
        <v>27149849</v>
      </c>
      <c r="I68" s="3"/>
      <c r="K68" s="3"/>
    </row>
    <row r="69" spans="1:11">
      <c r="A69" s="3" t="s">
        <v>2724</v>
      </c>
      <c r="B69" s="22" t="s">
        <v>2805</v>
      </c>
      <c r="C69" s="3" t="s">
        <v>2725</v>
      </c>
      <c r="D69" s="20" t="s">
        <v>2629</v>
      </c>
      <c r="E69" s="3">
        <v>27149849</v>
      </c>
      <c r="G69" s="3"/>
      <c r="I69" s="3"/>
      <c r="K69" s="3"/>
    </row>
    <row r="70" spans="1:11">
      <c r="A70" s="3" t="s">
        <v>2727</v>
      </c>
      <c r="B70" s="22" t="s">
        <v>247</v>
      </c>
      <c r="C70" s="3" t="s">
        <v>2728</v>
      </c>
      <c r="D70" s="20" t="s">
        <v>2586</v>
      </c>
      <c r="E70" s="3">
        <v>23964092</v>
      </c>
      <c r="G70" s="3"/>
      <c r="I70" s="3"/>
      <c r="K70" s="3"/>
    </row>
    <row r="71" spans="1:11">
      <c r="A71" s="3" t="s">
        <v>1346</v>
      </c>
      <c r="B71" s="22" t="s">
        <v>227</v>
      </c>
      <c r="C71" s="3" t="s">
        <v>1869</v>
      </c>
      <c r="D71" s="20" t="s">
        <v>2591</v>
      </c>
      <c r="E71" s="3">
        <v>11016934</v>
      </c>
      <c r="G71" s="3"/>
      <c r="I71" s="3"/>
      <c r="K71" s="3"/>
    </row>
    <row r="72" spans="1:11">
      <c r="A72" s="3" t="s">
        <v>2806</v>
      </c>
      <c r="B72" s="22" t="s">
        <v>241</v>
      </c>
      <c r="C72" s="3" t="s">
        <v>2807</v>
      </c>
      <c r="D72" s="20" t="s">
        <v>2591</v>
      </c>
      <c r="E72" s="3">
        <v>11016934</v>
      </c>
      <c r="G72" s="3"/>
      <c r="I72" s="3"/>
      <c r="K72" s="3"/>
    </row>
    <row r="73" spans="1:11">
      <c r="A73" s="3" t="s">
        <v>2729</v>
      </c>
      <c r="B73" s="22" t="s">
        <v>187</v>
      </c>
      <c r="C73" s="3" t="s">
        <v>2730</v>
      </c>
      <c r="D73" s="20" t="s">
        <v>2579</v>
      </c>
      <c r="E73" s="3">
        <v>12517304</v>
      </c>
      <c r="F73" s="20" t="s">
        <v>2585</v>
      </c>
      <c r="G73" s="3">
        <v>22344029</v>
      </c>
      <c r="I73" s="3"/>
      <c r="K73" s="3"/>
    </row>
    <row r="74" spans="1:11">
      <c r="A74" t="s">
        <v>2731</v>
      </c>
      <c r="B74" s="22" t="s">
        <v>185</v>
      </c>
      <c r="C74" s="3" t="s">
        <v>1914</v>
      </c>
      <c r="D74" s="20" t="s">
        <v>2579</v>
      </c>
      <c r="E74" s="3">
        <v>26391948</v>
      </c>
      <c r="G74" s="3"/>
      <c r="I74" s="3"/>
      <c r="K74" s="3"/>
    </row>
    <row r="75" spans="1:11">
      <c r="A75" s="3" t="s">
        <v>2731</v>
      </c>
      <c r="B75" s="22" t="s">
        <v>2732</v>
      </c>
      <c r="C75" s="3" t="s">
        <v>2733</v>
      </c>
      <c r="D75" s="20" t="s">
        <v>2734</v>
      </c>
      <c r="E75" s="3">
        <v>26391948</v>
      </c>
      <c r="F75" s="20" t="s">
        <v>2585</v>
      </c>
      <c r="G75" s="3">
        <v>26391948</v>
      </c>
      <c r="I75" s="3"/>
      <c r="K75" s="3"/>
    </row>
    <row r="76" spans="1:11">
      <c r="A76" s="3" t="s">
        <v>2735</v>
      </c>
      <c r="B76" s="22" t="s">
        <v>2736</v>
      </c>
      <c r="C76" s="3" t="s">
        <v>2737</v>
      </c>
      <c r="D76" s="20" t="s">
        <v>2646</v>
      </c>
      <c r="E76" s="3">
        <v>21478859</v>
      </c>
      <c r="F76" s="20" t="s">
        <v>2738</v>
      </c>
      <c r="G76" s="3">
        <v>22267412</v>
      </c>
      <c r="H76" s="20" t="s">
        <v>2739</v>
      </c>
      <c r="I76" s="3">
        <v>25327252</v>
      </c>
      <c r="K76" s="3"/>
    </row>
    <row r="77" spans="1:11">
      <c r="A77" s="3" t="s">
        <v>2740</v>
      </c>
      <c r="B77" s="22" t="s">
        <v>2741</v>
      </c>
      <c r="C77" s="3" t="s">
        <v>2742</v>
      </c>
      <c r="D77" s="20" t="s">
        <v>2579</v>
      </c>
      <c r="E77" s="3">
        <v>18495665</v>
      </c>
      <c r="G77" s="3"/>
      <c r="I77" s="3"/>
      <c r="K77" s="3"/>
    </row>
    <row r="78" spans="1:11">
      <c r="A78" s="3" t="s">
        <v>2743</v>
      </c>
      <c r="B78" s="22" t="s">
        <v>2744</v>
      </c>
      <c r="C78" s="3" t="s">
        <v>2745</v>
      </c>
      <c r="D78" s="20" t="s">
        <v>2595</v>
      </c>
      <c r="E78" s="3">
        <v>24799691</v>
      </c>
      <c r="F78" s="20" t="s">
        <v>2585</v>
      </c>
      <c r="G78" s="3">
        <v>24799691</v>
      </c>
      <c r="I78" s="3"/>
      <c r="K78" s="3"/>
    </row>
    <row r="79" spans="1:11">
      <c r="A79" s="3" t="s">
        <v>2746</v>
      </c>
      <c r="B79" s="22" t="s">
        <v>2747</v>
      </c>
      <c r="C79" s="3" t="s">
        <v>2748</v>
      </c>
      <c r="D79" s="20" t="s">
        <v>2579</v>
      </c>
      <c r="E79" s="3">
        <v>24799691</v>
      </c>
      <c r="G79" s="3"/>
      <c r="I79" s="3"/>
      <c r="K79" s="3"/>
    </row>
    <row r="80" spans="1:11">
      <c r="A80" s="3" t="s">
        <v>1429</v>
      </c>
      <c r="B80" s="22" t="s">
        <v>98</v>
      </c>
      <c r="C80" s="3" t="s">
        <v>2808</v>
      </c>
      <c r="D80" s="20" t="s">
        <v>2579</v>
      </c>
      <c r="E80" s="3">
        <v>18981049</v>
      </c>
      <c r="G80" s="3"/>
      <c r="I80" s="3"/>
      <c r="K80" s="3"/>
    </row>
    <row r="81" spans="1:11">
      <c r="A81" s="3" t="s">
        <v>2749</v>
      </c>
      <c r="B81" s="22" t="s">
        <v>2750</v>
      </c>
      <c r="C81" s="3" t="s">
        <v>2751</v>
      </c>
      <c r="D81" s="20" t="s">
        <v>2579</v>
      </c>
      <c r="E81" s="3">
        <v>12517304</v>
      </c>
      <c r="G81" s="3"/>
      <c r="I81" s="3"/>
      <c r="K81" s="3"/>
    </row>
    <row r="82" spans="1:11">
      <c r="A82" s="3" t="s">
        <v>2752</v>
      </c>
      <c r="B82" s="22" t="s">
        <v>88</v>
      </c>
      <c r="C82" s="3" t="s">
        <v>2020</v>
      </c>
      <c r="D82" s="20" t="s">
        <v>2753</v>
      </c>
      <c r="E82" s="3">
        <v>30100264</v>
      </c>
      <c r="G82" s="3"/>
      <c r="I82" s="3"/>
      <c r="K82" s="3"/>
    </row>
    <row r="83" spans="1:11">
      <c r="A83" s="3" t="s">
        <v>2809</v>
      </c>
      <c r="B83" s="22" t="s">
        <v>2754</v>
      </c>
      <c r="C83" s="3" t="s">
        <v>2810</v>
      </c>
      <c r="D83" s="20" t="s">
        <v>2591</v>
      </c>
      <c r="E83" s="3">
        <v>11016934</v>
      </c>
      <c r="G83" s="3"/>
      <c r="I83" s="3"/>
      <c r="K83" s="3"/>
    </row>
    <row r="84" spans="1:11">
      <c r="A84" s="3" t="s">
        <v>2755</v>
      </c>
      <c r="B84" s="22" t="s">
        <v>2756</v>
      </c>
      <c r="C84" s="3" t="s">
        <v>2757</v>
      </c>
      <c r="D84" s="20" t="s">
        <v>2579</v>
      </c>
      <c r="E84" s="3">
        <v>14699148</v>
      </c>
      <c r="G84" s="3"/>
      <c r="I84" s="3"/>
      <c r="K84" s="3"/>
    </row>
    <row r="85" spans="1:11">
      <c r="A85" s="3" t="s">
        <v>2811</v>
      </c>
      <c r="B85" s="22" t="s">
        <v>2812</v>
      </c>
      <c r="C85" s="3" t="s">
        <v>2813</v>
      </c>
      <c r="D85" s="20" t="s">
        <v>2591</v>
      </c>
      <c r="E85" s="3">
        <v>18981049</v>
      </c>
      <c r="G85" s="3"/>
      <c r="I85" s="3"/>
      <c r="K85" s="3"/>
    </row>
    <row r="86" spans="1:11">
      <c r="A86" s="3" t="s">
        <v>2758</v>
      </c>
      <c r="B86" s="22" t="s">
        <v>2759</v>
      </c>
      <c r="C86" s="3" t="s">
        <v>2760</v>
      </c>
      <c r="D86" s="20" t="s">
        <v>2579</v>
      </c>
      <c r="E86" s="3">
        <v>9565608</v>
      </c>
      <c r="F86" s="20" t="s">
        <v>2761</v>
      </c>
      <c r="G86" s="3">
        <v>17991682</v>
      </c>
      <c r="H86" s="20" t="s">
        <v>2762</v>
      </c>
      <c r="I86" s="3" t="s">
        <v>2763</v>
      </c>
      <c r="K86" s="3"/>
    </row>
    <row r="87" spans="1:11">
      <c r="A87" s="3" t="s">
        <v>1452</v>
      </c>
      <c r="B87" s="22" t="s">
        <v>66</v>
      </c>
      <c r="C87" s="3" t="s">
        <v>2043</v>
      </c>
      <c r="D87" s="20" t="s">
        <v>2781</v>
      </c>
      <c r="E87" s="3">
        <v>22267412</v>
      </c>
      <c r="G87" s="3"/>
      <c r="I87" s="3"/>
      <c r="K87" s="3"/>
    </row>
    <row r="88" spans="1:11">
      <c r="A88" s="3" t="s">
        <v>2764</v>
      </c>
      <c r="B88" s="22" t="s">
        <v>2765</v>
      </c>
      <c r="C88" s="3" t="s">
        <v>2766</v>
      </c>
      <c r="D88" s="20" t="s">
        <v>2579</v>
      </c>
      <c r="E88" s="3">
        <v>23082994</v>
      </c>
      <c r="F88" s="20" t="s">
        <v>2734</v>
      </c>
      <c r="G88" s="3">
        <v>26391948</v>
      </c>
      <c r="H88" s="20" t="s">
        <v>2585</v>
      </c>
      <c r="I88" s="3">
        <v>26391948</v>
      </c>
      <c r="K88" s="3"/>
    </row>
    <row r="89" spans="1:11">
      <c r="A89" s="3" t="s">
        <v>2767</v>
      </c>
      <c r="B89" s="22" t="s">
        <v>2768</v>
      </c>
      <c r="C89" s="3" t="s">
        <v>2769</v>
      </c>
      <c r="D89" s="20" t="s">
        <v>2579</v>
      </c>
      <c r="E89" s="3">
        <v>11016934</v>
      </c>
      <c r="F89" s="20" t="s">
        <v>2761</v>
      </c>
      <c r="G89" s="3">
        <v>17991682</v>
      </c>
      <c r="I89" s="3"/>
      <c r="K89" s="3"/>
    </row>
    <row r="90" spans="1:11">
      <c r="A90" s="3" t="s">
        <v>2770</v>
      </c>
      <c r="B90" s="22" t="s">
        <v>23</v>
      </c>
      <c r="C90" s="3" t="s">
        <v>2771</v>
      </c>
      <c r="D90" s="20" t="s">
        <v>2591</v>
      </c>
      <c r="E90" s="3">
        <v>11016934</v>
      </c>
      <c r="F90" s="20" t="s">
        <v>2772</v>
      </c>
      <c r="G90" s="3">
        <v>26130715</v>
      </c>
      <c r="H90" s="20" t="s">
        <v>2580</v>
      </c>
      <c r="I90" s="3">
        <v>30650352</v>
      </c>
      <c r="K90" s="3"/>
    </row>
    <row r="91" spans="1:11">
      <c r="A91" s="3" t="s">
        <v>2814</v>
      </c>
      <c r="B91" s="22" t="s">
        <v>21</v>
      </c>
      <c r="C91" s="3" t="s">
        <v>2092</v>
      </c>
      <c r="D91" s="20" t="s">
        <v>2591</v>
      </c>
      <c r="E91" s="3">
        <v>11016934</v>
      </c>
      <c r="G91" s="3"/>
      <c r="I91" s="3"/>
      <c r="K91" s="3"/>
    </row>
    <row r="92" spans="1:11">
      <c r="A92" s="3" t="s">
        <v>2815</v>
      </c>
      <c r="B92" s="22" t="s">
        <v>2773</v>
      </c>
      <c r="C92" s="3" t="s">
        <v>2816</v>
      </c>
      <c r="D92" s="20" t="s">
        <v>2579</v>
      </c>
      <c r="E92" s="3">
        <v>18981049</v>
      </c>
      <c r="G92" s="3"/>
      <c r="I92" s="3"/>
      <c r="K92" s="3"/>
    </row>
    <row r="93" spans="1:11">
      <c r="A93" s="3" t="s">
        <v>2817</v>
      </c>
      <c r="B93" s="22" t="s">
        <v>512</v>
      </c>
      <c r="C93" s="3" t="s">
        <v>2785</v>
      </c>
      <c r="D93" s="20" t="s">
        <v>2818</v>
      </c>
      <c r="E93" s="3">
        <v>32937373</v>
      </c>
      <c r="G93" s="3"/>
      <c r="I93" s="3"/>
      <c r="K93" s="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zoomScale="87" zoomScaleNormal="130" workbookViewId="0">
      <pane xSplit="3" ySplit="1" topLeftCell="D2" activePane="bottomRight" state="frozen"/>
      <selection pane="topRight" activeCell="D1" sqref="D1"/>
      <selection pane="bottomLeft" activeCell="A2" sqref="A2"/>
      <selection pane="bottomRight" activeCell="D2" sqref="D2"/>
    </sheetView>
  </sheetViews>
  <sheetFormatPr defaultColWidth="11" defaultRowHeight="15.75"/>
  <cols>
    <col min="1" max="1" width="18" customWidth="1"/>
    <col min="2" max="2" width="38.125" customWidth="1"/>
    <col min="4" max="5" width="11" bestFit="1" customWidth="1"/>
    <col min="6" max="7" width="11" customWidth="1"/>
    <col min="8" max="9" width="14.125" bestFit="1" customWidth="1"/>
    <col min="10" max="10" width="13" bestFit="1" customWidth="1"/>
    <col min="11" max="11" width="14.125" bestFit="1" customWidth="1"/>
    <col min="12" max="12" width="11.625" bestFit="1" customWidth="1"/>
    <col min="13" max="13" width="11" bestFit="1" customWidth="1"/>
    <col min="14" max="14" width="12.875" bestFit="1" customWidth="1"/>
    <col min="15" max="16" width="11.625" bestFit="1" customWidth="1"/>
    <col min="17" max="18" width="14" bestFit="1" customWidth="1"/>
    <col min="19" max="27" width="11" bestFit="1" customWidth="1"/>
  </cols>
  <sheetData>
    <row r="1" spans="1:30" ht="266.10000000000002" customHeight="1">
      <c r="A1" s="7" t="s">
        <v>666</v>
      </c>
      <c r="B1" s="7" t="s">
        <v>667</v>
      </c>
      <c r="C1" s="8" t="s">
        <v>671</v>
      </c>
      <c r="D1" s="9" t="s">
        <v>2562</v>
      </c>
      <c r="E1" s="9" t="s">
        <v>2561</v>
      </c>
      <c r="F1" s="9" t="s">
        <v>11327</v>
      </c>
      <c r="G1" s="100" t="s">
        <v>11326</v>
      </c>
      <c r="H1" s="91" t="s">
        <v>2267</v>
      </c>
      <c r="I1" s="12" t="s">
        <v>2264</v>
      </c>
      <c r="J1" s="11" t="s">
        <v>2265</v>
      </c>
      <c r="K1" s="12" t="s">
        <v>2266</v>
      </c>
      <c r="L1" s="11" t="s">
        <v>687</v>
      </c>
      <c r="M1" s="11" t="s">
        <v>688</v>
      </c>
      <c r="N1" s="11" t="s">
        <v>2269</v>
      </c>
      <c r="O1" s="11" t="s">
        <v>2268</v>
      </c>
      <c r="P1" s="11" t="s">
        <v>689</v>
      </c>
      <c r="Q1" s="12" t="s">
        <v>2270</v>
      </c>
      <c r="R1" s="12" t="s">
        <v>2271</v>
      </c>
      <c r="S1" s="12" t="s">
        <v>690</v>
      </c>
      <c r="T1" s="13" t="s">
        <v>2555</v>
      </c>
      <c r="U1" s="14" t="s">
        <v>2556</v>
      </c>
      <c r="V1" s="14" t="s">
        <v>2557</v>
      </c>
      <c r="W1" s="14" t="s">
        <v>2558</v>
      </c>
      <c r="X1" s="14" t="s">
        <v>2559</v>
      </c>
      <c r="Y1" s="14" t="s">
        <v>2560</v>
      </c>
      <c r="Z1" s="14" t="s">
        <v>1489</v>
      </c>
      <c r="AA1" s="14" t="s">
        <v>1490</v>
      </c>
      <c r="AB1" s="84" t="s">
        <v>11320</v>
      </c>
      <c r="AC1" s="86" t="s">
        <v>11321</v>
      </c>
      <c r="AD1" s="90" t="s">
        <v>11325</v>
      </c>
    </row>
    <row r="2" spans="1:30">
      <c r="A2" s="3" t="s">
        <v>2394</v>
      </c>
      <c r="B2" s="3" t="s">
        <v>730</v>
      </c>
      <c r="C2" s="17" t="s">
        <v>628</v>
      </c>
      <c r="D2" s="5">
        <v>8.4730968890000007</v>
      </c>
      <c r="E2" s="16">
        <v>1.0287040140000001</v>
      </c>
      <c r="F2" s="16">
        <f t="shared" ref="F2:F65" si="0">LOG(O2/P2,2)</f>
        <v>8.473096889074025</v>
      </c>
      <c r="G2" s="16">
        <f t="shared" ref="G2:G65" si="1">LOG(N2/P2,2)</f>
        <v>0</v>
      </c>
      <c r="H2" s="92">
        <v>100000</v>
      </c>
      <c r="I2" s="4">
        <v>100000</v>
      </c>
      <c r="J2" s="3">
        <v>40783000</v>
      </c>
      <c r="K2" s="3">
        <v>30287000</v>
      </c>
      <c r="L2" s="4">
        <v>100000</v>
      </c>
      <c r="M2" s="4">
        <v>100000</v>
      </c>
      <c r="N2" s="4">
        <v>100000</v>
      </c>
      <c r="O2" s="3">
        <v>35535000</v>
      </c>
      <c r="P2" s="4">
        <v>100000</v>
      </c>
      <c r="Q2" s="3">
        <v>0</v>
      </c>
      <c r="R2" s="3">
        <v>7421792.7750000004</v>
      </c>
      <c r="S2" s="3">
        <v>0</v>
      </c>
      <c r="T2" s="19">
        <v>0</v>
      </c>
      <c r="U2" s="3">
        <v>1</v>
      </c>
      <c r="V2" s="3">
        <v>16</v>
      </c>
      <c r="W2" s="3">
        <v>14</v>
      </c>
      <c r="X2" s="3">
        <v>0</v>
      </c>
      <c r="Y2" s="3">
        <v>0</v>
      </c>
      <c r="Z2" s="3">
        <v>106.12</v>
      </c>
      <c r="AA2" s="3">
        <v>920</v>
      </c>
      <c r="AB2" s="20">
        <v>350652</v>
      </c>
      <c r="AC2" s="102" t="s">
        <v>11315</v>
      </c>
      <c r="AD2" s="107" t="s">
        <v>11317</v>
      </c>
    </row>
    <row r="3" spans="1:30">
      <c r="A3" s="3" t="s">
        <v>2418</v>
      </c>
      <c r="B3" s="3" t="s">
        <v>2245</v>
      </c>
      <c r="C3" s="18" t="s">
        <v>2246</v>
      </c>
      <c r="D3" s="6">
        <v>8.1599217799999995</v>
      </c>
      <c r="E3" s="16">
        <v>0.77173357099999995</v>
      </c>
      <c r="F3" s="16">
        <f t="shared" si="0"/>
        <v>8.159921779779074</v>
      </c>
      <c r="G3" s="16">
        <f t="shared" si="1"/>
        <v>0</v>
      </c>
      <c r="H3" s="92">
        <v>100000</v>
      </c>
      <c r="I3" s="4">
        <v>100000</v>
      </c>
      <c r="J3" s="3">
        <v>20845000</v>
      </c>
      <c r="K3" s="3">
        <v>36357000</v>
      </c>
      <c r="L3" s="4">
        <v>100000</v>
      </c>
      <c r="M3" s="4">
        <v>100000</v>
      </c>
      <c r="N3" s="4">
        <v>100000</v>
      </c>
      <c r="O3" s="3">
        <v>28601000</v>
      </c>
      <c r="P3" s="4">
        <v>100000</v>
      </c>
      <c r="Q3" s="3">
        <v>0</v>
      </c>
      <c r="R3" s="3">
        <v>10968640.390000001</v>
      </c>
      <c r="S3" s="3">
        <v>0</v>
      </c>
      <c r="T3" s="20">
        <v>0</v>
      </c>
      <c r="U3" s="3">
        <v>1</v>
      </c>
      <c r="V3" s="3">
        <v>15</v>
      </c>
      <c r="W3" s="3">
        <v>20</v>
      </c>
      <c r="X3" s="3">
        <v>0</v>
      </c>
      <c r="Y3" s="3">
        <v>0</v>
      </c>
      <c r="Z3" s="3">
        <v>243.87</v>
      </c>
      <c r="AA3" s="3">
        <v>2240</v>
      </c>
      <c r="AB3" s="20">
        <v>62573.593580000001</v>
      </c>
      <c r="AC3" s="103">
        <v>4.2268062631289202E-3</v>
      </c>
      <c r="AD3" s="108" t="s">
        <v>11316</v>
      </c>
    </row>
    <row r="4" spans="1:30">
      <c r="A4" s="3" t="s">
        <v>1021</v>
      </c>
      <c r="B4" s="3" t="s">
        <v>2031</v>
      </c>
      <c r="C4" s="18" t="s">
        <v>78</v>
      </c>
      <c r="D4" s="6">
        <v>7.9364023780000004</v>
      </c>
      <c r="E4" s="16">
        <v>0.79091698099999996</v>
      </c>
      <c r="F4" s="16">
        <f t="shared" si="0"/>
        <v>7.9364023777250639</v>
      </c>
      <c r="G4" s="16">
        <f t="shared" si="1"/>
        <v>0</v>
      </c>
      <c r="H4" s="92">
        <v>100000</v>
      </c>
      <c r="I4" s="4">
        <v>100000</v>
      </c>
      <c r="J4" s="3">
        <v>30835000</v>
      </c>
      <c r="K4" s="3">
        <v>18157000</v>
      </c>
      <c r="L4" s="4">
        <v>100000</v>
      </c>
      <c r="M4" s="4">
        <v>100000</v>
      </c>
      <c r="N4" s="4">
        <v>100000</v>
      </c>
      <c r="O4" s="3">
        <v>24496000</v>
      </c>
      <c r="P4" s="4">
        <v>100000</v>
      </c>
      <c r="Q4" s="3">
        <v>0</v>
      </c>
      <c r="R4" s="3">
        <v>8964699.7719999999</v>
      </c>
      <c r="S4" s="3">
        <v>0</v>
      </c>
      <c r="T4" s="20">
        <v>1</v>
      </c>
      <c r="U4" s="3">
        <v>1</v>
      </c>
      <c r="V4" s="3">
        <v>12</v>
      </c>
      <c r="W4" s="3">
        <v>11</v>
      </c>
      <c r="X4" s="3">
        <v>0</v>
      </c>
      <c r="Y4" s="3">
        <v>0</v>
      </c>
      <c r="Z4" s="3">
        <v>108.66</v>
      </c>
      <c r="AA4" s="3">
        <v>955</v>
      </c>
      <c r="AB4" s="20">
        <v>608525</v>
      </c>
      <c r="AC4" s="103">
        <v>-0.36391309399999999</v>
      </c>
      <c r="AD4" s="109" t="s">
        <v>11317</v>
      </c>
    </row>
    <row r="5" spans="1:30">
      <c r="A5" s="3" t="s">
        <v>2545</v>
      </c>
      <c r="B5" s="3" t="s">
        <v>2369</v>
      </c>
      <c r="C5" s="18" t="s">
        <v>2370</v>
      </c>
      <c r="D5" s="6">
        <v>7.9290808349999997</v>
      </c>
      <c r="E5" s="16">
        <v>1.4697021109999999</v>
      </c>
      <c r="F5" s="16">
        <f t="shared" si="0"/>
        <v>7.9290808352425852</v>
      </c>
      <c r="G5" s="16">
        <f t="shared" si="1"/>
        <v>0</v>
      </c>
      <c r="H5" s="92">
        <v>100000</v>
      </c>
      <c r="I5" s="4">
        <v>100000</v>
      </c>
      <c r="J5" s="3">
        <v>23078000</v>
      </c>
      <c r="K5" s="3">
        <v>25666000</v>
      </c>
      <c r="L5" s="4">
        <v>100000</v>
      </c>
      <c r="M5" s="4">
        <v>100000</v>
      </c>
      <c r="N5" s="4">
        <v>100000</v>
      </c>
      <c r="O5" s="3">
        <v>24372000</v>
      </c>
      <c r="P5" s="4">
        <v>100000</v>
      </c>
      <c r="Q5" s="3">
        <v>0</v>
      </c>
      <c r="R5" s="3">
        <v>1829992.35</v>
      </c>
      <c r="S5" s="3">
        <v>0</v>
      </c>
      <c r="T5" s="20">
        <v>0</v>
      </c>
      <c r="U5" s="3">
        <v>0</v>
      </c>
      <c r="V5" s="3">
        <v>4</v>
      </c>
      <c r="W5" s="3">
        <v>4</v>
      </c>
      <c r="X5" s="3">
        <v>0</v>
      </c>
      <c r="Y5" s="3">
        <v>0</v>
      </c>
      <c r="Z5" s="3">
        <v>35.923999999999999</v>
      </c>
      <c r="AA5" s="3">
        <v>324</v>
      </c>
      <c r="AB5" s="85">
        <v>1730365.2549999999</v>
      </c>
      <c r="AC5" s="103">
        <v>-0.460359677672386</v>
      </c>
      <c r="AD5" s="108" t="s">
        <v>11316</v>
      </c>
    </row>
    <row r="6" spans="1:30">
      <c r="A6" s="3" t="s">
        <v>2415</v>
      </c>
      <c r="B6" s="3" t="s">
        <v>1541</v>
      </c>
      <c r="C6" s="18" t="s">
        <v>537</v>
      </c>
      <c r="D6" s="6">
        <v>7.56113517</v>
      </c>
      <c r="E6" s="16">
        <v>1.133918304</v>
      </c>
      <c r="F6" s="16">
        <f t="shared" si="0"/>
        <v>7.5611351698976028</v>
      </c>
      <c r="G6" s="16">
        <f t="shared" si="1"/>
        <v>0</v>
      </c>
      <c r="H6" s="92">
        <v>100000</v>
      </c>
      <c r="I6" s="4">
        <v>100000</v>
      </c>
      <c r="J6" s="3">
        <v>21063000</v>
      </c>
      <c r="K6" s="3">
        <v>16708000</v>
      </c>
      <c r="L6" s="4">
        <v>100000</v>
      </c>
      <c r="M6" s="4">
        <v>100000</v>
      </c>
      <c r="N6" s="4">
        <v>100000</v>
      </c>
      <c r="O6" s="3">
        <v>18885500</v>
      </c>
      <c r="P6" s="4">
        <v>100000</v>
      </c>
      <c r="Q6" s="3">
        <v>0</v>
      </c>
      <c r="R6" s="3">
        <v>3079450.0320000001</v>
      </c>
      <c r="S6" s="3">
        <v>0</v>
      </c>
      <c r="T6" s="20">
        <v>0</v>
      </c>
      <c r="U6" s="3">
        <v>0</v>
      </c>
      <c r="V6" s="3">
        <v>8</v>
      </c>
      <c r="W6" s="3">
        <v>7</v>
      </c>
      <c r="X6" s="3">
        <v>0</v>
      </c>
      <c r="Y6" s="3">
        <v>0</v>
      </c>
      <c r="Z6" s="3">
        <v>39.5</v>
      </c>
      <c r="AA6" s="3">
        <v>347</v>
      </c>
      <c r="AB6" s="20">
        <v>469646</v>
      </c>
      <c r="AC6" s="103">
        <v>-0.42177664199999998</v>
      </c>
      <c r="AD6" s="109" t="s">
        <v>11317</v>
      </c>
    </row>
    <row r="7" spans="1:30">
      <c r="A7" s="3" t="s">
        <v>2167</v>
      </c>
      <c r="B7" s="3" t="s">
        <v>2210</v>
      </c>
      <c r="C7" s="18" t="s">
        <v>2188</v>
      </c>
      <c r="D7" s="6">
        <v>7.1219996630000004</v>
      </c>
      <c r="E7" s="16">
        <v>0.84112676900000005</v>
      </c>
      <c r="F7" s="16">
        <f t="shared" si="0"/>
        <v>7.1219996630429154</v>
      </c>
      <c r="G7" s="16">
        <f t="shared" si="1"/>
        <v>0</v>
      </c>
      <c r="H7" s="92">
        <v>100000</v>
      </c>
      <c r="I7" s="4">
        <v>100000</v>
      </c>
      <c r="J7" s="3">
        <v>17116000</v>
      </c>
      <c r="K7" s="3">
        <v>10743000</v>
      </c>
      <c r="L7" s="4">
        <v>100000</v>
      </c>
      <c r="M7" s="4">
        <v>100000</v>
      </c>
      <c r="N7" s="4">
        <v>100000</v>
      </c>
      <c r="O7" s="3">
        <v>13929500</v>
      </c>
      <c r="P7" s="4">
        <v>100000</v>
      </c>
      <c r="Q7" s="3">
        <v>0</v>
      </c>
      <c r="R7" s="3">
        <v>4506391.517</v>
      </c>
      <c r="S7" s="3">
        <v>0</v>
      </c>
      <c r="T7" s="20">
        <v>0</v>
      </c>
      <c r="U7" s="3">
        <v>0</v>
      </c>
      <c r="V7" s="3">
        <v>4</v>
      </c>
      <c r="W7" s="3">
        <v>4</v>
      </c>
      <c r="X7" s="3">
        <v>0</v>
      </c>
      <c r="Y7" s="3">
        <v>0</v>
      </c>
      <c r="Z7" s="3">
        <v>18.311</v>
      </c>
      <c r="AA7" s="3">
        <v>158</v>
      </c>
      <c r="AB7" s="85">
        <v>5367228.4869999997</v>
      </c>
      <c r="AC7" s="103" t="s">
        <v>11315</v>
      </c>
      <c r="AD7" s="109" t="s">
        <v>11317</v>
      </c>
    </row>
    <row r="8" spans="1:30">
      <c r="A8" s="3" t="s">
        <v>879</v>
      </c>
      <c r="B8" s="3" t="s">
        <v>1663</v>
      </c>
      <c r="C8" s="18" t="s">
        <v>424</v>
      </c>
      <c r="D8" s="6">
        <v>6.9593064900000003</v>
      </c>
      <c r="E8" s="16">
        <v>1.358332852</v>
      </c>
      <c r="F8" s="16">
        <f t="shared" si="0"/>
        <v>6.9593064897596575</v>
      </c>
      <c r="G8" s="16">
        <f t="shared" si="1"/>
        <v>0</v>
      </c>
      <c r="H8" s="92">
        <v>100000</v>
      </c>
      <c r="I8" s="4">
        <v>100000</v>
      </c>
      <c r="J8" s="3">
        <v>11593000</v>
      </c>
      <c r="K8" s="3">
        <v>13295000</v>
      </c>
      <c r="L8" s="4">
        <v>100000</v>
      </c>
      <c r="M8" s="4">
        <v>100000</v>
      </c>
      <c r="N8" s="4">
        <v>100000</v>
      </c>
      <c r="O8" s="3">
        <v>12444000</v>
      </c>
      <c r="P8" s="4">
        <v>100000</v>
      </c>
      <c r="Q8" s="3">
        <v>0</v>
      </c>
      <c r="R8" s="3">
        <v>1203495.7420000001</v>
      </c>
      <c r="S8" s="3">
        <v>0</v>
      </c>
      <c r="T8" s="20">
        <v>1</v>
      </c>
      <c r="U8" s="3">
        <v>1</v>
      </c>
      <c r="V8" s="3">
        <v>4</v>
      </c>
      <c r="W8" s="3">
        <v>5</v>
      </c>
      <c r="X8" s="3">
        <v>0</v>
      </c>
      <c r="Y8" s="3">
        <v>0</v>
      </c>
      <c r="Z8" s="3">
        <v>24.033000000000001</v>
      </c>
      <c r="AA8" s="3">
        <v>209</v>
      </c>
      <c r="AB8" s="20">
        <v>265480</v>
      </c>
      <c r="AC8" s="103" t="s">
        <v>11315</v>
      </c>
      <c r="AD8" s="109" t="s">
        <v>11317</v>
      </c>
    </row>
    <row r="9" spans="1:30">
      <c r="A9" s="3" t="s">
        <v>1105</v>
      </c>
      <c r="B9" s="3" t="s">
        <v>768</v>
      </c>
      <c r="C9" s="18" t="s">
        <v>593</v>
      </c>
      <c r="D9" s="6">
        <v>6.8022837059999999</v>
      </c>
      <c r="E9" s="16">
        <v>0.88024712800000005</v>
      </c>
      <c r="F9" s="16">
        <f t="shared" si="0"/>
        <v>6.8022837057283745</v>
      </c>
      <c r="G9" s="16">
        <f t="shared" si="1"/>
        <v>0</v>
      </c>
      <c r="H9" s="92">
        <v>100000</v>
      </c>
      <c r="I9" s="4">
        <v>100000</v>
      </c>
      <c r="J9" s="3">
        <v>8838400</v>
      </c>
      <c r="K9" s="3">
        <v>13483000</v>
      </c>
      <c r="L9" s="4">
        <v>100000</v>
      </c>
      <c r="M9" s="4">
        <v>100000</v>
      </c>
      <c r="N9" s="4">
        <v>100000</v>
      </c>
      <c r="O9" s="3">
        <v>11160700</v>
      </c>
      <c r="P9" s="4">
        <v>100000</v>
      </c>
      <c r="Q9" s="3">
        <v>0</v>
      </c>
      <c r="R9" s="3">
        <v>3284228.156</v>
      </c>
      <c r="S9" s="3">
        <v>0</v>
      </c>
      <c r="T9" s="20">
        <v>0</v>
      </c>
      <c r="U9" s="3">
        <v>1</v>
      </c>
      <c r="V9" s="3">
        <v>6</v>
      </c>
      <c r="W9" s="3">
        <v>10</v>
      </c>
      <c r="X9" s="3">
        <v>0</v>
      </c>
      <c r="Y9" s="3">
        <v>0</v>
      </c>
      <c r="Z9" s="3">
        <v>290.52</v>
      </c>
      <c r="AA9" s="3">
        <v>2581</v>
      </c>
      <c r="AB9" s="20">
        <v>25188</v>
      </c>
      <c r="AC9" s="103" t="s">
        <v>11315</v>
      </c>
      <c r="AD9" s="109" t="s">
        <v>11317</v>
      </c>
    </row>
    <row r="10" spans="1:30">
      <c r="A10" s="3" t="s">
        <v>1005</v>
      </c>
      <c r="B10" s="3" t="s">
        <v>1990</v>
      </c>
      <c r="C10" s="18" t="s">
        <v>115</v>
      </c>
      <c r="D10" s="6">
        <v>6.7579033209999997</v>
      </c>
      <c r="E10" s="16">
        <v>0.81172754999999996</v>
      </c>
      <c r="F10" s="16">
        <f t="shared" si="0"/>
        <v>6.7579033207789134</v>
      </c>
      <c r="G10" s="16">
        <f t="shared" si="1"/>
        <v>0</v>
      </c>
      <c r="H10" s="92">
        <v>100000</v>
      </c>
      <c r="I10" s="4">
        <v>100000</v>
      </c>
      <c r="J10" s="3">
        <v>13473000</v>
      </c>
      <c r="K10" s="3">
        <v>8172200</v>
      </c>
      <c r="L10" s="4">
        <v>100000</v>
      </c>
      <c r="M10" s="4">
        <v>100000</v>
      </c>
      <c r="N10" s="4">
        <v>100000</v>
      </c>
      <c r="O10" s="3">
        <v>10822600</v>
      </c>
      <c r="P10" s="4">
        <v>100000</v>
      </c>
      <c r="Q10" s="3">
        <v>0</v>
      </c>
      <c r="R10" s="3">
        <v>3748231.6260000002</v>
      </c>
      <c r="S10" s="3">
        <v>0</v>
      </c>
      <c r="T10" s="20">
        <v>0</v>
      </c>
      <c r="U10" s="3">
        <v>0</v>
      </c>
      <c r="V10" s="3">
        <v>4</v>
      </c>
      <c r="W10" s="3">
        <v>4</v>
      </c>
      <c r="X10" s="3">
        <v>0</v>
      </c>
      <c r="Y10" s="3">
        <v>0</v>
      </c>
      <c r="Z10" s="3">
        <v>11.476000000000001</v>
      </c>
      <c r="AA10" s="3">
        <v>94</v>
      </c>
      <c r="AB10" s="20">
        <v>1038896</v>
      </c>
      <c r="AC10" s="103">
        <v>-0.60174122500000005</v>
      </c>
      <c r="AD10" s="109" t="s">
        <v>11317</v>
      </c>
    </row>
    <row r="11" spans="1:30">
      <c r="A11" s="3" t="s">
        <v>2542</v>
      </c>
      <c r="B11" s="3" t="s">
        <v>2086</v>
      </c>
      <c r="C11" s="18" t="s">
        <v>27</v>
      </c>
      <c r="D11" s="6">
        <v>6.6430119660000004</v>
      </c>
      <c r="E11" s="16">
        <v>0.41982472900000001</v>
      </c>
      <c r="F11" s="16">
        <f t="shared" si="0"/>
        <v>6.6430119662163305</v>
      </c>
      <c r="G11" s="16">
        <f t="shared" si="1"/>
        <v>0</v>
      </c>
      <c r="H11" s="92">
        <v>100000</v>
      </c>
      <c r="I11" s="4">
        <v>100000</v>
      </c>
      <c r="J11" s="3">
        <v>3262300</v>
      </c>
      <c r="K11" s="3">
        <v>16726000</v>
      </c>
      <c r="L11" s="4">
        <v>100000</v>
      </c>
      <c r="M11" s="4">
        <v>100000</v>
      </c>
      <c r="N11" s="4">
        <v>100000</v>
      </c>
      <c r="O11" s="3">
        <v>9994150</v>
      </c>
      <c r="P11" s="4">
        <v>100000</v>
      </c>
      <c r="Q11" s="3">
        <v>0</v>
      </c>
      <c r="R11" s="3">
        <v>9520273.5700000003</v>
      </c>
      <c r="S11" s="3">
        <v>0</v>
      </c>
      <c r="T11" s="20">
        <v>0</v>
      </c>
      <c r="U11" s="3">
        <v>0</v>
      </c>
      <c r="V11" s="3">
        <v>3</v>
      </c>
      <c r="W11" s="3">
        <v>11</v>
      </c>
      <c r="X11" s="3">
        <v>0</v>
      </c>
      <c r="Y11" s="3">
        <v>0</v>
      </c>
      <c r="Z11" s="3">
        <v>89.054000000000002</v>
      </c>
      <c r="AA11" s="3">
        <v>832</v>
      </c>
      <c r="AB11" s="20">
        <v>13179</v>
      </c>
      <c r="AC11" s="103">
        <v>-0.38419451300000002</v>
      </c>
      <c r="AD11" s="109" t="s">
        <v>11317</v>
      </c>
    </row>
    <row r="12" spans="1:30">
      <c r="A12" s="3" t="s">
        <v>2499</v>
      </c>
      <c r="B12" s="3" t="s">
        <v>1881</v>
      </c>
      <c r="C12" s="18" t="s">
        <v>216</v>
      </c>
      <c r="D12" s="6">
        <v>6.6267968460000004</v>
      </c>
      <c r="E12" s="16">
        <v>1.131787093</v>
      </c>
      <c r="F12" s="16">
        <f t="shared" si="0"/>
        <v>6.626796845672497</v>
      </c>
      <c r="G12" s="16">
        <f t="shared" si="1"/>
        <v>0</v>
      </c>
      <c r="H12" s="92">
        <v>100000</v>
      </c>
      <c r="I12" s="4">
        <v>100000</v>
      </c>
      <c r="J12" s="3">
        <v>8742900</v>
      </c>
      <c r="K12" s="3">
        <v>11022000</v>
      </c>
      <c r="L12" s="4">
        <v>100000</v>
      </c>
      <c r="M12" s="4">
        <v>100000</v>
      </c>
      <c r="N12" s="4">
        <v>100000</v>
      </c>
      <c r="O12" s="3">
        <v>9882450</v>
      </c>
      <c r="P12" s="4">
        <v>100000</v>
      </c>
      <c r="Q12" s="3">
        <v>0</v>
      </c>
      <c r="R12" s="3">
        <v>1611567.0649999999</v>
      </c>
      <c r="S12" s="3">
        <v>0</v>
      </c>
      <c r="T12" s="20">
        <v>0</v>
      </c>
      <c r="U12" s="3">
        <v>0</v>
      </c>
      <c r="V12" s="3">
        <v>8</v>
      </c>
      <c r="W12" s="3">
        <v>8</v>
      </c>
      <c r="X12" s="3">
        <v>0</v>
      </c>
      <c r="Y12" s="3">
        <v>0</v>
      </c>
      <c r="Z12" s="3">
        <v>308.77</v>
      </c>
      <c r="AA12" s="3">
        <v>2819</v>
      </c>
      <c r="AB12" s="20">
        <v>94083</v>
      </c>
      <c r="AC12" s="103">
        <v>0.178591527</v>
      </c>
      <c r="AD12" s="109" t="s">
        <v>11317</v>
      </c>
    </row>
    <row r="13" spans="1:30">
      <c r="A13" s="3" t="s">
        <v>1426</v>
      </c>
      <c r="B13" s="3" t="s">
        <v>2006</v>
      </c>
      <c r="C13" s="18" t="s">
        <v>101</v>
      </c>
      <c r="D13" s="6">
        <v>6.597158683</v>
      </c>
      <c r="E13" s="16">
        <v>1.3974494369999999</v>
      </c>
      <c r="F13" s="16">
        <f t="shared" si="0"/>
        <v>6.5971586831837268</v>
      </c>
      <c r="G13" s="16">
        <f t="shared" si="1"/>
        <v>0</v>
      </c>
      <c r="H13" s="92">
        <v>100000</v>
      </c>
      <c r="I13" s="4">
        <v>100000</v>
      </c>
      <c r="J13" s="3">
        <v>10285000</v>
      </c>
      <c r="K13" s="3">
        <v>9078000</v>
      </c>
      <c r="L13" s="4">
        <v>100000</v>
      </c>
      <c r="M13" s="4">
        <v>100000</v>
      </c>
      <c r="N13" s="4">
        <v>100000</v>
      </c>
      <c r="O13" s="3">
        <v>9681500</v>
      </c>
      <c r="P13" s="4">
        <v>100000</v>
      </c>
      <c r="Q13" s="3">
        <v>0</v>
      </c>
      <c r="R13" s="3">
        <v>853477.88489999995</v>
      </c>
      <c r="S13" s="3">
        <v>0</v>
      </c>
      <c r="T13" s="20">
        <v>0</v>
      </c>
      <c r="U13" s="3">
        <v>0</v>
      </c>
      <c r="V13" s="3">
        <v>7</v>
      </c>
      <c r="W13" s="3">
        <v>7</v>
      </c>
      <c r="X13" s="3">
        <v>0</v>
      </c>
      <c r="Y13" s="3">
        <v>0</v>
      </c>
      <c r="Z13" s="3">
        <v>15.156000000000001</v>
      </c>
      <c r="AA13" s="3">
        <v>130</v>
      </c>
      <c r="AB13" s="85">
        <v>1558566.703</v>
      </c>
      <c r="AC13" s="103" t="s">
        <v>11315</v>
      </c>
      <c r="AD13" s="109" t="s">
        <v>11317</v>
      </c>
    </row>
    <row r="14" spans="1:30">
      <c r="A14" s="3" t="s">
        <v>2452</v>
      </c>
      <c r="B14" s="3" t="s">
        <v>1693</v>
      </c>
      <c r="C14" s="18" t="s">
        <v>395</v>
      </c>
      <c r="D14" s="6">
        <v>6.5816600620000001</v>
      </c>
      <c r="E14" s="16">
        <v>1.3133755970000001</v>
      </c>
      <c r="F14" s="16">
        <f t="shared" si="0"/>
        <v>6.5816600617375105</v>
      </c>
      <c r="G14" s="16">
        <f t="shared" si="1"/>
        <v>0</v>
      </c>
      <c r="H14" s="92">
        <v>100000</v>
      </c>
      <c r="I14" s="4">
        <v>100000</v>
      </c>
      <c r="J14" s="3">
        <v>8853100</v>
      </c>
      <c r="K14" s="3">
        <v>10303000</v>
      </c>
      <c r="L14" s="4">
        <v>100000</v>
      </c>
      <c r="M14" s="4">
        <v>100000</v>
      </c>
      <c r="N14" s="4">
        <v>100000</v>
      </c>
      <c r="O14" s="3">
        <v>9578050</v>
      </c>
      <c r="P14" s="4">
        <v>100000</v>
      </c>
      <c r="Q14" s="3">
        <v>0</v>
      </c>
      <c r="R14" s="3">
        <v>1025234.122</v>
      </c>
      <c r="S14" s="3">
        <v>0</v>
      </c>
      <c r="T14" s="20">
        <v>0</v>
      </c>
      <c r="U14" s="3">
        <v>0</v>
      </c>
      <c r="V14" s="3">
        <v>3</v>
      </c>
      <c r="W14" s="3">
        <v>3</v>
      </c>
      <c r="X14" s="3">
        <v>0</v>
      </c>
      <c r="Y14" s="3">
        <v>0</v>
      </c>
      <c r="Z14" s="3">
        <v>38.909999999999997</v>
      </c>
      <c r="AA14" s="3">
        <v>352</v>
      </c>
      <c r="AB14" s="20">
        <v>1022787</v>
      </c>
      <c r="AC14" s="103">
        <v>-0.177233269</v>
      </c>
      <c r="AD14" s="109" t="s">
        <v>11317</v>
      </c>
    </row>
    <row r="15" spans="1:30">
      <c r="A15" s="3" t="s">
        <v>2384</v>
      </c>
      <c r="B15" s="3" t="s">
        <v>696</v>
      </c>
      <c r="C15" s="18" t="s">
        <v>662</v>
      </c>
      <c r="D15" s="6">
        <v>6.5437587859999997</v>
      </c>
      <c r="E15" s="16">
        <v>1.3648447889999999</v>
      </c>
      <c r="F15" s="16">
        <f t="shared" si="0"/>
        <v>6.5437587863105113</v>
      </c>
      <c r="G15" s="16">
        <f t="shared" si="1"/>
        <v>0</v>
      </c>
      <c r="H15" s="92">
        <v>100000</v>
      </c>
      <c r="I15" s="4">
        <v>100000</v>
      </c>
      <c r="J15" s="3">
        <v>9956500</v>
      </c>
      <c r="K15" s="3">
        <v>8702900</v>
      </c>
      <c r="L15" s="4">
        <v>100000</v>
      </c>
      <c r="M15" s="4">
        <v>100000</v>
      </c>
      <c r="N15" s="4">
        <v>100000</v>
      </c>
      <c r="O15" s="3">
        <v>9329700</v>
      </c>
      <c r="P15" s="4">
        <v>100000</v>
      </c>
      <c r="Q15" s="3">
        <v>0</v>
      </c>
      <c r="R15" s="3">
        <v>886429.06090000004</v>
      </c>
      <c r="S15" s="3">
        <v>0</v>
      </c>
      <c r="T15" s="20">
        <v>0</v>
      </c>
      <c r="U15" s="3">
        <v>1</v>
      </c>
      <c r="V15" s="3">
        <v>7</v>
      </c>
      <c r="W15" s="3">
        <v>6</v>
      </c>
      <c r="X15" s="3">
        <v>0</v>
      </c>
      <c r="Y15" s="3">
        <v>0</v>
      </c>
      <c r="Z15" s="3">
        <v>71.289000000000001</v>
      </c>
      <c r="AA15" s="3">
        <v>623</v>
      </c>
      <c r="AB15" s="20">
        <v>575378</v>
      </c>
      <c r="AC15" s="103">
        <v>-0.64808715400000005</v>
      </c>
      <c r="AD15" s="109" t="s">
        <v>11317</v>
      </c>
    </row>
    <row r="16" spans="1:30">
      <c r="A16" s="3" t="s">
        <v>2486</v>
      </c>
      <c r="B16" s="3" t="s">
        <v>1824</v>
      </c>
      <c r="C16" s="18" t="s">
        <v>270</v>
      </c>
      <c r="D16" s="6">
        <v>6.4969096869999996</v>
      </c>
      <c r="E16" s="16">
        <v>0.75804030099999997</v>
      </c>
      <c r="F16" s="16">
        <f t="shared" si="0"/>
        <v>6.4969096869775438</v>
      </c>
      <c r="G16" s="16">
        <f t="shared" si="1"/>
        <v>0</v>
      </c>
      <c r="H16" s="92">
        <v>100000</v>
      </c>
      <c r="I16" s="4">
        <v>100000</v>
      </c>
      <c r="J16" s="3">
        <v>6519200</v>
      </c>
      <c r="K16" s="3">
        <v>11544000</v>
      </c>
      <c r="L16" s="4">
        <v>100000</v>
      </c>
      <c r="M16" s="4">
        <v>100000</v>
      </c>
      <c r="N16" s="4">
        <v>100000</v>
      </c>
      <c r="O16" s="3">
        <v>9031600</v>
      </c>
      <c r="P16" s="4">
        <v>100000</v>
      </c>
      <c r="Q16" s="3">
        <v>0</v>
      </c>
      <c r="R16" s="3">
        <v>3553070.1540000001</v>
      </c>
      <c r="S16" s="3">
        <v>0</v>
      </c>
      <c r="T16" s="20">
        <v>0</v>
      </c>
      <c r="U16" s="3">
        <v>0</v>
      </c>
      <c r="V16" s="3">
        <v>10</v>
      </c>
      <c r="W16" s="3">
        <v>14</v>
      </c>
      <c r="X16" s="3">
        <v>0</v>
      </c>
      <c r="Y16" s="3">
        <v>0</v>
      </c>
      <c r="Z16" s="3">
        <v>168.5</v>
      </c>
      <c r="AA16" s="3">
        <v>1461</v>
      </c>
      <c r="AB16" s="20">
        <v>106940</v>
      </c>
      <c r="AC16" s="103">
        <v>-0.145724456</v>
      </c>
      <c r="AD16" s="109" t="s">
        <v>11317</v>
      </c>
    </row>
    <row r="17" spans="1:30">
      <c r="A17" s="3" t="s">
        <v>2514</v>
      </c>
      <c r="B17" s="3" t="s">
        <v>2334</v>
      </c>
      <c r="C17" s="18" t="s">
        <v>2335</v>
      </c>
      <c r="D17" s="6">
        <v>6.4912678850000001</v>
      </c>
      <c r="E17" s="16">
        <v>0.72898151099999997</v>
      </c>
      <c r="F17" s="16">
        <f t="shared" si="0"/>
        <v>6.4912678846649268</v>
      </c>
      <c r="G17" s="16">
        <f t="shared" si="1"/>
        <v>0</v>
      </c>
      <c r="H17" s="92">
        <v>100000</v>
      </c>
      <c r="I17" s="4">
        <v>100000</v>
      </c>
      <c r="J17" s="3">
        <v>11682000</v>
      </c>
      <c r="K17" s="3">
        <v>6310700</v>
      </c>
      <c r="L17" s="4">
        <v>100000</v>
      </c>
      <c r="M17" s="4">
        <v>100000</v>
      </c>
      <c r="N17" s="4">
        <v>100000</v>
      </c>
      <c r="O17" s="3">
        <v>8996350</v>
      </c>
      <c r="P17" s="4">
        <v>100000</v>
      </c>
      <c r="Q17" s="3">
        <v>0</v>
      </c>
      <c r="R17" s="3">
        <v>3798082.6540000001</v>
      </c>
      <c r="S17" s="3">
        <v>0</v>
      </c>
      <c r="T17" s="20">
        <v>0</v>
      </c>
      <c r="U17" s="3">
        <v>0</v>
      </c>
      <c r="V17" s="3">
        <v>9</v>
      </c>
      <c r="W17" s="3">
        <v>9</v>
      </c>
      <c r="X17" s="3">
        <v>0</v>
      </c>
      <c r="Y17" s="3">
        <v>0</v>
      </c>
      <c r="Z17" s="3">
        <v>142.6</v>
      </c>
      <c r="AA17" s="3">
        <v>1271</v>
      </c>
      <c r="AB17" s="85">
        <v>116753.2259</v>
      </c>
      <c r="AC17" s="103" t="s">
        <v>11315</v>
      </c>
      <c r="AD17" s="108" t="s">
        <v>11316</v>
      </c>
    </row>
    <row r="18" spans="1:30">
      <c r="A18" s="3" t="s">
        <v>2170</v>
      </c>
      <c r="B18" s="3" t="s">
        <v>2213</v>
      </c>
      <c r="C18" s="18" t="s">
        <v>2297</v>
      </c>
      <c r="D18" s="6">
        <v>6.2414779390000001</v>
      </c>
      <c r="E18" s="16">
        <v>1.343141433</v>
      </c>
      <c r="F18" s="16">
        <f t="shared" si="0"/>
        <v>6.2414779392829374</v>
      </c>
      <c r="G18" s="16">
        <f t="shared" si="1"/>
        <v>0</v>
      </c>
      <c r="H18" s="92">
        <v>100000</v>
      </c>
      <c r="I18" s="4">
        <v>100000</v>
      </c>
      <c r="J18" s="3">
        <v>7033000</v>
      </c>
      <c r="K18" s="3">
        <v>8099200</v>
      </c>
      <c r="L18" s="4">
        <v>100000</v>
      </c>
      <c r="M18" s="4">
        <v>100000</v>
      </c>
      <c r="N18" s="4">
        <v>100000</v>
      </c>
      <c r="O18" s="3">
        <v>7566100</v>
      </c>
      <c r="P18" s="4">
        <v>100000</v>
      </c>
      <c r="Q18" s="3">
        <v>0</v>
      </c>
      <c r="R18" s="3">
        <v>753917.25009999995</v>
      </c>
      <c r="S18" s="3">
        <v>0</v>
      </c>
      <c r="T18" s="20">
        <v>0</v>
      </c>
      <c r="U18" s="3">
        <v>0</v>
      </c>
      <c r="V18" s="3">
        <v>2</v>
      </c>
      <c r="W18" s="3">
        <v>3</v>
      </c>
      <c r="X18" s="3">
        <v>0</v>
      </c>
      <c r="Y18" s="3">
        <v>0</v>
      </c>
      <c r="Z18" s="3">
        <v>46.512999999999998</v>
      </c>
      <c r="AA18" s="3">
        <v>392</v>
      </c>
      <c r="AB18" s="85">
        <v>313532.93479999999</v>
      </c>
      <c r="AC18" s="103" t="s">
        <v>11315</v>
      </c>
      <c r="AD18" s="109" t="s">
        <v>11317</v>
      </c>
    </row>
    <row r="19" spans="1:30">
      <c r="A19" s="3" t="s">
        <v>2554</v>
      </c>
      <c r="B19" s="3" t="s">
        <v>2109</v>
      </c>
      <c r="C19" s="18" t="s">
        <v>4</v>
      </c>
      <c r="D19" s="6">
        <v>6.1989557260000003</v>
      </c>
      <c r="E19" s="16">
        <v>0.99322911599999997</v>
      </c>
      <c r="F19" s="16">
        <f t="shared" si="0"/>
        <v>6.1989557264913318</v>
      </c>
      <c r="G19" s="16">
        <f t="shared" si="1"/>
        <v>0</v>
      </c>
      <c r="H19" s="92">
        <v>100000</v>
      </c>
      <c r="I19" s="4">
        <v>100000</v>
      </c>
      <c r="J19" s="3">
        <v>8512400</v>
      </c>
      <c r="K19" s="3">
        <v>6180300</v>
      </c>
      <c r="L19" s="4">
        <v>100000</v>
      </c>
      <c r="M19" s="4">
        <v>100000</v>
      </c>
      <c r="N19" s="4">
        <v>100000</v>
      </c>
      <c r="O19" s="3">
        <v>7346350</v>
      </c>
      <c r="P19" s="4">
        <v>100000</v>
      </c>
      <c r="Q19" s="3">
        <v>0</v>
      </c>
      <c r="R19" s="3">
        <v>1649043.7239999999</v>
      </c>
      <c r="S19" s="3">
        <v>0</v>
      </c>
      <c r="T19" s="20">
        <v>0</v>
      </c>
      <c r="U19" s="3">
        <v>1</v>
      </c>
      <c r="V19" s="3">
        <v>9</v>
      </c>
      <c r="W19" s="3">
        <v>7</v>
      </c>
      <c r="X19" s="3">
        <v>0</v>
      </c>
      <c r="Y19" s="3">
        <v>0</v>
      </c>
      <c r="Z19" s="3">
        <v>220.62</v>
      </c>
      <c r="AA19" s="3">
        <v>1978</v>
      </c>
      <c r="AB19" s="20">
        <v>78156</v>
      </c>
      <c r="AC19" s="103">
        <v>-0.53164783199999999</v>
      </c>
      <c r="AD19" s="109" t="s">
        <v>11317</v>
      </c>
    </row>
    <row r="20" spans="1:30">
      <c r="A20" s="3" t="s">
        <v>830</v>
      </c>
      <c r="B20" s="3" t="s">
        <v>1544</v>
      </c>
      <c r="C20" s="18" t="s">
        <v>534</v>
      </c>
      <c r="D20" s="6">
        <v>6.1921152409999998</v>
      </c>
      <c r="E20" s="16">
        <v>0.62032422700000001</v>
      </c>
      <c r="F20" s="16">
        <f t="shared" si="0"/>
        <v>6.1921152410763778</v>
      </c>
      <c r="G20" s="16">
        <f t="shared" si="1"/>
        <v>0</v>
      </c>
      <c r="H20" s="92">
        <v>100000</v>
      </c>
      <c r="I20" s="4">
        <v>100000</v>
      </c>
      <c r="J20" s="3">
        <v>4460200</v>
      </c>
      <c r="K20" s="3">
        <v>10163000</v>
      </c>
      <c r="L20" s="4">
        <v>100000</v>
      </c>
      <c r="M20" s="4">
        <v>100000</v>
      </c>
      <c r="N20" s="4">
        <v>100000</v>
      </c>
      <c r="O20" s="3">
        <v>7311600</v>
      </c>
      <c r="P20" s="4">
        <v>100000</v>
      </c>
      <c r="Q20" s="3">
        <v>0</v>
      </c>
      <c r="R20" s="3">
        <v>4032488.5520000001</v>
      </c>
      <c r="S20" s="3">
        <v>0</v>
      </c>
      <c r="T20" s="20">
        <v>2</v>
      </c>
      <c r="U20" s="3">
        <v>1</v>
      </c>
      <c r="V20" s="3">
        <v>3</v>
      </c>
      <c r="W20" s="3">
        <v>5</v>
      </c>
      <c r="X20" s="3">
        <v>0</v>
      </c>
      <c r="Y20" s="3">
        <v>0</v>
      </c>
      <c r="Z20" s="3">
        <v>90.932000000000002</v>
      </c>
      <c r="AA20" s="3">
        <v>795</v>
      </c>
      <c r="AB20" s="20">
        <v>1030127</v>
      </c>
      <c r="AC20" s="103">
        <v>-0.38527596400000003</v>
      </c>
      <c r="AD20" s="109" t="s">
        <v>11317</v>
      </c>
    </row>
    <row r="21" spans="1:30">
      <c r="A21" s="3" t="s">
        <v>2470</v>
      </c>
      <c r="B21" s="3" t="s">
        <v>2298</v>
      </c>
      <c r="C21" s="18" t="s">
        <v>2299</v>
      </c>
      <c r="D21" s="6">
        <v>6.1832780749999996</v>
      </c>
      <c r="E21" s="16">
        <v>0.75047154500000002</v>
      </c>
      <c r="F21" s="16">
        <f t="shared" si="0"/>
        <v>6.1832780748300067</v>
      </c>
      <c r="G21" s="16">
        <f t="shared" si="1"/>
        <v>0</v>
      </c>
      <c r="H21" s="92">
        <v>100000</v>
      </c>
      <c r="I21" s="4">
        <v>100000</v>
      </c>
      <c r="J21" s="3">
        <v>5213600</v>
      </c>
      <c r="K21" s="3">
        <v>9320300</v>
      </c>
      <c r="L21" s="4">
        <v>100000</v>
      </c>
      <c r="M21" s="4">
        <v>100000</v>
      </c>
      <c r="N21" s="4">
        <v>100000</v>
      </c>
      <c r="O21" s="3">
        <v>7266950</v>
      </c>
      <c r="P21" s="4">
        <v>100000</v>
      </c>
      <c r="Q21" s="3">
        <v>0</v>
      </c>
      <c r="R21" s="3">
        <v>2903875.4180000001</v>
      </c>
      <c r="S21" s="3">
        <v>0</v>
      </c>
      <c r="T21" s="20">
        <v>0</v>
      </c>
      <c r="U21" s="3">
        <v>0</v>
      </c>
      <c r="V21" s="3">
        <v>5</v>
      </c>
      <c r="W21" s="3">
        <v>7</v>
      </c>
      <c r="X21" s="3">
        <v>0</v>
      </c>
      <c r="Y21" s="3">
        <v>0</v>
      </c>
      <c r="Z21" s="3">
        <v>226.66</v>
      </c>
      <c r="AA21" s="3">
        <v>2089</v>
      </c>
      <c r="AB21" s="98">
        <v>45843.149859999998</v>
      </c>
      <c r="AC21" s="103">
        <v>-0.15754939615726499</v>
      </c>
      <c r="AD21" s="108" t="s">
        <v>11316</v>
      </c>
    </row>
    <row r="22" spans="1:30">
      <c r="A22" s="3" t="s">
        <v>2392</v>
      </c>
      <c r="B22" s="3" t="s">
        <v>2230</v>
      </c>
      <c r="C22" s="18" t="s">
        <v>2231</v>
      </c>
      <c r="D22" s="6">
        <v>6.1001997619999999</v>
      </c>
      <c r="E22" s="16">
        <v>0.60993219600000004</v>
      </c>
      <c r="F22" s="16">
        <f t="shared" si="0"/>
        <v>6.1001997615257997</v>
      </c>
      <c r="G22" s="16">
        <f t="shared" si="1"/>
        <v>0</v>
      </c>
      <c r="H22" s="92">
        <v>100000</v>
      </c>
      <c r="I22" s="4">
        <v>100000</v>
      </c>
      <c r="J22" s="3">
        <v>4115800</v>
      </c>
      <c r="K22" s="3">
        <v>9604800</v>
      </c>
      <c r="L22" s="4">
        <v>100000</v>
      </c>
      <c r="M22" s="4">
        <v>100000</v>
      </c>
      <c r="N22" s="4">
        <v>100000</v>
      </c>
      <c r="O22" s="3">
        <v>6860300</v>
      </c>
      <c r="P22" s="4">
        <v>100000</v>
      </c>
      <c r="Q22" s="3">
        <v>0</v>
      </c>
      <c r="R22" s="3">
        <v>3881309.122</v>
      </c>
      <c r="S22" s="3">
        <v>0</v>
      </c>
      <c r="T22" s="20">
        <v>0</v>
      </c>
      <c r="U22" s="3">
        <v>0</v>
      </c>
      <c r="V22" s="3">
        <v>6</v>
      </c>
      <c r="W22" s="3">
        <v>7</v>
      </c>
      <c r="X22" s="3">
        <v>0</v>
      </c>
      <c r="Y22" s="3">
        <v>0</v>
      </c>
      <c r="Z22" s="3">
        <v>178.7</v>
      </c>
      <c r="AA22" s="3">
        <v>1556</v>
      </c>
      <c r="AB22" s="20">
        <v>50622.110959999998</v>
      </c>
      <c r="AC22" s="103">
        <v>0.23891232411066701</v>
      </c>
      <c r="AD22" s="108" t="s">
        <v>11316</v>
      </c>
    </row>
    <row r="23" spans="1:30">
      <c r="A23" s="3" t="s">
        <v>2531</v>
      </c>
      <c r="B23" s="3" t="s">
        <v>2355</v>
      </c>
      <c r="C23" s="18" t="s">
        <v>2356</v>
      </c>
      <c r="D23" s="6">
        <v>6.0725881910000004</v>
      </c>
      <c r="E23" s="16">
        <v>0.76546110000000001</v>
      </c>
      <c r="F23" s="16">
        <f t="shared" si="0"/>
        <v>6.072588190668184</v>
      </c>
      <c r="G23" s="16">
        <f t="shared" si="1"/>
        <v>0</v>
      </c>
      <c r="H23" s="92">
        <v>100000</v>
      </c>
      <c r="I23" s="4">
        <v>100000</v>
      </c>
      <c r="J23" s="3">
        <v>4898400</v>
      </c>
      <c r="K23" s="3">
        <v>8562100</v>
      </c>
      <c r="L23" s="4">
        <v>100000</v>
      </c>
      <c r="M23" s="4">
        <v>100000</v>
      </c>
      <c r="N23" s="4">
        <v>100000</v>
      </c>
      <c r="O23" s="3">
        <v>6730250</v>
      </c>
      <c r="P23" s="4">
        <v>100000</v>
      </c>
      <c r="Q23" s="3">
        <v>0</v>
      </c>
      <c r="R23" s="3">
        <v>2590627.1140000001</v>
      </c>
      <c r="S23" s="3">
        <v>0</v>
      </c>
      <c r="T23" s="20">
        <v>0</v>
      </c>
      <c r="U23" s="3">
        <v>0</v>
      </c>
      <c r="V23" s="3">
        <v>6</v>
      </c>
      <c r="W23" s="3">
        <v>11</v>
      </c>
      <c r="X23" s="3">
        <v>0</v>
      </c>
      <c r="Y23" s="3">
        <v>0</v>
      </c>
      <c r="Z23" s="3">
        <v>85.652000000000001</v>
      </c>
      <c r="AA23" s="3">
        <v>747</v>
      </c>
      <c r="AB23" s="85">
        <v>259436.8162</v>
      </c>
      <c r="AC23" s="103" t="s">
        <v>11315</v>
      </c>
      <c r="AD23" s="108" t="s">
        <v>11316</v>
      </c>
    </row>
    <row r="24" spans="1:30">
      <c r="A24" s="3" t="s">
        <v>963</v>
      </c>
      <c r="B24" s="3" t="s">
        <v>1883</v>
      </c>
      <c r="C24" s="18" t="s">
        <v>214</v>
      </c>
      <c r="D24" s="6">
        <v>6.038787331</v>
      </c>
      <c r="E24" s="16">
        <v>1.448703772</v>
      </c>
      <c r="F24" s="16">
        <f t="shared" si="0"/>
        <v>6.0387873305055697</v>
      </c>
      <c r="G24" s="16">
        <f t="shared" si="1"/>
        <v>0</v>
      </c>
      <c r="H24" s="92">
        <v>100000</v>
      </c>
      <c r="I24" s="4">
        <v>100000</v>
      </c>
      <c r="J24" s="3">
        <v>6212100</v>
      </c>
      <c r="K24" s="3">
        <v>6936700</v>
      </c>
      <c r="L24" s="4">
        <v>100000</v>
      </c>
      <c r="M24" s="4">
        <v>100000</v>
      </c>
      <c r="N24" s="4">
        <v>100000</v>
      </c>
      <c r="O24" s="3">
        <v>6574400</v>
      </c>
      <c r="P24" s="4">
        <v>100000</v>
      </c>
      <c r="Q24" s="3">
        <v>0</v>
      </c>
      <c r="R24" s="3">
        <v>512369.5736</v>
      </c>
      <c r="S24" s="3">
        <v>0</v>
      </c>
      <c r="T24" s="20">
        <v>2</v>
      </c>
      <c r="U24" s="3">
        <v>2</v>
      </c>
      <c r="V24" s="3">
        <v>5</v>
      </c>
      <c r="W24" s="3">
        <v>5</v>
      </c>
      <c r="X24" s="3">
        <v>0</v>
      </c>
      <c r="Y24" s="3">
        <v>0</v>
      </c>
      <c r="Z24" s="3">
        <v>60.103000000000002</v>
      </c>
      <c r="AA24" s="3">
        <v>530</v>
      </c>
      <c r="AB24" s="20">
        <v>214273</v>
      </c>
      <c r="AC24" s="103">
        <v>-0.42487493799999998</v>
      </c>
      <c r="AD24" s="109" t="s">
        <v>11317</v>
      </c>
    </row>
    <row r="25" spans="1:30">
      <c r="A25" s="3" t="s">
        <v>2493</v>
      </c>
      <c r="B25" s="3" t="s">
        <v>2317</v>
      </c>
      <c r="C25" s="18" t="s">
        <v>240</v>
      </c>
      <c r="D25" s="6">
        <v>6.0351949960000004</v>
      </c>
      <c r="E25" s="16">
        <v>0.63040604200000006</v>
      </c>
      <c r="F25" s="16">
        <f t="shared" si="0"/>
        <v>6.0351949960811382</v>
      </c>
      <c r="G25" s="16">
        <f t="shared" si="1"/>
        <v>0</v>
      </c>
      <c r="H25" s="92">
        <v>100000</v>
      </c>
      <c r="I25" s="4">
        <v>100000</v>
      </c>
      <c r="J25" s="3">
        <v>9047200</v>
      </c>
      <c r="K25" s="3">
        <v>4068900</v>
      </c>
      <c r="L25" s="4">
        <v>100000</v>
      </c>
      <c r="M25" s="4">
        <v>100000</v>
      </c>
      <c r="N25" s="4">
        <v>100000</v>
      </c>
      <c r="O25" s="3">
        <v>6558050</v>
      </c>
      <c r="P25" s="4">
        <v>100000</v>
      </c>
      <c r="Q25" s="3">
        <v>0</v>
      </c>
      <c r="R25" s="3">
        <v>3520189.6889999998</v>
      </c>
      <c r="S25" s="3">
        <v>0</v>
      </c>
      <c r="T25" s="20">
        <v>0</v>
      </c>
      <c r="U25" s="3">
        <v>0</v>
      </c>
      <c r="V25" s="3">
        <v>8</v>
      </c>
      <c r="W25" s="3">
        <v>7</v>
      </c>
      <c r="X25" s="3">
        <v>0</v>
      </c>
      <c r="Y25" s="3">
        <v>0</v>
      </c>
      <c r="Z25" s="3">
        <v>187.81</v>
      </c>
      <c r="AA25" s="3">
        <v>1659</v>
      </c>
      <c r="AB25" s="20">
        <v>69784</v>
      </c>
      <c r="AC25" s="103">
        <v>-0.164948967</v>
      </c>
      <c r="AD25" s="109" t="s">
        <v>11317</v>
      </c>
    </row>
    <row r="26" spans="1:30">
      <c r="A26" s="3" t="s">
        <v>2513</v>
      </c>
      <c r="B26" s="3" t="s">
        <v>2332</v>
      </c>
      <c r="C26" s="18" t="s">
        <v>2333</v>
      </c>
      <c r="D26" s="6">
        <v>6.0152477739999997</v>
      </c>
      <c r="E26" s="16">
        <v>0.30102999600000002</v>
      </c>
      <c r="F26" s="16">
        <f t="shared" si="0"/>
        <v>6.0152477736989383</v>
      </c>
      <c r="G26" s="16">
        <f t="shared" si="1"/>
        <v>0</v>
      </c>
      <c r="H26" s="92">
        <v>100000</v>
      </c>
      <c r="I26" s="4">
        <v>100000</v>
      </c>
      <c r="J26" s="3">
        <v>12836000</v>
      </c>
      <c r="K26" s="4">
        <v>100000</v>
      </c>
      <c r="L26" s="4">
        <v>100000</v>
      </c>
      <c r="M26" s="4">
        <v>100000</v>
      </c>
      <c r="N26" s="4">
        <v>100000</v>
      </c>
      <c r="O26" s="3">
        <v>6468000</v>
      </c>
      <c r="P26" s="4">
        <v>100000</v>
      </c>
      <c r="Q26" s="3">
        <v>0</v>
      </c>
      <c r="R26" s="3">
        <v>9005711.9649999999</v>
      </c>
      <c r="S26" s="3">
        <v>0</v>
      </c>
      <c r="T26" s="20">
        <v>1</v>
      </c>
      <c r="U26" s="3">
        <v>0</v>
      </c>
      <c r="V26" s="3">
        <v>3</v>
      </c>
      <c r="W26" s="3">
        <v>2</v>
      </c>
      <c r="X26" s="3">
        <v>0</v>
      </c>
      <c r="Y26" s="3">
        <v>0</v>
      </c>
      <c r="Z26" s="3">
        <v>13.242000000000001</v>
      </c>
      <c r="AA26" s="3">
        <v>114</v>
      </c>
      <c r="AB26" s="85">
        <v>2892.506981</v>
      </c>
      <c r="AC26" s="103" t="s">
        <v>11315</v>
      </c>
      <c r="AD26" s="108" t="s">
        <v>11316</v>
      </c>
    </row>
    <row r="27" spans="1:30">
      <c r="A27" s="3" t="s">
        <v>2478</v>
      </c>
      <c r="B27" s="3" t="s">
        <v>2306</v>
      </c>
      <c r="C27" s="18" t="s">
        <v>2307</v>
      </c>
      <c r="D27" s="6">
        <v>5.935966488</v>
      </c>
      <c r="E27" s="16">
        <v>1.349783534</v>
      </c>
      <c r="F27" s="16">
        <f t="shared" si="0"/>
        <v>5.9359664879399556</v>
      </c>
      <c r="G27" s="16">
        <f t="shared" si="1"/>
        <v>0</v>
      </c>
      <c r="H27" s="92">
        <v>100000</v>
      </c>
      <c r="I27" s="4">
        <v>100000</v>
      </c>
      <c r="J27" s="3">
        <v>5698700</v>
      </c>
      <c r="K27" s="3">
        <v>6545600</v>
      </c>
      <c r="L27" s="4">
        <v>100000</v>
      </c>
      <c r="M27" s="4">
        <v>100000</v>
      </c>
      <c r="N27" s="4">
        <v>100000</v>
      </c>
      <c r="O27" s="3">
        <v>6122150</v>
      </c>
      <c r="P27" s="4">
        <v>100000</v>
      </c>
      <c r="Q27" s="3">
        <v>0</v>
      </c>
      <c r="R27" s="3">
        <v>598848.73300000001</v>
      </c>
      <c r="S27" s="3">
        <v>0</v>
      </c>
      <c r="T27" s="20">
        <v>0</v>
      </c>
      <c r="U27" s="3">
        <v>0</v>
      </c>
      <c r="V27" s="3">
        <v>5</v>
      </c>
      <c r="W27" s="3">
        <v>6</v>
      </c>
      <c r="X27" s="3">
        <v>0</v>
      </c>
      <c r="Y27" s="3">
        <v>0</v>
      </c>
      <c r="Z27" s="3">
        <v>316.05</v>
      </c>
      <c r="AA27" s="3">
        <v>2804</v>
      </c>
      <c r="AB27" s="85">
        <v>54918.162980000001</v>
      </c>
      <c r="AC27" s="103">
        <v>-0.173915942509969</v>
      </c>
      <c r="AD27" s="108" t="s">
        <v>11316</v>
      </c>
    </row>
    <row r="28" spans="1:30">
      <c r="A28" s="3" t="s">
        <v>2469</v>
      </c>
      <c r="B28" s="3" t="s">
        <v>1748</v>
      </c>
      <c r="C28" s="18" t="s">
        <v>343</v>
      </c>
      <c r="D28" s="6">
        <v>5.8643105090000001</v>
      </c>
      <c r="E28" s="16">
        <v>0.55016930900000005</v>
      </c>
      <c r="F28" s="16">
        <f t="shared" si="0"/>
        <v>8.3435410699965278</v>
      </c>
      <c r="G28" s="16">
        <f t="shared" si="1"/>
        <v>2.4792305612063359</v>
      </c>
      <c r="H28" s="92">
        <v>100000</v>
      </c>
      <c r="I28" s="3">
        <v>1015200</v>
      </c>
      <c r="J28" s="3">
        <v>17339000</v>
      </c>
      <c r="K28" s="3">
        <v>47627000</v>
      </c>
      <c r="L28" s="4">
        <v>100000</v>
      </c>
      <c r="M28" s="4">
        <v>100000</v>
      </c>
      <c r="N28" s="3">
        <v>557600</v>
      </c>
      <c r="O28" s="3">
        <v>32483000</v>
      </c>
      <c r="P28" s="4">
        <v>100000</v>
      </c>
      <c r="Q28" s="3">
        <v>647144.12609999999</v>
      </c>
      <c r="R28" s="3">
        <v>21416850.190000001</v>
      </c>
      <c r="S28" s="3">
        <v>0</v>
      </c>
      <c r="T28" s="20">
        <v>1</v>
      </c>
      <c r="U28" s="3">
        <v>2</v>
      </c>
      <c r="V28" s="3">
        <v>11</v>
      </c>
      <c r="W28" s="3">
        <v>20</v>
      </c>
      <c r="X28" s="3">
        <v>0</v>
      </c>
      <c r="Y28" s="3">
        <v>0</v>
      </c>
      <c r="Z28" s="3">
        <v>245.44</v>
      </c>
      <c r="AA28" s="3">
        <v>2297</v>
      </c>
      <c r="AB28" s="20">
        <v>154890</v>
      </c>
      <c r="AC28" s="103">
        <v>0.32228662400000002</v>
      </c>
      <c r="AD28" s="109" t="s">
        <v>11317</v>
      </c>
    </row>
    <row r="29" spans="1:30">
      <c r="A29" s="3" t="s">
        <v>2449</v>
      </c>
      <c r="B29" s="3" t="s">
        <v>2275</v>
      </c>
      <c r="C29" s="18" t="s">
        <v>2276</v>
      </c>
      <c r="D29" s="6">
        <v>5.7857466989999997</v>
      </c>
      <c r="E29" s="16">
        <v>0.57300141400000004</v>
      </c>
      <c r="F29" s="16">
        <f t="shared" si="0"/>
        <v>5.7857466988979125</v>
      </c>
      <c r="G29" s="16">
        <f t="shared" si="1"/>
        <v>0</v>
      </c>
      <c r="H29" s="92">
        <v>100000</v>
      </c>
      <c r="I29" s="4">
        <v>100000</v>
      </c>
      <c r="J29" s="3">
        <v>7934900</v>
      </c>
      <c r="K29" s="3">
        <v>3098600</v>
      </c>
      <c r="L29" s="4">
        <v>100000</v>
      </c>
      <c r="M29" s="4">
        <v>100000</v>
      </c>
      <c r="N29" s="4">
        <v>100000</v>
      </c>
      <c r="O29" s="3">
        <v>5516750</v>
      </c>
      <c r="P29" s="4">
        <v>100000</v>
      </c>
      <c r="Q29" s="3">
        <v>0</v>
      </c>
      <c r="R29" s="3">
        <v>3419780.5260000001</v>
      </c>
      <c r="S29" s="3">
        <v>0</v>
      </c>
      <c r="T29" s="20">
        <v>0</v>
      </c>
      <c r="U29" s="3">
        <v>1</v>
      </c>
      <c r="V29" s="3">
        <v>7</v>
      </c>
      <c r="W29" s="3">
        <v>6</v>
      </c>
      <c r="X29" s="3">
        <v>1</v>
      </c>
      <c r="Y29" s="3">
        <v>1</v>
      </c>
      <c r="Z29" s="3">
        <v>282.39</v>
      </c>
      <c r="AA29" s="3">
        <v>2850</v>
      </c>
      <c r="AB29" s="85">
        <v>4185.7879800000001</v>
      </c>
      <c r="AC29" s="103" t="s">
        <v>11315</v>
      </c>
      <c r="AD29" s="108" t="s">
        <v>11316</v>
      </c>
    </row>
    <row r="30" spans="1:30">
      <c r="A30" s="3" t="s">
        <v>2407</v>
      </c>
      <c r="B30" s="3" t="s">
        <v>1507</v>
      </c>
      <c r="C30" s="18" t="s">
        <v>568</v>
      </c>
      <c r="D30" s="6">
        <v>5.6953814280000001</v>
      </c>
      <c r="E30" s="16">
        <v>0.63271900299999995</v>
      </c>
      <c r="F30" s="16">
        <f t="shared" si="0"/>
        <v>5.695381428318063</v>
      </c>
      <c r="G30" s="16">
        <f t="shared" si="1"/>
        <v>0</v>
      </c>
      <c r="H30" s="92">
        <v>100000</v>
      </c>
      <c r="I30" s="4">
        <v>100000</v>
      </c>
      <c r="J30" s="3">
        <v>3234500</v>
      </c>
      <c r="K30" s="3">
        <v>7129100</v>
      </c>
      <c r="L30" s="4">
        <v>100000</v>
      </c>
      <c r="M30" s="4">
        <v>100000</v>
      </c>
      <c r="N30" s="4">
        <v>100000</v>
      </c>
      <c r="O30" s="3">
        <v>5181800</v>
      </c>
      <c r="P30" s="4">
        <v>100000</v>
      </c>
      <c r="Q30" s="3">
        <v>0</v>
      </c>
      <c r="R30" s="3">
        <v>2753898.07</v>
      </c>
      <c r="S30" s="3">
        <v>0</v>
      </c>
      <c r="T30" s="20">
        <v>1</v>
      </c>
      <c r="U30" s="3">
        <v>2</v>
      </c>
      <c r="V30" s="3">
        <v>3</v>
      </c>
      <c r="W30" s="3">
        <v>3</v>
      </c>
      <c r="X30" s="3">
        <v>0</v>
      </c>
      <c r="Y30" s="3">
        <v>0</v>
      </c>
      <c r="Z30" s="3">
        <v>41.265000000000001</v>
      </c>
      <c r="AA30" s="3">
        <v>374</v>
      </c>
      <c r="AB30" s="20">
        <v>148754</v>
      </c>
      <c r="AC30" s="103">
        <v>-0.28545332299999998</v>
      </c>
      <c r="AD30" s="109" t="s">
        <v>11317</v>
      </c>
    </row>
    <row r="31" spans="1:30">
      <c r="A31" s="3" t="s">
        <v>2505</v>
      </c>
      <c r="B31" s="3" t="s">
        <v>1909</v>
      </c>
      <c r="C31" s="18" t="s">
        <v>190</v>
      </c>
      <c r="D31" s="6">
        <v>5.6918132970000004</v>
      </c>
      <c r="E31" s="16">
        <v>0.70542055100000001</v>
      </c>
      <c r="F31" s="16">
        <f t="shared" si="0"/>
        <v>5.6918132971713797</v>
      </c>
      <c r="G31" s="16">
        <f t="shared" si="1"/>
        <v>0</v>
      </c>
      <c r="H31" s="92">
        <v>100000</v>
      </c>
      <c r="I31" s="4">
        <v>100000</v>
      </c>
      <c r="J31" s="3">
        <v>3547900</v>
      </c>
      <c r="K31" s="3">
        <v>6790100</v>
      </c>
      <c r="L31" s="4">
        <v>100000</v>
      </c>
      <c r="M31" s="4">
        <v>100000</v>
      </c>
      <c r="N31" s="4">
        <v>100000</v>
      </c>
      <c r="O31" s="3">
        <v>5169000</v>
      </c>
      <c r="P31" s="4">
        <v>100000</v>
      </c>
      <c r="Q31" s="3">
        <v>0</v>
      </c>
      <c r="R31" s="3">
        <v>2292581.6060000001</v>
      </c>
      <c r="S31" s="3">
        <v>0</v>
      </c>
      <c r="T31" s="20">
        <v>0</v>
      </c>
      <c r="U31" s="3">
        <v>0</v>
      </c>
      <c r="V31" s="3">
        <v>4</v>
      </c>
      <c r="W31" s="3">
        <v>3</v>
      </c>
      <c r="X31" s="3">
        <v>0</v>
      </c>
      <c r="Y31" s="3">
        <v>0</v>
      </c>
      <c r="Z31" s="3">
        <v>36.585000000000001</v>
      </c>
      <c r="AA31" s="3">
        <v>337</v>
      </c>
      <c r="AB31" s="20">
        <v>1133147</v>
      </c>
      <c r="AC31" s="103" t="s">
        <v>11315</v>
      </c>
      <c r="AD31" s="109" t="s">
        <v>11317</v>
      </c>
    </row>
    <row r="32" spans="1:30">
      <c r="A32" s="3" t="s">
        <v>2511</v>
      </c>
      <c r="B32" s="3" t="s">
        <v>2330</v>
      </c>
      <c r="C32" s="18" t="s">
        <v>2331</v>
      </c>
      <c r="D32" s="6">
        <v>5.6608373680000001</v>
      </c>
      <c r="E32" s="16">
        <v>0.74882881700000004</v>
      </c>
      <c r="F32" s="16">
        <f t="shared" si="0"/>
        <v>5.660837367696284</v>
      </c>
      <c r="G32" s="16">
        <f t="shared" si="1"/>
        <v>0</v>
      </c>
      <c r="H32" s="92">
        <v>100000</v>
      </c>
      <c r="I32" s="4">
        <v>100000</v>
      </c>
      <c r="J32" s="3">
        <v>3632700</v>
      </c>
      <c r="K32" s="3">
        <v>6485700</v>
      </c>
      <c r="L32" s="4">
        <v>100000</v>
      </c>
      <c r="M32" s="4">
        <v>100000</v>
      </c>
      <c r="N32" s="4">
        <v>100000</v>
      </c>
      <c r="O32" s="3">
        <v>5059200</v>
      </c>
      <c r="P32" s="4">
        <v>100000</v>
      </c>
      <c r="Q32" s="3">
        <v>0</v>
      </c>
      <c r="R32" s="3">
        <v>2017375.6470000001</v>
      </c>
      <c r="S32" s="3">
        <v>0</v>
      </c>
      <c r="T32" s="20">
        <v>1</v>
      </c>
      <c r="U32" s="3">
        <v>0</v>
      </c>
      <c r="V32" s="3">
        <v>3</v>
      </c>
      <c r="W32" s="3">
        <v>8</v>
      </c>
      <c r="X32" s="3">
        <v>0</v>
      </c>
      <c r="Y32" s="3">
        <v>0</v>
      </c>
      <c r="Z32" s="3">
        <v>274.45999999999998</v>
      </c>
      <c r="AA32" s="3">
        <v>2472</v>
      </c>
      <c r="AB32" s="85">
        <v>64723.543129999998</v>
      </c>
      <c r="AC32" s="103">
        <v>-0.21931719655791901</v>
      </c>
      <c r="AD32" s="108" t="s">
        <v>11316</v>
      </c>
    </row>
    <row r="33" spans="1:30">
      <c r="A33" s="3" t="s">
        <v>2534</v>
      </c>
      <c r="B33" s="3" t="s">
        <v>2057</v>
      </c>
      <c r="C33" s="18" t="s">
        <v>53</v>
      </c>
      <c r="D33" s="6">
        <v>5.6288464859999996</v>
      </c>
      <c r="E33" s="16">
        <v>0.92224417000000003</v>
      </c>
      <c r="F33" s="16">
        <f t="shared" si="0"/>
        <v>5.6288464861977898</v>
      </c>
      <c r="G33" s="16">
        <f t="shared" si="1"/>
        <v>0</v>
      </c>
      <c r="H33" s="92">
        <v>100000</v>
      </c>
      <c r="I33" s="4">
        <v>100000</v>
      </c>
      <c r="J33" s="3">
        <v>5870000</v>
      </c>
      <c r="K33" s="3">
        <v>4026500</v>
      </c>
      <c r="L33" s="4">
        <v>100000</v>
      </c>
      <c r="M33" s="4">
        <v>100000</v>
      </c>
      <c r="N33" s="4">
        <v>100000</v>
      </c>
      <c r="O33" s="3">
        <v>4948250</v>
      </c>
      <c r="P33" s="4">
        <v>100000</v>
      </c>
      <c r="Q33" s="3">
        <v>0</v>
      </c>
      <c r="R33" s="3">
        <v>1303551.351</v>
      </c>
      <c r="S33" s="3">
        <v>0</v>
      </c>
      <c r="T33" s="20">
        <v>0</v>
      </c>
      <c r="U33" s="3">
        <v>0</v>
      </c>
      <c r="V33" s="3">
        <v>2</v>
      </c>
      <c r="W33" s="3">
        <v>2</v>
      </c>
      <c r="X33" s="3">
        <v>0</v>
      </c>
      <c r="Y33" s="3">
        <v>0</v>
      </c>
      <c r="Z33" s="3">
        <v>33.901000000000003</v>
      </c>
      <c r="AA33" s="3">
        <v>307</v>
      </c>
      <c r="AB33" s="20">
        <v>1502647</v>
      </c>
      <c r="AC33" s="103">
        <v>-0.51357035299999998</v>
      </c>
      <c r="AD33" s="109" t="s">
        <v>11317</v>
      </c>
    </row>
    <row r="34" spans="1:30">
      <c r="A34" s="3" t="s">
        <v>2403</v>
      </c>
      <c r="B34" s="3" t="s">
        <v>2239</v>
      </c>
      <c r="C34" s="18" t="s">
        <v>2240</v>
      </c>
      <c r="D34" s="6">
        <v>5.619779801</v>
      </c>
      <c r="E34" s="16">
        <v>0.774769665</v>
      </c>
      <c r="F34" s="16">
        <f t="shared" si="0"/>
        <v>5.619779800583105</v>
      </c>
      <c r="G34" s="16">
        <f t="shared" si="1"/>
        <v>0</v>
      </c>
      <c r="H34" s="92">
        <v>100000</v>
      </c>
      <c r="I34" s="4">
        <v>100000</v>
      </c>
      <c r="J34" s="3">
        <v>3615900</v>
      </c>
      <c r="K34" s="3">
        <v>6218600</v>
      </c>
      <c r="L34" s="4">
        <v>100000</v>
      </c>
      <c r="M34" s="4">
        <v>100000</v>
      </c>
      <c r="N34" s="4">
        <v>100000</v>
      </c>
      <c r="O34" s="3">
        <v>4917250</v>
      </c>
      <c r="P34" s="4">
        <v>100000</v>
      </c>
      <c r="Q34" s="3">
        <v>0</v>
      </c>
      <c r="R34" s="3">
        <v>1840386.8189999999</v>
      </c>
      <c r="S34" s="3">
        <v>0</v>
      </c>
      <c r="T34" s="20">
        <v>0</v>
      </c>
      <c r="U34" s="3">
        <v>0</v>
      </c>
      <c r="V34" s="3">
        <v>4</v>
      </c>
      <c r="W34" s="3">
        <v>9</v>
      </c>
      <c r="X34" s="3">
        <v>0</v>
      </c>
      <c r="Y34" s="3">
        <v>0</v>
      </c>
      <c r="Z34" s="3">
        <v>335.92</v>
      </c>
      <c r="AA34" s="3">
        <v>2997</v>
      </c>
      <c r="AB34" s="20">
        <v>10834.10082</v>
      </c>
      <c r="AC34" s="103" t="s">
        <v>11315</v>
      </c>
      <c r="AD34" s="108" t="s">
        <v>11316</v>
      </c>
    </row>
    <row r="35" spans="1:30">
      <c r="A35" s="3" t="s">
        <v>2448</v>
      </c>
      <c r="B35" s="3" t="s">
        <v>2273</v>
      </c>
      <c r="C35" s="18" t="s">
        <v>2274</v>
      </c>
      <c r="D35" s="6">
        <v>5.6087944609999996</v>
      </c>
      <c r="E35" s="16">
        <v>0.84132256500000002</v>
      </c>
      <c r="F35" s="16">
        <f t="shared" si="0"/>
        <v>5.6087944608883129</v>
      </c>
      <c r="G35" s="16">
        <f t="shared" si="1"/>
        <v>0</v>
      </c>
      <c r="H35" s="92">
        <v>100000</v>
      </c>
      <c r="I35" s="4">
        <v>100000</v>
      </c>
      <c r="J35" s="3">
        <v>5980800</v>
      </c>
      <c r="K35" s="3">
        <v>3779100</v>
      </c>
      <c r="L35" s="4">
        <v>100000</v>
      </c>
      <c r="M35" s="4">
        <v>100000</v>
      </c>
      <c r="N35" s="4">
        <v>100000</v>
      </c>
      <c r="O35" s="3">
        <v>4879950</v>
      </c>
      <c r="P35" s="4">
        <v>100000</v>
      </c>
      <c r="Q35" s="3">
        <v>0</v>
      </c>
      <c r="R35" s="3">
        <v>1556837</v>
      </c>
      <c r="S35" s="3">
        <v>0</v>
      </c>
      <c r="T35" s="20">
        <v>0</v>
      </c>
      <c r="U35" s="3">
        <v>1</v>
      </c>
      <c r="V35" s="3">
        <v>4</v>
      </c>
      <c r="W35" s="3">
        <v>4</v>
      </c>
      <c r="X35" s="3">
        <v>0</v>
      </c>
      <c r="Y35" s="3">
        <v>0</v>
      </c>
      <c r="Z35" s="3">
        <v>84.69</v>
      </c>
      <c r="AA35" s="3">
        <v>746</v>
      </c>
      <c r="AB35" s="85">
        <v>658667.39879999997</v>
      </c>
      <c r="AC35" s="103" t="s">
        <v>11315</v>
      </c>
      <c r="AD35" s="108" t="s">
        <v>11316</v>
      </c>
    </row>
    <row r="36" spans="1:30">
      <c r="A36" s="3" t="s">
        <v>2518</v>
      </c>
      <c r="B36" s="3" t="s">
        <v>1981</v>
      </c>
      <c r="C36" s="18" t="s">
        <v>124</v>
      </c>
      <c r="D36" s="6">
        <v>5.5352909309999996</v>
      </c>
      <c r="E36" s="16">
        <v>0.53304038899999995</v>
      </c>
      <c r="F36" s="16">
        <f t="shared" si="0"/>
        <v>5.535290931200465</v>
      </c>
      <c r="G36" s="16">
        <f t="shared" si="1"/>
        <v>0</v>
      </c>
      <c r="H36" s="92">
        <v>100000</v>
      </c>
      <c r="I36" s="4">
        <v>100000</v>
      </c>
      <c r="J36" s="3">
        <v>2387500</v>
      </c>
      <c r="K36" s="3">
        <v>6887600</v>
      </c>
      <c r="L36" s="4">
        <v>100000</v>
      </c>
      <c r="M36" s="4">
        <v>100000</v>
      </c>
      <c r="N36" s="4">
        <v>100000</v>
      </c>
      <c r="O36" s="3">
        <v>4637550</v>
      </c>
      <c r="P36" s="4">
        <v>100000</v>
      </c>
      <c r="Q36" s="3">
        <v>0</v>
      </c>
      <c r="R36" s="3">
        <v>3182051.2259999998</v>
      </c>
      <c r="S36" s="3">
        <v>0</v>
      </c>
      <c r="T36" s="20">
        <v>0</v>
      </c>
      <c r="U36" s="3">
        <v>1</v>
      </c>
      <c r="V36" s="3">
        <v>3</v>
      </c>
      <c r="W36" s="3">
        <v>3</v>
      </c>
      <c r="X36" s="3">
        <v>0</v>
      </c>
      <c r="Y36" s="3">
        <v>0</v>
      </c>
      <c r="Z36" s="3">
        <v>33.433</v>
      </c>
      <c r="AA36" s="3">
        <v>288</v>
      </c>
      <c r="AB36" s="20">
        <v>287411</v>
      </c>
      <c r="AC36" s="103">
        <v>-9.2308121000000007E-2</v>
      </c>
      <c r="AD36" s="109" t="s">
        <v>11317</v>
      </c>
    </row>
    <row r="37" spans="1:30">
      <c r="A37" s="3" t="s">
        <v>878</v>
      </c>
      <c r="B37" s="3" t="s">
        <v>1662</v>
      </c>
      <c r="C37" s="18" t="s">
        <v>425</v>
      </c>
      <c r="D37" s="6">
        <v>5.471512648</v>
      </c>
      <c r="E37" s="16">
        <v>1.037540073</v>
      </c>
      <c r="F37" s="16">
        <f t="shared" si="0"/>
        <v>5.4715126480454996</v>
      </c>
      <c r="G37" s="16">
        <f t="shared" si="1"/>
        <v>0</v>
      </c>
      <c r="H37" s="92">
        <v>100000</v>
      </c>
      <c r="I37" s="4">
        <v>100000</v>
      </c>
      <c r="J37" s="3">
        <v>5066200</v>
      </c>
      <c r="K37" s="3">
        <v>3807800</v>
      </c>
      <c r="L37" s="4">
        <v>100000</v>
      </c>
      <c r="M37" s="4">
        <v>100000</v>
      </c>
      <c r="N37" s="4">
        <v>100000</v>
      </c>
      <c r="O37" s="3">
        <v>4437000</v>
      </c>
      <c r="P37" s="4">
        <v>100000</v>
      </c>
      <c r="Q37" s="3">
        <v>0</v>
      </c>
      <c r="R37" s="3">
        <v>889823.17339999997</v>
      </c>
      <c r="S37" s="3">
        <v>0</v>
      </c>
      <c r="T37" s="20">
        <v>0</v>
      </c>
      <c r="U37" s="3">
        <v>0</v>
      </c>
      <c r="V37" s="3">
        <v>2</v>
      </c>
      <c r="W37" s="3">
        <v>2</v>
      </c>
      <c r="X37" s="3">
        <v>0</v>
      </c>
      <c r="Y37" s="3">
        <v>0</v>
      </c>
      <c r="Z37" s="3">
        <v>11.676</v>
      </c>
      <c r="AA37" s="3">
        <v>107</v>
      </c>
      <c r="AB37" s="20">
        <v>97413</v>
      </c>
      <c r="AC37" s="103" t="s">
        <v>11315</v>
      </c>
      <c r="AD37" s="109" t="s">
        <v>11317</v>
      </c>
    </row>
    <row r="38" spans="1:30">
      <c r="A38" s="3" t="s">
        <v>2496</v>
      </c>
      <c r="B38" s="3" t="s">
        <v>1870</v>
      </c>
      <c r="C38" s="18" t="s">
        <v>226</v>
      </c>
      <c r="D38" s="6">
        <v>5.4574793809999997</v>
      </c>
      <c r="E38" s="16">
        <v>1.901929478</v>
      </c>
      <c r="F38" s="16">
        <f t="shared" si="0"/>
        <v>5.4574793812033153</v>
      </c>
      <c r="G38" s="16">
        <f t="shared" si="1"/>
        <v>0</v>
      </c>
      <c r="H38" s="92">
        <v>100000</v>
      </c>
      <c r="I38" s="4">
        <v>100000</v>
      </c>
      <c r="J38" s="3">
        <v>4478600</v>
      </c>
      <c r="K38" s="3">
        <v>4309500</v>
      </c>
      <c r="L38" s="4">
        <v>100000</v>
      </c>
      <c r="M38" s="4">
        <v>100000</v>
      </c>
      <c r="N38" s="4">
        <v>100000</v>
      </c>
      <c r="O38" s="3">
        <v>4394050</v>
      </c>
      <c r="P38" s="4">
        <v>100000</v>
      </c>
      <c r="Q38" s="3">
        <v>0</v>
      </c>
      <c r="R38" s="3">
        <v>119571.7567</v>
      </c>
      <c r="S38" s="3">
        <v>0</v>
      </c>
      <c r="T38" s="20">
        <v>0</v>
      </c>
      <c r="U38" s="3">
        <v>1</v>
      </c>
      <c r="V38" s="3">
        <v>5</v>
      </c>
      <c r="W38" s="3">
        <v>5</v>
      </c>
      <c r="X38" s="3">
        <v>0</v>
      </c>
      <c r="Y38" s="3">
        <v>0</v>
      </c>
      <c r="Z38" s="3">
        <v>37.709000000000003</v>
      </c>
      <c r="AA38" s="3">
        <v>325</v>
      </c>
      <c r="AB38" s="20">
        <v>911215</v>
      </c>
      <c r="AC38" s="103" t="s">
        <v>11315</v>
      </c>
      <c r="AD38" s="109" t="s">
        <v>11317</v>
      </c>
    </row>
    <row r="39" spans="1:30">
      <c r="A39" s="3" t="s">
        <v>2399</v>
      </c>
      <c r="B39" s="3" t="s">
        <v>750</v>
      </c>
      <c r="C39" s="18" t="s">
        <v>609</v>
      </c>
      <c r="D39" s="6">
        <v>5.44605768</v>
      </c>
      <c r="E39" s="16">
        <v>2.54900935</v>
      </c>
      <c r="F39" s="16">
        <f t="shared" si="0"/>
        <v>5.4460576802127747</v>
      </c>
      <c r="G39" s="16">
        <f t="shared" si="1"/>
        <v>0</v>
      </c>
      <c r="H39" s="92">
        <v>100000</v>
      </c>
      <c r="I39" s="4">
        <v>100000</v>
      </c>
      <c r="J39" s="3">
        <v>4340500</v>
      </c>
      <c r="K39" s="3">
        <v>4378300</v>
      </c>
      <c r="L39" s="4">
        <v>100000</v>
      </c>
      <c r="M39" s="4">
        <v>100000</v>
      </c>
      <c r="N39" s="4">
        <v>100000</v>
      </c>
      <c r="O39" s="3">
        <v>4359400</v>
      </c>
      <c r="P39" s="4">
        <v>100000</v>
      </c>
      <c r="Q39" s="3">
        <v>0</v>
      </c>
      <c r="R39" s="3">
        <v>26728.636330000001</v>
      </c>
      <c r="S39" s="3">
        <v>0</v>
      </c>
      <c r="T39" s="20">
        <v>1</v>
      </c>
      <c r="U39" s="3">
        <v>1</v>
      </c>
      <c r="V39" s="3">
        <v>5</v>
      </c>
      <c r="W39" s="3">
        <v>4</v>
      </c>
      <c r="X39" s="3">
        <v>0</v>
      </c>
      <c r="Y39" s="3">
        <v>0</v>
      </c>
      <c r="Z39" s="3">
        <v>60.533000000000001</v>
      </c>
      <c r="AA39" s="3">
        <v>545</v>
      </c>
      <c r="AB39" s="20">
        <v>3339333</v>
      </c>
      <c r="AC39" s="103">
        <v>-0.50794385399999997</v>
      </c>
      <c r="AD39" s="109" t="s">
        <v>11317</v>
      </c>
    </row>
    <row r="40" spans="1:30">
      <c r="A40" s="3" t="s">
        <v>2471</v>
      </c>
      <c r="B40" s="3" t="s">
        <v>2300</v>
      </c>
      <c r="C40" s="18" t="s">
        <v>2301</v>
      </c>
      <c r="D40" s="6">
        <v>5.4421294680000001</v>
      </c>
      <c r="E40" s="16">
        <v>0.30232897199999997</v>
      </c>
      <c r="F40" s="16">
        <f t="shared" si="0"/>
        <v>8.5411721370058125</v>
      </c>
      <c r="G40" s="16">
        <f t="shared" si="1"/>
        <v>3.0990426685187877</v>
      </c>
      <c r="H40" s="20">
        <v>1613700</v>
      </c>
      <c r="I40" s="4">
        <v>100000</v>
      </c>
      <c r="J40" s="3">
        <v>73482000</v>
      </c>
      <c r="K40" s="3">
        <v>1021900</v>
      </c>
      <c r="L40" s="4">
        <v>100000</v>
      </c>
      <c r="M40" s="4">
        <v>100000</v>
      </c>
      <c r="N40" s="3">
        <v>856850</v>
      </c>
      <c r="O40" s="3">
        <v>37251950</v>
      </c>
      <c r="P40" s="4">
        <v>100000</v>
      </c>
      <c r="Q40" s="3">
        <v>1070347.5349999999</v>
      </c>
      <c r="R40" s="3">
        <v>51237028.079999998</v>
      </c>
      <c r="S40" s="3">
        <v>0</v>
      </c>
      <c r="T40" s="20">
        <v>4</v>
      </c>
      <c r="U40" s="3">
        <v>0</v>
      </c>
      <c r="V40" s="3">
        <v>39</v>
      </c>
      <c r="W40" s="3">
        <v>4</v>
      </c>
      <c r="X40" s="3">
        <v>0</v>
      </c>
      <c r="Y40" s="3">
        <v>0</v>
      </c>
      <c r="Z40" s="3">
        <v>358.62</v>
      </c>
      <c r="AA40" s="3">
        <v>3255</v>
      </c>
      <c r="AB40" s="98">
        <v>221441.79259999999</v>
      </c>
      <c r="AC40" s="103" t="s">
        <v>11315</v>
      </c>
      <c r="AD40" s="108" t="s">
        <v>11316</v>
      </c>
    </row>
    <row r="41" spans="1:30">
      <c r="A41" s="3" t="s">
        <v>2433</v>
      </c>
      <c r="B41" s="3" t="s">
        <v>1614</v>
      </c>
      <c r="C41" s="18" t="s">
        <v>471</v>
      </c>
      <c r="D41" s="6">
        <v>5.4299841219999996</v>
      </c>
      <c r="E41" s="16">
        <v>0.77743919399999994</v>
      </c>
      <c r="F41" s="16">
        <f t="shared" si="0"/>
        <v>5.4299841224538357</v>
      </c>
      <c r="G41" s="16">
        <f t="shared" si="1"/>
        <v>0</v>
      </c>
      <c r="H41" s="92">
        <v>100000</v>
      </c>
      <c r="I41" s="4">
        <v>100000</v>
      </c>
      <c r="J41" s="3">
        <v>3180800</v>
      </c>
      <c r="K41" s="3">
        <v>5441400</v>
      </c>
      <c r="L41" s="4">
        <v>100000</v>
      </c>
      <c r="M41" s="4">
        <v>100000</v>
      </c>
      <c r="N41" s="4">
        <v>100000</v>
      </c>
      <c r="O41" s="3">
        <v>4311100</v>
      </c>
      <c r="P41" s="4">
        <v>100000</v>
      </c>
      <c r="Q41" s="3">
        <v>0</v>
      </c>
      <c r="R41" s="3">
        <v>1598485.59</v>
      </c>
      <c r="S41" s="3">
        <v>0</v>
      </c>
      <c r="T41" s="20">
        <v>1</v>
      </c>
      <c r="U41" s="3">
        <v>1</v>
      </c>
      <c r="V41" s="3">
        <v>2</v>
      </c>
      <c r="W41" s="3">
        <v>2</v>
      </c>
      <c r="X41" s="3">
        <v>0</v>
      </c>
      <c r="Y41" s="3">
        <v>0</v>
      </c>
      <c r="Z41" s="3">
        <v>37.19</v>
      </c>
      <c r="AA41" s="3">
        <v>330</v>
      </c>
      <c r="AB41" s="20">
        <v>41038</v>
      </c>
      <c r="AC41" s="103">
        <v>-0.71173642599999998</v>
      </c>
      <c r="AD41" s="109" t="s">
        <v>11317</v>
      </c>
    </row>
    <row r="42" spans="1:30">
      <c r="A42" s="3" t="s">
        <v>2435</v>
      </c>
      <c r="B42" s="3" t="s">
        <v>2258</v>
      </c>
      <c r="C42" s="18" t="s">
        <v>2259</v>
      </c>
      <c r="D42" s="6">
        <v>5.4266337690000004</v>
      </c>
      <c r="E42" s="16">
        <v>0.84548077499999996</v>
      </c>
      <c r="F42" s="16">
        <f t="shared" si="0"/>
        <v>5.4266337690266919</v>
      </c>
      <c r="G42" s="16">
        <f t="shared" si="1"/>
        <v>0</v>
      </c>
      <c r="H42" s="92">
        <v>100000</v>
      </c>
      <c r="I42" s="4">
        <v>100000</v>
      </c>
      <c r="J42" s="3">
        <v>5259100</v>
      </c>
      <c r="K42" s="3">
        <v>3343100</v>
      </c>
      <c r="L42" s="4">
        <v>100000</v>
      </c>
      <c r="M42" s="4">
        <v>100000</v>
      </c>
      <c r="N42" s="4">
        <v>100000</v>
      </c>
      <c r="O42" s="3">
        <v>4301100</v>
      </c>
      <c r="P42" s="4">
        <v>100000</v>
      </c>
      <c r="Q42" s="3">
        <v>0</v>
      </c>
      <c r="R42" s="3">
        <v>1354816.5930000001</v>
      </c>
      <c r="S42" s="3">
        <v>0</v>
      </c>
      <c r="T42" s="20">
        <v>1</v>
      </c>
      <c r="U42" s="3">
        <v>0</v>
      </c>
      <c r="V42" s="3">
        <v>2</v>
      </c>
      <c r="W42" s="3">
        <v>2</v>
      </c>
      <c r="X42" s="3">
        <v>0</v>
      </c>
      <c r="Y42" s="3">
        <v>0</v>
      </c>
      <c r="Z42" s="3">
        <v>435.16</v>
      </c>
      <c r="AA42" s="3">
        <v>4061</v>
      </c>
      <c r="AB42" s="20">
        <v>180.30398170000001</v>
      </c>
      <c r="AC42" s="103" t="s">
        <v>11315</v>
      </c>
      <c r="AD42" s="108" t="s">
        <v>11316</v>
      </c>
    </row>
    <row r="43" spans="1:30">
      <c r="A43" s="3" t="s">
        <v>2549</v>
      </c>
      <c r="B43" s="3" t="s">
        <v>2375</v>
      </c>
      <c r="C43" s="18" t="s">
        <v>2376</v>
      </c>
      <c r="D43" s="6">
        <v>5.3619963940000002</v>
      </c>
      <c r="E43" s="16">
        <v>0.93629250399999997</v>
      </c>
      <c r="F43" s="16">
        <f t="shared" si="0"/>
        <v>5.3619963938713262</v>
      </c>
      <c r="G43" s="16">
        <f t="shared" si="1"/>
        <v>0</v>
      </c>
      <c r="H43" s="92">
        <v>100000</v>
      </c>
      <c r="I43" s="4">
        <v>100000</v>
      </c>
      <c r="J43" s="3">
        <v>3374600</v>
      </c>
      <c r="K43" s="3">
        <v>4850700</v>
      </c>
      <c r="L43" s="4">
        <v>100000</v>
      </c>
      <c r="M43" s="4">
        <v>100000</v>
      </c>
      <c r="N43" s="4">
        <v>100000</v>
      </c>
      <c r="O43" s="3">
        <v>4112650</v>
      </c>
      <c r="P43" s="4">
        <v>100000</v>
      </c>
      <c r="Q43" s="3">
        <v>0</v>
      </c>
      <c r="R43" s="3">
        <v>1043760.32</v>
      </c>
      <c r="S43" s="3">
        <v>0</v>
      </c>
      <c r="T43" s="20">
        <v>0</v>
      </c>
      <c r="U43" s="3">
        <v>0</v>
      </c>
      <c r="V43" s="3">
        <v>3</v>
      </c>
      <c r="W43" s="3">
        <v>5</v>
      </c>
      <c r="X43" s="3">
        <v>0</v>
      </c>
      <c r="Y43" s="3">
        <v>0</v>
      </c>
      <c r="Z43" s="3">
        <v>95.424999999999997</v>
      </c>
      <c r="AA43" s="3">
        <v>910</v>
      </c>
      <c r="AB43" s="85">
        <v>49136.29363</v>
      </c>
      <c r="AC43" s="103">
        <v>-0.106329769641161</v>
      </c>
      <c r="AD43" s="108" t="s">
        <v>11316</v>
      </c>
    </row>
    <row r="44" spans="1:30">
      <c r="A44" s="3" t="s">
        <v>1084</v>
      </c>
      <c r="B44" s="3" t="s">
        <v>735</v>
      </c>
      <c r="C44" s="18" t="s">
        <v>623</v>
      </c>
      <c r="D44" s="6">
        <v>5.3565312010000001</v>
      </c>
      <c r="E44" s="16">
        <v>0.61823860399999997</v>
      </c>
      <c r="F44" s="16">
        <f t="shared" si="0"/>
        <v>5.3565312007256995</v>
      </c>
      <c r="G44" s="16">
        <f t="shared" si="1"/>
        <v>0</v>
      </c>
      <c r="H44" s="92">
        <v>100000</v>
      </c>
      <c r="I44" s="4">
        <v>100000</v>
      </c>
      <c r="J44" s="3">
        <v>2508300</v>
      </c>
      <c r="K44" s="3">
        <v>5685900</v>
      </c>
      <c r="L44" s="4">
        <v>100000</v>
      </c>
      <c r="M44" s="4">
        <v>100000</v>
      </c>
      <c r="N44" s="4">
        <v>100000</v>
      </c>
      <c r="O44" s="3">
        <v>4097100</v>
      </c>
      <c r="P44" s="4">
        <v>100000</v>
      </c>
      <c r="Q44" s="3">
        <v>0</v>
      </c>
      <c r="R44" s="3">
        <v>2246902.5079999999</v>
      </c>
      <c r="S44" s="3">
        <v>0</v>
      </c>
      <c r="T44" s="20">
        <v>0</v>
      </c>
      <c r="U44" s="3">
        <v>1</v>
      </c>
      <c r="V44" s="3">
        <v>3</v>
      </c>
      <c r="W44" s="3">
        <v>7</v>
      </c>
      <c r="X44" s="3">
        <v>0</v>
      </c>
      <c r="Y44" s="3">
        <v>0</v>
      </c>
      <c r="Z44" s="3">
        <v>48.042999999999999</v>
      </c>
      <c r="AA44" s="3">
        <v>419</v>
      </c>
      <c r="AB44" s="20">
        <v>243123</v>
      </c>
      <c r="AC44" s="103" t="s">
        <v>11315</v>
      </c>
      <c r="AD44" s="109" t="s">
        <v>11317</v>
      </c>
    </row>
    <row r="45" spans="1:30">
      <c r="A45" s="3" t="s">
        <v>2502</v>
      </c>
      <c r="B45" s="3" t="s">
        <v>2219</v>
      </c>
      <c r="C45" s="18" t="s">
        <v>2198</v>
      </c>
      <c r="D45" s="6">
        <v>5.3528114809999998</v>
      </c>
      <c r="E45" s="16">
        <v>0.61562715199999996</v>
      </c>
      <c r="F45" s="16">
        <f t="shared" si="0"/>
        <v>5.3528114812574641</v>
      </c>
      <c r="G45" s="16">
        <f t="shared" si="1"/>
        <v>0</v>
      </c>
      <c r="H45" s="92">
        <v>100000</v>
      </c>
      <c r="I45" s="4">
        <v>100000</v>
      </c>
      <c r="J45" s="3">
        <v>2491400</v>
      </c>
      <c r="K45" s="3">
        <v>5681700</v>
      </c>
      <c r="L45" s="4">
        <v>100000</v>
      </c>
      <c r="M45" s="4">
        <v>100000</v>
      </c>
      <c r="N45" s="4">
        <v>100000</v>
      </c>
      <c r="O45" s="3">
        <v>4086550</v>
      </c>
      <c r="P45" s="4">
        <v>100000</v>
      </c>
      <c r="Q45" s="3">
        <v>0</v>
      </c>
      <c r="R45" s="3">
        <v>2255882.764</v>
      </c>
      <c r="S45" s="3">
        <v>0</v>
      </c>
      <c r="T45" s="20">
        <v>1</v>
      </c>
      <c r="U45" s="3">
        <v>1</v>
      </c>
      <c r="V45" s="3">
        <v>3</v>
      </c>
      <c r="W45" s="3">
        <v>4</v>
      </c>
      <c r="X45" s="3">
        <v>0</v>
      </c>
      <c r="Y45" s="3">
        <v>0</v>
      </c>
      <c r="Z45" s="3">
        <v>56.51</v>
      </c>
      <c r="AA45" s="3">
        <v>527</v>
      </c>
      <c r="AB45" s="85">
        <v>3297899.6159999999</v>
      </c>
      <c r="AC45" s="103">
        <v>-0.25655308399999999</v>
      </c>
      <c r="AD45" s="109" t="s">
        <v>11317</v>
      </c>
    </row>
    <row r="46" spans="1:30">
      <c r="A46" s="3" t="s">
        <v>2404</v>
      </c>
      <c r="B46" s="3" t="s">
        <v>774</v>
      </c>
      <c r="C46" s="18" t="s">
        <v>587</v>
      </c>
      <c r="D46" s="6">
        <v>5.3448107470000004</v>
      </c>
      <c r="E46" s="16">
        <v>0.59006036500000003</v>
      </c>
      <c r="F46" s="16">
        <f t="shared" si="0"/>
        <v>5.3448107471953277</v>
      </c>
      <c r="G46" s="16">
        <f t="shared" si="1"/>
        <v>0</v>
      </c>
      <c r="H46" s="92">
        <v>100000</v>
      </c>
      <c r="I46" s="4">
        <v>100000</v>
      </c>
      <c r="J46" s="3">
        <v>2370700</v>
      </c>
      <c r="K46" s="3">
        <v>5757200</v>
      </c>
      <c r="L46" s="4">
        <v>100000</v>
      </c>
      <c r="M46" s="4">
        <v>100000</v>
      </c>
      <c r="N46" s="4">
        <v>100000</v>
      </c>
      <c r="O46" s="3">
        <v>4063950</v>
      </c>
      <c r="P46" s="4">
        <v>100000</v>
      </c>
      <c r="Q46" s="3">
        <v>0</v>
      </c>
      <c r="R46" s="3">
        <v>2394617.1140000001</v>
      </c>
      <c r="S46" s="3">
        <v>0</v>
      </c>
      <c r="T46" s="20">
        <v>0</v>
      </c>
      <c r="U46" s="3">
        <v>0</v>
      </c>
      <c r="V46" s="3">
        <v>2</v>
      </c>
      <c r="W46" s="3">
        <v>2</v>
      </c>
      <c r="X46" s="3">
        <v>0</v>
      </c>
      <c r="Y46" s="3">
        <v>0</v>
      </c>
      <c r="Z46" s="3">
        <v>23.661000000000001</v>
      </c>
      <c r="AA46" s="3">
        <v>223</v>
      </c>
      <c r="AB46" s="20">
        <v>302954</v>
      </c>
      <c r="AC46" s="103" t="s">
        <v>11315</v>
      </c>
      <c r="AD46" s="109" t="s">
        <v>11317</v>
      </c>
    </row>
    <row r="47" spans="1:30">
      <c r="A47" s="3" t="s">
        <v>2152</v>
      </c>
      <c r="B47" s="3" t="s">
        <v>1599</v>
      </c>
      <c r="C47" s="18" t="s">
        <v>2121</v>
      </c>
      <c r="D47" s="6">
        <v>5.3360155359999997</v>
      </c>
      <c r="E47" s="16">
        <v>0.86662136000000001</v>
      </c>
      <c r="F47" s="16">
        <f t="shared" si="0"/>
        <v>5.3360155359515007</v>
      </c>
      <c r="G47" s="16">
        <f t="shared" si="1"/>
        <v>0</v>
      </c>
      <c r="H47" s="92">
        <v>100000</v>
      </c>
      <c r="I47" s="4">
        <v>100000</v>
      </c>
      <c r="J47" s="3">
        <v>4893500</v>
      </c>
      <c r="K47" s="3">
        <v>3185000</v>
      </c>
      <c r="L47" s="4">
        <v>100000</v>
      </c>
      <c r="M47" s="4">
        <v>100000</v>
      </c>
      <c r="N47" s="4">
        <v>100000</v>
      </c>
      <c r="O47" s="3">
        <v>4039250</v>
      </c>
      <c r="P47" s="4">
        <v>100000</v>
      </c>
      <c r="Q47" s="3">
        <v>0</v>
      </c>
      <c r="R47" s="3">
        <v>1208091.936</v>
      </c>
      <c r="S47" s="3">
        <v>0</v>
      </c>
      <c r="T47" s="20">
        <v>0</v>
      </c>
      <c r="U47" s="3">
        <v>0</v>
      </c>
      <c r="V47" s="3">
        <v>9</v>
      </c>
      <c r="W47" s="3">
        <v>3</v>
      </c>
      <c r="X47" s="3">
        <v>0</v>
      </c>
      <c r="Y47" s="3">
        <v>0</v>
      </c>
      <c r="Z47" s="3">
        <v>170.59</v>
      </c>
      <c r="AA47" s="3">
        <v>1512</v>
      </c>
      <c r="AB47" s="20">
        <v>1363857</v>
      </c>
      <c r="AC47" s="103">
        <v>-0.41763716400000001</v>
      </c>
      <c r="AD47" s="109" t="s">
        <v>11317</v>
      </c>
    </row>
    <row r="48" spans="1:30">
      <c r="A48" s="3" t="s">
        <v>2413</v>
      </c>
      <c r="B48" s="3" t="s">
        <v>2242</v>
      </c>
      <c r="C48" s="18" t="s">
        <v>2243</v>
      </c>
      <c r="D48" s="6">
        <v>5.3024287299999999</v>
      </c>
      <c r="E48" s="16">
        <v>0.86284847200000003</v>
      </c>
      <c r="F48" s="16">
        <f t="shared" si="0"/>
        <v>5.3024287296261461</v>
      </c>
      <c r="G48" s="16">
        <f t="shared" si="1"/>
        <v>0</v>
      </c>
      <c r="H48" s="92">
        <v>100000</v>
      </c>
      <c r="I48" s="4">
        <v>100000</v>
      </c>
      <c r="J48" s="3">
        <v>3104700</v>
      </c>
      <c r="K48" s="3">
        <v>4787900</v>
      </c>
      <c r="L48" s="4">
        <v>100000</v>
      </c>
      <c r="M48" s="4">
        <v>100000</v>
      </c>
      <c r="N48" s="4">
        <v>100000</v>
      </c>
      <c r="O48" s="3">
        <v>3946300</v>
      </c>
      <c r="P48" s="4">
        <v>100000</v>
      </c>
      <c r="Q48" s="3">
        <v>0</v>
      </c>
      <c r="R48" s="3">
        <v>1190202.1340000001</v>
      </c>
      <c r="S48" s="3">
        <v>0</v>
      </c>
      <c r="T48" s="20">
        <v>0</v>
      </c>
      <c r="U48" s="3">
        <v>0</v>
      </c>
      <c r="V48" s="3">
        <v>4</v>
      </c>
      <c r="W48" s="3">
        <v>7</v>
      </c>
      <c r="X48" s="3">
        <v>0</v>
      </c>
      <c r="Y48" s="3">
        <v>0</v>
      </c>
      <c r="Z48" s="3">
        <v>48.991</v>
      </c>
      <c r="AA48" s="3">
        <v>428</v>
      </c>
      <c r="AB48" s="20">
        <v>1124323.54</v>
      </c>
      <c r="AC48" s="103">
        <v>-0.17781085099999999</v>
      </c>
      <c r="AD48" s="109" t="s">
        <v>11317</v>
      </c>
    </row>
    <row r="49" spans="1:30">
      <c r="A49" s="3" t="s">
        <v>2450</v>
      </c>
      <c r="B49" s="3" t="s">
        <v>2211</v>
      </c>
      <c r="C49" s="18" t="s">
        <v>2190</v>
      </c>
      <c r="D49" s="6">
        <v>5.2734412910000001</v>
      </c>
      <c r="E49" s="16">
        <v>0.88205731799999998</v>
      </c>
      <c r="F49" s="16">
        <f t="shared" si="0"/>
        <v>5.2734412913391182</v>
      </c>
      <c r="G49" s="16">
        <f t="shared" si="1"/>
        <v>0</v>
      </c>
      <c r="H49" s="92">
        <v>100000</v>
      </c>
      <c r="I49" s="4">
        <v>100000</v>
      </c>
      <c r="J49" s="3">
        <v>3080100</v>
      </c>
      <c r="K49" s="3">
        <v>4655500</v>
      </c>
      <c r="L49" s="4">
        <v>100000</v>
      </c>
      <c r="M49" s="4">
        <v>100000</v>
      </c>
      <c r="N49" s="4">
        <v>100000</v>
      </c>
      <c r="O49" s="3">
        <v>3867800</v>
      </c>
      <c r="P49" s="4">
        <v>100000</v>
      </c>
      <c r="Q49" s="3">
        <v>0</v>
      </c>
      <c r="R49" s="3">
        <v>1113976.023</v>
      </c>
      <c r="S49" s="3">
        <v>0</v>
      </c>
      <c r="T49" s="20">
        <v>0</v>
      </c>
      <c r="U49" s="3">
        <v>1</v>
      </c>
      <c r="V49" s="3">
        <v>4</v>
      </c>
      <c r="W49" s="3">
        <v>7</v>
      </c>
      <c r="X49" s="3">
        <v>1</v>
      </c>
      <c r="Y49" s="3">
        <v>1</v>
      </c>
      <c r="Z49" s="3">
        <v>68.805000000000007</v>
      </c>
      <c r="AA49" s="3">
        <v>627</v>
      </c>
      <c r="AB49" s="85">
        <v>7618152.0290000001</v>
      </c>
      <c r="AC49" s="103">
        <v>-0.21838317800000001</v>
      </c>
      <c r="AD49" s="109" t="s">
        <v>11317</v>
      </c>
    </row>
    <row r="50" spans="1:30">
      <c r="A50" s="3" t="s">
        <v>1423</v>
      </c>
      <c r="B50" s="3" t="s">
        <v>2002</v>
      </c>
      <c r="C50" s="18" t="s">
        <v>105</v>
      </c>
      <c r="D50" s="6">
        <v>5.2682846669999996</v>
      </c>
      <c r="E50" s="16">
        <v>0.68494108799999998</v>
      </c>
      <c r="F50" s="16">
        <f t="shared" si="0"/>
        <v>5.268284666520997</v>
      </c>
      <c r="G50" s="16">
        <f t="shared" si="1"/>
        <v>0</v>
      </c>
      <c r="H50" s="92">
        <v>100000</v>
      </c>
      <c r="I50" s="4">
        <v>100000</v>
      </c>
      <c r="J50" s="3">
        <v>2591300</v>
      </c>
      <c r="K50" s="3">
        <v>5116700</v>
      </c>
      <c r="L50" s="4">
        <v>100000</v>
      </c>
      <c r="M50" s="4">
        <v>100000</v>
      </c>
      <c r="N50" s="4">
        <v>100000</v>
      </c>
      <c r="O50" s="3">
        <v>3854000</v>
      </c>
      <c r="P50" s="4">
        <v>100000</v>
      </c>
      <c r="Q50" s="3">
        <v>0</v>
      </c>
      <c r="R50" s="3">
        <v>1785727.4650000001</v>
      </c>
      <c r="S50" s="3">
        <v>0</v>
      </c>
      <c r="T50" s="20">
        <v>0</v>
      </c>
      <c r="U50" s="3">
        <v>1</v>
      </c>
      <c r="V50" s="3">
        <v>3</v>
      </c>
      <c r="W50" s="3">
        <v>5</v>
      </c>
      <c r="X50" s="3">
        <v>0</v>
      </c>
      <c r="Y50" s="3">
        <v>0</v>
      </c>
      <c r="Z50" s="3">
        <v>55.704000000000001</v>
      </c>
      <c r="AA50" s="3">
        <v>504</v>
      </c>
      <c r="AB50" s="20">
        <v>274498</v>
      </c>
      <c r="AC50" s="103">
        <v>-4.3977990000000002E-2</v>
      </c>
      <c r="AD50" s="109" t="s">
        <v>11317</v>
      </c>
    </row>
    <row r="51" spans="1:30">
      <c r="A51" s="3" t="s">
        <v>840</v>
      </c>
      <c r="B51" s="3" t="s">
        <v>1574</v>
      </c>
      <c r="C51" s="18" t="s">
        <v>506</v>
      </c>
      <c r="D51" s="6">
        <v>5.2502794660000003</v>
      </c>
      <c r="E51" s="16">
        <v>1.429683992</v>
      </c>
      <c r="F51" s="16">
        <f t="shared" si="0"/>
        <v>5.2502794661228602</v>
      </c>
      <c r="G51" s="16">
        <f t="shared" si="1"/>
        <v>0</v>
      </c>
      <c r="H51" s="92">
        <v>100000</v>
      </c>
      <c r="I51" s="4">
        <v>100000</v>
      </c>
      <c r="J51" s="3">
        <v>3589500</v>
      </c>
      <c r="K51" s="3">
        <v>4022900</v>
      </c>
      <c r="L51" s="4">
        <v>100000</v>
      </c>
      <c r="M51" s="4">
        <v>100000</v>
      </c>
      <c r="N51" s="4">
        <v>100000</v>
      </c>
      <c r="O51" s="3">
        <v>3806200</v>
      </c>
      <c r="P51" s="4">
        <v>100000</v>
      </c>
      <c r="Q51" s="3">
        <v>0</v>
      </c>
      <c r="R51" s="3">
        <v>306460.07900000003</v>
      </c>
      <c r="S51" s="3">
        <v>0</v>
      </c>
      <c r="T51" s="20">
        <v>0</v>
      </c>
      <c r="U51" s="3">
        <v>1</v>
      </c>
      <c r="V51" s="3">
        <v>3</v>
      </c>
      <c r="W51" s="3">
        <v>4</v>
      </c>
      <c r="X51" s="3">
        <v>0</v>
      </c>
      <c r="Y51" s="3">
        <v>0</v>
      </c>
      <c r="Z51" s="3">
        <v>50.118000000000002</v>
      </c>
      <c r="AA51" s="3">
        <v>437</v>
      </c>
      <c r="AB51" s="20">
        <v>5842198</v>
      </c>
      <c r="AC51" s="103">
        <v>-0.46130110600000002</v>
      </c>
      <c r="AD51" s="109" t="s">
        <v>11317</v>
      </c>
    </row>
    <row r="52" spans="1:30">
      <c r="A52" s="3" t="s">
        <v>2440</v>
      </c>
      <c r="B52" s="3" t="s">
        <v>1649</v>
      </c>
      <c r="C52" s="18" t="s">
        <v>438</v>
      </c>
      <c r="D52" s="6">
        <v>5.2327950440000004</v>
      </c>
      <c r="E52" s="16">
        <v>0.90363610400000005</v>
      </c>
      <c r="F52" s="16">
        <f t="shared" si="0"/>
        <v>5.2327950439616631</v>
      </c>
      <c r="G52" s="16">
        <f t="shared" si="1"/>
        <v>0</v>
      </c>
      <c r="H52" s="92">
        <v>100000</v>
      </c>
      <c r="I52" s="4">
        <v>100000</v>
      </c>
      <c r="J52" s="3">
        <v>3033200</v>
      </c>
      <c r="K52" s="3">
        <v>4487500</v>
      </c>
      <c r="L52" s="4">
        <v>100000</v>
      </c>
      <c r="M52" s="4">
        <v>100000</v>
      </c>
      <c r="N52" s="4">
        <v>100000</v>
      </c>
      <c r="O52" s="3">
        <v>3760350</v>
      </c>
      <c r="P52" s="4">
        <v>100000</v>
      </c>
      <c r="Q52" s="3">
        <v>0</v>
      </c>
      <c r="R52" s="3">
        <v>1028345.392</v>
      </c>
      <c r="S52" s="3">
        <v>0</v>
      </c>
      <c r="T52" s="20">
        <v>0</v>
      </c>
      <c r="U52" s="3">
        <v>1</v>
      </c>
      <c r="V52" s="3">
        <v>3</v>
      </c>
      <c r="W52" s="3">
        <v>6</v>
      </c>
      <c r="X52" s="3">
        <v>0</v>
      </c>
      <c r="Y52" s="3">
        <v>0</v>
      </c>
      <c r="Z52" s="3">
        <v>101.27</v>
      </c>
      <c r="AA52" s="3">
        <v>886</v>
      </c>
      <c r="AB52" s="20">
        <v>24580</v>
      </c>
      <c r="AC52" s="103">
        <v>-0.44261774799999998</v>
      </c>
      <c r="AD52" s="109" t="s">
        <v>11317</v>
      </c>
    </row>
    <row r="53" spans="1:30">
      <c r="A53" s="3" t="s">
        <v>1365</v>
      </c>
      <c r="B53" s="3" t="s">
        <v>1901</v>
      </c>
      <c r="C53" s="18" t="s">
        <v>197</v>
      </c>
      <c r="D53" s="6">
        <v>5.2057052920000002</v>
      </c>
      <c r="E53" s="16">
        <v>0.67616584199999996</v>
      </c>
      <c r="F53" s="16">
        <f t="shared" si="0"/>
        <v>5.2057052924035689</v>
      </c>
      <c r="G53" s="16">
        <f t="shared" si="1"/>
        <v>0</v>
      </c>
      <c r="H53" s="92">
        <v>100000</v>
      </c>
      <c r="I53" s="4">
        <v>100000</v>
      </c>
      <c r="J53" s="3">
        <v>2456200</v>
      </c>
      <c r="K53" s="3">
        <v>4924600</v>
      </c>
      <c r="L53" s="4">
        <v>100000</v>
      </c>
      <c r="M53" s="4">
        <v>100000</v>
      </c>
      <c r="N53" s="4">
        <v>100000</v>
      </c>
      <c r="O53" s="3">
        <v>3690400</v>
      </c>
      <c r="P53" s="4">
        <v>100000</v>
      </c>
      <c r="Q53" s="3">
        <v>0</v>
      </c>
      <c r="R53" s="3">
        <v>1745422.379</v>
      </c>
      <c r="S53" s="3">
        <v>0</v>
      </c>
      <c r="T53" s="20">
        <v>1</v>
      </c>
      <c r="U53" s="3">
        <v>0</v>
      </c>
      <c r="V53" s="3">
        <v>4</v>
      </c>
      <c r="W53" s="3">
        <v>8</v>
      </c>
      <c r="X53" s="3">
        <v>0</v>
      </c>
      <c r="Y53" s="3">
        <v>0</v>
      </c>
      <c r="Z53" s="3">
        <v>358.2</v>
      </c>
      <c r="AA53" s="3">
        <v>3224</v>
      </c>
      <c r="AB53" s="20">
        <v>139533</v>
      </c>
      <c r="AC53" s="103">
        <v>-0.29013739500000002</v>
      </c>
      <c r="AD53" s="109" t="s">
        <v>11317</v>
      </c>
    </row>
    <row r="54" spans="1:30">
      <c r="A54" s="3" t="s">
        <v>2517</v>
      </c>
      <c r="B54" s="3" t="s">
        <v>2338</v>
      </c>
      <c r="C54" s="18" t="s">
        <v>2339</v>
      </c>
      <c r="D54" s="6">
        <v>5.1879458559999998</v>
      </c>
      <c r="E54" s="16">
        <v>0.753597831</v>
      </c>
      <c r="F54" s="16">
        <f t="shared" si="0"/>
        <v>5.1879458563235268</v>
      </c>
      <c r="G54" s="16">
        <f t="shared" si="1"/>
        <v>0</v>
      </c>
      <c r="H54" s="92">
        <v>100000</v>
      </c>
      <c r="I54" s="4">
        <v>100000</v>
      </c>
      <c r="J54" s="3">
        <v>2637200</v>
      </c>
      <c r="K54" s="3">
        <v>4653300</v>
      </c>
      <c r="L54" s="4">
        <v>100000</v>
      </c>
      <c r="M54" s="4">
        <v>100000</v>
      </c>
      <c r="N54" s="4">
        <v>100000</v>
      </c>
      <c r="O54" s="3">
        <v>3645250</v>
      </c>
      <c r="P54" s="4">
        <v>100000</v>
      </c>
      <c r="Q54" s="3">
        <v>0</v>
      </c>
      <c r="R54" s="3">
        <v>1425597.9820000001</v>
      </c>
      <c r="S54" s="3">
        <v>0</v>
      </c>
      <c r="T54" s="20">
        <v>0</v>
      </c>
      <c r="U54" s="3">
        <v>0</v>
      </c>
      <c r="V54" s="3">
        <v>2</v>
      </c>
      <c r="W54" s="3">
        <v>2</v>
      </c>
      <c r="X54" s="3">
        <v>0</v>
      </c>
      <c r="Y54" s="3">
        <v>0</v>
      </c>
      <c r="Z54" s="3">
        <v>52.238</v>
      </c>
      <c r="AA54" s="3">
        <v>456</v>
      </c>
      <c r="AB54" s="85">
        <v>14699.442279999999</v>
      </c>
      <c r="AC54" s="103" t="s">
        <v>11315</v>
      </c>
      <c r="AD54" s="108" t="s">
        <v>11316</v>
      </c>
    </row>
    <row r="55" spans="1:30">
      <c r="A55" s="3" t="s">
        <v>1168</v>
      </c>
      <c r="B55" s="3" t="s">
        <v>1581</v>
      </c>
      <c r="C55" s="18" t="s">
        <v>2256</v>
      </c>
      <c r="D55" s="6">
        <v>5.1630156060000001</v>
      </c>
      <c r="E55" s="16">
        <v>0.94351380799999995</v>
      </c>
      <c r="F55" s="16">
        <f t="shared" si="0"/>
        <v>5.163015606183297</v>
      </c>
      <c r="G55" s="16">
        <f t="shared" si="1"/>
        <v>0</v>
      </c>
      <c r="H55" s="92">
        <v>100000</v>
      </c>
      <c r="I55" s="4">
        <v>100000</v>
      </c>
      <c r="J55" s="3">
        <v>2953000</v>
      </c>
      <c r="K55" s="3">
        <v>4212600</v>
      </c>
      <c r="L55" s="4">
        <v>100000</v>
      </c>
      <c r="M55" s="4">
        <v>100000</v>
      </c>
      <c r="N55" s="4">
        <v>100000</v>
      </c>
      <c r="O55" s="3">
        <v>3582800</v>
      </c>
      <c r="P55" s="4">
        <v>100000</v>
      </c>
      <c r="Q55" s="3">
        <v>0</v>
      </c>
      <c r="R55" s="3">
        <v>890671.70160000003</v>
      </c>
      <c r="S55" s="3">
        <v>0</v>
      </c>
      <c r="T55" s="20">
        <v>0</v>
      </c>
      <c r="U55" s="3">
        <v>1</v>
      </c>
      <c r="V55" s="3">
        <v>3</v>
      </c>
      <c r="W55" s="3">
        <v>3</v>
      </c>
      <c r="X55" s="3">
        <v>0</v>
      </c>
      <c r="Y55" s="3">
        <v>0</v>
      </c>
      <c r="Z55" s="3">
        <v>105.34</v>
      </c>
      <c r="AA55" s="3">
        <v>913</v>
      </c>
      <c r="AB55" s="20">
        <v>790161</v>
      </c>
      <c r="AC55" s="103" t="s">
        <v>11315</v>
      </c>
      <c r="AD55" s="109" t="s">
        <v>11317</v>
      </c>
    </row>
    <row r="56" spans="1:30">
      <c r="A56" s="3" t="s">
        <v>1068</v>
      </c>
      <c r="B56" s="3" t="s">
        <v>712</v>
      </c>
      <c r="C56" s="18" t="s">
        <v>647</v>
      </c>
      <c r="D56" s="6">
        <v>5.1430055890000004</v>
      </c>
      <c r="E56" s="16">
        <v>1.81732589</v>
      </c>
      <c r="F56" s="16">
        <f t="shared" si="0"/>
        <v>5.143005589212625</v>
      </c>
      <c r="G56" s="16">
        <f t="shared" si="1"/>
        <v>0</v>
      </c>
      <c r="H56" s="92">
        <v>100000</v>
      </c>
      <c r="I56" s="4">
        <v>100000</v>
      </c>
      <c r="J56" s="3">
        <v>3615600</v>
      </c>
      <c r="K56" s="3">
        <v>3451300</v>
      </c>
      <c r="L56" s="4">
        <v>100000</v>
      </c>
      <c r="M56" s="4">
        <v>100000</v>
      </c>
      <c r="N56" s="4">
        <v>100000</v>
      </c>
      <c r="O56" s="3">
        <v>3533450</v>
      </c>
      <c r="P56" s="4">
        <v>100000</v>
      </c>
      <c r="Q56" s="3">
        <v>0</v>
      </c>
      <c r="R56" s="3">
        <v>116177.6441</v>
      </c>
      <c r="S56" s="3">
        <v>0</v>
      </c>
      <c r="T56" s="20">
        <v>0</v>
      </c>
      <c r="U56" s="3">
        <v>1</v>
      </c>
      <c r="V56" s="3">
        <v>5</v>
      </c>
      <c r="W56" s="3">
        <v>5</v>
      </c>
      <c r="X56" s="3">
        <v>0</v>
      </c>
      <c r="Y56" s="3">
        <v>0</v>
      </c>
      <c r="Z56" s="3">
        <v>76.106999999999999</v>
      </c>
      <c r="AA56" s="3">
        <v>692</v>
      </c>
      <c r="AB56" s="20">
        <v>169520</v>
      </c>
      <c r="AC56" s="103" t="s">
        <v>11315</v>
      </c>
      <c r="AD56" s="109" t="s">
        <v>11317</v>
      </c>
    </row>
    <row r="57" spans="1:30">
      <c r="A57" s="3" t="s">
        <v>2552</v>
      </c>
      <c r="B57" s="3" t="s">
        <v>2106</v>
      </c>
      <c r="C57" s="18" t="s">
        <v>7</v>
      </c>
      <c r="D57" s="6">
        <v>5.0937925499999999</v>
      </c>
      <c r="E57" s="16">
        <v>0.64418231699999995</v>
      </c>
      <c r="F57" s="16">
        <f t="shared" si="0"/>
        <v>5.0937925503338786</v>
      </c>
      <c r="G57" s="16">
        <f t="shared" si="1"/>
        <v>0</v>
      </c>
      <c r="H57" s="92">
        <v>100000</v>
      </c>
      <c r="I57" s="4">
        <v>100000</v>
      </c>
      <c r="J57" s="3">
        <v>4649100</v>
      </c>
      <c r="K57" s="3">
        <v>2180800</v>
      </c>
      <c r="L57" s="4">
        <v>100000</v>
      </c>
      <c r="M57" s="4">
        <v>100000</v>
      </c>
      <c r="N57" s="4">
        <v>100000</v>
      </c>
      <c r="O57" s="3">
        <v>3414950</v>
      </c>
      <c r="P57" s="4">
        <v>100000</v>
      </c>
      <c r="Q57" s="3">
        <v>0</v>
      </c>
      <c r="R57" s="3">
        <v>1745351.6680000001</v>
      </c>
      <c r="S57" s="3">
        <v>0</v>
      </c>
      <c r="T57" s="20">
        <v>0</v>
      </c>
      <c r="U57" s="3">
        <v>1</v>
      </c>
      <c r="V57" s="3">
        <v>3</v>
      </c>
      <c r="W57" s="3">
        <v>3</v>
      </c>
      <c r="X57" s="3">
        <v>0</v>
      </c>
      <c r="Y57" s="3">
        <v>0</v>
      </c>
      <c r="Z57" s="3">
        <v>117.01</v>
      </c>
      <c r="AA57" s="3">
        <v>1074</v>
      </c>
      <c r="AB57" s="20">
        <v>101586</v>
      </c>
      <c r="AC57" s="103">
        <v>-0.43977624100000001</v>
      </c>
      <c r="AD57" s="109" t="s">
        <v>11317</v>
      </c>
    </row>
    <row r="58" spans="1:30">
      <c r="A58" s="3" t="s">
        <v>1140</v>
      </c>
      <c r="B58" s="3" t="s">
        <v>1535</v>
      </c>
      <c r="C58" s="18" t="s">
        <v>543</v>
      </c>
      <c r="D58" s="6">
        <v>5.067918315</v>
      </c>
      <c r="E58" s="16">
        <v>1.358138418</v>
      </c>
      <c r="F58" s="16">
        <f t="shared" si="0"/>
        <v>5.0679183151906244</v>
      </c>
      <c r="G58" s="16">
        <f t="shared" si="1"/>
        <v>0</v>
      </c>
      <c r="H58" s="92">
        <v>100000</v>
      </c>
      <c r="I58" s="4">
        <v>100000</v>
      </c>
      <c r="J58" s="3">
        <v>3129800</v>
      </c>
      <c r="K58" s="3">
        <v>3578700</v>
      </c>
      <c r="L58" s="4">
        <v>100000</v>
      </c>
      <c r="M58" s="4">
        <v>100000</v>
      </c>
      <c r="N58" s="4">
        <v>100000</v>
      </c>
      <c r="O58" s="3">
        <v>3354250</v>
      </c>
      <c r="P58" s="4">
        <v>100000</v>
      </c>
      <c r="Q58" s="3">
        <v>0</v>
      </c>
      <c r="R58" s="3">
        <v>317420.2341</v>
      </c>
      <c r="S58" s="3">
        <v>0</v>
      </c>
      <c r="T58" s="20">
        <v>0</v>
      </c>
      <c r="U58" s="3">
        <v>1</v>
      </c>
      <c r="V58" s="3">
        <v>5</v>
      </c>
      <c r="W58" s="3">
        <v>6</v>
      </c>
      <c r="X58" s="3">
        <v>0</v>
      </c>
      <c r="Y58" s="3">
        <v>0</v>
      </c>
      <c r="Z58" s="3">
        <v>71.647999999999996</v>
      </c>
      <c r="AA58" s="3">
        <v>640</v>
      </c>
      <c r="AB58" s="20">
        <v>55509</v>
      </c>
      <c r="AC58" s="103" t="s">
        <v>11315</v>
      </c>
      <c r="AD58" s="109" t="s">
        <v>11317</v>
      </c>
    </row>
    <row r="59" spans="1:30">
      <c r="A59" s="3" t="s">
        <v>2395</v>
      </c>
      <c r="B59" s="3" t="s">
        <v>2234</v>
      </c>
      <c r="C59" s="18" t="s">
        <v>2235</v>
      </c>
      <c r="D59" s="6">
        <v>5.0655723119999996</v>
      </c>
      <c r="E59" s="16">
        <v>2.0441710739999999</v>
      </c>
      <c r="F59" s="16">
        <f t="shared" si="0"/>
        <v>5.0655723115936224</v>
      </c>
      <c r="G59" s="16">
        <f t="shared" si="1"/>
        <v>0</v>
      </c>
      <c r="H59" s="92">
        <v>100000</v>
      </c>
      <c r="I59" s="4">
        <v>100000</v>
      </c>
      <c r="J59" s="3">
        <v>3302700</v>
      </c>
      <c r="K59" s="3">
        <v>3394900</v>
      </c>
      <c r="L59" s="4">
        <v>100000</v>
      </c>
      <c r="M59" s="4">
        <v>100000</v>
      </c>
      <c r="N59" s="4">
        <v>100000</v>
      </c>
      <c r="O59" s="3">
        <v>3348800</v>
      </c>
      <c r="P59" s="4">
        <v>100000</v>
      </c>
      <c r="Q59" s="3">
        <v>0</v>
      </c>
      <c r="R59" s="3">
        <v>65195.24523</v>
      </c>
      <c r="S59" s="3">
        <v>0</v>
      </c>
      <c r="T59" s="20">
        <v>0</v>
      </c>
      <c r="U59" s="3">
        <v>0</v>
      </c>
      <c r="V59" s="3">
        <v>4</v>
      </c>
      <c r="W59" s="3">
        <v>7</v>
      </c>
      <c r="X59" s="3">
        <v>0</v>
      </c>
      <c r="Y59" s="3">
        <v>0</v>
      </c>
      <c r="Z59" s="3">
        <v>330.46</v>
      </c>
      <c r="AA59" s="3">
        <v>3051</v>
      </c>
      <c r="AB59" s="20">
        <v>9228.2107730000007</v>
      </c>
      <c r="AC59" s="103">
        <v>9.5155358314514202E-2</v>
      </c>
      <c r="AD59" s="108" t="s">
        <v>11316</v>
      </c>
    </row>
    <row r="60" spans="1:30">
      <c r="A60" s="3" t="s">
        <v>1409</v>
      </c>
      <c r="B60" s="3" t="s">
        <v>1975</v>
      </c>
      <c r="C60" s="18" t="s">
        <v>130</v>
      </c>
      <c r="D60" s="6">
        <v>5.0619273700000003</v>
      </c>
      <c r="E60" s="16">
        <v>0.90014320000000003</v>
      </c>
      <c r="F60" s="16">
        <f t="shared" si="0"/>
        <v>5.0619273702841605</v>
      </c>
      <c r="G60" s="16">
        <f t="shared" si="1"/>
        <v>0</v>
      </c>
      <c r="H60" s="92">
        <v>100000</v>
      </c>
      <c r="I60" s="4">
        <v>100000</v>
      </c>
      <c r="J60" s="3">
        <v>2691300</v>
      </c>
      <c r="K60" s="3">
        <v>3989400</v>
      </c>
      <c r="L60" s="4">
        <v>100000</v>
      </c>
      <c r="M60" s="4">
        <v>100000</v>
      </c>
      <c r="N60" s="4">
        <v>100000</v>
      </c>
      <c r="O60" s="3">
        <v>3340350</v>
      </c>
      <c r="P60" s="4">
        <v>100000</v>
      </c>
      <c r="Q60" s="3">
        <v>0</v>
      </c>
      <c r="R60" s="3">
        <v>917895.31270000001</v>
      </c>
      <c r="S60" s="3">
        <v>0</v>
      </c>
      <c r="T60" s="20">
        <v>0</v>
      </c>
      <c r="U60" s="3">
        <v>0</v>
      </c>
      <c r="V60" s="3">
        <v>3</v>
      </c>
      <c r="W60" s="3">
        <v>4</v>
      </c>
      <c r="X60" s="3">
        <v>0</v>
      </c>
      <c r="Y60" s="3">
        <v>0</v>
      </c>
      <c r="Z60" s="3">
        <v>121.9</v>
      </c>
      <c r="AA60" s="3">
        <v>1052</v>
      </c>
      <c r="AB60" s="20">
        <v>365556</v>
      </c>
      <c r="AC60" s="103">
        <v>-0.29748394900000003</v>
      </c>
      <c r="AD60" s="109" t="s">
        <v>11317</v>
      </c>
    </row>
    <row r="61" spans="1:30">
      <c r="A61" s="3" t="s">
        <v>1079</v>
      </c>
      <c r="B61" s="3" t="s">
        <v>726</v>
      </c>
      <c r="C61" s="18" t="s">
        <v>632</v>
      </c>
      <c r="D61" s="6">
        <v>5.038984814</v>
      </c>
      <c r="E61" s="16">
        <v>0.880516882</v>
      </c>
      <c r="F61" s="16">
        <f t="shared" si="0"/>
        <v>5.0389848141803038</v>
      </c>
      <c r="G61" s="16">
        <f t="shared" si="1"/>
        <v>0</v>
      </c>
      <c r="H61" s="92">
        <v>100000</v>
      </c>
      <c r="I61" s="4">
        <v>100000</v>
      </c>
      <c r="J61" s="3">
        <v>3956500</v>
      </c>
      <c r="K61" s="3">
        <v>2618800</v>
      </c>
      <c r="L61" s="4">
        <v>100000</v>
      </c>
      <c r="M61" s="4">
        <v>100000</v>
      </c>
      <c r="N61" s="4">
        <v>100000</v>
      </c>
      <c r="O61" s="3">
        <v>3287650</v>
      </c>
      <c r="P61" s="4">
        <v>100000</v>
      </c>
      <c r="Q61" s="3">
        <v>0</v>
      </c>
      <c r="R61" s="3">
        <v>945896.74120000005</v>
      </c>
      <c r="S61" s="3">
        <v>0</v>
      </c>
      <c r="T61" s="20">
        <v>1</v>
      </c>
      <c r="U61" s="3">
        <v>2</v>
      </c>
      <c r="V61" s="3">
        <v>7</v>
      </c>
      <c r="W61" s="3">
        <v>5</v>
      </c>
      <c r="X61" s="3">
        <v>0</v>
      </c>
      <c r="Y61" s="3">
        <v>0</v>
      </c>
      <c r="Z61" s="3">
        <v>113.37</v>
      </c>
      <c r="AA61" s="3">
        <v>1075</v>
      </c>
      <c r="AB61" s="20">
        <v>209391</v>
      </c>
      <c r="AC61" s="103">
        <v>5.9660262999999998E-2</v>
      </c>
      <c r="AD61" s="109" t="s">
        <v>11317</v>
      </c>
    </row>
    <row r="62" spans="1:30">
      <c r="A62" s="3" t="s">
        <v>1249</v>
      </c>
      <c r="B62" s="3" t="s">
        <v>1724</v>
      </c>
      <c r="C62" s="18" t="s">
        <v>368</v>
      </c>
      <c r="D62" s="6">
        <v>5.0377555870000004</v>
      </c>
      <c r="E62" s="16">
        <v>0.970570877</v>
      </c>
      <c r="F62" s="16">
        <f t="shared" si="0"/>
        <v>5.0377555874450071</v>
      </c>
      <c r="G62" s="16">
        <f t="shared" si="1"/>
        <v>0</v>
      </c>
      <c r="H62" s="92">
        <v>100000</v>
      </c>
      <c r="I62" s="4">
        <v>100000</v>
      </c>
      <c r="J62" s="3">
        <v>2744400</v>
      </c>
      <c r="K62" s="3">
        <v>3825300</v>
      </c>
      <c r="L62" s="4">
        <v>100000</v>
      </c>
      <c r="M62" s="4">
        <v>100000</v>
      </c>
      <c r="N62" s="4">
        <v>100000</v>
      </c>
      <c r="O62" s="3">
        <v>3284850</v>
      </c>
      <c r="P62" s="4">
        <v>100000</v>
      </c>
      <c r="Q62" s="3">
        <v>0</v>
      </c>
      <c r="R62" s="3">
        <v>764311.71979999996</v>
      </c>
      <c r="S62" s="3">
        <v>0</v>
      </c>
      <c r="T62" s="20">
        <v>0</v>
      </c>
      <c r="U62" s="3">
        <v>1</v>
      </c>
      <c r="V62" s="3">
        <v>3</v>
      </c>
      <c r="W62" s="3">
        <v>3</v>
      </c>
      <c r="X62" s="3">
        <v>0</v>
      </c>
      <c r="Y62" s="3">
        <v>0</v>
      </c>
      <c r="Z62" s="3">
        <v>57.860999999999997</v>
      </c>
      <c r="AA62" s="3">
        <v>529</v>
      </c>
      <c r="AB62" s="20">
        <v>766032</v>
      </c>
      <c r="AC62" s="103">
        <v>-0.200437896</v>
      </c>
      <c r="AD62" s="109" t="s">
        <v>11317</v>
      </c>
    </row>
    <row r="63" spans="1:30">
      <c r="A63" s="3" t="s">
        <v>2495</v>
      </c>
      <c r="B63" s="3" t="s">
        <v>1861</v>
      </c>
      <c r="C63" s="18" t="s">
        <v>233</v>
      </c>
      <c r="D63" s="6">
        <v>4.9979246340000003</v>
      </c>
      <c r="E63" s="16">
        <v>0.91024205300000005</v>
      </c>
      <c r="F63" s="16">
        <f t="shared" si="0"/>
        <v>4.9979246338516665</v>
      </c>
      <c r="G63" s="16">
        <f t="shared" si="1"/>
        <v>0</v>
      </c>
      <c r="H63" s="92">
        <v>100000</v>
      </c>
      <c r="I63" s="4">
        <v>100000</v>
      </c>
      <c r="J63" s="3">
        <v>2590000</v>
      </c>
      <c r="K63" s="3">
        <v>3800800</v>
      </c>
      <c r="L63" s="4">
        <v>100000</v>
      </c>
      <c r="M63" s="4">
        <v>100000</v>
      </c>
      <c r="N63" s="4">
        <v>100000</v>
      </c>
      <c r="O63" s="3">
        <v>3195400</v>
      </c>
      <c r="P63" s="4">
        <v>100000</v>
      </c>
      <c r="Q63" s="3">
        <v>0</v>
      </c>
      <c r="R63" s="3">
        <v>856164.89069999999</v>
      </c>
      <c r="S63" s="3">
        <v>0</v>
      </c>
      <c r="T63" s="20">
        <v>0</v>
      </c>
      <c r="U63" s="3">
        <v>0</v>
      </c>
      <c r="V63" s="3">
        <v>4</v>
      </c>
      <c r="W63" s="3">
        <v>4</v>
      </c>
      <c r="X63" s="3">
        <v>0</v>
      </c>
      <c r="Y63" s="3">
        <v>0</v>
      </c>
      <c r="Z63" s="3">
        <v>114.71</v>
      </c>
      <c r="AA63" s="3">
        <v>1024</v>
      </c>
      <c r="AB63" s="20">
        <v>144057</v>
      </c>
      <c r="AC63" s="103" t="s">
        <v>11315</v>
      </c>
      <c r="AD63" s="109" t="s">
        <v>11317</v>
      </c>
    </row>
    <row r="64" spans="1:30">
      <c r="A64" s="3" t="s">
        <v>1212</v>
      </c>
      <c r="B64" s="3" t="s">
        <v>1658</v>
      </c>
      <c r="C64" s="18" t="s">
        <v>429</v>
      </c>
      <c r="D64" s="6">
        <v>4.992564518</v>
      </c>
      <c r="E64" s="16">
        <v>1.0339204040000001</v>
      </c>
      <c r="F64" s="16">
        <f t="shared" si="0"/>
        <v>4.9925645178763736</v>
      </c>
      <c r="G64" s="16">
        <f t="shared" si="1"/>
        <v>0</v>
      </c>
      <c r="H64" s="92">
        <v>100000</v>
      </c>
      <c r="I64" s="4">
        <v>100000</v>
      </c>
      <c r="J64" s="3">
        <v>2732400</v>
      </c>
      <c r="K64" s="3">
        <v>3634700</v>
      </c>
      <c r="L64" s="4">
        <v>100000</v>
      </c>
      <c r="M64" s="4">
        <v>100000</v>
      </c>
      <c r="N64" s="4">
        <v>100000</v>
      </c>
      <c r="O64" s="3">
        <v>3183550</v>
      </c>
      <c r="P64" s="4">
        <v>100000</v>
      </c>
      <c r="Q64" s="3">
        <v>0</v>
      </c>
      <c r="R64" s="3">
        <v>638022.44869999995</v>
      </c>
      <c r="S64" s="3">
        <v>0</v>
      </c>
      <c r="T64" s="20">
        <v>0</v>
      </c>
      <c r="U64" s="3">
        <v>0</v>
      </c>
      <c r="V64" s="3">
        <v>3</v>
      </c>
      <c r="W64" s="3">
        <v>4</v>
      </c>
      <c r="X64" s="3">
        <v>0</v>
      </c>
      <c r="Y64" s="3">
        <v>0</v>
      </c>
      <c r="Z64" s="3">
        <v>81.034999999999997</v>
      </c>
      <c r="AA64" s="3">
        <v>700</v>
      </c>
      <c r="AB64" s="20">
        <v>78242</v>
      </c>
      <c r="AC64" s="103">
        <v>-0.195565919</v>
      </c>
      <c r="AD64" s="109" t="s">
        <v>11317</v>
      </c>
    </row>
    <row r="65" spans="1:30">
      <c r="A65" s="3" t="s">
        <v>884</v>
      </c>
      <c r="B65" s="3" t="s">
        <v>1669</v>
      </c>
      <c r="C65" s="18" t="s">
        <v>419</v>
      </c>
      <c r="D65" s="6">
        <v>4.9714975709999996</v>
      </c>
      <c r="E65" s="16">
        <v>0.67682542599999995</v>
      </c>
      <c r="F65" s="16">
        <f t="shared" si="0"/>
        <v>4.9714975709059104</v>
      </c>
      <c r="G65" s="16">
        <f t="shared" si="1"/>
        <v>0</v>
      </c>
      <c r="H65" s="92">
        <v>100000</v>
      </c>
      <c r="I65" s="4">
        <v>100000</v>
      </c>
      <c r="J65" s="3">
        <v>4179800</v>
      </c>
      <c r="K65" s="3">
        <v>2095000</v>
      </c>
      <c r="L65" s="4">
        <v>100000</v>
      </c>
      <c r="M65" s="4">
        <v>100000</v>
      </c>
      <c r="N65" s="4">
        <v>100000</v>
      </c>
      <c r="O65" s="3">
        <v>3137400</v>
      </c>
      <c r="P65" s="4">
        <v>100000</v>
      </c>
      <c r="Q65" s="3">
        <v>0</v>
      </c>
      <c r="R65" s="3">
        <v>1474176.2169999999</v>
      </c>
      <c r="S65" s="3">
        <v>0</v>
      </c>
      <c r="T65" s="20">
        <v>0</v>
      </c>
      <c r="U65" s="3">
        <v>0</v>
      </c>
      <c r="V65" s="3">
        <v>4</v>
      </c>
      <c r="W65" s="3">
        <v>3</v>
      </c>
      <c r="X65" s="3">
        <v>0</v>
      </c>
      <c r="Y65" s="3">
        <v>0</v>
      </c>
      <c r="Z65" s="3">
        <v>39.594000000000001</v>
      </c>
      <c r="AA65" s="3">
        <v>378</v>
      </c>
      <c r="AB65" s="20">
        <v>2437879</v>
      </c>
      <c r="AC65" s="103" t="s">
        <v>11315</v>
      </c>
      <c r="AD65" s="109" t="s">
        <v>11317</v>
      </c>
    </row>
    <row r="66" spans="1:30">
      <c r="A66" s="3" t="s">
        <v>2515</v>
      </c>
      <c r="B66" s="3" t="s">
        <v>2336</v>
      </c>
      <c r="C66" s="18" t="s">
        <v>2337</v>
      </c>
      <c r="D66" s="6">
        <v>4.9510515330000002</v>
      </c>
      <c r="E66" s="16">
        <v>1.266854801</v>
      </c>
      <c r="F66" s="16">
        <f t="shared" ref="F66:F129" si="2">LOG(O66/P66,2)</f>
        <v>4.9510515332886094</v>
      </c>
      <c r="G66" s="16">
        <f t="shared" ref="G66:G129" si="3">LOG(N66/P66,2)</f>
        <v>0</v>
      </c>
      <c r="H66" s="92">
        <v>100000</v>
      </c>
      <c r="I66" s="4">
        <v>100000</v>
      </c>
      <c r="J66" s="3">
        <v>3348200</v>
      </c>
      <c r="K66" s="3">
        <v>2838300</v>
      </c>
      <c r="L66" s="4">
        <v>100000</v>
      </c>
      <c r="M66" s="4">
        <v>100000</v>
      </c>
      <c r="N66" s="4">
        <v>100000</v>
      </c>
      <c r="O66" s="3">
        <v>3093250</v>
      </c>
      <c r="P66" s="4">
        <v>100000</v>
      </c>
      <c r="Q66" s="3">
        <v>0</v>
      </c>
      <c r="R66" s="3">
        <v>360553.74770000001</v>
      </c>
      <c r="S66" s="3">
        <v>0</v>
      </c>
      <c r="T66" s="20">
        <v>0</v>
      </c>
      <c r="U66" s="3">
        <v>0</v>
      </c>
      <c r="V66" s="3">
        <v>3</v>
      </c>
      <c r="W66" s="3">
        <v>5</v>
      </c>
      <c r="X66" s="3">
        <v>0</v>
      </c>
      <c r="Y66" s="3">
        <v>0</v>
      </c>
      <c r="Z66" s="3">
        <v>145.16999999999999</v>
      </c>
      <c r="AA66" s="3">
        <v>1273</v>
      </c>
      <c r="AB66" s="85">
        <v>78985.627619999999</v>
      </c>
      <c r="AC66" s="103">
        <v>8.88843930636843E-2</v>
      </c>
      <c r="AD66" s="108" t="s">
        <v>11316</v>
      </c>
    </row>
    <row r="67" spans="1:30">
      <c r="A67" s="3" t="s">
        <v>2553</v>
      </c>
      <c r="B67" s="3" t="s">
        <v>2381</v>
      </c>
      <c r="C67" s="18" t="s">
        <v>2382</v>
      </c>
      <c r="D67" s="6">
        <v>4.9267110990000003</v>
      </c>
      <c r="E67" s="16">
        <v>0.81511668900000001</v>
      </c>
      <c r="F67" s="16">
        <f t="shared" si="2"/>
        <v>4.9267110990972798</v>
      </c>
      <c r="G67" s="16">
        <f t="shared" si="3"/>
        <v>0</v>
      </c>
      <c r="H67" s="92">
        <v>100000</v>
      </c>
      <c r="I67" s="4">
        <v>100000</v>
      </c>
      <c r="J67" s="3">
        <v>2320300</v>
      </c>
      <c r="K67" s="3">
        <v>3762700</v>
      </c>
      <c r="L67" s="4">
        <v>100000</v>
      </c>
      <c r="M67" s="4">
        <v>100000</v>
      </c>
      <c r="N67" s="4">
        <v>100000</v>
      </c>
      <c r="O67" s="3">
        <v>3041500</v>
      </c>
      <c r="P67" s="4">
        <v>100000</v>
      </c>
      <c r="Q67" s="3">
        <v>0</v>
      </c>
      <c r="R67" s="3">
        <v>1019930.821</v>
      </c>
      <c r="S67" s="3">
        <v>0</v>
      </c>
      <c r="T67" s="20">
        <v>0</v>
      </c>
      <c r="U67" s="3">
        <v>0</v>
      </c>
      <c r="V67" s="3">
        <v>2</v>
      </c>
      <c r="W67" s="3">
        <v>4</v>
      </c>
      <c r="X67" s="3">
        <v>0</v>
      </c>
      <c r="Y67" s="3">
        <v>0</v>
      </c>
      <c r="Z67" s="3">
        <v>88.974999999999994</v>
      </c>
      <c r="AA67" s="3">
        <v>794</v>
      </c>
      <c r="AB67" s="85">
        <v>32489.187999999998</v>
      </c>
      <c r="AC67" s="103" t="s">
        <v>11315</v>
      </c>
      <c r="AD67" s="108" t="s">
        <v>11316</v>
      </c>
    </row>
    <row r="68" spans="1:30">
      <c r="A68" s="3" t="s">
        <v>2530</v>
      </c>
      <c r="B68" s="3" t="s">
        <v>2353</v>
      </c>
      <c r="C68" s="18" t="s">
        <v>2354</v>
      </c>
      <c r="D68" s="6">
        <v>4.8909087089999996</v>
      </c>
      <c r="E68" s="16">
        <v>0.30102999600000002</v>
      </c>
      <c r="F68" s="16">
        <f t="shared" si="2"/>
        <v>4.8909087091474506</v>
      </c>
      <c r="G68" s="16">
        <f t="shared" si="3"/>
        <v>0</v>
      </c>
      <c r="H68" s="92">
        <v>100000</v>
      </c>
      <c r="I68" s="4">
        <v>100000</v>
      </c>
      <c r="J68" s="4">
        <v>100000</v>
      </c>
      <c r="K68" s="3">
        <v>5833900</v>
      </c>
      <c r="L68" s="4">
        <v>100000</v>
      </c>
      <c r="M68" s="4">
        <v>100000</v>
      </c>
      <c r="N68" s="4">
        <v>100000</v>
      </c>
      <c r="O68" s="3">
        <v>2966950</v>
      </c>
      <c r="P68" s="4">
        <v>100000</v>
      </c>
      <c r="Q68" s="3">
        <v>0</v>
      </c>
      <c r="R68" s="3">
        <v>4054479.5729999999</v>
      </c>
      <c r="S68" s="3">
        <v>0</v>
      </c>
      <c r="T68" s="20">
        <v>0</v>
      </c>
      <c r="U68" s="3">
        <v>0</v>
      </c>
      <c r="V68" s="3">
        <v>3</v>
      </c>
      <c r="W68" s="3">
        <v>6</v>
      </c>
      <c r="X68" s="3">
        <v>0</v>
      </c>
      <c r="Y68" s="3">
        <v>0</v>
      </c>
      <c r="Z68" s="3">
        <v>174.38</v>
      </c>
      <c r="AA68" s="3">
        <v>1531</v>
      </c>
      <c r="AB68" s="85">
        <v>1082107.324</v>
      </c>
      <c r="AC68" s="103" t="s">
        <v>11315</v>
      </c>
      <c r="AD68" s="108" t="s">
        <v>11316</v>
      </c>
    </row>
    <row r="69" spans="1:30">
      <c r="A69" s="3" t="s">
        <v>880</v>
      </c>
      <c r="B69" s="3" t="s">
        <v>1664</v>
      </c>
      <c r="C69" s="18" t="s">
        <v>423</v>
      </c>
      <c r="D69" s="6">
        <v>4.8779159889999999</v>
      </c>
      <c r="E69" s="16">
        <v>1.5060441149999999</v>
      </c>
      <c r="F69" s="16">
        <f t="shared" si="2"/>
        <v>4.8779159891362642</v>
      </c>
      <c r="G69" s="16">
        <f t="shared" si="3"/>
        <v>0</v>
      </c>
      <c r="H69" s="92">
        <v>100000</v>
      </c>
      <c r="I69" s="4">
        <v>100000</v>
      </c>
      <c r="J69" s="3">
        <v>2801100</v>
      </c>
      <c r="K69" s="3">
        <v>3079600</v>
      </c>
      <c r="L69" s="4">
        <v>100000</v>
      </c>
      <c r="M69" s="4">
        <v>100000</v>
      </c>
      <c r="N69" s="4">
        <v>100000</v>
      </c>
      <c r="O69" s="3">
        <v>2940350</v>
      </c>
      <c r="P69" s="4">
        <v>100000</v>
      </c>
      <c r="Q69" s="3">
        <v>0</v>
      </c>
      <c r="R69" s="3">
        <v>196929.23860000001</v>
      </c>
      <c r="S69" s="3">
        <v>0</v>
      </c>
      <c r="T69" s="20">
        <v>2</v>
      </c>
      <c r="U69" s="3">
        <v>1</v>
      </c>
      <c r="V69" s="3">
        <v>2</v>
      </c>
      <c r="W69" s="3">
        <v>4</v>
      </c>
      <c r="X69" s="3">
        <v>0</v>
      </c>
      <c r="Y69" s="3">
        <v>0</v>
      </c>
      <c r="Z69" s="3">
        <v>17.521999999999998</v>
      </c>
      <c r="AA69" s="3">
        <v>153</v>
      </c>
      <c r="AB69" s="20">
        <v>765004</v>
      </c>
      <c r="AC69" s="103" t="s">
        <v>11315</v>
      </c>
      <c r="AD69" s="109" t="s">
        <v>11317</v>
      </c>
    </row>
    <row r="70" spans="1:30">
      <c r="A70" s="3" t="s">
        <v>2491</v>
      </c>
      <c r="B70" s="3" t="s">
        <v>1843</v>
      </c>
      <c r="C70" s="18" t="s">
        <v>251</v>
      </c>
      <c r="D70" s="6">
        <v>4.8717697380000002</v>
      </c>
      <c r="E70" s="16">
        <v>0.79235254600000005</v>
      </c>
      <c r="F70" s="16">
        <f t="shared" si="2"/>
        <v>4.8717697380586813</v>
      </c>
      <c r="G70" s="16">
        <f t="shared" si="3"/>
        <v>0</v>
      </c>
      <c r="H70" s="92">
        <v>100000</v>
      </c>
      <c r="I70" s="4">
        <v>100000</v>
      </c>
      <c r="J70" s="3">
        <v>3660100</v>
      </c>
      <c r="K70" s="3">
        <v>2195600</v>
      </c>
      <c r="L70" s="4">
        <v>100000</v>
      </c>
      <c r="M70" s="4">
        <v>100000</v>
      </c>
      <c r="N70" s="4">
        <v>100000</v>
      </c>
      <c r="O70" s="3">
        <v>2927850</v>
      </c>
      <c r="P70" s="4">
        <v>100000</v>
      </c>
      <c r="Q70" s="3">
        <v>0</v>
      </c>
      <c r="R70" s="3">
        <v>1035557.8810000001</v>
      </c>
      <c r="S70" s="3">
        <v>0</v>
      </c>
      <c r="T70" s="20">
        <v>0</v>
      </c>
      <c r="U70" s="3">
        <v>1</v>
      </c>
      <c r="V70" s="3">
        <v>6</v>
      </c>
      <c r="W70" s="3">
        <v>4</v>
      </c>
      <c r="X70" s="3">
        <v>0</v>
      </c>
      <c r="Y70" s="3">
        <v>0</v>
      </c>
      <c r="Z70" s="3">
        <v>68.296000000000006</v>
      </c>
      <c r="AA70" s="3">
        <v>604</v>
      </c>
      <c r="AB70" s="20">
        <v>127804</v>
      </c>
      <c r="AC70" s="103" t="s">
        <v>11315</v>
      </c>
      <c r="AD70" s="109" t="s">
        <v>11317</v>
      </c>
    </row>
    <row r="71" spans="1:30">
      <c r="A71" s="3" t="s">
        <v>844</v>
      </c>
      <c r="B71" s="3" t="s">
        <v>1578</v>
      </c>
      <c r="C71" s="18" t="s">
        <v>502</v>
      </c>
      <c r="D71" s="6">
        <v>4.8540704740000002</v>
      </c>
      <c r="E71" s="16">
        <v>0.84836614899999996</v>
      </c>
      <c r="F71" s="16">
        <f t="shared" si="2"/>
        <v>4.8540704738168436</v>
      </c>
      <c r="G71" s="16">
        <f t="shared" si="3"/>
        <v>0</v>
      </c>
      <c r="H71" s="92">
        <v>100000</v>
      </c>
      <c r="I71" s="4">
        <v>100000</v>
      </c>
      <c r="J71" s="3">
        <v>2259800</v>
      </c>
      <c r="K71" s="3">
        <v>3524500</v>
      </c>
      <c r="L71" s="4">
        <v>100000</v>
      </c>
      <c r="M71" s="4">
        <v>100000</v>
      </c>
      <c r="N71" s="4">
        <v>100000</v>
      </c>
      <c r="O71" s="3">
        <v>2892150</v>
      </c>
      <c r="P71" s="4">
        <v>100000</v>
      </c>
      <c r="Q71" s="3">
        <v>0</v>
      </c>
      <c r="R71" s="3">
        <v>894277.94620000001</v>
      </c>
      <c r="S71" s="3">
        <v>0</v>
      </c>
      <c r="T71" s="20">
        <v>0</v>
      </c>
      <c r="U71" s="3">
        <v>0</v>
      </c>
      <c r="V71" s="3">
        <v>2</v>
      </c>
      <c r="W71" s="3">
        <v>4</v>
      </c>
      <c r="X71" s="3">
        <v>0</v>
      </c>
      <c r="Y71" s="3">
        <v>0</v>
      </c>
      <c r="Z71" s="3">
        <v>38.387999999999998</v>
      </c>
      <c r="AA71" s="3">
        <v>333</v>
      </c>
      <c r="AB71" s="20">
        <v>2820940</v>
      </c>
      <c r="AC71" s="103">
        <v>-0.55594526700000002</v>
      </c>
      <c r="AD71" s="109" t="s">
        <v>11317</v>
      </c>
    </row>
    <row r="72" spans="1:30">
      <c r="A72" s="3" t="s">
        <v>1392</v>
      </c>
      <c r="B72" s="3" t="s">
        <v>1949</v>
      </c>
      <c r="C72" s="18" t="s">
        <v>155</v>
      </c>
      <c r="D72" s="6">
        <v>4.7339237130000003</v>
      </c>
      <c r="E72" s="16">
        <v>0.51234937899999999</v>
      </c>
      <c r="F72" s="16">
        <f t="shared" si="2"/>
        <v>4.7339237131296263</v>
      </c>
      <c r="G72" s="16">
        <f t="shared" si="3"/>
        <v>0</v>
      </c>
      <c r="H72" s="92">
        <v>100000</v>
      </c>
      <c r="I72" s="4">
        <v>100000</v>
      </c>
      <c r="J72" s="3">
        <v>1318600</v>
      </c>
      <c r="K72" s="3">
        <v>4003500</v>
      </c>
      <c r="L72" s="4">
        <v>100000</v>
      </c>
      <c r="M72" s="4">
        <v>100000</v>
      </c>
      <c r="N72" s="4">
        <v>100000</v>
      </c>
      <c r="O72" s="3">
        <v>2661050</v>
      </c>
      <c r="P72" s="4">
        <v>100000</v>
      </c>
      <c r="Q72" s="3">
        <v>0</v>
      </c>
      <c r="R72" s="3">
        <v>1898510.997</v>
      </c>
      <c r="S72" s="3">
        <v>0</v>
      </c>
      <c r="T72" s="20">
        <v>0</v>
      </c>
      <c r="U72" s="3">
        <v>1</v>
      </c>
      <c r="V72" s="3">
        <v>2</v>
      </c>
      <c r="W72" s="3">
        <v>3</v>
      </c>
      <c r="X72" s="3">
        <v>0</v>
      </c>
      <c r="Y72" s="3">
        <v>0</v>
      </c>
      <c r="Z72" s="3">
        <v>107.47</v>
      </c>
      <c r="AA72" s="3">
        <v>953</v>
      </c>
      <c r="AB72" s="20">
        <v>168947</v>
      </c>
      <c r="AC72" s="103">
        <v>-0.157157566</v>
      </c>
      <c r="AD72" s="109" t="s">
        <v>11317</v>
      </c>
    </row>
    <row r="73" spans="1:30">
      <c r="A73" s="3" t="s">
        <v>2498</v>
      </c>
      <c r="B73" s="3" t="s">
        <v>2322</v>
      </c>
      <c r="C73" s="18" t="s">
        <v>2323</v>
      </c>
      <c r="D73" s="6">
        <v>4.7182520160000001</v>
      </c>
      <c r="E73" s="16">
        <v>0.85115991099999999</v>
      </c>
      <c r="F73" s="16">
        <f t="shared" si="2"/>
        <v>4.7182520155137091</v>
      </c>
      <c r="G73" s="16">
        <f t="shared" si="3"/>
        <v>0</v>
      </c>
      <c r="H73" s="92">
        <v>100000</v>
      </c>
      <c r="I73" s="4">
        <v>100000</v>
      </c>
      <c r="J73" s="3">
        <v>2062600</v>
      </c>
      <c r="K73" s="3">
        <v>3202000</v>
      </c>
      <c r="L73" s="4">
        <v>100000</v>
      </c>
      <c r="M73" s="4">
        <v>100000</v>
      </c>
      <c r="N73" s="4">
        <v>100000</v>
      </c>
      <c r="O73" s="3">
        <v>2632300</v>
      </c>
      <c r="P73" s="4">
        <v>100000</v>
      </c>
      <c r="Q73" s="3">
        <v>0</v>
      </c>
      <c r="R73" s="3">
        <v>805677.46649999998</v>
      </c>
      <c r="S73" s="3">
        <v>0</v>
      </c>
      <c r="T73" s="20">
        <v>0</v>
      </c>
      <c r="U73" s="3">
        <v>1</v>
      </c>
      <c r="V73" s="3">
        <v>2</v>
      </c>
      <c r="W73" s="3">
        <v>3</v>
      </c>
      <c r="X73" s="3">
        <v>0</v>
      </c>
      <c r="Y73" s="3">
        <v>0</v>
      </c>
      <c r="Z73" s="3">
        <v>64.466999999999999</v>
      </c>
      <c r="AA73" s="3">
        <v>546</v>
      </c>
      <c r="AB73" s="85">
        <v>71309.767559999993</v>
      </c>
      <c r="AC73" s="103" t="s">
        <v>11315</v>
      </c>
      <c r="AD73" s="108" t="s">
        <v>11316</v>
      </c>
    </row>
    <row r="74" spans="1:30">
      <c r="A74" s="3" t="s">
        <v>2488</v>
      </c>
      <c r="B74" s="3" t="s">
        <v>2312</v>
      </c>
      <c r="C74" s="18" t="s">
        <v>2313</v>
      </c>
      <c r="D74" s="6">
        <v>4.6931802649999996</v>
      </c>
      <c r="E74" s="16">
        <v>0.91238040200000003</v>
      </c>
      <c r="F74" s="16">
        <f t="shared" si="2"/>
        <v>4.6931802650873866</v>
      </c>
      <c r="G74" s="16">
        <f t="shared" si="3"/>
        <v>0</v>
      </c>
      <c r="H74" s="92">
        <v>100000</v>
      </c>
      <c r="I74" s="4">
        <v>100000</v>
      </c>
      <c r="J74" s="3">
        <v>2103000</v>
      </c>
      <c r="K74" s="3">
        <v>3070900</v>
      </c>
      <c r="L74" s="4">
        <v>100000</v>
      </c>
      <c r="M74" s="4">
        <v>100000</v>
      </c>
      <c r="N74" s="4">
        <v>100000</v>
      </c>
      <c r="O74" s="3">
        <v>2586950</v>
      </c>
      <c r="P74" s="4">
        <v>100000</v>
      </c>
      <c r="Q74" s="3">
        <v>0</v>
      </c>
      <c r="R74" s="3">
        <v>684408.65350000001</v>
      </c>
      <c r="S74" s="3">
        <v>0</v>
      </c>
      <c r="T74" s="20">
        <v>0</v>
      </c>
      <c r="U74" s="3">
        <v>0</v>
      </c>
      <c r="V74" s="3">
        <v>2</v>
      </c>
      <c r="W74" s="3">
        <v>5</v>
      </c>
      <c r="X74" s="3">
        <v>0</v>
      </c>
      <c r="Y74" s="3">
        <v>0</v>
      </c>
      <c r="Z74" s="3">
        <v>229.48</v>
      </c>
      <c r="AA74" s="3">
        <v>2039</v>
      </c>
      <c r="AB74" s="85">
        <v>46418.958789999997</v>
      </c>
      <c r="AC74" s="103">
        <v>0.19924097508192101</v>
      </c>
      <c r="AD74" s="108" t="s">
        <v>11316</v>
      </c>
    </row>
    <row r="75" spans="1:30">
      <c r="A75" s="3" t="s">
        <v>2480</v>
      </c>
      <c r="B75" s="3" t="s">
        <v>1795</v>
      </c>
      <c r="C75" s="18" t="s">
        <v>296</v>
      </c>
      <c r="D75" s="6">
        <v>4.6742629000000004</v>
      </c>
      <c r="E75" s="16">
        <v>1.045020719</v>
      </c>
      <c r="F75" s="16">
        <f t="shared" si="2"/>
        <v>4.6742629002007705</v>
      </c>
      <c r="G75" s="16">
        <f t="shared" si="3"/>
        <v>0</v>
      </c>
      <c r="H75" s="92">
        <v>100000</v>
      </c>
      <c r="I75" s="4">
        <v>100000</v>
      </c>
      <c r="J75" s="3">
        <v>2903000</v>
      </c>
      <c r="K75" s="3">
        <v>2203500</v>
      </c>
      <c r="L75" s="4">
        <v>100000</v>
      </c>
      <c r="M75" s="4">
        <v>100000</v>
      </c>
      <c r="N75" s="4">
        <v>100000</v>
      </c>
      <c r="O75" s="3">
        <v>2553250</v>
      </c>
      <c r="P75" s="4">
        <v>100000</v>
      </c>
      <c r="Q75" s="3">
        <v>0</v>
      </c>
      <c r="R75" s="3">
        <v>494621.19339999999</v>
      </c>
      <c r="S75" s="3">
        <v>0</v>
      </c>
      <c r="T75" s="20">
        <v>0</v>
      </c>
      <c r="U75" s="3">
        <v>2</v>
      </c>
      <c r="V75" s="3">
        <v>2</v>
      </c>
      <c r="W75" s="3">
        <v>2</v>
      </c>
      <c r="X75" s="3">
        <v>0</v>
      </c>
      <c r="Y75" s="3">
        <v>0</v>
      </c>
      <c r="Z75" s="3">
        <v>26.890999999999998</v>
      </c>
      <c r="AA75" s="3">
        <v>242</v>
      </c>
      <c r="AB75" s="20">
        <v>362575</v>
      </c>
      <c r="AC75" s="103" t="s">
        <v>11315</v>
      </c>
      <c r="AD75" s="109" t="s">
        <v>11317</v>
      </c>
    </row>
    <row r="76" spans="1:30">
      <c r="A76" s="3" t="s">
        <v>2521</v>
      </c>
      <c r="B76" s="3" t="s">
        <v>2344</v>
      </c>
      <c r="C76" s="18" t="s">
        <v>2345</v>
      </c>
      <c r="D76" s="6">
        <v>4.6644828399999998</v>
      </c>
      <c r="E76" s="16">
        <v>1.1707931760000001</v>
      </c>
      <c r="F76" s="16">
        <f t="shared" si="2"/>
        <v>4.6644828403646823</v>
      </c>
      <c r="G76" s="16">
        <f t="shared" si="3"/>
        <v>0</v>
      </c>
      <c r="H76" s="92">
        <v>100000</v>
      </c>
      <c r="I76" s="4">
        <v>100000</v>
      </c>
      <c r="J76" s="3">
        <v>2276800</v>
      </c>
      <c r="K76" s="3">
        <v>2795200</v>
      </c>
      <c r="L76" s="4">
        <v>100000</v>
      </c>
      <c r="M76" s="4">
        <v>100000</v>
      </c>
      <c r="N76" s="4">
        <v>100000</v>
      </c>
      <c r="O76" s="3">
        <v>2536000</v>
      </c>
      <c r="P76" s="4">
        <v>100000</v>
      </c>
      <c r="Q76" s="3">
        <v>0</v>
      </c>
      <c r="R76" s="3">
        <v>366564.15539999999</v>
      </c>
      <c r="S76" s="3">
        <v>0</v>
      </c>
      <c r="T76" s="20">
        <v>0</v>
      </c>
      <c r="U76" s="3">
        <v>0</v>
      </c>
      <c r="V76" s="3">
        <v>2</v>
      </c>
      <c r="W76" s="3">
        <v>2</v>
      </c>
      <c r="X76" s="3">
        <v>0</v>
      </c>
      <c r="Y76" s="3">
        <v>0</v>
      </c>
      <c r="Z76" s="3">
        <v>13.916</v>
      </c>
      <c r="AA76" s="3">
        <v>126</v>
      </c>
      <c r="AB76" s="85">
        <v>1221328.5959999999</v>
      </c>
      <c r="AC76" s="103">
        <v>-0.40615910291671797</v>
      </c>
      <c r="AD76" s="108" t="s">
        <v>11316</v>
      </c>
    </row>
    <row r="77" spans="1:30">
      <c r="A77" s="3" t="s">
        <v>2529</v>
      </c>
      <c r="B77" s="3" t="s">
        <v>2352</v>
      </c>
      <c r="C77" s="18" t="s">
        <v>75</v>
      </c>
      <c r="D77" s="6">
        <v>4.6615786000000003</v>
      </c>
      <c r="E77" s="16">
        <v>0.92971230999999999</v>
      </c>
      <c r="F77" s="16">
        <f t="shared" si="2"/>
        <v>4.6615786002205057</v>
      </c>
      <c r="G77" s="16">
        <f t="shared" si="3"/>
        <v>0</v>
      </c>
      <c r="H77" s="92">
        <v>100000</v>
      </c>
      <c r="I77" s="4">
        <v>100000</v>
      </c>
      <c r="J77" s="3">
        <v>2076800</v>
      </c>
      <c r="K77" s="3">
        <v>2985000</v>
      </c>
      <c r="L77" s="4">
        <v>100000</v>
      </c>
      <c r="M77" s="4">
        <v>100000</v>
      </c>
      <c r="N77" s="4">
        <v>100000</v>
      </c>
      <c r="O77" s="3">
        <v>2530900</v>
      </c>
      <c r="P77" s="4">
        <v>100000</v>
      </c>
      <c r="Q77" s="3">
        <v>0</v>
      </c>
      <c r="R77" s="3">
        <v>642194.3787</v>
      </c>
      <c r="S77" s="3">
        <v>0</v>
      </c>
      <c r="T77" s="20">
        <v>1</v>
      </c>
      <c r="U77" s="3">
        <v>0</v>
      </c>
      <c r="V77" s="3">
        <v>3</v>
      </c>
      <c r="W77" s="3">
        <v>3</v>
      </c>
      <c r="X77" s="3">
        <v>0</v>
      </c>
      <c r="Y77" s="3">
        <v>0</v>
      </c>
      <c r="Z77" s="3">
        <v>46.305999999999997</v>
      </c>
      <c r="AA77" s="3">
        <v>414</v>
      </c>
      <c r="AB77" s="20">
        <v>757481</v>
      </c>
      <c r="AC77" s="103">
        <v>0.99103090699999996</v>
      </c>
      <c r="AD77" s="109" t="s">
        <v>11317</v>
      </c>
    </row>
    <row r="78" spans="1:30">
      <c r="A78" s="3" t="s">
        <v>2522</v>
      </c>
      <c r="B78" s="3" t="s">
        <v>1995</v>
      </c>
      <c r="C78" s="18" t="s">
        <v>111</v>
      </c>
      <c r="D78" s="6">
        <v>4.6409389980000002</v>
      </c>
      <c r="E78" s="16">
        <v>0.58933272199999998</v>
      </c>
      <c r="F78" s="16">
        <f t="shared" si="2"/>
        <v>4.6409389984359315</v>
      </c>
      <c r="G78" s="16">
        <f t="shared" si="3"/>
        <v>0</v>
      </c>
      <c r="H78" s="92">
        <v>100000</v>
      </c>
      <c r="I78" s="4">
        <v>100000</v>
      </c>
      <c r="J78" s="3">
        <v>1470000</v>
      </c>
      <c r="K78" s="3">
        <v>3519900</v>
      </c>
      <c r="L78" s="4">
        <v>100000</v>
      </c>
      <c r="M78" s="4">
        <v>100000</v>
      </c>
      <c r="N78" s="4">
        <v>100000</v>
      </c>
      <c r="O78" s="3">
        <v>2494950</v>
      </c>
      <c r="P78" s="4">
        <v>100000</v>
      </c>
      <c r="Q78" s="3">
        <v>0</v>
      </c>
      <c r="R78" s="3">
        <v>1449498.1910000001</v>
      </c>
      <c r="S78" s="3">
        <v>0</v>
      </c>
      <c r="T78" s="20">
        <v>0</v>
      </c>
      <c r="U78" s="3">
        <v>1</v>
      </c>
      <c r="V78" s="3">
        <v>2</v>
      </c>
      <c r="W78" s="3">
        <v>5</v>
      </c>
      <c r="X78" s="3">
        <v>0</v>
      </c>
      <c r="Y78" s="3">
        <v>0</v>
      </c>
      <c r="Z78" s="3">
        <v>65.391000000000005</v>
      </c>
      <c r="AA78" s="3">
        <v>571</v>
      </c>
      <c r="AB78" s="20">
        <v>406109</v>
      </c>
      <c r="AC78" s="103" t="s">
        <v>11315</v>
      </c>
      <c r="AD78" s="109" t="s">
        <v>11317</v>
      </c>
    </row>
    <row r="79" spans="1:30">
      <c r="A79" s="3" t="s">
        <v>2455</v>
      </c>
      <c r="B79" s="3" t="s">
        <v>2283</v>
      </c>
      <c r="C79" s="18" t="s">
        <v>2284</v>
      </c>
      <c r="D79" s="6">
        <v>4.6349126700000003</v>
      </c>
      <c r="E79" s="16">
        <v>0.90817799700000001</v>
      </c>
      <c r="F79" s="16">
        <f t="shared" si="2"/>
        <v>4.6349126703943053</v>
      </c>
      <c r="G79" s="16">
        <f t="shared" si="3"/>
        <v>0</v>
      </c>
      <c r="H79" s="92">
        <v>100000</v>
      </c>
      <c r="I79" s="4">
        <v>100000</v>
      </c>
      <c r="J79" s="3">
        <v>2015900</v>
      </c>
      <c r="K79" s="3">
        <v>2953200</v>
      </c>
      <c r="L79" s="4">
        <v>100000</v>
      </c>
      <c r="M79" s="4">
        <v>100000</v>
      </c>
      <c r="N79" s="4">
        <v>100000</v>
      </c>
      <c r="O79" s="3">
        <v>2484550</v>
      </c>
      <c r="P79" s="4">
        <v>100000</v>
      </c>
      <c r="Q79" s="3">
        <v>0</v>
      </c>
      <c r="R79" s="3">
        <v>662771.18599999999</v>
      </c>
      <c r="S79" s="3">
        <v>0</v>
      </c>
      <c r="T79" s="20">
        <v>0</v>
      </c>
      <c r="U79" s="3">
        <v>0</v>
      </c>
      <c r="V79" s="3">
        <v>2</v>
      </c>
      <c r="W79" s="3">
        <v>4</v>
      </c>
      <c r="X79" s="3">
        <v>0</v>
      </c>
      <c r="Y79" s="3">
        <v>0</v>
      </c>
      <c r="Z79" s="3">
        <v>79.953999999999994</v>
      </c>
      <c r="AA79" s="3">
        <v>706</v>
      </c>
      <c r="AB79" s="85">
        <v>22194.89416</v>
      </c>
      <c r="AC79" s="103" t="s">
        <v>11315</v>
      </c>
      <c r="AD79" s="108" t="s">
        <v>11316</v>
      </c>
    </row>
    <row r="80" spans="1:30">
      <c r="A80" s="3" t="s">
        <v>2430</v>
      </c>
      <c r="B80" s="3" t="s">
        <v>1592</v>
      </c>
      <c r="C80" s="18" t="s">
        <v>490</v>
      </c>
      <c r="D80" s="6">
        <v>4.6089570520000001</v>
      </c>
      <c r="E80" s="16">
        <v>0.96936693100000004</v>
      </c>
      <c r="F80" s="16">
        <f t="shared" si="2"/>
        <v>4.6089570522182886</v>
      </c>
      <c r="G80" s="16">
        <f t="shared" si="3"/>
        <v>0</v>
      </c>
      <c r="H80" s="92">
        <v>100000</v>
      </c>
      <c r="I80" s="4">
        <v>100000</v>
      </c>
      <c r="J80" s="3">
        <v>2042000</v>
      </c>
      <c r="K80" s="3">
        <v>2838500</v>
      </c>
      <c r="L80" s="4">
        <v>100000</v>
      </c>
      <c r="M80" s="4">
        <v>100000</v>
      </c>
      <c r="N80" s="4">
        <v>100000</v>
      </c>
      <c r="O80" s="3">
        <v>2440250</v>
      </c>
      <c r="P80" s="4">
        <v>100000</v>
      </c>
      <c r="Q80" s="3">
        <v>0</v>
      </c>
      <c r="R80" s="3">
        <v>563210.55119999999</v>
      </c>
      <c r="S80" s="3">
        <v>0</v>
      </c>
      <c r="T80" s="20">
        <v>1</v>
      </c>
      <c r="U80" s="3">
        <v>1</v>
      </c>
      <c r="V80" s="3">
        <v>2</v>
      </c>
      <c r="W80" s="3">
        <v>3</v>
      </c>
      <c r="X80" s="3">
        <v>0</v>
      </c>
      <c r="Y80" s="3">
        <v>0</v>
      </c>
      <c r="Z80" s="3">
        <v>98.117000000000004</v>
      </c>
      <c r="AA80" s="3">
        <v>869</v>
      </c>
      <c r="AB80" s="20">
        <v>320465</v>
      </c>
      <c r="AC80" s="103" t="s">
        <v>11315</v>
      </c>
      <c r="AD80" s="109" t="s">
        <v>11317</v>
      </c>
    </row>
    <row r="81" spans="1:34">
      <c r="A81" s="3" t="s">
        <v>1095</v>
      </c>
      <c r="B81" s="3" t="s">
        <v>754</v>
      </c>
      <c r="C81" s="18" t="s">
        <v>605</v>
      </c>
      <c r="D81" s="6">
        <v>4.5523463279999996</v>
      </c>
      <c r="E81" s="16">
        <v>1.2677204150000001</v>
      </c>
      <c r="F81" s="16">
        <f t="shared" si="2"/>
        <v>4.5523463280328915</v>
      </c>
      <c r="G81" s="16">
        <f t="shared" si="3"/>
        <v>0</v>
      </c>
      <c r="H81" s="92">
        <v>100000</v>
      </c>
      <c r="I81" s="4">
        <v>100000</v>
      </c>
      <c r="J81" s="3">
        <v>2537300</v>
      </c>
      <c r="K81" s="3">
        <v>2155400</v>
      </c>
      <c r="L81" s="4">
        <v>100000</v>
      </c>
      <c r="M81" s="4">
        <v>100000</v>
      </c>
      <c r="N81" s="4">
        <v>100000</v>
      </c>
      <c r="O81" s="3">
        <v>2346350</v>
      </c>
      <c r="P81" s="4">
        <v>100000</v>
      </c>
      <c r="Q81" s="3">
        <v>0</v>
      </c>
      <c r="R81" s="3">
        <v>270044.0797</v>
      </c>
      <c r="S81" s="3">
        <v>0</v>
      </c>
      <c r="T81" s="20">
        <v>0</v>
      </c>
      <c r="U81" s="3">
        <v>1</v>
      </c>
      <c r="V81" s="3">
        <v>3</v>
      </c>
      <c r="W81" s="3">
        <v>3</v>
      </c>
      <c r="X81" s="3">
        <v>1</v>
      </c>
      <c r="Y81" s="3">
        <v>1</v>
      </c>
      <c r="Z81" s="3">
        <v>59.366</v>
      </c>
      <c r="AA81" s="3">
        <v>543</v>
      </c>
      <c r="AB81" s="20">
        <v>1780497</v>
      </c>
      <c r="AC81" s="103">
        <v>-0.132119033</v>
      </c>
      <c r="AD81" s="109" t="s">
        <v>11317</v>
      </c>
      <c r="AF81" s="97"/>
      <c r="AG81" s="97"/>
      <c r="AH81" s="97"/>
    </row>
    <row r="82" spans="1:34">
      <c r="A82" s="3" t="s">
        <v>1222</v>
      </c>
      <c r="B82" s="3" t="s">
        <v>1679</v>
      </c>
      <c r="C82" s="18" t="s">
        <v>410</v>
      </c>
      <c r="D82" s="6">
        <v>4.5412004110000002</v>
      </c>
      <c r="E82" s="16">
        <v>0.83740724799999999</v>
      </c>
      <c r="F82" s="16">
        <f t="shared" si="2"/>
        <v>8.8523099637456966</v>
      </c>
      <c r="G82" s="16">
        <f t="shared" si="3"/>
        <v>4.3111095525083964</v>
      </c>
      <c r="H82" s="20">
        <v>24350000</v>
      </c>
      <c r="I82" s="3">
        <v>19492000</v>
      </c>
      <c r="J82" s="3">
        <v>624050000</v>
      </c>
      <c r="K82" s="3">
        <v>396720000</v>
      </c>
      <c r="L82" s="3">
        <v>2108600</v>
      </c>
      <c r="M82" s="4">
        <v>100000</v>
      </c>
      <c r="N82" s="3">
        <v>21921000</v>
      </c>
      <c r="O82" s="3">
        <v>510385000</v>
      </c>
      <c r="P82" s="3">
        <v>1104300</v>
      </c>
      <c r="Q82" s="3">
        <v>3435124.7429999998</v>
      </c>
      <c r="R82" s="3">
        <v>160746584.59999999</v>
      </c>
      <c r="S82" s="3">
        <v>1420294.6810000001</v>
      </c>
      <c r="T82" s="20">
        <v>11</v>
      </c>
      <c r="U82" s="3">
        <v>10</v>
      </c>
      <c r="V82" s="3">
        <v>33</v>
      </c>
      <c r="W82" s="3">
        <v>26</v>
      </c>
      <c r="X82" s="3">
        <v>2</v>
      </c>
      <c r="Y82" s="3">
        <v>0</v>
      </c>
      <c r="Z82" s="3">
        <v>90.582999999999998</v>
      </c>
      <c r="AA82" s="3">
        <v>825</v>
      </c>
      <c r="AB82" s="20">
        <v>2330566</v>
      </c>
      <c r="AC82" s="103" t="s">
        <v>11315</v>
      </c>
      <c r="AD82" s="109" t="s">
        <v>11317</v>
      </c>
      <c r="AF82" s="97"/>
      <c r="AG82" s="97"/>
      <c r="AH82" s="97"/>
    </row>
    <row r="83" spans="1:34">
      <c r="A83" s="3" t="s">
        <v>2494</v>
      </c>
      <c r="B83" s="3" t="s">
        <v>2318</v>
      </c>
      <c r="C83" s="18" t="s">
        <v>2319</v>
      </c>
      <c r="D83" s="6">
        <v>4.5315374190000002</v>
      </c>
      <c r="E83" s="16">
        <v>0.72009520599999999</v>
      </c>
      <c r="F83" s="16">
        <f t="shared" si="2"/>
        <v>4.5315374191177176</v>
      </c>
      <c r="G83" s="16">
        <f t="shared" si="3"/>
        <v>0</v>
      </c>
      <c r="H83" s="92">
        <v>100000</v>
      </c>
      <c r="I83" s="4">
        <v>100000</v>
      </c>
      <c r="J83" s="3">
        <v>2995400</v>
      </c>
      <c r="K83" s="3">
        <v>1630100</v>
      </c>
      <c r="L83" s="4">
        <v>100000</v>
      </c>
      <c r="M83" s="4">
        <v>100000</v>
      </c>
      <c r="N83" s="4">
        <v>100000</v>
      </c>
      <c r="O83" s="3">
        <v>2312750</v>
      </c>
      <c r="P83" s="4">
        <v>100000</v>
      </c>
      <c r="Q83" s="3">
        <v>0</v>
      </c>
      <c r="R83" s="3">
        <v>965412.88840000005</v>
      </c>
      <c r="S83" s="3">
        <v>0</v>
      </c>
      <c r="T83" s="20">
        <v>0</v>
      </c>
      <c r="U83" s="3">
        <v>1</v>
      </c>
      <c r="V83" s="3">
        <v>2</v>
      </c>
      <c r="W83" s="3">
        <v>2</v>
      </c>
      <c r="X83" s="3">
        <v>0</v>
      </c>
      <c r="Y83" s="3">
        <v>0</v>
      </c>
      <c r="Z83" s="3">
        <v>53.960999999999999</v>
      </c>
      <c r="AA83" s="3">
        <v>481</v>
      </c>
      <c r="AB83" s="85">
        <v>26280.61377</v>
      </c>
      <c r="AC83" s="103" t="s">
        <v>11315</v>
      </c>
      <c r="AD83" s="108" t="s">
        <v>11316</v>
      </c>
      <c r="AF83" s="97"/>
      <c r="AG83" s="97"/>
      <c r="AH83" s="97"/>
    </row>
    <row r="84" spans="1:34">
      <c r="A84" s="3" t="s">
        <v>2453</v>
      </c>
      <c r="B84" s="3" t="s">
        <v>2279</v>
      </c>
      <c r="C84" s="18" t="s">
        <v>2280</v>
      </c>
      <c r="D84" s="6">
        <v>4.5141853960000002</v>
      </c>
      <c r="E84" s="16">
        <v>0.74377596499999998</v>
      </c>
      <c r="F84" s="16">
        <f t="shared" si="2"/>
        <v>4.514185396427731</v>
      </c>
      <c r="G84" s="16">
        <f t="shared" si="3"/>
        <v>0</v>
      </c>
      <c r="H84" s="92">
        <v>100000</v>
      </c>
      <c r="I84" s="4">
        <v>100000</v>
      </c>
      <c r="J84" s="3">
        <v>1648800</v>
      </c>
      <c r="K84" s="3">
        <v>2921400</v>
      </c>
      <c r="L84" s="4">
        <v>100000</v>
      </c>
      <c r="M84" s="4">
        <v>100000</v>
      </c>
      <c r="N84" s="4">
        <v>100000</v>
      </c>
      <c r="O84" s="3">
        <v>2285100</v>
      </c>
      <c r="P84" s="4">
        <v>100000</v>
      </c>
      <c r="Q84" s="3">
        <v>0</v>
      </c>
      <c r="R84" s="3">
        <v>899864.08970000001</v>
      </c>
      <c r="S84" s="3">
        <v>0</v>
      </c>
      <c r="T84" s="20">
        <v>0</v>
      </c>
      <c r="U84" s="3">
        <v>0</v>
      </c>
      <c r="V84" s="3">
        <v>2</v>
      </c>
      <c r="W84" s="3">
        <v>2</v>
      </c>
      <c r="X84" s="3">
        <v>0</v>
      </c>
      <c r="Y84" s="3">
        <v>0</v>
      </c>
      <c r="Z84" s="3">
        <v>93.924000000000007</v>
      </c>
      <c r="AA84" s="3">
        <v>837</v>
      </c>
      <c r="AB84" s="85">
        <v>8440.610197</v>
      </c>
      <c r="AC84" s="103" t="s">
        <v>11315</v>
      </c>
      <c r="AD84" s="108" t="s">
        <v>11316</v>
      </c>
    </row>
    <row r="85" spans="1:34">
      <c r="A85" s="3" t="s">
        <v>2537</v>
      </c>
      <c r="B85" s="3" t="s">
        <v>2364</v>
      </c>
      <c r="C85" s="18" t="s">
        <v>2365</v>
      </c>
      <c r="D85" s="6">
        <v>4.4912117560000002</v>
      </c>
      <c r="E85" s="16">
        <v>0.92107090999999996</v>
      </c>
      <c r="F85" s="16">
        <f t="shared" si="2"/>
        <v>4.491211756003092</v>
      </c>
      <c r="G85" s="16">
        <f t="shared" si="3"/>
        <v>0</v>
      </c>
      <c r="H85" s="92">
        <v>100000</v>
      </c>
      <c r="I85" s="4">
        <v>100000</v>
      </c>
      <c r="J85" s="3">
        <v>1839300</v>
      </c>
      <c r="K85" s="3">
        <v>2658700</v>
      </c>
      <c r="L85" s="4">
        <v>100000</v>
      </c>
      <c r="M85" s="4">
        <v>100000</v>
      </c>
      <c r="N85" s="4">
        <v>100000</v>
      </c>
      <c r="O85" s="3">
        <v>2249000</v>
      </c>
      <c r="P85" s="4">
        <v>100000</v>
      </c>
      <c r="Q85" s="3">
        <v>0</v>
      </c>
      <c r="R85" s="3">
        <v>579403.29650000005</v>
      </c>
      <c r="S85" s="3">
        <v>0</v>
      </c>
      <c r="T85" s="20">
        <v>0</v>
      </c>
      <c r="U85" s="3">
        <v>0</v>
      </c>
      <c r="V85" s="3">
        <v>4</v>
      </c>
      <c r="W85" s="3">
        <v>4</v>
      </c>
      <c r="X85" s="3">
        <v>0</v>
      </c>
      <c r="Y85" s="3">
        <v>0</v>
      </c>
      <c r="Z85" s="3">
        <v>57.761000000000003</v>
      </c>
      <c r="AA85" s="3">
        <v>483</v>
      </c>
      <c r="AB85" s="85">
        <v>279074.5883</v>
      </c>
      <c r="AC85" s="103" t="s">
        <v>11315</v>
      </c>
      <c r="AD85" s="108" t="s">
        <v>11316</v>
      </c>
    </row>
    <row r="86" spans="1:34">
      <c r="A86" s="3" t="s">
        <v>2535</v>
      </c>
      <c r="B86" s="3" t="s">
        <v>2060</v>
      </c>
      <c r="C86" s="18" t="s">
        <v>50</v>
      </c>
      <c r="D86" s="6">
        <v>4.4589397069999999</v>
      </c>
      <c r="E86" s="16">
        <v>0.79514384000000005</v>
      </c>
      <c r="F86" s="16">
        <f t="shared" si="2"/>
        <v>4.4589397069290975</v>
      </c>
      <c r="G86" s="16">
        <f t="shared" si="3"/>
        <v>0</v>
      </c>
      <c r="H86" s="92">
        <v>100000</v>
      </c>
      <c r="I86" s="4">
        <v>100000</v>
      </c>
      <c r="J86" s="3">
        <v>2739200</v>
      </c>
      <c r="K86" s="3">
        <v>1659300</v>
      </c>
      <c r="L86" s="4">
        <v>100000</v>
      </c>
      <c r="M86" s="4">
        <v>100000</v>
      </c>
      <c r="N86" s="4">
        <v>100000</v>
      </c>
      <c r="O86" s="3">
        <v>2199250</v>
      </c>
      <c r="P86" s="4">
        <v>100000</v>
      </c>
      <c r="Q86" s="3">
        <v>0</v>
      </c>
      <c r="R86" s="3">
        <v>763604.61300000001</v>
      </c>
      <c r="S86" s="3">
        <v>0</v>
      </c>
      <c r="T86" s="20">
        <v>1</v>
      </c>
      <c r="U86" s="3">
        <v>1</v>
      </c>
      <c r="V86" s="3">
        <v>3</v>
      </c>
      <c r="W86" s="3">
        <v>2</v>
      </c>
      <c r="X86" s="3">
        <v>0</v>
      </c>
      <c r="Y86" s="3">
        <v>0</v>
      </c>
      <c r="Z86" s="3">
        <v>113.63</v>
      </c>
      <c r="AA86" s="3">
        <v>1079</v>
      </c>
      <c r="AB86" s="20">
        <v>788583</v>
      </c>
      <c r="AC86" s="103">
        <v>-4.4740491E-2</v>
      </c>
      <c r="AD86" s="109" t="s">
        <v>11317</v>
      </c>
    </row>
    <row r="87" spans="1:34">
      <c r="A87" s="3" t="s">
        <v>2516</v>
      </c>
      <c r="B87" s="3" t="s">
        <v>1972</v>
      </c>
      <c r="C87" s="18" t="s">
        <v>133</v>
      </c>
      <c r="D87" s="6">
        <v>4.4415830730000003</v>
      </c>
      <c r="E87" s="16">
        <v>1.3439150289999999</v>
      </c>
      <c r="F87" s="16">
        <f t="shared" si="2"/>
        <v>4.4415830730964085</v>
      </c>
      <c r="G87" s="16">
        <f t="shared" si="3"/>
        <v>0</v>
      </c>
      <c r="H87" s="92">
        <v>100000</v>
      </c>
      <c r="I87" s="4">
        <v>100000</v>
      </c>
      <c r="J87" s="3">
        <v>2320700</v>
      </c>
      <c r="K87" s="3">
        <v>2025200</v>
      </c>
      <c r="L87" s="4">
        <v>100000</v>
      </c>
      <c r="M87" s="4">
        <v>100000</v>
      </c>
      <c r="N87" s="4">
        <v>100000</v>
      </c>
      <c r="O87" s="3">
        <v>2172950</v>
      </c>
      <c r="P87" s="4">
        <v>100000</v>
      </c>
      <c r="Q87" s="3">
        <v>0</v>
      </c>
      <c r="R87" s="3">
        <v>208950.05379999999</v>
      </c>
      <c r="S87" s="3">
        <v>0</v>
      </c>
      <c r="T87" s="20">
        <v>0</v>
      </c>
      <c r="U87" s="3">
        <v>0</v>
      </c>
      <c r="V87" s="3">
        <v>3</v>
      </c>
      <c r="W87" s="3">
        <v>3</v>
      </c>
      <c r="X87" s="3">
        <v>0</v>
      </c>
      <c r="Y87" s="3">
        <v>0</v>
      </c>
      <c r="Z87" s="3">
        <v>117.15</v>
      </c>
      <c r="AA87" s="3">
        <v>1034</v>
      </c>
      <c r="AB87" s="20">
        <v>195061</v>
      </c>
      <c r="AC87" s="103">
        <v>-0.20358711500000001</v>
      </c>
      <c r="AD87" s="109" t="s">
        <v>11317</v>
      </c>
    </row>
    <row r="88" spans="1:34">
      <c r="A88" s="3" t="s">
        <v>1339</v>
      </c>
      <c r="B88" s="3" t="s">
        <v>1855</v>
      </c>
      <c r="C88" s="18" t="s">
        <v>239</v>
      </c>
      <c r="D88" s="6">
        <v>4.4355285889999996</v>
      </c>
      <c r="E88" s="16">
        <v>0.64191734300000003</v>
      </c>
      <c r="F88" s="16">
        <f t="shared" si="2"/>
        <v>4.4355285886192677</v>
      </c>
      <c r="G88" s="16">
        <f t="shared" si="3"/>
        <v>0</v>
      </c>
      <c r="H88" s="92">
        <v>100000</v>
      </c>
      <c r="I88" s="4">
        <v>100000</v>
      </c>
      <c r="J88" s="3">
        <v>2936600</v>
      </c>
      <c r="K88" s="3">
        <v>1391100</v>
      </c>
      <c r="L88" s="4">
        <v>100000</v>
      </c>
      <c r="M88" s="4">
        <v>100000</v>
      </c>
      <c r="N88" s="4">
        <v>100000</v>
      </c>
      <c r="O88" s="3">
        <v>2163850</v>
      </c>
      <c r="P88" s="4">
        <v>100000</v>
      </c>
      <c r="Q88" s="3">
        <v>0</v>
      </c>
      <c r="R88" s="3">
        <v>1092833.53</v>
      </c>
      <c r="S88" s="3">
        <v>0</v>
      </c>
      <c r="T88" s="20">
        <v>0</v>
      </c>
      <c r="U88" s="3">
        <v>0</v>
      </c>
      <c r="V88" s="3">
        <v>3</v>
      </c>
      <c r="W88" s="3">
        <v>2</v>
      </c>
      <c r="X88" s="3">
        <v>0</v>
      </c>
      <c r="Y88" s="3">
        <v>0</v>
      </c>
      <c r="Z88" s="3">
        <v>128.22999999999999</v>
      </c>
      <c r="AA88" s="3">
        <v>1135</v>
      </c>
      <c r="AB88" s="20">
        <v>20789</v>
      </c>
      <c r="AC88" s="103" t="s">
        <v>11315</v>
      </c>
      <c r="AD88" s="109" t="s">
        <v>11317</v>
      </c>
    </row>
    <row r="89" spans="1:34">
      <c r="A89" s="3" t="s">
        <v>2504</v>
      </c>
      <c r="B89" s="3" t="s">
        <v>2324</v>
      </c>
      <c r="C89" s="18" t="s">
        <v>2325</v>
      </c>
      <c r="D89" s="6">
        <v>4.4231411280000001</v>
      </c>
      <c r="E89" s="16">
        <v>0.73251944999999996</v>
      </c>
      <c r="F89" s="16">
        <f t="shared" si="2"/>
        <v>4.4231411281939801</v>
      </c>
      <c r="G89" s="16">
        <f t="shared" si="3"/>
        <v>0</v>
      </c>
      <c r="H89" s="92">
        <v>100000</v>
      </c>
      <c r="I89" s="4">
        <v>100000</v>
      </c>
      <c r="J89" s="3">
        <v>1533200</v>
      </c>
      <c r="K89" s="3">
        <v>2757500</v>
      </c>
      <c r="L89" s="4">
        <v>100000</v>
      </c>
      <c r="M89" s="4">
        <v>100000</v>
      </c>
      <c r="N89" s="4">
        <v>100000</v>
      </c>
      <c r="O89" s="3">
        <v>2145350</v>
      </c>
      <c r="P89" s="4">
        <v>100000</v>
      </c>
      <c r="Q89" s="3">
        <v>0</v>
      </c>
      <c r="R89" s="3">
        <v>865710.83219999995</v>
      </c>
      <c r="S89" s="3">
        <v>0</v>
      </c>
      <c r="T89" s="20">
        <v>0</v>
      </c>
      <c r="U89" s="3">
        <v>0</v>
      </c>
      <c r="V89" s="3">
        <v>3</v>
      </c>
      <c r="W89" s="3">
        <v>5</v>
      </c>
      <c r="X89" s="3">
        <v>0</v>
      </c>
      <c r="Y89" s="3">
        <v>0</v>
      </c>
      <c r="Z89" s="3">
        <v>114.54</v>
      </c>
      <c r="AA89" s="3">
        <v>1027</v>
      </c>
      <c r="AB89" s="85">
        <v>96232.217499999999</v>
      </c>
      <c r="AC89" s="103" t="s">
        <v>11315</v>
      </c>
      <c r="AD89" s="108" t="s">
        <v>11316</v>
      </c>
    </row>
    <row r="90" spans="1:34">
      <c r="A90" s="3" t="s">
        <v>2508</v>
      </c>
      <c r="B90" s="3" t="s">
        <v>2328</v>
      </c>
      <c r="C90" s="18" t="s">
        <v>2329</v>
      </c>
      <c r="D90" s="6">
        <v>4.421728238</v>
      </c>
      <c r="E90" s="16">
        <v>0.96202882099999998</v>
      </c>
      <c r="F90" s="16">
        <f t="shared" si="2"/>
        <v>4.4217282382867777</v>
      </c>
      <c r="G90" s="16">
        <f t="shared" si="3"/>
        <v>0</v>
      </c>
      <c r="H90" s="92">
        <v>100000</v>
      </c>
      <c r="I90" s="4">
        <v>100000</v>
      </c>
      <c r="J90" s="3">
        <v>1789500</v>
      </c>
      <c r="K90" s="3">
        <v>2497000</v>
      </c>
      <c r="L90" s="4">
        <v>100000</v>
      </c>
      <c r="M90" s="4">
        <v>100000</v>
      </c>
      <c r="N90" s="4">
        <v>100000</v>
      </c>
      <c r="O90" s="3">
        <v>2143250</v>
      </c>
      <c r="P90" s="4">
        <v>100000</v>
      </c>
      <c r="Q90" s="3">
        <v>0</v>
      </c>
      <c r="R90" s="3">
        <v>500278.0477</v>
      </c>
      <c r="S90" s="3">
        <v>0</v>
      </c>
      <c r="T90" s="20">
        <v>0</v>
      </c>
      <c r="U90" s="3">
        <v>0</v>
      </c>
      <c r="V90" s="3">
        <v>3</v>
      </c>
      <c r="W90" s="3">
        <v>3</v>
      </c>
      <c r="X90" s="3">
        <v>0</v>
      </c>
      <c r="Y90" s="3">
        <v>0</v>
      </c>
      <c r="Z90" s="3">
        <v>128.25</v>
      </c>
      <c r="AA90" s="3">
        <v>1148</v>
      </c>
      <c r="AB90" s="85">
        <v>115735.577</v>
      </c>
      <c r="AC90" s="103" t="s">
        <v>11315</v>
      </c>
      <c r="AD90" s="108" t="s">
        <v>11316</v>
      </c>
    </row>
    <row r="91" spans="1:34">
      <c r="A91" s="3" t="s">
        <v>2550</v>
      </c>
      <c r="B91" s="3" t="s">
        <v>2377</v>
      </c>
      <c r="C91" s="18" t="s">
        <v>2378</v>
      </c>
      <c r="D91" s="6">
        <v>4.3773320150000004</v>
      </c>
      <c r="E91" s="16">
        <v>0.934510701</v>
      </c>
      <c r="F91" s="16">
        <f t="shared" si="2"/>
        <v>4.3773320153821729</v>
      </c>
      <c r="G91" s="16">
        <f t="shared" si="3"/>
        <v>0</v>
      </c>
      <c r="H91" s="92">
        <v>100000</v>
      </c>
      <c r="I91" s="4">
        <v>100000</v>
      </c>
      <c r="J91" s="3">
        <v>1712900</v>
      </c>
      <c r="K91" s="3">
        <v>2443700</v>
      </c>
      <c r="L91" s="4">
        <v>100000</v>
      </c>
      <c r="M91" s="4">
        <v>100000</v>
      </c>
      <c r="N91" s="4">
        <v>100000</v>
      </c>
      <c r="O91" s="3">
        <v>2078300</v>
      </c>
      <c r="P91" s="4">
        <v>100000</v>
      </c>
      <c r="Q91" s="3">
        <v>0</v>
      </c>
      <c r="R91" s="3">
        <v>516753.63569999998</v>
      </c>
      <c r="S91" s="3">
        <v>0</v>
      </c>
      <c r="T91" s="20">
        <v>0</v>
      </c>
      <c r="U91" s="3">
        <v>0</v>
      </c>
      <c r="V91" s="3">
        <v>3</v>
      </c>
      <c r="W91" s="3">
        <v>4</v>
      </c>
      <c r="X91" s="3">
        <v>0</v>
      </c>
      <c r="Y91" s="3">
        <v>0</v>
      </c>
      <c r="Z91" s="3">
        <v>226.35</v>
      </c>
      <c r="AA91" s="3">
        <v>1989</v>
      </c>
      <c r="AB91" s="85">
        <v>44317.244079999997</v>
      </c>
      <c r="AC91" s="103" t="s">
        <v>11315</v>
      </c>
      <c r="AD91" s="108" t="s">
        <v>11316</v>
      </c>
    </row>
    <row r="92" spans="1:34">
      <c r="A92" s="3" t="s">
        <v>2472</v>
      </c>
      <c r="B92" s="3" t="s">
        <v>2302</v>
      </c>
      <c r="C92" s="18" t="s">
        <v>2303</v>
      </c>
      <c r="D92" s="6">
        <v>4.3760124879999998</v>
      </c>
      <c r="E92" s="16">
        <v>0.69990203600000001</v>
      </c>
      <c r="F92" s="16">
        <f t="shared" si="2"/>
        <v>4.3760124877297413</v>
      </c>
      <c r="G92" s="16">
        <f t="shared" si="3"/>
        <v>0</v>
      </c>
      <c r="H92" s="92">
        <v>100000</v>
      </c>
      <c r="I92" s="4">
        <v>100000</v>
      </c>
      <c r="J92" s="3">
        <v>1435700</v>
      </c>
      <c r="K92" s="3">
        <v>2717100</v>
      </c>
      <c r="L92" s="4">
        <v>100000</v>
      </c>
      <c r="M92" s="4">
        <v>100000</v>
      </c>
      <c r="N92" s="4">
        <v>100000</v>
      </c>
      <c r="O92" s="3">
        <v>2076400</v>
      </c>
      <c r="P92" s="4">
        <v>100000</v>
      </c>
      <c r="Q92" s="3">
        <v>0</v>
      </c>
      <c r="R92" s="3">
        <v>906086.62939999998</v>
      </c>
      <c r="S92" s="3">
        <v>0</v>
      </c>
      <c r="T92" s="20">
        <v>0</v>
      </c>
      <c r="U92" s="3">
        <v>1</v>
      </c>
      <c r="V92" s="3">
        <v>3</v>
      </c>
      <c r="W92" s="3">
        <v>4</v>
      </c>
      <c r="X92" s="3">
        <v>0</v>
      </c>
      <c r="Y92" s="3">
        <v>0</v>
      </c>
      <c r="Z92" s="3">
        <v>32.307000000000002</v>
      </c>
      <c r="AA92" s="3">
        <v>288</v>
      </c>
      <c r="AB92" s="85"/>
      <c r="AC92" s="103" t="s">
        <v>11315</v>
      </c>
      <c r="AD92" s="108" t="s">
        <v>11316</v>
      </c>
    </row>
    <row r="93" spans="1:34">
      <c r="A93" s="3" t="s">
        <v>2512</v>
      </c>
      <c r="B93" s="3" t="s">
        <v>1931</v>
      </c>
      <c r="C93" s="18" t="s">
        <v>170</v>
      </c>
      <c r="D93" s="6">
        <v>4.3620419960000003</v>
      </c>
      <c r="E93" s="16">
        <v>0.398470292</v>
      </c>
      <c r="F93" s="16">
        <f t="shared" si="2"/>
        <v>4.3620419964368651</v>
      </c>
      <c r="G93" s="16">
        <f t="shared" si="3"/>
        <v>0</v>
      </c>
      <c r="H93" s="92">
        <v>100000</v>
      </c>
      <c r="I93" s="4">
        <v>100000</v>
      </c>
      <c r="J93" s="3">
        <v>3475500</v>
      </c>
      <c r="K93" s="3">
        <v>637280</v>
      </c>
      <c r="L93" s="4">
        <v>100000</v>
      </c>
      <c r="M93" s="4">
        <v>100000</v>
      </c>
      <c r="N93" s="4">
        <v>100000</v>
      </c>
      <c r="O93" s="3">
        <v>2056390</v>
      </c>
      <c r="P93" s="4">
        <v>100000</v>
      </c>
      <c r="Q93" s="3">
        <v>0</v>
      </c>
      <c r="R93" s="3">
        <v>2006924.608</v>
      </c>
      <c r="S93" s="3">
        <v>0</v>
      </c>
      <c r="T93" s="20">
        <v>0</v>
      </c>
      <c r="U93" s="3">
        <v>1</v>
      </c>
      <c r="V93" s="3">
        <v>3</v>
      </c>
      <c r="W93" s="3">
        <v>2</v>
      </c>
      <c r="X93" s="3">
        <v>0</v>
      </c>
      <c r="Y93" s="3">
        <v>0</v>
      </c>
      <c r="Z93" s="3">
        <v>21.154</v>
      </c>
      <c r="AA93" s="3">
        <v>195</v>
      </c>
      <c r="AB93" s="20">
        <v>2699518</v>
      </c>
      <c r="AC93" s="103" t="s">
        <v>11315</v>
      </c>
      <c r="AD93" s="109" t="s">
        <v>11317</v>
      </c>
    </row>
    <row r="94" spans="1:34">
      <c r="A94" s="3" t="s">
        <v>945</v>
      </c>
      <c r="B94" s="3" t="s">
        <v>1833</v>
      </c>
      <c r="C94" s="18" t="s">
        <v>261</v>
      </c>
      <c r="D94" s="6">
        <v>4.3196561669999998</v>
      </c>
      <c r="E94" s="16">
        <v>1.1500549339999999</v>
      </c>
      <c r="F94" s="16">
        <f t="shared" si="2"/>
        <v>7.3935620689517139</v>
      </c>
      <c r="G94" s="16">
        <f t="shared" si="3"/>
        <v>3.0739059014749985</v>
      </c>
      <c r="H94" s="20">
        <v>1584100</v>
      </c>
      <c r="I94" s="4">
        <v>100000</v>
      </c>
      <c r="J94" s="3">
        <v>14461000</v>
      </c>
      <c r="K94" s="3">
        <v>19168000</v>
      </c>
      <c r="L94" s="4">
        <v>100000</v>
      </c>
      <c r="M94" s="4">
        <v>100000</v>
      </c>
      <c r="N94" s="3">
        <v>842050</v>
      </c>
      <c r="O94" s="3">
        <v>16814500</v>
      </c>
      <c r="P94" s="4">
        <v>100000</v>
      </c>
      <c r="Q94" s="3">
        <v>1049417.1740000001</v>
      </c>
      <c r="R94" s="3">
        <v>3328351.6189999999</v>
      </c>
      <c r="S94" s="3">
        <v>0</v>
      </c>
      <c r="T94" s="20">
        <v>1</v>
      </c>
      <c r="U94" s="3">
        <v>0</v>
      </c>
      <c r="V94" s="3">
        <v>8</v>
      </c>
      <c r="W94" s="3">
        <v>8</v>
      </c>
      <c r="X94" s="3">
        <v>0</v>
      </c>
      <c r="Y94" s="3">
        <v>0</v>
      </c>
      <c r="Z94" s="3">
        <v>164.67</v>
      </c>
      <c r="AA94" s="3">
        <v>1447</v>
      </c>
      <c r="AB94" s="20">
        <v>105179</v>
      </c>
      <c r="AC94" s="103">
        <v>-0.33042736099999998</v>
      </c>
      <c r="AD94" s="109" t="s">
        <v>11317</v>
      </c>
    </row>
    <row r="95" spans="1:34">
      <c r="A95" s="3" t="s">
        <v>2451</v>
      </c>
      <c r="B95" s="3" t="s">
        <v>2277</v>
      </c>
      <c r="C95" s="18" t="s">
        <v>2278</v>
      </c>
      <c r="D95" s="6">
        <v>4.2546318330000004</v>
      </c>
      <c r="E95" s="16">
        <v>0.62754399000000005</v>
      </c>
      <c r="F95" s="16">
        <f t="shared" si="2"/>
        <v>4.2546318331668873</v>
      </c>
      <c r="G95" s="16">
        <f t="shared" si="3"/>
        <v>0</v>
      </c>
      <c r="H95" s="92">
        <v>100000</v>
      </c>
      <c r="I95" s="4">
        <v>100000</v>
      </c>
      <c r="J95" s="3">
        <v>1206600</v>
      </c>
      <c r="K95" s="3">
        <v>2611100</v>
      </c>
      <c r="L95" s="4">
        <v>100000</v>
      </c>
      <c r="M95" s="4">
        <v>100000</v>
      </c>
      <c r="N95" s="4">
        <v>100000</v>
      </c>
      <c r="O95" s="3">
        <v>1908850</v>
      </c>
      <c r="P95" s="4">
        <v>100000</v>
      </c>
      <c r="Q95" s="3">
        <v>0</v>
      </c>
      <c r="R95" s="3">
        <v>993131.47420000006</v>
      </c>
      <c r="S95" s="3">
        <v>0</v>
      </c>
      <c r="T95" s="20">
        <v>0</v>
      </c>
      <c r="U95" s="3">
        <v>0</v>
      </c>
      <c r="V95" s="3">
        <v>2</v>
      </c>
      <c r="W95" s="3">
        <v>3</v>
      </c>
      <c r="X95" s="3">
        <v>0</v>
      </c>
      <c r="Y95" s="3">
        <v>0</v>
      </c>
      <c r="Z95" s="3">
        <v>88.254999999999995</v>
      </c>
      <c r="AA95" s="3">
        <v>785</v>
      </c>
      <c r="AB95" s="85">
        <v>215503.4626</v>
      </c>
      <c r="AC95" s="103" t="s">
        <v>11315</v>
      </c>
      <c r="AD95" s="109" t="s">
        <v>11317</v>
      </c>
    </row>
    <row r="96" spans="1:34">
      <c r="A96" s="3" t="s">
        <v>2436</v>
      </c>
      <c r="B96" s="3" t="s">
        <v>1623</v>
      </c>
      <c r="C96" s="18" t="s">
        <v>462</v>
      </c>
      <c r="D96" s="6">
        <v>4.2135028200000004</v>
      </c>
      <c r="E96" s="16">
        <v>1.323649485</v>
      </c>
      <c r="F96" s="16">
        <f t="shared" si="2"/>
        <v>4.2135028199839164</v>
      </c>
      <c r="G96" s="16">
        <f t="shared" si="3"/>
        <v>0</v>
      </c>
      <c r="H96" s="92">
        <v>100000</v>
      </c>
      <c r="I96" s="4">
        <v>100000</v>
      </c>
      <c r="J96" s="3">
        <v>1986300</v>
      </c>
      <c r="K96" s="3">
        <v>1724100</v>
      </c>
      <c r="L96" s="4">
        <v>100000</v>
      </c>
      <c r="M96" s="4">
        <v>100000</v>
      </c>
      <c r="N96" s="4">
        <v>100000</v>
      </c>
      <c r="O96" s="3">
        <v>1855200</v>
      </c>
      <c r="P96" s="4">
        <v>100000</v>
      </c>
      <c r="Q96" s="3">
        <v>0</v>
      </c>
      <c r="R96" s="3">
        <v>185403.39799999999</v>
      </c>
      <c r="S96" s="3">
        <v>0</v>
      </c>
      <c r="T96" s="20">
        <v>1</v>
      </c>
      <c r="U96" s="3">
        <v>2</v>
      </c>
      <c r="V96" s="3">
        <v>3</v>
      </c>
      <c r="W96" s="3">
        <v>3</v>
      </c>
      <c r="X96" s="3">
        <v>0</v>
      </c>
      <c r="Y96" s="3">
        <v>0</v>
      </c>
      <c r="Z96" s="3">
        <v>34.411999999999999</v>
      </c>
      <c r="AA96" s="3">
        <v>309</v>
      </c>
      <c r="AB96" s="20">
        <v>31952</v>
      </c>
      <c r="AC96" s="103" t="s">
        <v>11315</v>
      </c>
      <c r="AD96" s="109" t="s">
        <v>11317</v>
      </c>
    </row>
    <row r="97" spans="1:30">
      <c r="A97" s="3" t="s">
        <v>2456</v>
      </c>
      <c r="B97" s="3" t="s">
        <v>1719</v>
      </c>
      <c r="C97" s="18" t="s">
        <v>373</v>
      </c>
      <c r="D97" s="6">
        <v>4.1462886369999996</v>
      </c>
      <c r="E97" s="16">
        <v>0.98661169100000001</v>
      </c>
      <c r="F97" s="16">
        <f t="shared" si="2"/>
        <v>4.1462886371750738</v>
      </c>
      <c r="G97" s="16">
        <f t="shared" si="3"/>
        <v>0</v>
      </c>
      <c r="H97" s="92">
        <v>100000</v>
      </c>
      <c r="I97" s="4">
        <v>100000</v>
      </c>
      <c r="J97" s="3">
        <v>1497700</v>
      </c>
      <c r="K97" s="3">
        <v>2043800</v>
      </c>
      <c r="L97" s="4">
        <v>100000</v>
      </c>
      <c r="M97" s="4">
        <v>100000</v>
      </c>
      <c r="N97" s="4">
        <v>100000</v>
      </c>
      <c r="O97" s="3">
        <v>1770750</v>
      </c>
      <c r="P97" s="4">
        <v>100000</v>
      </c>
      <c r="Q97" s="3">
        <v>0</v>
      </c>
      <c r="R97" s="3">
        <v>386151.01319999999</v>
      </c>
      <c r="S97" s="3">
        <v>0</v>
      </c>
      <c r="T97" s="20">
        <v>0</v>
      </c>
      <c r="U97" s="3">
        <v>1</v>
      </c>
      <c r="V97" s="3">
        <v>2</v>
      </c>
      <c r="W97" s="3">
        <v>3</v>
      </c>
      <c r="X97" s="3">
        <v>0</v>
      </c>
      <c r="Y97" s="3">
        <v>0</v>
      </c>
      <c r="Z97" s="3">
        <v>81.311999999999998</v>
      </c>
      <c r="AA97" s="3">
        <v>725</v>
      </c>
      <c r="AB97" s="20">
        <v>65930</v>
      </c>
      <c r="AC97" s="103" t="s">
        <v>11315</v>
      </c>
      <c r="AD97" s="109" t="s">
        <v>11317</v>
      </c>
    </row>
    <row r="98" spans="1:30">
      <c r="A98" s="3" t="s">
        <v>2476</v>
      </c>
      <c r="B98" s="3" t="s">
        <v>2304</v>
      </c>
      <c r="C98" s="18" t="s">
        <v>2305</v>
      </c>
      <c r="D98" s="6">
        <v>4.1452290899999999</v>
      </c>
      <c r="E98" s="16">
        <v>0.71676685299999998</v>
      </c>
      <c r="F98" s="16">
        <f t="shared" si="2"/>
        <v>4.1452290904616369</v>
      </c>
      <c r="G98" s="16">
        <f t="shared" si="3"/>
        <v>0</v>
      </c>
      <c r="H98" s="92">
        <v>100000</v>
      </c>
      <c r="I98" s="4">
        <v>100000</v>
      </c>
      <c r="J98" s="3">
        <v>1250200</v>
      </c>
      <c r="K98" s="3">
        <v>2288700</v>
      </c>
      <c r="L98" s="4">
        <v>100000</v>
      </c>
      <c r="M98" s="4">
        <v>100000</v>
      </c>
      <c r="N98" s="4">
        <v>100000</v>
      </c>
      <c r="O98" s="3">
        <v>1769450</v>
      </c>
      <c r="P98" s="4">
        <v>100000</v>
      </c>
      <c r="Q98" s="3">
        <v>0</v>
      </c>
      <c r="R98" s="3">
        <v>734330.39229999995</v>
      </c>
      <c r="S98" s="3">
        <v>0</v>
      </c>
      <c r="T98" s="20">
        <v>0</v>
      </c>
      <c r="U98" s="3">
        <v>1</v>
      </c>
      <c r="V98" s="3">
        <v>2</v>
      </c>
      <c r="W98" s="3">
        <v>3</v>
      </c>
      <c r="X98" s="3">
        <v>0</v>
      </c>
      <c r="Y98" s="3">
        <v>0</v>
      </c>
      <c r="Z98" s="3">
        <v>168.89</v>
      </c>
      <c r="AA98" s="3">
        <v>1498</v>
      </c>
      <c r="AB98" s="85">
        <v>74250.447440000004</v>
      </c>
      <c r="AC98" s="103" t="s">
        <v>11315</v>
      </c>
      <c r="AD98" s="108" t="s">
        <v>11316</v>
      </c>
    </row>
    <row r="99" spans="1:30">
      <c r="A99" s="3" t="s">
        <v>2388</v>
      </c>
      <c r="B99" s="3" t="s">
        <v>705</v>
      </c>
      <c r="C99" s="18" t="s">
        <v>2225</v>
      </c>
      <c r="D99" s="6">
        <v>4.1209739440000002</v>
      </c>
      <c r="E99" s="16">
        <v>0.71903567000000002</v>
      </c>
      <c r="F99" s="16">
        <f t="shared" si="2"/>
        <v>4.1209739436116628</v>
      </c>
      <c r="G99" s="16">
        <f t="shared" si="3"/>
        <v>0</v>
      </c>
      <c r="H99" s="92">
        <v>100000</v>
      </c>
      <c r="I99" s="4">
        <v>100000</v>
      </c>
      <c r="J99" s="3">
        <v>1232700</v>
      </c>
      <c r="K99" s="3">
        <v>2247200</v>
      </c>
      <c r="L99" s="4">
        <v>100000</v>
      </c>
      <c r="M99" s="4">
        <v>100000</v>
      </c>
      <c r="N99" s="4">
        <v>100000</v>
      </c>
      <c r="O99" s="3">
        <v>1739950</v>
      </c>
      <c r="P99" s="4">
        <v>100000</v>
      </c>
      <c r="Q99" s="3">
        <v>0</v>
      </c>
      <c r="R99" s="3">
        <v>717359.82949999999</v>
      </c>
      <c r="S99" s="3">
        <v>0</v>
      </c>
      <c r="T99" s="20">
        <v>0</v>
      </c>
      <c r="U99" s="3">
        <v>0</v>
      </c>
      <c r="V99" s="3">
        <v>2</v>
      </c>
      <c r="W99" s="3">
        <v>3</v>
      </c>
      <c r="X99" s="3">
        <v>0</v>
      </c>
      <c r="Y99" s="3">
        <v>0</v>
      </c>
      <c r="Z99" s="3">
        <v>47.46</v>
      </c>
      <c r="AA99" s="3">
        <v>429</v>
      </c>
      <c r="AB99" s="20">
        <v>238754</v>
      </c>
      <c r="AC99" s="103" t="s">
        <v>11315</v>
      </c>
      <c r="AD99" s="109" t="s">
        <v>11317</v>
      </c>
    </row>
    <row r="100" spans="1:30">
      <c r="A100" s="3" t="s">
        <v>2519</v>
      </c>
      <c r="B100" s="3" t="s">
        <v>2340</v>
      </c>
      <c r="C100" s="18" t="s">
        <v>2341</v>
      </c>
      <c r="D100" s="6">
        <v>4.115449473</v>
      </c>
      <c r="E100" s="16">
        <v>1.4801585289999999</v>
      </c>
      <c r="F100" s="16">
        <f t="shared" si="2"/>
        <v>4.1154494730177609</v>
      </c>
      <c r="G100" s="16">
        <f t="shared" si="3"/>
        <v>0</v>
      </c>
      <c r="H100" s="92">
        <v>100000</v>
      </c>
      <c r="I100" s="4">
        <v>100000</v>
      </c>
      <c r="J100" s="3">
        <v>1818300</v>
      </c>
      <c r="K100" s="3">
        <v>1648300</v>
      </c>
      <c r="L100" s="4">
        <v>100000</v>
      </c>
      <c r="M100" s="4">
        <v>100000</v>
      </c>
      <c r="N100" s="4">
        <v>100000</v>
      </c>
      <c r="O100" s="3">
        <v>1733300</v>
      </c>
      <c r="P100" s="4">
        <v>100000</v>
      </c>
      <c r="Q100" s="3">
        <v>0</v>
      </c>
      <c r="R100" s="3">
        <v>120208.1528</v>
      </c>
      <c r="S100" s="3">
        <v>0</v>
      </c>
      <c r="T100" s="20">
        <v>0</v>
      </c>
      <c r="U100" s="3">
        <v>0</v>
      </c>
      <c r="V100" s="3">
        <v>2</v>
      </c>
      <c r="W100" s="3">
        <v>3</v>
      </c>
      <c r="X100" s="3">
        <v>0</v>
      </c>
      <c r="Y100" s="3">
        <v>0</v>
      </c>
      <c r="Z100" s="3">
        <v>26.710999999999999</v>
      </c>
      <c r="AA100" s="3">
        <v>238</v>
      </c>
      <c r="AB100" s="85">
        <v>549184.04310000001</v>
      </c>
      <c r="AC100" s="103">
        <v>-0.1604452252388</v>
      </c>
      <c r="AD100" s="108" t="s">
        <v>11316</v>
      </c>
    </row>
    <row r="101" spans="1:30">
      <c r="A101" s="3" t="s">
        <v>2481</v>
      </c>
      <c r="B101" s="3" t="s">
        <v>1805</v>
      </c>
      <c r="C101" s="18" t="s">
        <v>287</v>
      </c>
      <c r="D101" s="6">
        <v>4.0711190779999997</v>
      </c>
      <c r="E101" s="16">
        <v>0.96537859400000003</v>
      </c>
      <c r="F101" s="16">
        <f t="shared" si="2"/>
        <v>4.0711190782884117</v>
      </c>
      <c r="G101" s="16">
        <f t="shared" si="3"/>
        <v>0</v>
      </c>
      <c r="H101" s="92">
        <v>100000</v>
      </c>
      <c r="I101" s="4">
        <v>100000</v>
      </c>
      <c r="J101" s="3">
        <v>1409300</v>
      </c>
      <c r="K101" s="3">
        <v>1952400</v>
      </c>
      <c r="L101" s="4">
        <v>100000</v>
      </c>
      <c r="M101" s="4">
        <v>100000</v>
      </c>
      <c r="N101" s="4">
        <v>100000</v>
      </c>
      <c r="O101" s="3">
        <v>1680850</v>
      </c>
      <c r="P101" s="4">
        <v>100000</v>
      </c>
      <c r="Q101" s="3">
        <v>0</v>
      </c>
      <c r="R101" s="3">
        <v>384029.69290000002</v>
      </c>
      <c r="S101" s="3">
        <v>0</v>
      </c>
      <c r="T101" s="20">
        <v>0</v>
      </c>
      <c r="U101" s="3">
        <v>0</v>
      </c>
      <c r="V101" s="3">
        <v>2</v>
      </c>
      <c r="W101" s="3">
        <v>5</v>
      </c>
      <c r="X101" s="3">
        <v>0</v>
      </c>
      <c r="Y101" s="3">
        <v>0</v>
      </c>
      <c r="Z101" s="3">
        <v>49.451000000000001</v>
      </c>
      <c r="AA101" s="3">
        <v>441</v>
      </c>
      <c r="AB101" s="20">
        <v>89516</v>
      </c>
      <c r="AC101" s="103" t="s">
        <v>11315</v>
      </c>
      <c r="AD101" s="109" t="s">
        <v>11317</v>
      </c>
    </row>
    <row r="102" spans="1:30">
      <c r="A102" s="3" t="s">
        <v>987</v>
      </c>
      <c r="B102" s="3" t="s">
        <v>1940</v>
      </c>
      <c r="C102" s="18" t="s">
        <v>164</v>
      </c>
      <c r="D102" s="6">
        <v>4.0620785269999997</v>
      </c>
      <c r="E102" s="16">
        <v>0.68590321399999998</v>
      </c>
      <c r="F102" s="16">
        <f t="shared" si="2"/>
        <v>4.0620785271426696</v>
      </c>
      <c r="G102" s="16">
        <f t="shared" si="3"/>
        <v>0</v>
      </c>
      <c r="H102" s="92">
        <v>100000</v>
      </c>
      <c r="I102" s="4">
        <v>100000</v>
      </c>
      <c r="J102" s="3">
        <v>1143400</v>
      </c>
      <c r="K102" s="3">
        <v>2197300</v>
      </c>
      <c r="L102" s="4">
        <v>100000</v>
      </c>
      <c r="M102" s="4">
        <v>100000</v>
      </c>
      <c r="N102" s="4">
        <v>100000</v>
      </c>
      <c r="O102" s="3">
        <v>1670350</v>
      </c>
      <c r="P102" s="4">
        <v>100000</v>
      </c>
      <c r="Q102" s="3">
        <v>0</v>
      </c>
      <c r="R102" s="3">
        <v>745219.83669999999</v>
      </c>
      <c r="S102" s="3">
        <v>0</v>
      </c>
      <c r="T102" s="20">
        <v>0</v>
      </c>
      <c r="U102" s="3">
        <v>0</v>
      </c>
      <c r="V102" s="3">
        <v>3</v>
      </c>
      <c r="W102" s="3">
        <v>3</v>
      </c>
      <c r="X102" s="3">
        <v>0</v>
      </c>
      <c r="Y102" s="3">
        <v>0</v>
      </c>
      <c r="Z102" s="3">
        <v>85.48</v>
      </c>
      <c r="AA102" s="3">
        <v>778</v>
      </c>
      <c r="AB102" s="20">
        <v>17218</v>
      </c>
      <c r="AC102" s="103" t="s">
        <v>11315</v>
      </c>
      <c r="AD102" s="109" t="s">
        <v>11317</v>
      </c>
    </row>
    <row r="103" spans="1:30">
      <c r="A103" s="3" t="s">
        <v>2546</v>
      </c>
      <c r="B103" s="3" t="s">
        <v>2371</v>
      </c>
      <c r="C103" s="18" t="s">
        <v>2372</v>
      </c>
      <c r="D103" s="6">
        <v>4.020679983</v>
      </c>
      <c r="E103" s="16">
        <v>0.62855807100000005</v>
      </c>
      <c r="F103" s="16">
        <f t="shared" si="2"/>
        <v>4.0206799826720392</v>
      </c>
      <c r="G103" s="16">
        <f t="shared" si="3"/>
        <v>0</v>
      </c>
      <c r="H103" s="92">
        <v>100000</v>
      </c>
      <c r="I103" s="4">
        <v>100000</v>
      </c>
      <c r="J103" s="3">
        <v>1033300</v>
      </c>
      <c r="K103" s="3">
        <v>2212900</v>
      </c>
      <c r="L103" s="4">
        <v>100000</v>
      </c>
      <c r="M103" s="4">
        <v>100000</v>
      </c>
      <c r="N103" s="4">
        <v>100000</v>
      </c>
      <c r="O103" s="3">
        <v>1623100</v>
      </c>
      <c r="P103" s="4">
        <v>100000</v>
      </c>
      <c r="Q103" s="3">
        <v>0</v>
      </c>
      <c r="R103" s="3">
        <v>834103.15910000005</v>
      </c>
      <c r="S103" s="3">
        <v>0</v>
      </c>
      <c r="T103" s="20">
        <v>0</v>
      </c>
      <c r="U103" s="3">
        <v>0</v>
      </c>
      <c r="V103" s="3">
        <v>2</v>
      </c>
      <c r="W103" s="3">
        <v>2</v>
      </c>
      <c r="X103" s="3">
        <v>0</v>
      </c>
      <c r="Y103" s="3">
        <v>0</v>
      </c>
      <c r="Z103" s="3">
        <v>20.131</v>
      </c>
      <c r="AA103" s="3">
        <v>173</v>
      </c>
      <c r="AB103" s="85">
        <v>40444.99871</v>
      </c>
      <c r="AC103" s="103" t="s">
        <v>11315</v>
      </c>
      <c r="AD103" s="108" t="s">
        <v>11316</v>
      </c>
    </row>
    <row r="104" spans="1:30">
      <c r="A104" s="3" t="s">
        <v>2416</v>
      </c>
      <c r="B104" s="3" t="s">
        <v>1545</v>
      </c>
      <c r="C104" s="18" t="s">
        <v>533</v>
      </c>
      <c r="D104" s="6">
        <v>3.9941271139999999</v>
      </c>
      <c r="E104" s="16">
        <v>1.142248253</v>
      </c>
      <c r="F104" s="16">
        <f t="shared" si="2"/>
        <v>3.9941271140031285</v>
      </c>
      <c r="G104" s="16">
        <f t="shared" si="3"/>
        <v>0</v>
      </c>
      <c r="H104" s="92">
        <v>100000</v>
      </c>
      <c r="I104" s="4">
        <v>100000</v>
      </c>
      <c r="J104" s="3">
        <v>1423700</v>
      </c>
      <c r="K104" s="3">
        <v>1763300</v>
      </c>
      <c r="L104" s="4">
        <v>100000</v>
      </c>
      <c r="M104" s="4">
        <v>100000</v>
      </c>
      <c r="N104" s="4">
        <v>100000</v>
      </c>
      <c r="O104" s="3">
        <v>1593500</v>
      </c>
      <c r="P104" s="4">
        <v>100000</v>
      </c>
      <c r="Q104" s="3">
        <v>0</v>
      </c>
      <c r="R104" s="3">
        <v>240133.46290000001</v>
      </c>
      <c r="S104" s="3">
        <v>0</v>
      </c>
      <c r="T104" s="20">
        <v>1</v>
      </c>
      <c r="U104" s="3">
        <v>1</v>
      </c>
      <c r="V104" s="3">
        <v>2</v>
      </c>
      <c r="W104" s="3">
        <v>3</v>
      </c>
      <c r="X104" s="3">
        <v>0</v>
      </c>
      <c r="Y104" s="3">
        <v>0</v>
      </c>
      <c r="Z104" s="3">
        <v>119.26</v>
      </c>
      <c r="AA104" s="3">
        <v>1041</v>
      </c>
      <c r="AB104" s="20">
        <v>105548</v>
      </c>
      <c r="AC104" s="103">
        <v>-0.608965176</v>
      </c>
      <c r="AD104" s="109" t="s">
        <v>11317</v>
      </c>
    </row>
    <row r="105" spans="1:30">
      <c r="A105" s="3" t="s">
        <v>805</v>
      </c>
      <c r="B105" s="3" t="s">
        <v>760</v>
      </c>
      <c r="C105" s="18" t="s">
        <v>601</v>
      </c>
      <c r="D105" s="6">
        <v>3.9834952939999999</v>
      </c>
      <c r="E105" s="16">
        <v>1.27414999</v>
      </c>
      <c r="F105" s="16">
        <f t="shared" si="2"/>
        <v>3.9834952944145079</v>
      </c>
      <c r="G105" s="16">
        <f t="shared" si="3"/>
        <v>0</v>
      </c>
      <c r="H105" s="92">
        <v>100000</v>
      </c>
      <c r="I105" s="4">
        <v>100000</v>
      </c>
      <c r="J105" s="3">
        <v>1457700</v>
      </c>
      <c r="K105" s="3">
        <v>1705900</v>
      </c>
      <c r="L105" s="4">
        <v>100000</v>
      </c>
      <c r="M105" s="4">
        <v>100000</v>
      </c>
      <c r="N105" s="4">
        <v>100000</v>
      </c>
      <c r="O105" s="3">
        <v>1581800</v>
      </c>
      <c r="P105" s="4">
        <v>100000</v>
      </c>
      <c r="Q105" s="3">
        <v>0</v>
      </c>
      <c r="R105" s="3">
        <v>175503.9031</v>
      </c>
      <c r="S105" s="3">
        <v>0</v>
      </c>
      <c r="T105" s="20">
        <v>0</v>
      </c>
      <c r="U105" s="3">
        <v>0</v>
      </c>
      <c r="V105" s="3">
        <v>2</v>
      </c>
      <c r="W105" s="3">
        <v>4</v>
      </c>
      <c r="X105" s="3">
        <v>0</v>
      </c>
      <c r="Y105" s="3">
        <v>0</v>
      </c>
      <c r="Z105" s="3">
        <v>92.25</v>
      </c>
      <c r="AA105" s="3">
        <v>802</v>
      </c>
      <c r="AB105" s="20">
        <v>715715</v>
      </c>
      <c r="AC105" s="103">
        <v>-0.309625759</v>
      </c>
      <c r="AD105" s="109" t="s">
        <v>11317</v>
      </c>
    </row>
    <row r="106" spans="1:30">
      <c r="A106" s="3" t="s">
        <v>2532</v>
      </c>
      <c r="B106" s="3" t="s">
        <v>2357</v>
      </c>
      <c r="C106" s="18" t="s">
        <v>2358</v>
      </c>
      <c r="D106" s="6">
        <v>3.9646296670000001</v>
      </c>
      <c r="E106" s="16">
        <v>1.196308352</v>
      </c>
      <c r="F106" s="16">
        <f t="shared" si="2"/>
        <v>3.9646296667205951</v>
      </c>
      <c r="G106" s="16">
        <f t="shared" si="3"/>
        <v>0</v>
      </c>
      <c r="H106" s="92">
        <v>100000</v>
      </c>
      <c r="I106" s="4">
        <v>100000</v>
      </c>
      <c r="J106" s="3">
        <v>1414700</v>
      </c>
      <c r="K106" s="3">
        <v>1707800</v>
      </c>
      <c r="L106" s="4">
        <v>100000</v>
      </c>
      <c r="M106" s="4">
        <v>100000</v>
      </c>
      <c r="N106" s="4">
        <v>100000</v>
      </c>
      <c r="O106" s="3">
        <v>1561250</v>
      </c>
      <c r="P106" s="4">
        <v>100000</v>
      </c>
      <c r="Q106" s="3">
        <v>0</v>
      </c>
      <c r="R106" s="3">
        <v>207252.9976</v>
      </c>
      <c r="S106" s="3">
        <v>0</v>
      </c>
      <c r="T106" s="20">
        <v>0</v>
      </c>
      <c r="U106" s="3">
        <v>0</v>
      </c>
      <c r="V106" s="3">
        <v>2</v>
      </c>
      <c r="W106" s="3">
        <v>2</v>
      </c>
      <c r="X106" s="3">
        <v>0</v>
      </c>
      <c r="Y106" s="3">
        <v>0</v>
      </c>
      <c r="Z106" s="3">
        <v>70.834000000000003</v>
      </c>
      <c r="AA106" s="3">
        <v>643</v>
      </c>
      <c r="AB106" s="85">
        <v>44360.427430000003</v>
      </c>
      <c r="AC106" s="103" t="s">
        <v>11315</v>
      </c>
      <c r="AD106" s="108" t="s">
        <v>11316</v>
      </c>
    </row>
    <row r="107" spans="1:30">
      <c r="A107" s="3" t="s">
        <v>2497</v>
      </c>
      <c r="B107" s="3" t="s">
        <v>2320</v>
      </c>
      <c r="C107" s="18" t="s">
        <v>2321</v>
      </c>
      <c r="D107" s="6">
        <v>3.9339974529999999</v>
      </c>
      <c r="E107" s="16">
        <v>0.30102999600000002</v>
      </c>
      <c r="F107" s="16">
        <f t="shared" si="2"/>
        <v>3.9339974531757722</v>
      </c>
      <c r="G107" s="16">
        <f t="shared" si="3"/>
        <v>0</v>
      </c>
      <c r="H107" s="92">
        <v>100000</v>
      </c>
      <c r="I107" s="4">
        <v>100000</v>
      </c>
      <c r="J107" s="4">
        <v>100000</v>
      </c>
      <c r="K107" s="3">
        <v>2956900</v>
      </c>
      <c r="L107" s="4">
        <v>100000</v>
      </c>
      <c r="M107" s="4">
        <v>100000</v>
      </c>
      <c r="N107" s="4">
        <v>100000</v>
      </c>
      <c r="O107" s="3">
        <v>1528450</v>
      </c>
      <c r="P107" s="4">
        <v>100000</v>
      </c>
      <c r="Q107" s="3">
        <v>0</v>
      </c>
      <c r="R107" s="3">
        <v>2020133.3629999999</v>
      </c>
      <c r="S107" s="3">
        <v>0</v>
      </c>
      <c r="T107" s="20">
        <v>0</v>
      </c>
      <c r="U107" s="3">
        <v>0</v>
      </c>
      <c r="V107" s="3">
        <v>2</v>
      </c>
      <c r="W107" s="3">
        <v>4</v>
      </c>
      <c r="X107" s="3">
        <v>0</v>
      </c>
      <c r="Y107" s="3">
        <v>0</v>
      </c>
      <c r="Z107" s="3">
        <v>77.528000000000006</v>
      </c>
      <c r="AA107" s="3">
        <v>683</v>
      </c>
      <c r="AB107" s="85">
        <v>329886.39990000002</v>
      </c>
      <c r="AC107" s="103">
        <v>-0.36650044098496398</v>
      </c>
      <c r="AD107" s="108" t="s">
        <v>11316</v>
      </c>
    </row>
    <row r="108" spans="1:30">
      <c r="A108" s="3" t="s">
        <v>2510</v>
      </c>
      <c r="B108" s="3" t="s">
        <v>1917</v>
      </c>
      <c r="C108" s="18" t="s">
        <v>182</v>
      </c>
      <c r="D108" s="6">
        <v>3.9145214720000001</v>
      </c>
      <c r="E108" s="16">
        <v>0.61543453299999995</v>
      </c>
      <c r="F108" s="16">
        <f t="shared" si="2"/>
        <v>3.9145214716069954</v>
      </c>
      <c r="G108" s="16">
        <f t="shared" si="3"/>
        <v>0</v>
      </c>
      <c r="H108" s="92">
        <v>100000</v>
      </c>
      <c r="I108" s="4">
        <v>100000</v>
      </c>
      <c r="J108" s="3">
        <v>944310</v>
      </c>
      <c r="K108" s="3">
        <v>2071600</v>
      </c>
      <c r="L108" s="4">
        <v>100000</v>
      </c>
      <c r="M108" s="4">
        <v>100000</v>
      </c>
      <c r="N108" s="4">
        <v>100000</v>
      </c>
      <c r="O108" s="3">
        <v>1507955</v>
      </c>
      <c r="P108" s="4">
        <v>100000</v>
      </c>
      <c r="Q108" s="3">
        <v>0</v>
      </c>
      <c r="R108" s="3">
        <v>797114.40339999995</v>
      </c>
      <c r="S108" s="3">
        <v>0</v>
      </c>
      <c r="T108" s="20">
        <v>0</v>
      </c>
      <c r="U108" s="3">
        <v>2</v>
      </c>
      <c r="V108" s="3">
        <v>2</v>
      </c>
      <c r="W108" s="3">
        <v>2</v>
      </c>
      <c r="X108" s="3">
        <v>0</v>
      </c>
      <c r="Y108" s="3">
        <v>0</v>
      </c>
      <c r="Z108" s="3">
        <v>39.680999999999997</v>
      </c>
      <c r="AA108" s="3">
        <v>363</v>
      </c>
      <c r="AB108" s="20">
        <v>564700</v>
      </c>
      <c r="AC108" s="103">
        <v>-0.49776141800000001</v>
      </c>
      <c r="AD108" s="109" t="s">
        <v>11317</v>
      </c>
    </row>
    <row r="109" spans="1:30">
      <c r="A109" s="3" t="s">
        <v>2533</v>
      </c>
      <c r="B109" s="3" t="s">
        <v>2359</v>
      </c>
      <c r="C109" s="18" t="s">
        <v>2360</v>
      </c>
      <c r="D109" s="6">
        <v>3.9101570040000002</v>
      </c>
      <c r="E109" s="16">
        <v>0.93831918599999997</v>
      </c>
      <c r="F109" s="16">
        <f t="shared" si="2"/>
        <v>3.9101570038354669</v>
      </c>
      <c r="G109" s="16">
        <f t="shared" si="3"/>
        <v>0</v>
      </c>
      <c r="H109" s="92">
        <v>100000</v>
      </c>
      <c r="I109" s="4">
        <v>100000</v>
      </c>
      <c r="J109" s="3">
        <v>1246500</v>
      </c>
      <c r="K109" s="3">
        <v>1760300</v>
      </c>
      <c r="L109" s="4">
        <v>100000</v>
      </c>
      <c r="M109" s="4">
        <v>100000</v>
      </c>
      <c r="N109" s="4">
        <v>100000</v>
      </c>
      <c r="O109" s="3">
        <v>1503400</v>
      </c>
      <c r="P109" s="4">
        <v>100000</v>
      </c>
      <c r="Q109" s="3">
        <v>0</v>
      </c>
      <c r="R109" s="3">
        <v>363311.46419999999</v>
      </c>
      <c r="S109" s="3">
        <v>0</v>
      </c>
      <c r="T109" s="20">
        <v>0</v>
      </c>
      <c r="U109" s="3">
        <v>1</v>
      </c>
      <c r="V109" s="3">
        <v>2</v>
      </c>
      <c r="W109" s="3">
        <v>2</v>
      </c>
      <c r="X109" s="3">
        <v>0</v>
      </c>
      <c r="Y109" s="3">
        <v>0</v>
      </c>
      <c r="Z109" s="3">
        <v>47.765999999999998</v>
      </c>
      <c r="AA109" s="3">
        <v>426</v>
      </c>
      <c r="AB109" s="20">
        <v>12818257</v>
      </c>
      <c r="AC109" s="103">
        <v>0.18474939900000001</v>
      </c>
      <c r="AD109" s="108" t="s">
        <v>11316</v>
      </c>
    </row>
    <row r="110" spans="1:30">
      <c r="A110" s="3" t="s">
        <v>951</v>
      </c>
      <c r="B110" s="3" t="s">
        <v>1856</v>
      </c>
      <c r="C110" s="18" t="s">
        <v>238</v>
      </c>
      <c r="D110" s="6">
        <v>3.896465616</v>
      </c>
      <c r="E110" s="16">
        <v>1.037840479</v>
      </c>
      <c r="F110" s="16">
        <f t="shared" si="2"/>
        <v>3.8964656161894253</v>
      </c>
      <c r="G110" s="16">
        <f t="shared" si="3"/>
        <v>0</v>
      </c>
      <c r="H110" s="92">
        <v>100000</v>
      </c>
      <c r="I110" s="4">
        <v>100000</v>
      </c>
      <c r="J110" s="3">
        <v>1690600</v>
      </c>
      <c r="K110" s="3">
        <v>1287800</v>
      </c>
      <c r="L110" s="4">
        <v>100000</v>
      </c>
      <c r="M110" s="4">
        <v>100000</v>
      </c>
      <c r="N110" s="4">
        <v>100000</v>
      </c>
      <c r="O110" s="3">
        <v>1489200</v>
      </c>
      <c r="P110" s="4">
        <v>100000</v>
      </c>
      <c r="Q110" s="3">
        <v>0</v>
      </c>
      <c r="R110" s="3">
        <v>284822.6115</v>
      </c>
      <c r="S110" s="3">
        <v>0</v>
      </c>
      <c r="T110" s="20">
        <v>0</v>
      </c>
      <c r="U110" s="3">
        <v>0</v>
      </c>
      <c r="V110" s="3">
        <v>4</v>
      </c>
      <c r="W110" s="3">
        <v>2</v>
      </c>
      <c r="X110" s="3">
        <v>0</v>
      </c>
      <c r="Y110" s="3">
        <v>0</v>
      </c>
      <c r="Z110" s="3">
        <v>217.2</v>
      </c>
      <c r="AA110" s="3">
        <v>1970</v>
      </c>
      <c r="AB110" s="20">
        <v>86286</v>
      </c>
      <c r="AC110" s="103">
        <v>-0.40206674999999997</v>
      </c>
      <c r="AD110" s="109" t="s">
        <v>11317</v>
      </c>
    </row>
    <row r="111" spans="1:30">
      <c r="A111" s="3" t="s">
        <v>2398</v>
      </c>
      <c r="B111" s="3" t="s">
        <v>2205</v>
      </c>
      <c r="C111" s="18" t="s">
        <v>2183</v>
      </c>
      <c r="D111" s="6">
        <v>3.8888893370000002</v>
      </c>
      <c r="E111" s="16">
        <v>1.256550201</v>
      </c>
      <c r="F111" s="16">
        <f t="shared" si="2"/>
        <v>3.8888893372018511</v>
      </c>
      <c r="G111" s="16">
        <f t="shared" si="3"/>
        <v>0</v>
      </c>
      <c r="H111" s="92">
        <v>100000</v>
      </c>
      <c r="I111" s="4">
        <v>100000</v>
      </c>
      <c r="J111" s="3">
        <v>1601900</v>
      </c>
      <c r="K111" s="3">
        <v>1360900</v>
      </c>
      <c r="L111" s="4">
        <v>100000</v>
      </c>
      <c r="M111" s="4">
        <v>100000</v>
      </c>
      <c r="N111" s="4">
        <v>100000</v>
      </c>
      <c r="O111" s="3">
        <v>1481400</v>
      </c>
      <c r="P111" s="4">
        <v>100000</v>
      </c>
      <c r="Q111" s="3">
        <v>0</v>
      </c>
      <c r="R111" s="3">
        <v>170412.73430000001</v>
      </c>
      <c r="S111" s="3">
        <v>0</v>
      </c>
      <c r="T111" s="20">
        <v>0</v>
      </c>
      <c r="U111" s="3">
        <v>0</v>
      </c>
      <c r="V111" s="3">
        <v>2</v>
      </c>
      <c r="W111" s="3">
        <v>2</v>
      </c>
      <c r="X111" s="3">
        <v>0</v>
      </c>
      <c r="Y111" s="3">
        <v>0</v>
      </c>
      <c r="Z111" s="3">
        <v>44.811999999999998</v>
      </c>
      <c r="AA111" s="3">
        <v>416</v>
      </c>
      <c r="AB111" s="20">
        <v>3661679.1809999999</v>
      </c>
      <c r="AC111" s="103">
        <v>-0.51696734600000005</v>
      </c>
      <c r="AD111" s="109" t="s">
        <v>11317</v>
      </c>
    </row>
    <row r="112" spans="1:30">
      <c r="A112" s="3" t="s">
        <v>2387</v>
      </c>
      <c r="B112" s="3" t="s">
        <v>2229</v>
      </c>
      <c r="C112" s="18" t="s">
        <v>2263</v>
      </c>
      <c r="D112" s="6">
        <v>3.888256181</v>
      </c>
      <c r="E112" s="16">
        <v>0.85919877600000005</v>
      </c>
      <c r="F112" s="16">
        <f t="shared" si="2"/>
        <v>3.888256181020274</v>
      </c>
      <c r="G112" s="16">
        <f t="shared" si="3"/>
        <v>0</v>
      </c>
      <c r="H112" s="92">
        <v>100000</v>
      </c>
      <c r="I112" s="4">
        <v>100000</v>
      </c>
      <c r="J112" s="3">
        <v>1176000</v>
      </c>
      <c r="K112" s="3">
        <v>1785500</v>
      </c>
      <c r="L112" s="4">
        <v>100000</v>
      </c>
      <c r="M112" s="4">
        <v>100000</v>
      </c>
      <c r="N112" s="4">
        <v>100000</v>
      </c>
      <c r="O112" s="3">
        <v>1480750</v>
      </c>
      <c r="P112" s="4">
        <v>100000</v>
      </c>
      <c r="Q112" s="3">
        <v>0</v>
      </c>
      <c r="R112" s="3">
        <v>430981.58309999999</v>
      </c>
      <c r="S112" s="3">
        <v>0</v>
      </c>
      <c r="T112" s="20">
        <v>0</v>
      </c>
      <c r="U112" s="3">
        <v>1</v>
      </c>
      <c r="V112" s="3">
        <v>2</v>
      </c>
      <c r="W112" s="3">
        <v>2</v>
      </c>
      <c r="X112" s="3">
        <v>0</v>
      </c>
      <c r="Y112" s="3">
        <v>0</v>
      </c>
      <c r="Z112" s="3">
        <v>41.792000000000002</v>
      </c>
      <c r="AA112" s="3">
        <v>375</v>
      </c>
      <c r="AB112" s="20">
        <v>22373469.66</v>
      </c>
      <c r="AC112" s="103" t="s">
        <v>11315</v>
      </c>
      <c r="AD112" s="108" t="s">
        <v>11316</v>
      </c>
    </row>
    <row r="113" spans="1:30">
      <c r="A113" s="3" t="s">
        <v>1032</v>
      </c>
      <c r="B113" s="3" t="s">
        <v>2055</v>
      </c>
      <c r="C113" s="18" t="s">
        <v>55</v>
      </c>
      <c r="D113" s="6">
        <v>3.87194219</v>
      </c>
      <c r="E113" s="16">
        <v>0.71177290000000004</v>
      </c>
      <c r="F113" s="16">
        <f t="shared" si="2"/>
        <v>3.8719421898871018</v>
      </c>
      <c r="G113" s="16">
        <f t="shared" si="3"/>
        <v>0</v>
      </c>
      <c r="H113" s="92">
        <v>100000</v>
      </c>
      <c r="I113" s="4">
        <v>100000</v>
      </c>
      <c r="J113" s="3">
        <v>1034600</v>
      </c>
      <c r="K113" s="3">
        <v>1893600</v>
      </c>
      <c r="L113" s="4">
        <v>100000</v>
      </c>
      <c r="M113" s="4">
        <v>100000</v>
      </c>
      <c r="N113" s="4">
        <v>100000</v>
      </c>
      <c r="O113" s="3">
        <v>1464100</v>
      </c>
      <c r="P113" s="4">
        <v>100000</v>
      </c>
      <c r="Q113" s="3">
        <v>0</v>
      </c>
      <c r="R113" s="3">
        <v>607404.72499999998</v>
      </c>
      <c r="S113" s="3">
        <v>0</v>
      </c>
      <c r="T113" s="20">
        <v>0</v>
      </c>
      <c r="U113" s="3">
        <v>0</v>
      </c>
      <c r="V113" s="3">
        <v>3</v>
      </c>
      <c r="W113" s="3">
        <v>3</v>
      </c>
      <c r="X113" s="3">
        <v>0</v>
      </c>
      <c r="Y113" s="3">
        <v>0</v>
      </c>
      <c r="Z113" s="3">
        <v>60.585000000000001</v>
      </c>
      <c r="AA113" s="3">
        <v>528</v>
      </c>
      <c r="AB113" s="20">
        <v>356035</v>
      </c>
      <c r="AC113" s="103" t="s">
        <v>11315</v>
      </c>
      <c r="AD113" s="109" t="s">
        <v>11317</v>
      </c>
    </row>
    <row r="114" spans="1:30">
      <c r="A114" s="3" t="s">
        <v>2520</v>
      </c>
      <c r="B114" s="3" t="s">
        <v>2342</v>
      </c>
      <c r="C114" s="18" t="s">
        <v>2343</v>
      </c>
      <c r="D114" s="6">
        <v>3.8414196779999998</v>
      </c>
      <c r="E114" s="16">
        <v>0.77278823600000002</v>
      </c>
      <c r="F114" s="16">
        <f t="shared" si="2"/>
        <v>3.8414196778682466</v>
      </c>
      <c r="G114" s="16">
        <f t="shared" si="3"/>
        <v>0</v>
      </c>
      <c r="H114" s="92">
        <v>100000</v>
      </c>
      <c r="I114" s="4">
        <v>100000</v>
      </c>
      <c r="J114" s="3">
        <v>1795400</v>
      </c>
      <c r="K114" s="3">
        <v>1071500</v>
      </c>
      <c r="L114" s="4">
        <v>100000</v>
      </c>
      <c r="M114" s="4">
        <v>100000</v>
      </c>
      <c r="N114" s="4">
        <v>100000</v>
      </c>
      <c r="O114" s="3">
        <v>1433450</v>
      </c>
      <c r="P114" s="4">
        <v>100000</v>
      </c>
      <c r="Q114" s="3">
        <v>0</v>
      </c>
      <c r="R114" s="3">
        <v>511874.59889999998</v>
      </c>
      <c r="S114" s="3">
        <v>0</v>
      </c>
      <c r="T114" s="20">
        <v>0</v>
      </c>
      <c r="U114" s="3">
        <v>0</v>
      </c>
      <c r="V114" s="3">
        <v>2</v>
      </c>
      <c r="W114" s="3">
        <v>2</v>
      </c>
      <c r="X114" s="3">
        <v>0</v>
      </c>
      <c r="Y114" s="3">
        <v>0</v>
      </c>
      <c r="Z114" s="3">
        <v>13.281000000000001</v>
      </c>
      <c r="AA114" s="3">
        <v>119</v>
      </c>
      <c r="AB114" s="85">
        <v>341073.5197</v>
      </c>
      <c r="AC114" s="103" t="s">
        <v>11315</v>
      </c>
      <c r="AD114" s="108" t="s">
        <v>11316</v>
      </c>
    </row>
    <row r="115" spans="1:30">
      <c r="A115" s="3" t="s">
        <v>2459</v>
      </c>
      <c r="B115" s="3" t="s">
        <v>2289</v>
      </c>
      <c r="C115" s="18" t="s">
        <v>2290</v>
      </c>
      <c r="D115" s="6">
        <v>3.7972621179999999</v>
      </c>
      <c r="E115" s="16">
        <v>0.29255481999999999</v>
      </c>
      <c r="F115" s="16">
        <f t="shared" si="2"/>
        <v>7.2852610703365563</v>
      </c>
      <c r="G115" s="16">
        <f t="shared" si="3"/>
        <v>3.4879989528085731</v>
      </c>
      <c r="H115" s="20">
        <v>7549700</v>
      </c>
      <c r="I115" s="3">
        <v>19431000</v>
      </c>
      <c r="J115" s="3">
        <v>367140000</v>
      </c>
      <c r="K115" s="3">
        <v>7956500</v>
      </c>
      <c r="L115" s="3">
        <v>2304700</v>
      </c>
      <c r="M115" s="4">
        <v>100000</v>
      </c>
      <c r="N115" s="3">
        <v>13490350</v>
      </c>
      <c r="O115" s="3">
        <v>187548250</v>
      </c>
      <c r="P115" s="3">
        <v>1202350</v>
      </c>
      <c r="Q115" s="3">
        <v>8401347.7990000006</v>
      </c>
      <c r="R115" s="3">
        <v>253981088.5</v>
      </c>
      <c r="S115" s="3">
        <v>1558958.32</v>
      </c>
      <c r="T115" s="20">
        <v>0</v>
      </c>
      <c r="U115" s="3">
        <v>0</v>
      </c>
      <c r="V115" s="3">
        <v>13</v>
      </c>
      <c r="W115" s="3">
        <v>3</v>
      </c>
      <c r="X115" s="3">
        <v>1</v>
      </c>
      <c r="Y115" s="3">
        <v>0</v>
      </c>
      <c r="Z115" s="3">
        <v>51.267000000000003</v>
      </c>
      <c r="AA115" s="3">
        <v>473</v>
      </c>
      <c r="AB115" s="85">
        <v>6029.2087799999999</v>
      </c>
      <c r="AC115" s="103" t="s">
        <v>11315</v>
      </c>
      <c r="AD115" s="108" t="s">
        <v>11316</v>
      </c>
    </row>
    <row r="116" spans="1:30">
      <c r="A116" s="3" t="s">
        <v>1262</v>
      </c>
      <c r="B116" s="3" t="s">
        <v>1744</v>
      </c>
      <c r="C116" s="18" t="s">
        <v>347</v>
      </c>
      <c r="D116" s="6">
        <v>3.7676230199999998</v>
      </c>
      <c r="E116" s="16">
        <v>0.72869796200000003</v>
      </c>
      <c r="F116" s="16">
        <f t="shared" si="2"/>
        <v>3.7676230204635619</v>
      </c>
      <c r="G116" s="16">
        <f t="shared" si="3"/>
        <v>0</v>
      </c>
      <c r="H116" s="92">
        <v>100000</v>
      </c>
      <c r="I116" s="4">
        <v>100000</v>
      </c>
      <c r="J116" s="3">
        <v>980740</v>
      </c>
      <c r="K116" s="3">
        <v>1743200</v>
      </c>
      <c r="L116" s="4">
        <v>100000</v>
      </c>
      <c r="M116" s="4">
        <v>100000</v>
      </c>
      <c r="N116" s="4">
        <v>100000</v>
      </c>
      <c r="O116" s="3">
        <v>1361970</v>
      </c>
      <c r="P116" s="4">
        <v>100000</v>
      </c>
      <c r="Q116" s="3">
        <v>0</v>
      </c>
      <c r="R116" s="3">
        <v>539140.63639999996</v>
      </c>
      <c r="S116" s="3">
        <v>0</v>
      </c>
      <c r="T116" s="20">
        <v>0</v>
      </c>
      <c r="U116" s="3">
        <v>0</v>
      </c>
      <c r="V116" s="3">
        <v>2</v>
      </c>
      <c r="W116" s="3">
        <v>2</v>
      </c>
      <c r="X116" s="3">
        <v>0</v>
      </c>
      <c r="Y116" s="3">
        <v>0</v>
      </c>
      <c r="Z116" s="3">
        <v>43.726999999999997</v>
      </c>
      <c r="AA116" s="3">
        <v>371</v>
      </c>
      <c r="AB116" s="20">
        <v>9530</v>
      </c>
      <c r="AC116" s="103" t="s">
        <v>11315</v>
      </c>
      <c r="AD116" s="109" t="s">
        <v>11317</v>
      </c>
    </row>
    <row r="117" spans="1:30">
      <c r="A117" s="3" t="s">
        <v>940</v>
      </c>
      <c r="B117" s="3" t="s">
        <v>1822</v>
      </c>
      <c r="C117" s="18" t="s">
        <v>272</v>
      </c>
      <c r="D117" s="6">
        <v>3.7575677939999999</v>
      </c>
      <c r="E117" s="16">
        <v>0.93542978099999996</v>
      </c>
      <c r="F117" s="16">
        <f t="shared" si="2"/>
        <v>7.2754551097425217</v>
      </c>
      <c r="G117" s="16">
        <f t="shared" si="3"/>
        <v>3.5178873161261155</v>
      </c>
      <c r="H117" s="20">
        <v>9070000</v>
      </c>
      <c r="I117" s="3">
        <v>7740000</v>
      </c>
      <c r="J117" s="3">
        <v>94217000</v>
      </c>
      <c r="K117" s="3">
        <v>133140000</v>
      </c>
      <c r="L117" s="3">
        <v>1367500</v>
      </c>
      <c r="M117" s="4">
        <v>100000</v>
      </c>
      <c r="N117" s="3">
        <v>8405000</v>
      </c>
      <c r="O117" s="3">
        <v>113678500</v>
      </c>
      <c r="P117" s="3">
        <v>733750</v>
      </c>
      <c r="Q117" s="3">
        <v>940452.01899999997</v>
      </c>
      <c r="R117" s="3">
        <v>27522717.239999998</v>
      </c>
      <c r="S117" s="3">
        <v>896257.84519999998</v>
      </c>
      <c r="T117" s="20">
        <v>6</v>
      </c>
      <c r="U117" s="3">
        <v>7</v>
      </c>
      <c r="V117" s="3">
        <v>18</v>
      </c>
      <c r="W117" s="3">
        <v>19</v>
      </c>
      <c r="X117" s="3">
        <v>2</v>
      </c>
      <c r="Y117" s="3">
        <v>0</v>
      </c>
      <c r="Z117" s="3">
        <v>113.08</v>
      </c>
      <c r="AA117" s="3">
        <v>1014</v>
      </c>
      <c r="AB117" s="20">
        <v>2446011</v>
      </c>
      <c r="AC117" s="103">
        <v>-0.57578518000000001</v>
      </c>
      <c r="AD117" s="109" t="s">
        <v>11317</v>
      </c>
    </row>
    <row r="118" spans="1:30">
      <c r="A118" s="3" t="s">
        <v>1104</v>
      </c>
      <c r="B118" s="3" t="s">
        <v>767</v>
      </c>
      <c r="C118" s="18" t="s">
        <v>594</v>
      </c>
      <c r="D118" s="6">
        <v>3.7528673970000002</v>
      </c>
      <c r="E118" s="16">
        <v>0.37570480099999998</v>
      </c>
      <c r="F118" s="16">
        <f t="shared" si="2"/>
        <v>6.2344246772683904</v>
      </c>
      <c r="G118" s="16">
        <f t="shared" si="3"/>
        <v>2.4815572807085902</v>
      </c>
      <c r="H118" s="92">
        <v>100000</v>
      </c>
      <c r="I118" s="3">
        <v>1017000</v>
      </c>
      <c r="J118" s="3">
        <v>2084400</v>
      </c>
      <c r="K118" s="3">
        <v>12974000</v>
      </c>
      <c r="L118" s="4">
        <v>100000</v>
      </c>
      <c r="M118" s="4">
        <v>100000</v>
      </c>
      <c r="N118" s="3">
        <v>558500</v>
      </c>
      <c r="O118" s="3">
        <v>7529200</v>
      </c>
      <c r="P118" s="4">
        <v>100000</v>
      </c>
      <c r="Q118" s="3">
        <v>648416.91830000002</v>
      </c>
      <c r="R118" s="3">
        <v>7700110.0039999997</v>
      </c>
      <c r="S118" s="3">
        <v>0</v>
      </c>
      <c r="T118" s="20">
        <v>0</v>
      </c>
      <c r="U118" s="3">
        <v>2</v>
      </c>
      <c r="V118" s="3">
        <v>3</v>
      </c>
      <c r="W118" s="3">
        <v>10</v>
      </c>
      <c r="X118" s="3">
        <v>0</v>
      </c>
      <c r="Y118" s="3">
        <v>0</v>
      </c>
      <c r="Z118" s="3">
        <v>217.1</v>
      </c>
      <c r="AA118" s="3">
        <v>1905</v>
      </c>
      <c r="AB118" s="20">
        <v>246701</v>
      </c>
      <c r="AC118" s="103">
        <v>-0.30413733500000001</v>
      </c>
      <c r="AD118" s="109" t="s">
        <v>11317</v>
      </c>
    </row>
    <row r="119" spans="1:30">
      <c r="A119" s="3" t="s">
        <v>954</v>
      </c>
      <c r="B119" s="3" t="s">
        <v>1865</v>
      </c>
      <c r="C119" s="18" t="s">
        <v>230</v>
      </c>
      <c r="D119" s="6">
        <v>3.7215148440000001</v>
      </c>
      <c r="E119" s="16">
        <v>0.733196607</v>
      </c>
      <c r="F119" s="16">
        <f t="shared" si="2"/>
        <v>3.7215148437933379</v>
      </c>
      <c r="G119" s="16">
        <f t="shared" si="3"/>
        <v>0</v>
      </c>
      <c r="H119" s="92">
        <v>100000</v>
      </c>
      <c r="I119" s="4">
        <v>100000</v>
      </c>
      <c r="J119" s="3">
        <v>954860</v>
      </c>
      <c r="K119" s="3">
        <v>1683400</v>
      </c>
      <c r="L119" s="4">
        <v>100000</v>
      </c>
      <c r="M119" s="4">
        <v>100000</v>
      </c>
      <c r="N119" s="4">
        <v>100000</v>
      </c>
      <c r="O119" s="3">
        <v>1319130</v>
      </c>
      <c r="P119" s="4">
        <v>100000</v>
      </c>
      <c r="Q119" s="3">
        <v>0</v>
      </c>
      <c r="R119" s="3">
        <v>515155.57439999998</v>
      </c>
      <c r="S119" s="3">
        <v>0</v>
      </c>
      <c r="T119" s="20">
        <v>0</v>
      </c>
      <c r="U119" s="3">
        <v>0</v>
      </c>
      <c r="V119" s="3">
        <v>2</v>
      </c>
      <c r="W119" s="3">
        <v>2</v>
      </c>
      <c r="X119" s="3">
        <v>0</v>
      </c>
      <c r="Y119" s="3">
        <v>0</v>
      </c>
      <c r="Z119" s="3">
        <v>57.223999999999997</v>
      </c>
      <c r="AA119" s="3">
        <v>492</v>
      </c>
      <c r="AB119" s="20">
        <v>187161</v>
      </c>
      <c r="AC119" s="103" t="s">
        <v>11315</v>
      </c>
      <c r="AD119" s="109" t="s">
        <v>11317</v>
      </c>
    </row>
    <row r="120" spans="1:30">
      <c r="A120" s="3" t="s">
        <v>2467</v>
      </c>
      <c r="B120" s="3" t="s">
        <v>1733</v>
      </c>
      <c r="C120" s="18" t="s">
        <v>358</v>
      </c>
      <c r="D120" s="6">
        <v>3.662433396</v>
      </c>
      <c r="E120" s="16">
        <v>1.231907334</v>
      </c>
      <c r="F120" s="16">
        <f t="shared" si="2"/>
        <v>3.6624333955613477</v>
      </c>
      <c r="G120" s="16">
        <f t="shared" si="3"/>
        <v>0</v>
      </c>
      <c r="H120" s="92">
        <v>100000</v>
      </c>
      <c r="I120" s="4">
        <v>100000</v>
      </c>
      <c r="J120" s="3">
        <v>1158500</v>
      </c>
      <c r="K120" s="3">
        <v>1373900</v>
      </c>
      <c r="L120" s="4">
        <v>100000</v>
      </c>
      <c r="M120" s="4">
        <v>100000</v>
      </c>
      <c r="N120" s="4">
        <v>100000</v>
      </c>
      <c r="O120" s="3">
        <v>1266200</v>
      </c>
      <c r="P120" s="4">
        <v>100000</v>
      </c>
      <c r="Q120" s="3">
        <v>0</v>
      </c>
      <c r="R120" s="3">
        <v>152310.80069999999</v>
      </c>
      <c r="S120" s="3">
        <v>0</v>
      </c>
      <c r="T120" s="20">
        <v>0</v>
      </c>
      <c r="U120" s="3">
        <v>0</v>
      </c>
      <c r="V120" s="3">
        <v>2</v>
      </c>
      <c r="W120" s="3">
        <v>2</v>
      </c>
      <c r="X120" s="3">
        <v>0</v>
      </c>
      <c r="Y120" s="3">
        <v>0</v>
      </c>
      <c r="Z120" s="3">
        <v>119.52</v>
      </c>
      <c r="AA120" s="3">
        <v>1046</v>
      </c>
      <c r="AB120" s="20">
        <v>141811</v>
      </c>
      <c r="AC120" s="103">
        <v>-0.106952017</v>
      </c>
      <c r="AD120" s="109" t="s">
        <v>11317</v>
      </c>
    </row>
    <row r="121" spans="1:30">
      <c r="A121" s="3" t="s">
        <v>1377</v>
      </c>
      <c r="B121" s="3" t="s">
        <v>1916</v>
      </c>
      <c r="C121" s="18" t="s">
        <v>183</v>
      </c>
      <c r="D121" s="6">
        <v>3.6326404760000002</v>
      </c>
      <c r="E121" s="16">
        <v>0.64867814300000004</v>
      </c>
      <c r="F121" s="16">
        <f t="shared" si="2"/>
        <v>3.6326404758656317</v>
      </c>
      <c r="G121" s="16">
        <f t="shared" si="3"/>
        <v>0</v>
      </c>
      <c r="H121" s="92">
        <v>100000</v>
      </c>
      <c r="I121" s="4">
        <v>100000</v>
      </c>
      <c r="J121" s="3">
        <v>820540</v>
      </c>
      <c r="K121" s="3">
        <v>1660100</v>
      </c>
      <c r="L121" s="4">
        <v>100000</v>
      </c>
      <c r="M121" s="4">
        <v>100000</v>
      </c>
      <c r="N121" s="4">
        <v>100000</v>
      </c>
      <c r="O121" s="3">
        <v>1240320</v>
      </c>
      <c r="P121" s="4">
        <v>100000</v>
      </c>
      <c r="Q121" s="3">
        <v>0</v>
      </c>
      <c r="R121" s="3">
        <v>593658.56920000003</v>
      </c>
      <c r="S121" s="3">
        <v>0</v>
      </c>
      <c r="T121" s="20">
        <v>1</v>
      </c>
      <c r="U121" s="3">
        <v>1</v>
      </c>
      <c r="V121" s="3">
        <v>2</v>
      </c>
      <c r="W121" s="3">
        <v>2</v>
      </c>
      <c r="X121" s="3">
        <v>0</v>
      </c>
      <c r="Y121" s="3">
        <v>0</v>
      </c>
      <c r="Z121" s="3">
        <v>40.555999999999997</v>
      </c>
      <c r="AA121" s="3">
        <v>356</v>
      </c>
      <c r="AB121" s="20">
        <v>701652</v>
      </c>
      <c r="AC121" s="103">
        <v>-0.55660726999999999</v>
      </c>
      <c r="AD121" s="109" t="s">
        <v>11317</v>
      </c>
    </row>
    <row r="122" spans="1:30">
      <c r="A122" s="3" t="s">
        <v>2421</v>
      </c>
      <c r="B122" s="3" t="s">
        <v>2249</v>
      </c>
      <c r="C122" s="18" t="s">
        <v>2250</v>
      </c>
      <c r="D122" s="6">
        <v>3.6287094479999999</v>
      </c>
      <c r="E122" s="16">
        <v>0.81873364999999998</v>
      </c>
      <c r="F122" s="16">
        <f t="shared" si="2"/>
        <v>3.6287094480785185</v>
      </c>
      <c r="G122" s="16">
        <f t="shared" si="3"/>
        <v>0</v>
      </c>
      <c r="H122" s="92">
        <v>100000</v>
      </c>
      <c r="I122" s="4">
        <v>100000</v>
      </c>
      <c r="J122" s="3">
        <v>960590</v>
      </c>
      <c r="K122" s="3">
        <v>1513300</v>
      </c>
      <c r="L122" s="4">
        <v>100000</v>
      </c>
      <c r="M122" s="4">
        <v>100000</v>
      </c>
      <c r="N122" s="4">
        <v>100000</v>
      </c>
      <c r="O122" s="3">
        <v>1236945</v>
      </c>
      <c r="P122" s="4">
        <v>100000</v>
      </c>
      <c r="Q122" s="3">
        <v>0</v>
      </c>
      <c r="R122" s="3">
        <v>390824.989</v>
      </c>
      <c r="S122" s="3">
        <v>0</v>
      </c>
      <c r="T122" s="20">
        <v>0</v>
      </c>
      <c r="U122" s="3">
        <v>0</v>
      </c>
      <c r="V122" s="3">
        <v>2</v>
      </c>
      <c r="W122" s="3">
        <v>2</v>
      </c>
      <c r="X122" s="3">
        <v>0</v>
      </c>
      <c r="Y122" s="3">
        <v>0</v>
      </c>
      <c r="Z122" s="3">
        <v>35.389000000000003</v>
      </c>
      <c r="AA122" s="3">
        <v>302</v>
      </c>
      <c r="AB122" s="20">
        <v>29978.403330000001</v>
      </c>
      <c r="AC122" s="103" t="s">
        <v>11315</v>
      </c>
      <c r="AD122" s="108" t="s">
        <v>11316</v>
      </c>
    </row>
    <row r="123" spans="1:30">
      <c r="A123" s="3" t="s">
        <v>2523</v>
      </c>
      <c r="B123" s="3" t="s">
        <v>2346</v>
      </c>
      <c r="C123" s="18" t="s">
        <v>2347</v>
      </c>
      <c r="D123" s="6">
        <v>3.623457213</v>
      </c>
      <c r="E123" s="16">
        <v>1.669947603</v>
      </c>
      <c r="F123" s="16">
        <f t="shared" si="2"/>
        <v>3.6234572131211671</v>
      </c>
      <c r="G123" s="16">
        <f t="shared" si="3"/>
        <v>0</v>
      </c>
      <c r="H123" s="92">
        <v>100000</v>
      </c>
      <c r="I123" s="4">
        <v>100000</v>
      </c>
      <c r="J123" s="3">
        <v>1194400</v>
      </c>
      <c r="K123" s="3">
        <v>1270500</v>
      </c>
      <c r="L123" s="4">
        <v>100000</v>
      </c>
      <c r="M123" s="4">
        <v>100000</v>
      </c>
      <c r="N123" s="4">
        <v>100000</v>
      </c>
      <c r="O123" s="3">
        <v>1232450</v>
      </c>
      <c r="P123" s="4">
        <v>100000</v>
      </c>
      <c r="Q123" s="3">
        <v>0</v>
      </c>
      <c r="R123" s="3">
        <v>53810.826050000003</v>
      </c>
      <c r="S123" s="3">
        <v>0</v>
      </c>
      <c r="T123" s="20">
        <v>0</v>
      </c>
      <c r="U123" s="3">
        <v>0</v>
      </c>
      <c r="V123" s="3">
        <v>2</v>
      </c>
      <c r="W123" s="3">
        <v>2</v>
      </c>
      <c r="X123" s="3">
        <v>0</v>
      </c>
      <c r="Y123" s="3">
        <v>0</v>
      </c>
      <c r="Z123" s="3">
        <v>14.57</v>
      </c>
      <c r="AA123" s="3">
        <v>136</v>
      </c>
      <c r="AB123" s="85">
        <v>5172563.2630000003</v>
      </c>
      <c r="AC123" s="103" t="s">
        <v>11315</v>
      </c>
      <c r="AD123" s="108" t="s">
        <v>11316</v>
      </c>
    </row>
    <row r="124" spans="1:30">
      <c r="A124" s="3" t="s">
        <v>2417</v>
      </c>
      <c r="B124" s="3" t="s">
        <v>1551</v>
      </c>
      <c r="C124" s="18" t="s">
        <v>527</v>
      </c>
      <c r="D124" s="6">
        <v>3.613767368</v>
      </c>
      <c r="E124" s="16">
        <v>0.30102999600000002</v>
      </c>
      <c r="F124" s="16">
        <f t="shared" si="2"/>
        <v>3.6137673681444773</v>
      </c>
      <c r="G124" s="16">
        <f t="shared" si="3"/>
        <v>0</v>
      </c>
      <c r="H124" s="92">
        <v>100000</v>
      </c>
      <c r="I124" s="4">
        <v>100000</v>
      </c>
      <c r="J124" s="4">
        <v>100000</v>
      </c>
      <c r="K124" s="3">
        <v>2348400</v>
      </c>
      <c r="L124" s="4">
        <v>100000</v>
      </c>
      <c r="M124" s="4">
        <v>100000</v>
      </c>
      <c r="N124" s="4">
        <v>100000</v>
      </c>
      <c r="O124" s="3">
        <v>1224200</v>
      </c>
      <c r="P124" s="4">
        <v>100000</v>
      </c>
      <c r="Q124" s="3">
        <v>0</v>
      </c>
      <c r="R124" s="3">
        <v>1589858.8870000001</v>
      </c>
      <c r="S124" s="3">
        <v>0</v>
      </c>
      <c r="T124" s="20">
        <v>0</v>
      </c>
      <c r="U124" s="3">
        <v>2</v>
      </c>
      <c r="V124" s="3">
        <v>2</v>
      </c>
      <c r="W124" s="3">
        <v>4</v>
      </c>
      <c r="X124" s="3">
        <v>0</v>
      </c>
      <c r="Y124" s="3">
        <v>0</v>
      </c>
      <c r="Z124" s="3">
        <v>134</v>
      </c>
      <c r="AA124" s="3">
        <v>1181</v>
      </c>
      <c r="AB124" s="20">
        <v>74914</v>
      </c>
      <c r="AC124" s="103">
        <v>-0.70015275099999996</v>
      </c>
      <c r="AD124" s="109" t="s">
        <v>11317</v>
      </c>
    </row>
    <row r="125" spans="1:30">
      <c r="A125" s="3" t="s">
        <v>1128</v>
      </c>
      <c r="B125" s="3" t="s">
        <v>1516</v>
      </c>
      <c r="C125" s="18" t="s">
        <v>561</v>
      </c>
      <c r="D125" s="6">
        <v>3.5850226119999999</v>
      </c>
      <c r="E125" s="16">
        <v>1.1354775850000001</v>
      </c>
      <c r="F125" s="16">
        <f t="shared" si="2"/>
        <v>3.5850226117622221</v>
      </c>
      <c r="G125" s="16">
        <f t="shared" si="3"/>
        <v>0</v>
      </c>
      <c r="H125" s="92">
        <v>100000</v>
      </c>
      <c r="I125" s="4">
        <v>100000</v>
      </c>
      <c r="J125" s="3">
        <v>1073000</v>
      </c>
      <c r="K125" s="3">
        <v>1327100</v>
      </c>
      <c r="L125" s="4">
        <v>100000</v>
      </c>
      <c r="M125" s="4">
        <v>100000</v>
      </c>
      <c r="N125" s="4">
        <v>100000</v>
      </c>
      <c r="O125" s="3">
        <v>1200050</v>
      </c>
      <c r="P125" s="4">
        <v>100000</v>
      </c>
      <c r="Q125" s="3">
        <v>0</v>
      </c>
      <c r="R125" s="3">
        <v>179675.83309999999</v>
      </c>
      <c r="S125" s="3">
        <v>0</v>
      </c>
      <c r="T125" s="20">
        <v>0</v>
      </c>
      <c r="U125" s="3">
        <v>0</v>
      </c>
      <c r="V125" s="3">
        <v>2</v>
      </c>
      <c r="W125" s="3">
        <v>3</v>
      </c>
      <c r="X125" s="3">
        <v>0</v>
      </c>
      <c r="Y125" s="3">
        <v>0</v>
      </c>
      <c r="Z125" s="3">
        <v>104.85</v>
      </c>
      <c r="AA125" s="3">
        <v>938</v>
      </c>
      <c r="AB125" s="20">
        <v>187719</v>
      </c>
      <c r="AC125" s="103" t="s">
        <v>11315</v>
      </c>
      <c r="AD125" s="109" t="s">
        <v>11317</v>
      </c>
    </row>
    <row r="126" spans="1:30">
      <c r="A126" s="3" t="s">
        <v>2539</v>
      </c>
      <c r="B126" s="3" t="s">
        <v>2366</v>
      </c>
      <c r="C126" s="18" t="s">
        <v>2367</v>
      </c>
      <c r="D126" s="6">
        <v>3.581411509</v>
      </c>
      <c r="E126" s="16">
        <v>2.3641967020000001</v>
      </c>
      <c r="F126" s="16">
        <f t="shared" si="2"/>
        <v>3.5814115088609348</v>
      </c>
      <c r="G126" s="16">
        <f t="shared" si="3"/>
        <v>0</v>
      </c>
      <c r="H126" s="92">
        <v>100000</v>
      </c>
      <c r="I126" s="4">
        <v>100000</v>
      </c>
      <c r="J126" s="3">
        <v>1189600</v>
      </c>
      <c r="K126" s="3">
        <v>1204500</v>
      </c>
      <c r="L126" s="4">
        <v>100000</v>
      </c>
      <c r="M126" s="4">
        <v>100000</v>
      </c>
      <c r="N126" s="4">
        <v>100000</v>
      </c>
      <c r="O126" s="3">
        <v>1197050</v>
      </c>
      <c r="P126" s="4">
        <v>100000</v>
      </c>
      <c r="Q126" s="3">
        <v>0</v>
      </c>
      <c r="R126" s="3">
        <v>10535.89104</v>
      </c>
      <c r="S126" s="3">
        <v>0</v>
      </c>
      <c r="T126" s="20">
        <v>0</v>
      </c>
      <c r="U126" s="3">
        <v>0</v>
      </c>
      <c r="V126" s="3">
        <v>2</v>
      </c>
      <c r="W126" s="3">
        <v>3</v>
      </c>
      <c r="X126" s="3">
        <v>0</v>
      </c>
      <c r="Y126" s="3">
        <v>0</v>
      </c>
      <c r="Z126" s="3">
        <v>62.042999999999999</v>
      </c>
      <c r="AA126" s="3">
        <v>536</v>
      </c>
      <c r="AB126" s="85">
        <v>657145.68240000005</v>
      </c>
      <c r="AC126" s="103">
        <v>-3.9122539261976903E-2</v>
      </c>
      <c r="AD126" s="108" t="s">
        <v>11316</v>
      </c>
    </row>
    <row r="127" spans="1:30">
      <c r="A127" s="3" t="s">
        <v>2419</v>
      </c>
      <c r="B127" s="3" t="s">
        <v>2247</v>
      </c>
      <c r="C127" s="18" t="s">
        <v>2248</v>
      </c>
      <c r="D127" s="6">
        <v>3.4753443370000001</v>
      </c>
      <c r="E127" s="16">
        <v>1.3107040029999999</v>
      </c>
      <c r="F127" s="16">
        <f t="shared" si="2"/>
        <v>3.47534433714261</v>
      </c>
      <c r="G127" s="16">
        <f t="shared" si="3"/>
        <v>0</v>
      </c>
      <c r="H127" s="92">
        <v>100000</v>
      </c>
      <c r="I127" s="4">
        <v>100000</v>
      </c>
      <c r="J127" s="3">
        <v>1190100</v>
      </c>
      <c r="K127" s="3">
        <v>1034300</v>
      </c>
      <c r="L127" s="4">
        <v>100000</v>
      </c>
      <c r="M127" s="4">
        <v>100000</v>
      </c>
      <c r="N127" s="4">
        <v>100000</v>
      </c>
      <c r="O127" s="3">
        <v>1112200</v>
      </c>
      <c r="P127" s="4">
        <v>100000</v>
      </c>
      <c r="Q127" s="3">
        <v>0</v>
      </c>
      <c r="R127" s="3">
        <v>110167.2365</v>
      </c>
      <c r="S127" s="3">
        <v>0</v>
      </c>
      <c r="T127" s="20">
        <v>0</v>
      </c>
      <c r="U127" s="3">
        <v>0</v>
      </c>
      <c r="V127" s="3">
        <v>2</v>
      </c>
      <c r="W127" s="3">
        <v>2</v>
      </c>
      <c r="X127" s="3">
        <v>0</v>
      </c>
      <c r="Y127" s="3">
        <v>0</v>
      </c>
      <c r="Z127" s="3">
        <v>30.843</v>
      </c>
      <c r="AA127" s="3">
        <v>275</v>
      </c>
      <c r="AB127" s="20">
        <v>259806.34229999999</v>
      </c>
      <c r="AC127" s="103">
        <v>-0.36812933611993998</v>
      </c>
      <c r="AD127" s="108" t="s">
        <v>11316</v>
      </c>
    </row>
    <row r="128" spans="1:30">
      <c r="A128" s="3" t="s">
        <v>2551</v>
      </c>
      <c r="B128" s="3" t="s">
        <v>2379</v>
      </c>
      <c r="C128" s="18" t="s">
        <v>2380</v>
      </c>
      <c r="D128" s="6">
        <v>3.4368414409999999</v>
      </c>
      <c r="E128" s="16">
        <v>0.95307438</v>
      </c>
      <c r="F128" s="16">
        <f t="shared" si="2"/>
        <v>3.4368414412970387</v>
      </c>
      <c r="G128" s="16">
        <f t="shared" si="3"/>
        <v>0</v>
      </c>
      <c r="H128" s="92">
        <v>100000</v>
      </c>
      <c r="I128" s="4">
        <v>100000</v>
      </c>
      <c r="J128" s="3">
        <v>909120</v>
      </c>
      <c r="K128" s="3">
        <v>1256700</v>
      </c>
      <c r="L128" s="4">
        <v>100000</v>
      </c>
      <c r="M128" s="4">
        <v>100000</v>
      </c>
      <c r="N128" s="4">
        <v>100000</v>
      </c>
      <c r="O128" s="3">
        <v>1082910</v>
      </c>
      <c r="P128" s="4">
        <v>100000</v>
      </c>
      <c r="Q128" s="3">
        <v>0</v>
      </c>
      <c r="R128" s="3">
        <v>245776.17499999999</v>
      </c>
      <c r="S128" s="3">
        <v>0</v>
      </c>
      <c r="T128" s="20">
        <v>0</v>
      </c>
      <c r="U128" s="3">
        <v>0</v>
      </c>
      <c r="V128" s="3">
        <v>2</v>
      </c>
      <c r="W128" s="3">
        <v>3</v>
      </c>
      <c r="X128" s="3">
        <v>0</v>
      </c>
      <c r="Y128" s="3">
        <v>0</v>
      </c>
      <c r="Z128" s="3">
        <v>59.57</v>
      </c>
      <c r="AA128" s="3">
        <v>529</v>
      </c>
      <c r="AB128" s="85">
        <v>67570.259820000007</v>
      </c>
      <c r="AC128" s="103" t="s">
        <v>11315</v>
      </c>
      <c r="AD128" s="108" t="s">
        <v>11316</v>
      </c>
    </row>
    <row r="129" spans="1:30">
      <c r="A129" s="3" t="s">
        <v>861</v>
      </c>
      <c r="B129" s="3" t="s">
        <v>1626</v>
      </c>
      <c r="C129" s="18" t="s">
        <v>459</v>
      </c>
      <c r="D129" s="6">
        <v>3.4263788239999999</v>
      </c>
      <c r="E129" s="16">
        <v>0.83548530099999996</v>
      </c>
      <c r="F129" s="16">
        <f t="shared" si="2"/>
        <v>3.4263788237538231</v>
      </c>
      <c r="G129" s="16">
        <f t="shared" si="3"/>
        <v>0</v>
      </c>
      <c r="H129" s="92">
        <v>100000</v>
      </c>
      <c r="I129" s="4">
        <v>100000</v>
      </c>
      <c r="J129" s="3">
        <v>847370</v>
      </c>
      <c r="K129" s="3">
        <v>1302800</v>
      </c>
      <c r="L129" s="4">
        <v>100000</v>
      </c>
      <c r="M129" s="4">
        <v>100000</v>
      </c>
      <c r="N129" s="4">
        <v>100000</v>
      </c>
      <c r="O129" s="3">
        <v>1075085</v>
      </c>
      <c r="P129" s="4">
        <v>100000</v>
      </c>
      <c r="Q129" s="3">
        <v>0</v>
      </c>
      <c r="R129" s="3">
        <v>322037.64140000002</v>
      </c>
      <c r="S129" s="3">
        <v>0</v>
      </c>
      <c r="T129" s="20">
        <v>0</v>
      </c>
      <c r="U129" s="3">
        <v>1</v>
      </c>
      <c r="V129" s="3">
        <v>3</v>
      </c>
      <c r="W129" s="3">
        <v>3</v>
      </c>
      <c r="X129" s="3">
        <v>0</v>
      </c>
      <c r="Y129" s="3">
        <v>0</v>
      </c>
      <c r="Z129" s="3">
        <v>75.456000000000003</v>
      </c>
      <c r="AA129" s="3">
        <v>733</v>
      </c>
      <c r="AB129" s="21">
        <v>65384</v>
      </c>
      <c r="AC129" s="103" t="s">
        <v>11315</v>
      </c>
      <c r="AD129" s="109" t="s">
        <v>11317</v>
      </c>
    </row>
    <row r="130" spans="1:30">
      <c r="A130" s="3" t="s">
        <v>2525</v>
      </c>
      <c r="B130" s="3" t="s">
        <v>2348</v>
      </c>
      <c r="C130" s="18" t="s">
        <v>2349</v>
      </c>
      <c r="D130" s="6">
        <v>3.3996496340000002</v>
      </c>
      <c r="E130" s="16">
        <v>1.3544863060000001</v>
      </c>
      <c r="F130" s="16">
        <f t="shared" ref="F130:F193" si="4">LOG(O130/P130,2)</f>
        <v>3.3996496336534436</v>
      </c>
      <c r="G130" s="16">
        <f t="shared" ref="G130:G193" si="5">LOG(N130/P130,2)</f>
        <v>0</v>
      </c>
      <c r="H130" s="92">
        <v>100000</v>
      </c>
      <c r="I130" s="4">
        <v>100000</v>
      </c>
      <c r="J130" s="3">
        <v>1121800</v>
      </c>
      <c r="K130" s="3">
        <v>988900</v>
      </c>
      <c r="L130" s="4">
        <v>100000</v>
      </c>
      <c r="M130" s="4">
        <v>100000</v>
      </c>
      <c r="N130" s="4">
        <v>100000</v>
      </c>
      <c r="O130" s="3">
        <v>1055350</v>
      </c>
      <c r="P130" s="4">
        <v>100000</v>
      </c>
      <c r="Q130" s="3">
        <v>0</v>
      </c>
      <c r="R130" s="3">
        <v>93974.491219999996</v>
      </c>
      <c r="S130" s="3">
        <v>0</v>
      </c>
      <c r="T130" s="20">
        <v>0</v>
      </c>
      <c r="U130" s="3">
        <v>0</v>
      </c>
      <c r="V130" s="3">
        <v>2</v>
      </c>
      <c r="W130" s="3">
        <v>2</v>
      </c>
      <c r="X130" s="3">
        <v>0</v>
      </c>
      <c r="Y130" s="3">
        <v>0</v>
      </c>
      <c r="Z130" s="3">
        <v>38.136000000000003</v>
      </c>
      <c r="AA130" s="3">
        <v>328</v>
      </c>
      <c r="AB130" s="99">
        <v>42537.343589999997</v>
      </c>
      <c r="AC130" s="103" t="s">
        <v>11315</v>
      </c>
      <c r="AD130" s="108" t="s">
        <v>11316</v>
      </c>
    </row>
    <row r="131" spans="1:30">
      <c r="A131" s="3" t="s">
        <v>2439</v>
      </c>
      <c r="B131" s="3" t="s">
        <v>2260</v>
      </c>
      <c r="C131" s="18" t="s">
        <v>2261</v>
      </c>
      <c r="D131" s="6">
        <v>3.3985555949999999</v>
      </c>
      <c r="E131" s="16">
        <v>2.057020278</v>
      </c>
      <c r="F131" s="16">
        <f t="shared" si="4"/>
        <v>3.3985555949899804</v>
      </c>
      <c r="G131" s="16">
        <f t="shared" si="5"/>
        <v>0</v>
      </c>
      <c r="H131" s="92">
        <v>100000</v>
      </c>
      <c r="I131" s="4">
        <v>100000</v>
      </c>
      <c r="J131" s="3">
        <v>1067700</v>
      </c>
      <c r="K131" s="3">
        <v>1041400</v>
      </c>
      <c r="L131" s="4">
        <v>100000</v>
      </c>
      <c r="M131" s="4">
        <v>100000</v>
      </c>
      <c r="N131" s="4">
        <v>100000</v>
      </c>
      <c r="O131" s="3">
        <v>1054550</v>
      </c>
      <c r="P131" s="4">
        <v>100000</v>
      </c>
      <c r="Q131" s="3">
        <v>0</v>
      </c>
      <c r="R131" s="3">
        <v>18596.908350000002</v>
      </c>
      <c r="S131" s="3">
        <v>0</v>
      </c>
      <c r="T131" s="20">
        <v>0</v>
      </c>
      <c r="U131" s="3">
        <v>1</v>
      </c>
      <c r="V131" s="3">
        <v>2</v>
      </c>
      <c r="W131" s="3">
        <v>2</v>
      </c>
      <c r="X131" s="3">
        <v>0</v>
      </c>
      <c r="Y131" s="3">
        <v>0</v>
      </c>
      <c r="Z131" s="3">
        <v>52.832000000000001</v>
      </c>
      <c r="AA131" s="3">
        <v>475</v>
      </c>
      <c r="AB131" s="20">
        <v>1463510</v>
      </c>
      <c r="AC131" s="103" t="s">
        <v>11315</v>
      </c>
      <c r="AD131" s="109" t="s">
        <v>11317</v>
      </c>
    </row>
    <row r="132" spans="1:30">
      <c r="A132" s="3" t="s">
        <v>896</v>
      </c>
      <c r="B132" s="3" t="s">
        <v>1705</v>
      </c>
      <c r="C132" s="18" t="s">
        <v>383</v>
      </c>
      <c r="D132" s="6">
        <v>3.3660004140000002</v>
      </c>
      <c r="E132" s="16">
        <v>1.309933727</v>
      </c>
      <c r="F132" s="16">
        <f t="shared" si="4"/>
        <v>3.3660004136466894</v>
      </c>
      <c r="G132" s="16">
        <f t="shared" si="5"/>
        <v>0</v>
      </c>
      <c r="H132" s="92">
        <v>100000</v>
      </c>
      <c r="I132" s="4">
        <v>100000</v>
      </c>
      <c r="J132" s="3">
        <v>959240</v>
      </c>
      <c r="K132" s="3">
        <v>1102800</v>
      </c>
      <c r="L132" s="4">
        <v>100000</v>
      </c>
      <c r="M132" s="4">
        <v>100000</v>
      </c>
      <c r="N132" s="4">
        <v>100000</v>
      </c>
      <c r="O132" s="3">
        <v>1031020</v>
      </c>
      <c r="P132" s="4">
        <v>100000</v>
      </c>
      <c r="Q132" s="3">
        <v>0</v>
      </c>
      <c r="R132" s="3">
        <v>101512.24950000001</v>
      </c>
      <c r="S132" s="3">
        <v>0</v>
      </c>
      <c r="T132" s="20">
        <v>0</v>
      </c>
      <c r="U132" s="3">
        <v>0</v>
      </c>
      <c r="V132" s="3">
        <v>3</v>
      </c>
      <c r="W132" s="3">
        <v>3</v>
      </c>
      <c r="X132" s="3">
        <v>0</v>
      </c>
      <c r="Y132" s="3">
        <v>0</v>
      </c>
      <c r="Z132" s="3">
        <v>91.953999999999994</v>
      </c>
      <c r="AA132" s="3">
        <v>819</v>
      </c>
      <c r="AB132" s="20">
        <v>25308</v>
      </c>
      <c r="AC132" s="103" t="s">
        <v>11315</v>
      </c>
      <c r="AD132" s="109" t="s">
        <v>11317</v>
      </c>
    </row>
    <row r="133" spans="1:30">
      <c r="A133" s="3" t="s">
        <v>2423</v>
      </c>
      <c r="B133" s="3" t="s">
        <v>2251</v>
      </c>
      <c r="C133" s="18" t="s">
        <v>2252</v>
      </c>
      <c r="D133" s="6">
        <v>3.3359224510000001</v>
      </c>
      <c r="E133" s="16">
        <v>0.29756935000000001</v>
      </c>
      <c r="F133" s="16">
        <f t="shared" si="4"/>
        <v>8.0551332769876964</v>
      </c>
      <c r="G133" s="16">
        <f t="shared" si="5"/>
        <v>4.7192108262325121</v>
      </c>
      <c r="H133" s="20">
        <v>1585800</v>
      </c>
      <c r="I133" s="3">
        <v>3682300</v>
      </c>
      <c r="J133" s="3">
        <v>50878000</v>
      </c>
      <c r="K133" s="3">
        <v>2316500</v>
      </c>
      <c r="L133" s="4">
        <v>100000</v>
      </c>
      <c r="M133" s="4">
        <v>100000</v>
      </c>
      <c r="N133" s="3">
        <v>2634050</v>
      </c>
      <c r="O133" s="3">
        <v>26597250</v>
      </c>
      <c r="P133" s="4">
        <v>100000</v>
      </c>
      <c r="Q133" s="3">
        <v>1482449.3670000001</v>
      </c>
      <c r="R133" s="3">
        <v>34338165.950000003</v>
      </c>
      <c r="S133" s="3">
        <v>0</v>
      </c>
      <c r="T133" s="20">
        <v>3</v>
      </c>
      <c r="U133" s="3">
        <v>5</v>
      </c>
      <c r="V133" s="3">
        <v>35</v>
      </c>
      <c r="W133" s="3">
        <v>10</v>
      </c>
      <c r="X133" s="3">
        <v>0</v>
      </c>
      <c r="Y133" s="3">
        <v>0</v>
      </c>
      <c r="Z133" s="3">
        <v>331.77</v>
      </c>
      <c r="AA133" s="3">
        <v>2871</v>
      </c>
      <c r="AB133" s="20" t="s">
        <v>11315</v>
      </c>
      <c r="AC133" s="103" t="s">
        <v>11315</v>
      </c>
      <c r="AD133" s="108" t="s">
        <v>11316</v>
      </c>
    </row>
    <row r="134" spans="1:30">
      <c r="A134" s="3" t="s">
        <v>1236</v>
      </c>
      <c r="B134" s="3" t="s">
        <v>1694</v>
      </c>
      <c r="C134" s="18" t="s">
        <v>394</v>
      </c>
      <c r="D134" s="6">
        <v>3.2590748519999999</v>
      </c>
      <c r="E134" s="16">
        <v>0.95649482699999999</v>
      </c>
      <c r="F134" s="16">
        <f t="shared" si="4"/>
        <v>10.365611621262289</v>
      </c>
      <c r="G134" s="16">
        <f t="shared" si="5"/>
        <v>7.1065367688688887</v>
      </c>
      <c r="H134" s="20">
        <v>13377000</v>
      </c>
      <c r="I134" s="3">
        <v>14185000</v>
      </c>
      <c r="J134" s="3">
        <v>111190000</v>
      </c>
      <c r="K134" s="3">
        <v>152680000</v>
      </c>
      <c r="L134" s="4">
        <v>100000</v>
      </c>
      <c r="M134" s="4">
        <v>100000</v>
      </c>
      <c r="N134" s="3">
        <v>13781000</v>
      </c>
      <c r="O134" s="3">
        <v>131935000</v>
      </c>
      <c r="P134" s="4">
        <v>100000</v>
      </c>
      <c r="Q134" s="3">
        <v>571342.27919999999</v>
      </c>
      <c r="R134" s="3">
        <v>29337860.350000001</v>
      </c>
      <c r="S134" s="3">
        <v>0</v>
      </c>
      <c r="T134" s="20">
        <v>6</v>
      </c>
      <c r="U134" s="3">
        <v>6</v>
      </c>
      <c r="V134" s="3">
        <v>18</v>
      </c>
      <c r="W134" s="3">
        <v>18</v>
      </c>
      <c r="X134" s="3">
        <v>0</v>
      </c>
      <c r="Y134" s="3">
        <v>0</v>
      </c>
      <c r="Z134" s="3">
        <v>95.337000000000003</v>
      </c>
      <c r="AA134" s="3">
        <v>894</v>
      </c>
      <c r="AB134" s="21">
        <v>1684584</v>
      </c>
      <c r="AC134" s="103" t="s">
        <v>11315</v>
      </c>
      <c r="AD134" s="109" t="s">
        <v>11317</v>
      </c>
    </row>
    <row r="135" spans="1:30">
      <c r="A135" s="3" t="s">
        <v>2538</v>
      </c>
      <c r="B135" s="3" t="s">
        <v>2070</v>
      </c>
      <c r="C135" s="18" t="s">
        <v>41</v>
      </c>
      <c r="D135" s="6">
        <v>3.2060570880000001</v>
      </c>
      <c r="E135" s="16">
        <v>1.8171542890000001</v>
      </c>
      <c r="F135" s="16">
        <f t="shared" si="4"/>
        <v>3.2060570882075798</v>
      </c>
      <c r="G135" s="16">
        <f t="shared" si="5"/>
        <v>0</v>
      </c>
      <c r="H135" s="92">
        <v>100000</v>
      </c>
      <c r="I135" s="4">
        <v>100000</v>
      </c>
      <c r="J135" s="3">
        <v>942520</v>
      </c>
      <c r="K135" s="3">
        <v>903130</v>
      </c>
      <c r="L135" s="4">
        <v>100000</v>
      </c>
      <c r="M135" s="4">
        <v>100000</v>
      </c>
      <c r="N135" s="4">
        <v>100000</v>
      </c>
      <c r="O135" s="3">
        <v>922825</v>
      </c>
      <c r="P135" s="4">
        <v>100000</v>
      </c>
      <c r="Q135" s="3">
        <v>0</v>
      </c>
      <c r="R135" s="3">
        <v>27852.936109999999</v>
      </c>
      <c r="S135" s="3">
        <v>0</v>
      </c>
      <c r="T135" s="20">
        <v>1</v>
      </c>
      <c r="U135" s="3">
        <v>0</v>
      </c>
      <c r="V135" s="3">
        <v>2</v>
      </c>
      <c r="W135" s="3">
        <v>2</v>
      </c>
      <c r="X135" s="3">
        <v>0</v>
      </c>
      <c r="Y135" s="3">
        <v>0</v>
      </c>
      <c r="Z135" s="3">
        <v>87.132999999999996</v>
      </c>
      <c r="AA135" s="3">
        <v>798</v>
      </c>
      <c r="AB135" s="20">
        <v>114510</v>
      </c>
      <c r="AC135" s="103">
        <v>-3.7444625000000002E-2</v>
      </c>
      <c r="AD135" s="109" t="s">
        <v>11317</v>
      </c>
    </row>
    <row r="136" spans="1:30">
      <c r="A136" s="3" t="s">
        <v>1350</v>
      </c>
      <c r="B136" s="3" t="s">
        <v>1875</v>
      </c>
      <c r="C136" s="18" t="s">
        <v>221</v>
      </c>
      <c r="D136" s="6">
        <v>2.9967205579999998</v>
      </c>
      <c r="E136" s="16">
        <v>0.469021195</v>
      </c>
      <c r="F136" s="16">
        <f t="shared" si="4"/>
        <v>5.5210350280279741</v>
      </c>
      <c r="G136" s="16">
        <f t="shared" si="5"/>
        <v>2.5243144702221518</v>
      </c>
      <c r="H136" s="92">
        <v>100000</v>
      </c>
      <c r="I136" s="3">
        <v>1050600</v>
      </c>
      <c r="J136" s="3">
        <v>2153900</v>
      </c>
      <c r="K136" s="3">
        <v>7030000</v>
      </c>
      <c r="L136" s="4">
        <v>100000</v>
      </c>
      <c r="M136" s="4">
        <v>100000</v>
      </c>
      <c r="N136" s="3">
        <v>575300</v>
      </c>
      <c r="O136" s="3">
        <v>4591950</v>
      </c>
      <c r="P136" s="4">
        <v>100000</v>
      </c>
      <c r="Q136" s="3">
        <v>672175.70620000002</v>
      </c>
      <c r="R136" s="3">
        <v>3447923.3760000002</v>
      </c>
      <c r="S136" s="3">
        <v>0</v>
      </c>
      <c r="T136" s="20">
        <v>0</v>
      </c>
      <c r="U136" s="3">
        <v>2</v>
      </c>
      <c r="V136" s="3">
        <v>6</v>
      </c>
      <c r="W136" s="3">
        <v>9</v>
      </c>
      <c r="X136" s="3">
        <v>0</v>
      </c>
      <c r="Y136" s="3">
        <v>0</v>
      </c>
      <c r="Z136" s="3">
        <v>273.60000000000002</v>
      </c>
      <c r="AA136" s="3">
        <v>2335</v>
      </c>
      <c r="AB136" s="20">
        <v>522937</v>
      </c>
      <c r="AC136" s="103">
        <v>-0.33209831899999998</v>
      </c>
      <c r="AD136" s="109" t="s">
        <v>11317</v>
      </c>
    </row>
    <row r="137" spans="1:30">
      <c r="A137" s="3" t="s">
        <v>1408</v>
      </c>
      <c r="B137" s="3" t="s">
        <v>1974</v>
      </c>
      <c r="C137" s="18" t="s">
        <v>131</v>
      </c>
      <c r="D137" s="6">
        <v>2.9174031380000001</v>
      </c>
      <c r="E137" s="16">
        <v>0.54825934600000004</v>
      </c>
      <c r="F137" s="16">
        <f t="shared" si="4"/>
        <v>7.999126228689649</v>
      </c>
      <c r="G137" s="16">
        <f t="shared" si="5"/>
        <v>5.0817230906448758</v>
      </c>
      <c r="H137" s="92">
        <v>100000</v>
      </c>
      <c r="I137" s="3">
        <v>6673000</v>
      </c>
      <c r="J137" s="3">
        <v>14239000</v>
      </c>
      <c r="K137" s="3">
        <v>36930000</v>
      </c>
      <c r="L137" s="4">
        <v>100000</v>
      </c>
      <c r="M137" s="4">
        <v>100000</v>
      </c>
      <c r="N137" s="3">
        <v>3386500</v>
      </c>
      <c r="O137" s="3">
        <v>25584500</v>
      </c>
      <c r="P137" s="4">
        <v>100000</v>
      </c>
      <c r="Q137" s="3">
        <v>4647812.8729999997</v>
      </c>
      <c r="R137" s="3">
        <v>16044959.970000001</v>
      </c>
      <c r="S137" s="3">
        <v>0</v>
      </c>
      <c r="T137" s="20">
        <v>0</v>
      </c>
      <c r="U137" s="3">
        <v>2</v>
      </c>
      <c r="V137" s="3">
        <v>8</v>
      </c>
      <c r="W137" s="3">
        <v>11</v>
      </c>
      <c r="X137" s="3">
        <v>0</v>
      </c>
      <c r="Y137" s="3">
        <v>0</v>
      </c>
      <c r="Z137" s="3">
        <v>188.15</v>
      </c>
      <c r="AA137" s="3">
        <v>1679</v>
      </c>
      <c r="AB137" s="20">
        <v>244930</v>
      </c>
      <c r="AC137" s="103">
        <v>-0.31861109799999998</v>
      </c>
      <c r="AD137" s="109" t="s">
        <v>11317</v>
      </c>
    </row>
    <row r="138" spans="1:30">
      <c r="A138" s="3" t="s">
        <v>2503</v>
      </c>
      <c r="B138" s="3" t="s">
        <v>1907</v>
      </c>
      <c r="C138" s="18" t="s">
        <v>192</v>
      </c>
      <c r="D138" s="6">
        <v>2.904016425</v>
      </c>
      <c r="E138" s="16">
        <v>0.67955969400000005</v>
      </c>
      <c r="F138" s="16">
        <f t="shared" si="4"/>
        <v>6.2895855124227626</v>
      </c>
      <c r="G138" s="16">
        <f t="shared" si="5"/>
        <v>3.3855690875300581</v>
      </c>
      <c r="H138" s="92">
        <v>100000</v>
      </c>
      <c r="I138" s="3">
        <v>1990200</v>
      </c>
      <c r="J138" s="3">
        <v>5165300</v>
      </c>
      <c r="K138" s="3">
        <v>10480000</v>
      </c>
      <c r="L138" s="4">
        <v>100000</v>
      </c>
      <c r="M138" s="4">
        <v>100000</v>
      </c>
      <c r="N138" s="3">
        <v>1045100</v>
      </c>
      <c r="O138" s="3">
        <v>7822650</v>
      </c>
      <c r="P138" s="4">
        <v>100000</v>
      </c>
      <c r="Q138" s="3">
        <v>1336573.2379999999</v>
      </c>
      <c r="R138" s="3">
        <v>3758060.41</v>
      </c>
      <c r="S138" s="3">
        <v>0</v>
      </c>
      <c r="T138" s="20">
        <v>0</v>
      </c>
      <c r="U138" s="3">
        <v>4</v>
      </c>
      <c r="V138" s="3">
        <v>9</v>
      </c>
      <c r="W138" s="3">
        <v>14</v>
      </c>
      <c r="X138" s="3">
        <v>0</v>
      </c>
      <c r="Y138" s="3">
        <v>0</v>
      </c>
      <c r="Z138" s="3">
        <v>113.6</v>
      </c>
      <c r="AA138" s="3">
        <v>1007</v>
      </c>
      <c r="AB138" s="20">
        <v>58404</v>
      </c>
      <c r="AC138" s="103">
        <v>-0.80936882300000001</v>
      </c>
      <c r="AD138" s="109" t="s">
        <v>11317</v>
      </c>
    </row>
    <row r="139" spans="1:30">
      <c r="A139" s="3" t="s">
        <v>1203</v>
      </c>
      <c r="B139" s="3" t="s">
        <v>1647</v>
      </c>
      <c r="C139" s="18" t="s">
        <v>440</v>
      </c>
      <c r="D139" s="6">
        <v>2.7697623060000001</v>
      </c>
      <c r="E139" s="16">
        <v>0.71137187300000004</v>
      </c>
      <c r="F139" s="16">
        <f t="shared" si="4"/>
        <v>8.7004050375550044</v>
      </c>
      <c r="G139" s="16">
        <f t="shared" si="5"/>
        <v>5.9306427315075139</v>
      </c>
      <c r="H139" s="20">
        <v>4717000</v>
      </c>
      <c r="I139" s="3">
        <v>7482200</v>
      </c>
      <c r="J139" s="3">
        <v>30143000</v>
      </c>
      <c r="K139" s="3">
        <v>53055000</v>
      </c>
      <c r="L139" s="4">
        <v>100000</v>
      </c>
      <c r="M139" s="4">
        <v>100000</v>
      </c>
      <c r="N139" s="3">
        <v>6099600</v>
      </c>
      <c r="O139" s="3">
        <v>41599000</v>
      </c>
      <c r="P139" s="4">
        <v>100000</v>
      </c>
      <c r="Q139" s="3">
        <v>1955291.6710000001</v>
      </c>
      <c r="R139" s="3">
        <v>16201230.57</v>
      </c>
      <c r="S139" s="3">
        <v>0</v>
      </c>
      <c r="T139" s="20">
        <v>4</v>
      </c>
      <c r="U139" s="3">
        <v>3</v>
      </c>
      <c r="V139" s="3">
        <v>16</v>
      </c>
      <c r="W139" s="3">
        <v>20</v>
      </c>
      <c r="X139" s="3">
        <v>0</v>
      </c>
      <c r="Y139" s="3">
        <v>0</v>
      </c>
      <c r="Z139" s="3">
        <v>112.42</v>
      </c>
      <c r="AA139" s="3">
        <v>998</v>
      </c>
      <c r="AB139" s="20">
        <v>505745</v>
      </c>
      <c r="AC139" s="103">
        <v>-0.29567115599999999</v>
      </c>
      <c r="AD139" s="109" t="s">
        <v>11317</v>
      </c>
    </row>
    <row r="140" spans="1:30">
      <c r="A140" s="3" t="s">
        <v>2397</v>
      </c>
      <c r="B140" s="3" t="s">
        <v>747</v>
      </c>
      <c r="C140" s="18" t="s">
        <v>612</v>
      </c>
      <c r="D140" s="6">
        <v>2.7484401090000001</v>
      </c>
      <c r="E140" s="16">
        <v>0.87117615500000001</v>
      </c>
      <c r="F140" s="16">
        <f t="shared" si="4"/>
        <v>6.1777882626551932</v>
      </c>
      <c r="G140" s="16">
        <f t="shared" si="5"/>
        <v>3.4293481537237276</v>
      </c>
      <c r="H140" s="92">
        <v>100000</v>
      </c>
      <c r="I140" s="3">
        <v>2054600</v>
      </c>
      <c r="J140" s="3">
        <v>5394100</v>
      </c>
      <c r="K140" s="3">
        <v>9084600</v>
      </c>
      <c r="L140" s="4">
        <v>100000</v>
      </c>
      <c r="M140" s="4">
        <v>100000</v>
      </c>
      <c r="N140" s="3">
        <v>1077300</v>
      </c>
      <c r="O140" s="3">
        <v>7239350</v>
      </c>
      <c r="P140" s="4">
        <v>100000</v>
      </c>
      <c r="Q140" s="3">
        <v>1382110.915</v>
      </c>
      <c r="R140" s="3">
        <v>2609577.5759999999</v>
      </c>
      <c r="S140" s="3">
        <v>0</v>
      </c>
      <c r="T140" s="20">
        <v>1</v>
      </c>
      <c r="U140" s="3">
        <v>3</v>
      </c>
      <c r="V140" s="3">
        <v>4</v>
      </c>
      <c r="W140" s="3">
        <v>6</v>
      </c>
      <c r="X140" s="3">
        <v>0</v>
      </c>
      <c r="Y140" s="3">
        <v>0</v>
      </c>
      <c r="Z140" s="3">
        <v>132.82</v>
      </c>
      <c r="AA140" s="3">
        <v>1150</v>
      </c>
      <c r="AB140" s="20">
        <v>112729</v>
      </c>
      <c r="AC140" s="103">
        <v>-0.370901539</v>
      </c>
      <c r="AD140" s="109" t="s">
        <v>11317</v>
      </c>
    </row>
    <row r="141" spans="1:30">
      <c r="A141" s="3" t="s">
        <v>1395</v>
      </c>
      <c r="B141" s="3" t="s">
        <v>1954</v>
      </c>
      <c r="C141" s="18" t="s">
        <v>150</v>
      </c>
      <c r="D141" s="6">
        <v>2.7444840510000001</v>
      </c>
      <c r="E141" s="16">
        <v>0.30102999600000002</v>
      </c>
      <c r="F141" s="16">
        <f t="shared" si="4"/>
        <v>2.7444840508471136</v>
      </c>
      <c r="G141" s="16">
        <f t="shared" si="5"/>
        <v>0</v>
      </c>
      <c r="H141" s="92">
        <v>100000</v>
      </c>
      <c r="I141" s="4">
        <v>100000</v>
      </c>
      <c r="J141" s="4">
        <v>100000</v>
      </c>
      <c r="K141" s="3">
        <v>1240300</v>
      </c>
      <c r="L141" s="4">
        <v>100000</v>
      </c>
      <c r="M141" s="4">
        <v>100000</v>
      </c>
      <c r="N141" s="4">
        <v>100000</v>
      </c>
      <c r="O141" s="3">
        <v>670150</v>
      </c>
      <c r="P141" s="4">
        <v>100000</v>
      </c>
      <c r="Q141" s="3">
        <v>0</v>
      </c>
      <c r="R141" s="3">
        <v>806313.86259999999</v>
      </c>
      <c r="S141" s="3">
        <v>0</v>
      </c>
      <c r="T141" s="20">
        <v>0</v>
      </c>
      <c r="U141" s="3">
        <v>1</v>
      </c>
      <c r="V141" s="3">
        <v>2</v>
      </c>
      <c r="W141" s="3">
        <v>3</v>
      </c>
      <c r="X141" s="3">
        <v>0</v>
      </c>
      <c r="Y141" s="3">
        <v>0</v>
      </c>
      <c r="Z141" s="3">
        <v>154.31</v>
      </c>
      <c r="AA141" s="3">
        <v>1393</v>
      </c>
      <c r="AB141" s="21">
        <v>44357</v>
      </c>
      <c r="AC141" s="103" t="s">
        <v>11315</v>
      </c>
      <c r="AD141" s="109" t="s">
        <v>11317</v>
      </c>
    </row>
    <row r="142" spans="1:30">
      <c r="A142" s="3" t="s">
        <v>1286</v>
      </c>
      <c r="B142" s="3" t="s">
        <v>682</v>
      </c>
      <c r="C142" s="18" t="s">
        <v>311</v>
      </c>
      <c r="D142" s="6">
        <v>2.7271320220000002</v>
      </c>
      <c r="E142" s="16">
        <v>0.55626786500000003</v>
      </c>
      <c r="F142" s="16">
        <f t="shared" si="4"/>
        <v>6.4581522991597655</v>
      </c>
      <c r="G142" s="16">
        <f t="shared" si="5"/>
        <v>3.7310202773563268</v>
      </c>
      <c r="H142" s="92">
        <v>100000</v>
      </c>
      <c r="I142" s="3">
        <v>2555700</v>
      </c>
      <c r="J142" s="3">
        <v>12583000</v>
      </c>
      <c r="K142" s="3">
        <v>5001400</v>
      </c>
      <c r="L142" s="4">
        <v>100000</v>
      </c>
      <c r="M142" s="4">
        <v>100000</v>
      </c>
      <c r="N142" s="3">
        <v>1327850</v>
      </c>
      <c r="O142" s="3">
        <v>8792200</v>
      </c>
      <c r="P142" s="4">
        <v>100000</v>
      </c>
      <c r="Q142" s="3">
        <v>1736442.1229999999</v>
      </c>
      <c r="R142" s="3">
        <v>5361000.7719999999</v>
      </c>
      <c r="S142" s="3">
        <v>0</v>
      </c>
      <c r="T142" s="20">
        <v>1</v>
      </c>
      <c r="U142" s="3">
        <v>2</v>
      </c>
      <c r="V142" s="3">
        <v>7</v>
      </c>
      <c r="W142" s="3">
        <v>7</v>
      </c>
      <c r="X142" s="3">
        <v>0</v>
      </c>
      <c r="Y142" s="3">
        <v>0</v>
      </c>
      <c r="Z142" s="3">
        <v>115.73</v>
      </c>
      <c r="AA142" s="3">
        <v>1025</v>
      </c>
      <c r="AB142" s="20">
        <v>485821</v>
      </c>
      <c r="AC142" s="103">
        <v>-0.384283404</v>
      </c>
      <c r="AD142" s="109" t="s">
        <v>11317</v>
      </c>
    </row>
    <row r="143" spans="1:30">
      <c r="A143" s="3" t="s">
        <v>2501</v>
      </c>
      <c r="B143" s="3" t="s">
        <v>1886</v>
      </c>
      <c r="C143" s="18" t="s">
        <v>211</v>
      </c>
      <c r="D143" s="6">
        <v>2.6754772309999999</v>
      </c>
      <c r="E143" s="16">
        <v>0.30102999600000002</v>
      </c>
      <c r="F143" s="16">
        <f t="shared" si="4"/>
        <v>2.6754772306094066</v>
      </c>
      <c r="G143" s="16">
        <f t="shared" si="5"/>
        <v>0</v>
      </c>
      <c r="H143" s="92">
        <v>100000</v>
      </c>
      <c r="I143" s="4">
        <v>100000</v>
      </c>
      <c r="J143" s="4">
        <v>100000</v>
      </c>
      <c r="K143" s="3">
        <v>1177700</v>
      </c>
      <c r="L143" s="4">
        <v>100000</v>
      </c>
      <c r="M143" s="4">
        <v>100000</v>
      </c>
      <c r="N143" s="4">
        <v>100000</v>
      </c>
      <c r="O143" s="3">
        <v>638850</v>
      </c>
      <c r="P143" s="4">
        <v>100000</v>
      </c>
      <c r="Q143" s="3">
        <v>0</v>
      </c>
      <c r="R143" s="3">
        <v>762048.97809999995</v>
      </c>
      <c r="S143" s="3">
        <v>0</v>
      </c>
      <c r="T143" s="20">
        <v>1</v>
      </c>
      <c r="U143" s="3">
        <v>1</v>
      </c>
      <c r="V143" s="3">
        <v>2</v>
      </c>
      <c r="W143" s="3">
        <v>2</v>
      </c>
      <c r="X143" s="3">
        <v>0</v>
      </c>
      <c r="Y143" s="3">
        <v>0</v>
      </c>
      <c r="Z143" s="3">
        <v>27.274000000000001</v>
      </c>
      <c r="AA143" s="3">
        <v>248</v>
      </c>
      <c r="AB143" s="20">
        <v>436265</v>
      </c>
      <c r="AC143" s="103">
        <v>-0.20699405200000001</v>
      </c>
      <c r="AD143" s="109" t="s">
        <v>11317</v>
      </c>
    </row>
    <row r="144" spans="1:30">
      <c r="A144" s="3" t="s">
        <v>1064</v>
      </c>
      <c r="B144" s="3" t="s">
        <v>704</v>
      </c>
      <c r="C144" s="18" t="s">
        <v>654</v>
      </c>
      <c r="D144" s="6">
        <v>2.6155340059999999</v>
      </c>
      <c r="E144" s="16">
        <v>0.30102999600000002</v>
      </c>
      <c r="F144" s="16">
        <f t="shared" si="4"/>
        <v>2.6155340058290748</v>
      </c>
      <c r="G144" s="16">
        <f t="shared" si="5"/>
        <v>0</v>
      </c>
      <c r="H144" s="92">
        <v>100000</v>
      </c>
      <c r="I144" s="4">
        <v>100000</v>
      </c>
      <c r="J144" s="4">
        <v>100000</v>
      </c>
      <c r="K144" s="3">
        <v>1125700</v>
      </c>
      <c r="L144" s="4">
        <v>100000</v>
      </c>
      <c r="M144" s="4">
        <v>100000</v>
      </c>
      <c r="N144" s="4">
        <v>100000</v>
      </c>
      <c r="O144" s="3">
        <v>612850</v>
      </c>
      <c r="P144" s="4">
        <v>100000</v>
      </c>
      <c r="Q144" s="3">
        <v>0</v>
      </c>
      <c r="R144" s="3">
        <v>725279.42550000001</v>
      </c>
      <c r="S144" s="3">
        <v>0</v>
      </c>
      <c r="T144" s="20">
        <v>0</v>
      </c>
      <c r="U144" s="3">
        <v>0</v>
      </c>
      <c r="V144" s="3">
        <v>3</v>
      </c>
      <c r="W144" s="3">
        <v>3</v>
      </c>
      <c r="X144" s="3">
        <v>0</v>
      </c>
      <c r="Y144" s="3">
        <v>0</v>
      </c>
      <c r="Z144" s="3">
        <v>79.186999999999998</v>
      </c>
      <c r="AA144" s="3">
        <v>711</v>
      </c>
      <c r="AB144" s="21">
        <v>392497</v>
      </c>
      <c r="AC144" s="103" t="s">
        <v>11315</v>
      </c>
      <c r="AD144" s="109" t="s">
        <v>11317</v>
      </c>
    </row>
    <row r="145" spans="1:30">
      <c r="A145" s="3" t="s">
        <v>887</v>
      </c>
      <c r="B145" s="3" t="s">
        <v>1678</v>
      </c>
      <c r="C145" s="18" t="s">
        <v>411</v>
      </c>
      <c r="D145" s="6">
        <v>2.5662827730000002</v>
      </c>
      <c r="E145" s="16">
        <v>0.63902004999999995</v>
      </c>
      <c r="F145" s="16">
        <f t="shared" si="4"/>
        <v>8.8563477112603781</v>
      </c>
      <c r="G145" s="16">
        <f t="shared" si="5"/>
        <v>6.2900649386896514</v>
      </c>
      <c r="H145" s="20">
        <v>8766900</v>
      </c>
      <c r="I145" s="3">
        <v>6883600</v>
      </c>
      <c r="J145" s="3">
        <v>60961000</v>
      </c>
      <c r="K145" s="3">
        <v>31734000</v>
      </c>
      <c r="L145" s="4">
        <v>100000</v>
      </c>
      <c r="M145" s="4">
        <v>100000</v>
      </c>
      <c r="N145" s="3">
        <v>7825250</v>
      </c>
      <c r="O145" s="3">
        <v>46347500</v>
      </c>
      <c r="P145" s="4">
        <v>100000</v>
      </c>
      <c r="Q145" s="3">
        <v>1331694.2009999999</v>
      </c>
      <c r="R145" s="3">
        <v>20666609.890000001</v>
      </c>
      <c r="S145" s="3">
        <v>0</v>
      </c>
      <c r="T145" s="20">
        <v>2</v>
      </c>
      <c r="U145" s="3">
        <v>2</v>
      </c>
      <c r="V145" s="3">
        <v>9</v>
      </c>
      <c r="W145" s="3">
        <v>6</v>
      </c>
      <c r="X145" s="3">
        <v>0</v>
      </c>
      <c r="Y145" s="3">
        <v>0</v>
      </c>
      <c r="Z145" s="3">
        <v>70.941999999999993</v>
      </c>
      <c r="AA145" s="3">
        <v>633</v>
      </c>
      <c r="AB145" s="20">
        <v>2136134</v>
      </c>
      <c r="AC145" s="103" t="s">
        <v>11315</v>
      </c>
      <c r="AD145" s="109" t="s">
        <v>11317</v>
      </c>
    </row>
    <row r="146" spans="1:30">
      <c r="A146" s="3" t="s">
        <v>1407</v>
      </c>
      <c r="B146" s="3" t="s">
        <v>1973</v>
      </c>
      <c r="C146" s="18" t="s">
        <v>132</v>
      </c>
      <c r="D146" s="6">
        <v>2.429158304</v>
      </c>
      <c r="E146" s="16">
        <v>0.71851269100000004</v>
      </c>
      <c r="F146" s="16">
        <f t="shared" si="4"/>
        <v>6.0225120753195487</v>
      </c>
      <c r="G146" s="16">
        <f t="shared" si="5"/>
        <v>3.593353770980297</v>
      </c>
      <c r="H146" s="92">
        <v>100000</v>
      </c>
      <c r="I146" s="3">
        <v>2314000</v>
      </c>
      <c r="J146" s="3">
        <v>4426100</v>
      </c>
      <c r="K146" s="3">
        <v>8575200</v>
      </c>
      <c r="L146" s="4">
        <v>100000</v>
      </c>
      <c r="M146" s="4">
        <v>100000</v>
      </c>
      <c r="N146" s="3">
        <v>1207000</v>
      </c>
      <c r="O146" s="3">
        <v>6500650</v>
      </c>
      <c r="P146" s="4">
        <v>100000</v>
      </c>
      <c r="Q146" s="3">
        <v>1565534.4140000001</v>
      </c>
      <c r="R146" s="3">
        <v>2933856.7459999998</v>
      </c>
      <c r="S146" s="3">
        <v>0</v>
      </c>
      <c r="T146" s="20">
        <v>0</v>
      </c>
      <c r="U146" s="3">
        <v>3</v>
      </c>
      <c r="V146" s="3">
        <v>6</v>
      </c>
      <c r="W146" s="3">
        <v>6</v>
      </c>
      <c r="X146" s="3">
        <v>0</v>
      </c>
      <c r="Y146" s="3">
        <v>0</v>
      </c>
      <c r="Z146" s="3">
        <v>181.28</v>
      </c>
      <c r="AA146" s="3">
        <v>1590</v>
      </c>
      <c r="AB146" s="21">
        <v>31756</v>
      </c>
      <c r="AC146" s="103">
        <v>-0.53881764799999998</v>
      </c>
      <c r="AD146" s="109" t="s">
        <v>11317</v>
      </c>
    </row>
    <row r="147" spans="1:30">
      <c r="A147" s="3" t="s">
        <v>1442</v>
      </c>
      <c r="B147" s="3" t="s">
        <v>2025</v>
      </c>
      <c r="C147" s="18" t="s">
        <v>83</v>
      </c>
      <c r="D147" s="6">
        <v>2.2880375220000002</v>
      </c>
      <c r="E147" s="16">
        <v>0.813068613</v>
      </c>
      <c r="F147" s="16">
        <f t="shared" si="4"/>
        <v>6.3500728626007401</v>
      </c>
      <c r="G147" s="16">
        <f t="shared" si="5"/>
        <v>4.0620353410848375</v>
      </c>
      <c r="H147" s="92">
        <v>100000</v>
      </c>
      <c r="I147" s="3">
        <v>3240600</v>
      </c>
      <c r="J147" s="3">
        <v>5935200</v>
      </c>
      <c r="K147" s="3">
        <v>10380000</v>
      </c>
      <c r="L147" s="4">
        <v>100000</v>
      </c>
      <c r="M147" s="4">
        <v>100000</v>
      </c>
      <c r="N147" s="3">
        <v>1670300</v>
      </c>
      <c r="O147" s="3">
        <v>8157600</v>
      </c>
      <c r="P147" s="4">
        <v>100000</v>
      </c>
      <c r="Q147" s="3">
        <v>2220739.557</v>
      </c>
      <c r="R147" s="3">
        <v>3142948.2209999999</v>
      </c>
      <c r="S147" s="3">
        <v>0</v>
      </c>
      <c r="T147" s="20">
        <v>0</v>
      </c>
      <c r="U147" s="3">
        <v>2</v>
      </c>
      <c r="V147" s="3">
        <v>8</v>
      </c>
      <c r="W147" s="3">
        <v>8</v>
      </c>
      <c r="X147" s="3">
        <v>0</v>
      </c>
      <c r="Y147" s="3">
        <v>0</v>
      </c>
      <c r="Z147" s="3">
        <v>123.9</v>
      </c>
      <c r="AA147" s="3">
        <v>1098</v>
      </c>
      <c r="AB147" s="20">
        <v>234472</v>
      </c>
      <c r="AC147" s="103">
        <v>-0.218783538</v>
      </c>
      <c r="AD147" s="109" t="s">
        <v>11317</v>
      </c>
    </row>
    <row r="148" spans="1:30">
      <c r="A148" s="3" t="s">
        <v>943</v>
      </c>
      <c r="B148" s="3" t="s">
        <v>1826</v>
      </c>
      <c r="C148" s="18" t="s">
        <v>268</v>
      </c>
      <c r="D148" s="6">
        <v>2.2728871320000001</v>
      </c>
      <c r="E148" s="16">
        <v>1.047244737</v>
      </c>
      <c r="F148" s="16">
        <f t="shared" si="4"/>
        <v>6.0619381677278579</v>
      </c>
      <c r="G148" s="16">
        <f t="shared" si="5"/>
        <v>3.789051035747478</v>
      </c>
      <c r="H148" s="92">
        <v>100000</v>
      </c>
      <c r="I148" s="3">
        <v>2664700</v>
      </c>
      <c r="J148" s="3">
        <v>5637900</v>
      </c>
      <c r="K148" s="3">
        <v>7723600</v>
      </c>
      <c r="L148" s="4">
        <v>100000</v>
      </c>
      <c r="M148" s="4">
        <v>100000</v>
      </c>
      <c r="N148" s="3">
        <v>1382350</v>
      </c>
      <c r="O148" s="3">
        <v>6680750</v>
      </c>
      <c r="P148" s="4">
        <v>100000</v>
      </c>
      <c r="Q148" s="3">
        <v>1813516.7620000001</v>
      </c>
      <c r="R148" s="3">
        <v>1474812.6140000001</v>
      </c>
      <c r="S148" s="3">
        <v>0</v>
      </c>
      <c r="T148" s="20">
        <v>2</v>
      </c>
      <c r="U148" s="3">
        <v>2</v>
      </c>
      <c r="V148" s="3">
        <v>3</v>
      </c>
      <c r="W148" s="3">
        <v>3</v>
      </c>
      <c r="X148" s="3">
        <v>0</v>
      </c>
      <c r="Y148" s="3">
        <v>0</v>
      </c>
      <c r="Z148" s="3">
        <v>28.768000000000001</v>
      </c>
      <c r="AA148" s="3">
        <v>261</v>
      </c>
      <c r="AB148" s="20">
        <v>2595902</v>
      </c>
      <c r="AC148" s="103">
        <v>-0.93386098900000003</v>
      </c>
      <c r="AD148" s="109" t="s">
        <v>11317</v>
      </c>
    </row>
    <row r="149" spans="1:30">
      <c r="A149" s="3" t="s">
        <v>1278</v>
      </c>
      <c r="B149" s="3" t="s">
        <v>1770</v>
      </c>
      <c r="C149" s="18" t="s">
        <v>323</v>
      </c>
      <c r="D149" s="6">
        <v>2.1998462249999999</v>
      </c>
      <c r="E149" s="16">
        <v>2.146738016</v>
      </c>
      <c r="F149" s="16">
        <f t="shared" si="4"/>
        <v>7.1160839927637687</v>
      </c>
      <c r="G149" s="16">
        <f t="shared" si="5"/>
        <v>4.9162377678677709</v>
      </c>
      <c r="H149" s="20">
        <v>3070500</v>
      </c>
      <c r="I149" s="3">
        <v>2968500</v>
      </c>
      <c r="J149" s="3">
        <v>14068000</v>
      </c>
      <c r="K149" s="3">
        <v>13677000</v>
      </c>
      <c r="L149" s="4">
        <v>100000</v>
      </c>
      <c r="M149" s="4">
        <v>100000</v>
      </c>
      <c r="N149" s="3">
        <v>3019500</v>
      </c>
      <c r="O149" s="3">
        <v>13872500</v>
      </c>
      <c r="P149" s="4">
        <v>100000</v>
      </c>
      <c r="Q149" s="3">
        <v>72124.891680000001</v>
      </c>
      <c r="R149" s="3">
        <v>276478.75140000001</v>
      </c>
      <c r="S149" s="3">
        <v>0</v>
      </c>
      <c r="T149" s="20">
        <v>2</v>
      </c>
      <c r="U149" s="3">
        <v>5</v>
      </c>
      <c r="V149" s="3">
        <v>9</v>
      </c>
      <c r="W149" s="3">
        <v>9</v>
      </c>
      <c r="X149" s="3">
        <v>0</v>
      </c>
      <c r="Y149" s="3">
        <v>0</v>
      </c>
      <c r="Z149" s="3">
        <v>67.819000000000003</v>
      </c>
      <c r="AA149" s="3">
        <v>577</v>
      </c>
      <c r="AB149" s="20">
        <v>634477</v>
      </c>
      <c r="AC149" s="103">
        <v>0.30569552799999999</v>
      </c>
      <c r="AD149" s="109" t="s">
        <v>11317</v>
      </c>
    </row>
    <row r="150" spans="1:30">
      <c r="A150" s="3" t="s">
        <v>2463</v>
      </c>
      <c r="B150" s="3" t="s">
        <v>1729</v>
      </c>
      <c r="C150" s="18" t="s">
        <v>363</v>
      </c>
      <c r="D150" s="6">
        <v>2.1831861720000001</v>
      </c>
      <c r="E150" s="16">
        <v>1.007639403</v>
      </c>
      <c r="F150" s="16">
        <f t="shared" si="4"/>
        <v>5.5350264805358425</v>
      </c>
      <c r="G150" s="16">
        <f t="shared" si="5"/>
        <v>3.3518403082936952</v>
      </c>
      <c r="H150" s="92">
        <v>100000</v>
      </c>
      <c r="I150" s="3">
        <v>1941900</v>
      </c>
      <c r="J150" s="3">
        <v>3871000</v>
      </c>
      <c r="K150" s="3">
        <v>5402400</v>
      </c>
      <c r="L150" s="4">
        <v>100000</v>
      </c>
      <c r="M150" s="4">
        <v>100000</v>
      </c>
      <c r="N150" s="3">
        <v>1020950</v>
      </c>
      <c r="O150" s="3">
        <v>4636700</v>
      </c>
      <c r="P150" s="4">
        <v>100000</v>
      </c>
      <c r="Q150" s="3">
        <v>1302419.98</v>
      </c>
      <c r="R150" s="3">
        <v>1082863.325</v>
      </c>
      <c r="S150" s="3">
        <v>0</v>
      </c>
      <c r="T150" s="20">
        <v>1</v>
      </c>
      <c r="U150" s="3">
        <v>2</v>
      </c>
      <c r="V150" s="3">
        <v>7</v>
      </c>
      <c r="W150" s="3">
        <v>7</v>
      </c>
      <c r="X150" s="3">
        <v>0</v>
      </c>
      <c r="Y150" s="3">
        <v>0</v>
      </c>
      <c r="Z150" s="3">
        <v>123.51</v>
      </c>
      <c r="AA150" s="3">
        <v>1096</v>
      </c>
      <c r="AB150" s="21">
        <v>295241</v>
      </c>
      <c r="AC150" s="103">
        <v>0.38924498400000002</v>
      </c>
      <c r="AD150" s="109" t="s">
        <v>11317</v>
      </c>
    </row>
    <row r="151" spans="1:30">
      <c r="A151" s="3" t="s">
        <v>866</v>
      </c>
      <c r="B151" s="3" t="s">
        <v>1635</v>
      </c>
      <c r="C151" s="18" t="s">
        <v>450</v>
      </c>
      <c r="D151" s="6">
        <v>2.1694511319999998</v>
      </c>
      <c r="E151" s="16">
        <v>1.229187601</v>
      </c>
      <c r="F151" s="16">
        <f t="shared" si="4"/>
        <v>7.2132986725910699</v>
      </c>
      <c r="G151" s="16">
        <f t="shared" si="5"/>
        <v>5.0438475404389056</v>
      </c>
      <c r="H151" s="20">
        <v>4845200</v>
      </c>
      <c r="I151" s="3">
        <v>1752300</v>
      </c>
      <c r="J151" s="3">
        <v>14290000</v>
      </c>
      <c r="K151" s="3">
        <v>15389000</v>
      </c>
      <c r="L151" s="4">
        <v>100000</v>
      </c>
      <c r="M151" s="4">
        <v>100000</v>
      </c>
      <c r="N151" s="3">
        <v>3298750</v>
      </c>
      <c r="O151" s="3">
        <v>14839500</v>
      </c>
      <c r="P151" s="4">
        <v>100000</v>
      </c>
      <c r="Q151" s="3">
        <v>2187010.5639999998</v>
      </c>
      <c r="R151" s="3">
        <v>777110.35250000004</v>
      </c>
      <c r="S151" s="3">
        <v>0</v>
      </c>
      <c r="T151" s="20">
        <v>5</v>
      </c>
      <c r="U151" s="3">
        <v>4</v>
      </c>
      <c r="V151" s="3">
        <v>12</v>
      </c>
      <c r="W151" s="3">
        <v>13</v>
      </c>
      <c r="X151" s="3">
        <v>0</v>
      </c>
      <c r="Y151" s="3">
        <v>0</v>
      </c>
      <c r="Z151" s="3">
        <v>292.75</v>
      </c>
      <c r="AA151" s="3">
        <v>2671</v>
      </c>
      <c r="AB151" s="21">
        <v>480281</v>
      </c>
      <c r="AC151" s="103" t="s">
        <v>11315</v>
      </c>
      <c r="AD151" s="109" t="s">
        <v>11317</v>
      </c>
    </row>
    <row r="152" spans="1:30">
      <c r="A152" s="3" t="s">
        <v>2500</v>
      </c>
      <c r="B152" s="3" t="s">
        <v>1883</v>
      </c>
      <c r="C152" s="18" t="s">
        <v>214</v>
      </c>
      <c r="D152" s="6">
        <v>2.1533605589999998</v>
      </c>
      <c r="E152" s="16">
        <v>0.989443564</v>
      </c>
      <c r="F152" s="16">
        <f t="shared" si="4"/>
        <v>7.0478873293965503</v>
      </c>
      <c r="G152" s="16">
        <f t="shared" si="5"/>
        <v>4.8945267702573947</v>
      </c>
      <c r="H152" s="20">
        <v>3563100</v>
      </c>
      <c r="I152" s="3">
        <v>2385700</v>
      </c>
      <c r="J152" s="3">
        <v>11209000</v>
      </c>
      <c r="K152" s="3">
        <v>15255000</v>
      </c>
      <c r="L152" s="4">
        <v>100000</v>
      </c>
      <c r="M152" s="4">
        <v>100000</v>
      </c>
      <c r="N152" s="3">
        <v>2974400</v>
      </c>
      <c r="O152" s="3">
        <v>13232000</v>
      </c>
      <c r="P152" s="4">
        <v>100000</v>
      </c>
      <c r="Q152" s="3">
        <v>832547.52419999999</v>
      </c>
      <c r="R152" s="3">
        <v>2860954.037</v>
      </c>
      <c r="S152" s="3">
        <v>0</v>
      </c>
      <c r="T152" s="20">
        <v>0</v>
      </c>
      <c r="U152" s="3">
        <v>0</v>
      </c>
      <c r="V152" s="3">
        <v>1</v>
      </c>
      <c r="W152" s="3">
        <v>1</v>
      </c>
      <c r="X152" s="3">
        <v>0</v>
      </c>
      <c r="Y152" s="3">
        <v>0</v>
      </c>
      <c r="Z152" s="3">
        <v>7.7874999999999996</v>
      </c>
      <c r="AA152" s="3">
        <v>65</v>
      </c>
      <c r="AB152" s="21" t="s">
        <v>11315</v>
      </c>
      <c r="AC152" s="103" t="s">
        <v>11315</v>
      </c>
      <c r="AD152" s="109" t="s">
        <v>11317</v>
      </c>
    </row>
    <row r="153" spans="1:30">
      <c r="A153" s="3" t="s">
        <v>2548</v>
      </c>
      <c r="B153" s="3" t="s">
        <v>2373</v>
      </c>
      <c r="C153" s="18" t="s">
        <v>2374</v>
      </c>
      <c r="D153" s="6">
        <v>2.1437852249999998</v>
      </c>
      <c r="E153" s="16">
        <v>0.30102999600000002</v>
      </c>
      <c r="F153" s="16">
        <f t="shared" si="4"/>
        <v>2.1437852247086013</v>
      </c>
      <c r="G153" s="16">
        <f t="shared" si="5"/>
        <v>0</v>
      </c>
      <c r="H153" s="92">
        <v>100000</v>
      </c>
      <c r="I153" s="4">
        <v>100000</v>
      </c>
      <c r="J153" s="3">
        <v>783840</v>
      </c>
      <c r="K153" s="4">
        <v>100000</v>
      </c>
      <c r="L153" s="4">
        <v>100000</v>
      </c>
      <c r="M153" s="4">
        <v>100000</v>
      </c>
      <c r="N153" s="4">
        <v>100000</v>
      </c>
      <c r="O153" s="3">
        <v>441920</v>
      </c>
      <c r="P153" s="4">
        <v>100000</v>
      </c>
      <c r="Q153" s="3">
        <v>0</v>
      </c>
      <c r="R153" s="3">
        <v>483547.90120000002</v>
      </c>
      <c r="S153" s="3">
        <v>0</v>
      </c>
      <c r="T153" s="20">
        <v>0</v>
      </c>
      <c r="U153" s="3">
        <v>0</v>
      </c>
      <c r="V153" s="3">
        <v>2</v>
      </c>
      <c r="W153" s="3">
        <v>2</v>
      </c>
      <c r="X153" s="3">
        <v>0</v>
      </c>
      <c r="Y153" s="3">
        <v>0</v>
      </c>
      <c r="Z153" s="3">
        <v>89.13</v>
      </c>
      <c r="AA153" s="3">
        <v>810</v>
      </c>
      <c r="AB153" s="89">
        <v>64331.854010000003</v>
      </c>
      <c r="AC153" s="103">
        <v>-8.3637192845344502E-2</v>
      </c>
      <c r="AD153" s="108" t="s">
        <v>11316</v>
      </c>
    </row>
    <row r="154" spans="1:30">
      <c r="A154" s="3" t="s">
        <v>2507</v>
      </c>
      <c r="B154" s="3" t="s">
        <v>2326</v>
      </c>
      <c r="C154" s="18" t="s">
        <v>2327</v>
      </c>
      <c r="D154" s="6">
        <v>2.1393548870000001</v>
      </c>
      <c r="E154" s="16">
        <v>0.30102999600000002</v>
      </c>
      <c r="F154" s="16">
        <f t="shared" si="4"/>
        <v>2.1393548869314434</v>
      </c>
      <c r="G154" s="16">
        <f t="shared" si="5"/>
        <v>0</v>
      </c>
      <c r="H154" s="92">
        <v>100000</v>
      </c>
      <c r="I154" s="4">
        <v>100000</v>
      </c>
      <c r="J154" s="4">
        <v>100000</v>
      </c>
      <c r="K154" s="3">
        <v>781130</v>
      </c>
      <c r="L154" s="4">
        <v>100000</v>
      </c>
      <c r="M154" s="4">
        <v>100000</v>
      </c>
      <c r="N154" s="4">
        <v>100000</v>
      </c>
      <c r="O154" s="3">
        <v>440565</v>
      </c>
      <c r="P154" s="4">
        <v>100000</v>
      </c>
      <c r="Q154" s="3">
        <v>0</v>
      </c>
      <c r="R154" s="3">
        <v>481631.64189999999</v>
      </c>
      <c r="S154" s="3">
        <v>0</v>
      </c>
      <c r="T154" s="20">
        <v>0</v>
      </c>
      <c r="U154" s="3">
        <v>0</v>
      </c>
      <c r="V154" s="3">
        <v>2</v>
      </c>
      <c r="W154" s="3">
        <v>2</v>
      </c>
      <c r="X154" s="3">
        <v>0</v>
      </c>
      <c r="Y154" s="3">
        <v>0</v>
      </c>
      <c r="Z154" s="3">
        <v>56.084000000000003</v>
      </c>
      <c r="AA154" s="3">
        <v>522</v>
      </c>
      <c r="AB154" s="89">
        <v>430095.64679999999</v>
      </c>
      <c r="AC154" s="103">
        <v>0.67619912624359102</v>
      </c>
      <c r="AD154" s="108" t="s">
        <v>11316</v>
      </c>
    </row>
    <row r="155" spans="1:30">
      <c r="A155" s="3" t="s">
        <v>1204</v>
      </c>
      <c r="B155" s="3" t="s">
        <v>1648</v>
      </c>
      <c r="C155" s="18" t="s">
        <v>439</v>
      </c>
      <c r="D155" s="6">
        <v>2.1281376980000002</v>
      </c>
      <c r="E155" s="16">
        <v>0.44912467299999997</v>
      </c>
      <c r="F155" s="16">
        <f t="shared" si="4"/>
        <v>7.5696543763047908</v>
      </c>
      <c r="G155" s="16">
        <f t="shared" si="5"/>
        <v>5.4415166781844873</v>
      </c>
      <c r="H155" s="20">
        <v>2513700</v>
      </c>
      <c r="I155" s="3">
        <v>6177700</v>
      </c>
      <c r="J155" s="3">
        <v>9608700</v>
      </c>
      <c r="K155" s="3">
        <v>28386000</v>
      </c>
      <c r="L155" s="4">
        <v>100000</v>
      </c>
      <c r="M155" s="4">
        <v>100000</v>
      </c>
      <c r="N155" s="3">
        <v>4345700</v>
      </c>
      <c r="O155" s="3">
        <v>18997350</v>
      </c>
      <c r="P155" s="4">
        <v>100000</v>
      </c>
      <c r="Q155" s="3">
        <v>2590839.2459999998</v>
      </c>
      <c r="R155" s="3">
        <v>13277556.16</v>
      </c>
      <c r="S155" s="3">
        <v>0</v>
      </c>
      <c r="T155" s="20">
        <v>2</v>
      </c>
      <c r="U155" s="3">
        <v>6</v>
      </c>
      <c r="V155" s="3">
        <v>14</v>
      </c>
      <c r="W155" s="3">
        <v>15</v>
      </c>
      <c r="X155" s="3">
        <v>0</v>
      </c>
      <c r="Y155" s="3">
        <v>0</v>
      </c>
      <c r="Z155" s="3">
        <v>238.87</v>
      </c>
      <c r="AA155" s="3">
        <v>2109</v>
      </c>
      <c r="AB155" s="21">
        <v>29342</v>
      </c>
      <c r="AC155" s="103" t="s">
        <v>11315</v>
      </c>
      <c r="AD155" s="109" t="s">
        <v>11317</v>
      </c>
    </row>
    <row r="156" spans="1:30">
      <c r="A156" s="3" t="s">
        <v>2454</v>
      </c>
      <c r="B156" s="3" t="s">
        <v>2281</v>
      </c>
      <c r="C156" s="18" t="s">
        <v>2282</v>
      </c>
      <c r="D156" s="6">
        <v>2.1218940169999998</v>
      </c>
      <c r="E156" s="16">
        <v>0.30102999600000002</v>
      </c>
      <c r="F156" s="16">
        <f t="shared" si="4"/>
        <v>2.1218940165500704</v>
      </c>
      <c r="G156" s="16">
        <f t="shared" si="5"/>
        <v>0</v>
      </c>
      <c r="H156" s="92">
        <v>100000</v>
      </c>
      <c r="I156" s="4">
        <v>100000</v>
      </c>
      <c r="J156" s="4">
        <v>100000</v>
      </c>
      <c r="K156" s="3">
        <v>770530</v>
      </c>
      <c r="L156" s="4">
        <v>100000</v>
      </c>
      <c r="M156" s="4">
        <v>100000</v>
      </c>
      <c r="N156" s="4">
        <v>100000</v>
      </c>
      <c r="O156" s="3">
        <v>435265</v>
      </c>
      <c r="P156" s="4">
        <v>100000</v>
      </c>
      <c r="Q156" s="3">
        <v>0</v>
      </c>
      <c r="R156" s="3">
        <v>474136.31</v>
      </c>
      <c r="S156" s="3">
        <v>0</v>
      </c>
      <c r="T156" s="20">
        <v>0</v>
      </c>
      <c r="U156" s="3">
        <v>0</v>
      </c>
      <c r="V156" s="3">
        <v>2</v>
      </c>
      <c r="W156" s="3">
        <v>2</v>
      </c>
      <c r="X156" s="3">
        <v>0</v>
      </c>
      <c r="Y156" s="3">
        <v>0</v>
      </c>
      <c r="Z156" s="3">
        <v>122.95</v>
      </c>
      <c r="AA156" s="3">
        <v>1103</v>
      </c>
      <c r="AB156" s="85">
        <v>16450.762549999999</v>
      </c>
      <c r="AC156" s="103" t="s">
        <v>11315</v>
      </c>
      <c r="AD156" s="108" t="s">
        <v>11316</v>
      </c>
    </row>
    <row r="157" spans="1:30">
      <c r="A157" s="3" t="s">
        <v>2441</v>
      </c>
      <c r="B157" s="3" t="s">
        <v>1651</v>
      </c>
      <c r="C157" s="18" t="s">
        <v>436</v>
      </c>
      <c r="D157" s="6">
        <v>2.0756945560000002</v>
      </c>
      <c r="E157" s="16">
        <v>0.57261912800000003</v>
      </c>
      <c r="F157" s="16">
        <f t="shared" si="4"/>
        <v>6.1290665964568918</v>
      </c>
      <c r="G157" s="16">
        <f t="shared" si="5"/>
        <v>4.0533720409220777</v>
      </c>
      <c r="H157" s="92">
        <v>100000</v>
      </c>
      <c r="I157" s="3">
        <v>3220600</v>
      </c>
      <c r="J157" s="3">
        <v>4225000</v>
      </c>
      <c r="K157" s="3">
        <v>9772900</v>
      </c>
      <c r="L157" s="4">
        <v>100000</v>
      </c>
      <c r="M157" s="4">
        <v>100000</v>
      </c>
      <c r="N157" s="3">
        <v>1660300</v>
      </c>
      <c r="O157" s="3">
        <v>6998950</v>
      </c>
      <c r="P157" s="4">
        <v>100000</v>
      </c>
      <c r="Q157" s="3">
        <v>2206597.4210000001</v>
      </c>
      <c r="R157" s="3">
        <v>3922957.7110000001</v>
      </c>
      <c r="S157" s="3">
        <v>0</v>
      </c>
      <c r="T157" s="20">
        <v>1</v>
      </c>
      <c r="U157" s="3">
        <v>4</v>
      </c>
      <c r="V157" s="3">
        <v>6</v>
      </c>
      <c r="W157" s="3">
        <v>7</v>
      </c>
      <c r="X157" s="3">
        <v>0</v>
      </c>
      <c r="Y157" s="3">
        <v>0</v>
      </c>
      <c r="Z157" s="3">
        <v>52.29</v>
      </c>
      <c r="AA157" s="3">
        <v>457</v>
      </c>
      <c r="AB157" s="20">
        <v>18593</v>
      </c>
      <c r="AC157" s="103" t="s">
        <v>11315</v>
      </c>
      <c r="AD157" s="109" t="s">
        <v>11317</v>
      </c>
    </row>
    <row r="158" spans="1:30">
      <c r="A158" s="3" t="s">
        <v>2462</v>
      </c>
      <c r="B158" s="3" t="s">
        <v>2295</v>
      </c>
      <c r="C158" s="18" t="s">
        <v>2296</v>
      </c>
      <c r="D158" s="6">
        <v>1.996955241</v>
      </c>
      <c r="E158" s="16">
        <v>0.30609867499999999</v>
      </c>
      <c r="F158" s="16">
        <f t="shared" si="4"/>
        <v>2.5761158306998153</v>
      </c>
      <c r="G158" s="16">
        <f t="shared" si="5"/>
        <v>0.5791605899473623</v>
      </c>
      <c r="H158" s="20">
        <v>134240000</v>
      </c>
      <c r="I158" s="3">
        <v>146800000</v>
      </c>
      <c r="J158" s="3">
        <v>973710000</v>
      </c>
      <c r="K158" s="3">
        <v>148080000</v>
      </c>
      <c r="L158" s="3">
        <v>111800000</v>
      </c>
      <c r="M158" s="3">
        <v>76315000</v>
      </c>
      <c r="N158" s="3">
        <v>140520000</v>
      </c>
      <c r="O158" s="3">
        <v>560895000</v>
      </c>
      <c r="P158" s="3">
        <v>94057500</v>
      </c>
      <c r="Q158" s="3">
        <v>8881261.1720000003</v>
      </c>
      <c r="R158" s="3">
        <v>583808571.79999995</v>
      </c>
      <c r="S158" s="3">
        <v>25091684.129999999</v>
      </c>
      <c r="T158" s="20">
        <v>11</v>
      </c>
      <c r="U158" s="3">
        <v>18</v>
      </c>
      <c r="V158" s="3">
        <v>29</v>
      </c>
      <c r="W158" s="3">
        <v>26</v>
      </c>
      <c r="X158" s="3">
        <v>9</v>
      </c>
      <c r="Y158" s="3">
        <v>10</v>
      </c>
      <c r="Z158" s="3">
        <v>62.064</v>
      </c>
      <c r="AA158" s="3">
        <v>623</v>
      </c>
      <c r="AB158" s="85">
        <v>833097.32380000001</v>
      </c>
      <c r="AC158" s="103" t="s">
        <v>11315</v>
      </c>
      <c r="AD158" s="108" t="s">
        <v>11316</v>
      </c>
    </row>
    <row r="159" spans="1:30">
      <c r="A159" s="3" t="s">
        <v>2461</v>
      </c>
      <c r="B159" s="3" t="s">
        <v>2293</v>
      </c>
      <c r="C159" s="18" t="s">
        <v>2294</v>
      </c>
      <c r="D159" s="6">
        <v>1.971895433</v>
      </c>
      <c r="E159" s="16">
        <v>0.31192520699999998</v>
      </c>
      <c r="F159" s="16">
        <f t="shared" si="4"/>
        <v>9.1602370085805624</v>
      </c>
      <c r="G159" s="16">
        <f t="shared" si="5"/>
        <v>7.1883415760108154</v>
      </c>
      <c r="H159" s="20">
        <v>13790000</v>
      </c>
      <c r="I159" s="3">
        <v>15380000</v>
      </c>
      <c r="J159" s="3">
        <v>98222000</v>
      </c>
      <c r="K159" s="3">
        <v>16207000</v>
      </c>
      <c r="L159" s="4">
        <v>100000</v>
      </c>
      <c r="M159" s="4">
        <v>100000</v>
      </c>
      <c r="N159" s="3">
        <v>14585000</v>
      </c>
      <c r="O159" s="3">
        <v>57214500</v>
      </c>
      <c r="P159" s="4">
        <v>100000</v>
      </c>
      <c r="Q159" s="3">
        <v>1124299.7819999999</v>
      </c>
      <c r="R159" s="3">
        <v>57993362.659999996</v>
      </c>
      <c r="S159" s="3">
        <v>0</v>
      </c>
      <c r="T159" s="20">
        <v>4</v>
      </c>
      <c r="U159" s="3">
        <v>5</v>
      </c>
      <c r="V159" s="3">
        <v>9</v>
      </c>
      <c r="W159" s="3">
        <v>5</v>
      </c>
      <c r="X159" s="3">
        <v>1</v>
      </c>
      <c r="Y159" s="3">
        <v>0</v>
      </c>
      <c r="Z159" s="3">
        <v>62.378</v>
      </c>
      <c r="AA159" s="3">
        <v>590</v>
      </c>
      <c r="AB159" s="85">
        <v>43551.535750000003</v>
      </c>
      <c r="AC159" s="103" t="s">
        <v>11315</v>
      </c>
      <c r="AD159" s="108" t="s">
        <v>11316</v>
      </c>
    </row>
    <row r="160" spans="1:30">
      <c r="A160" s="3" t="s">
        <v>2396</v>
      </c>
      <c r="B160" s="3" t="s">
        <v>744</v>
      </c>
      <c r="C160" s="18" t="s">
        <v>615</v>
      </c>
      <c r="D160" s="6">
        <v>1.9706941419999999</v>
      </c>
      <c r="E160" s="16">
        <v>0.82795217399999999</v>
      </c>
      <c r="F160" s="16">
        <f t="shared" si="4"/>
        <v>6.3722904789051249</v>
      </c>
      <c r="G160" s="16">
        <f t="shared" si="5"/>
        <v>4.4015963373241052</v>
      </c>
      <c r="H160" s="20">
        <v>4127100</v>
      </c>
      <c r="I160" s="4">
        <v>100000</v>
      </c>
      <c r="J160" s="3">
        <v>7157300</v>
      </c>
      <c r="K160" s="3">
        <v>9411100</v>
      </c>
      <c r="L160" s="4">
        <v>100000</v>
      </c>
      <c r="M160" s="4">
        <v>100000</v>
      </c>
      <c r="N160" s="3">
        <v>2113550</v>
      </c>
      <c r="O160" s="3">
        <v>8284200</v>
      </c>
      <c r="P160" s="4">
        <v>100000</v>
      </c>
      <c r="Q160" s="3">
        <v>2847589.719</v>
      </c>
      <c r="R160" s="3">
        <v>1593677.263</v>
      </c>
      <c r="S160" s="3">
        <v>0</v>
      </c>
      <c r="T160" s="20">
        <v>3</v>
      </c>
      <c r="U160" s="3">
        <v>2</v>
      </c>
      <c r="V160" s="3">
        <v>6</v>
      </c>
      <c r="W160" s="3">
        <v>5</v>
      </c>
      <c r="X160" s="3">
        <v>0</v>
      </c>
      <c r="Y160" s="3">
        <v>0</v>
      </c>
      <c r="Z160" s="3">
        <v>78.364999999999995</v>
      </c>
      <c r="AA160" s="3">
        <v>709</v>
      </c>
      <c r="AB160" s="20">
        <v>423698</v>
      </c>
      <c r="AC160" s="103">
        <v>0.218787751</v>
      </c>
      <c r="AD160" s="109" t="s">
        <v>11317</v>
      </c>
    </row>
    <row r="161" spans="1:30">
      <c r="A161" s="3" t="s">
        <v>2391</v>
      </c>
      <c r="B161" s="3" t="s">
        <v>718</v>
      </c>
      <c r="C161" s="18" t="s">
        <v>642</v>
      </c>
      <c r="D161" s="6">
        <v>1.9702492949999999</v>
      </c>
      <c r="E161" s="16">
        <v>0.55416582800000003</v>
      </c>
      <c r="F161" s="16">
        <f t="shared" si="4"/>
        <v>7.4526942640981995</v>
      </c>
      <c r="G161" s="16">
        <f t="shared" si="5"/>
        <v>5.4824449689172585</v>
      </c>
      <c r="H161" s="20">
        <v>3721600</v>
      </c>
      <c r="I161" s="3">
        <v>5219900</v>
      </c>
      <c r="J161" s="3">
        <v>11305000</v>
      </c>
      <c r="K161" s="3">
        <v>23731000</v>
      </c>
      <c r="L161" s="4">
        <v>100000</v>
      </c>
      <c r="M161" s="4">
        <v>100000</v>
      </c>
      <c r="N161" s="3">
        <v>4470750</v>
      </c>
      <c r="O161" s="3">
        <v>17518000</v>
      </c>
      <c r="P161" s="4">
        <v>100000</v>
      </c>
      <c r="Q161" s="3">
        <v>1059458.0900000001</v>
      </c>
      <c r="R161" s="3">
        <v>8786508.8629999999</v>
      </c>
      <c r="S161" s="3">
        <v>0</v>
      </c>
      <c r="T161" s="20">
        <v>3</v>
      </c>
      <c r="U161" s="3">
        <v>4</v>
      </c>
      <c r="V161" s="3">
        <v>6</v>
      </c>
      <c r="W161" s="3">
        <v>8</v>
      </c>
      <c r="X161" s="3">
        <v>0</v>
      </c>
      <c r="Y161" s="3">
        <v>0</v>
      </c>
      <c r="Z161" s="3">
        <v>57.56</v>
      </c>
      <c r="AA161" s="3">
        <v>510</v>
      </c>
      <c r="AB161" s="20">
        <v>537641.84</v>
      </c>
      <c r="AC161" s="103">
        <v>-0.28312879200000002</v>
      </c>
      <c r="AD161" s="109" t="s">
        <v>11317</v>
      </c>
    </row>
    <row r="162" spans="1:30">
      <c r="A162" s="3" t="s">
        <v>2477</v>
      </c>
      <c r="B162" s="3" t="s">
        <v>1790</v>
      </c>
      <c r="C162" s="18" t="s">
        <v>301</v>
      </c>
      <c r="D162" s="6">
        <v>1.950330479</v>
      </c>
      <c r="E162" s="16">
        <v>0.709332509</v>
      </c>
      <c r="F162" s="16">
        <f t="shared" si="4"/>
        <v>5.1468588401798554</v>
      </c>
      <c r="G162" s="16">
        <f t="shared" si="5"/>
        <v>3.1965283609369415</v>
      </c>
      <c r="H162" s="92">
        <v>100000</v>
      </c>
      <c r="I162" s="3">
        <v>1733500</v>
      </c>
      <c r="J162" s="3">
        <v>2490300</v>
      </c>
      <c r="K162" s="3">
        <v>4595500</v>
      </c>
      <c r="L162" s="4">
        <v>100000</v>
      </c>
      <c r="M162" s="4">
        <v>100000</v>
      </c>
      <c r="N162" s="3">
        <v>916750</v>
      </c>
      <c r="O162" s="3">
        <v>3542900</v>
      </c>
      <c r="P162" s="4">
        <v>100000</v>
      </c>
      <c r="Q162" s="3">
        <v>1155058.9269999999</v>
      </c>
      <c r="R162" s="3">
        <v>1488601.196</v>
      </c>
      <c r="S162" s="3">
        <v>0</v>
      </c>
      <c r="T162" s="20">
        <v>0</v>
      </c>
      <c r="U162" s="3">
        <v>2</v>
      </c>
      <c r="V162" s="3">
        <v>4</v>
      </c>
      <c r="W162" s="3">
        <v>4</v>
      </c>
      <c r="X162" s="3">
        <v>0</v>
      </c>
      <c r="Y162" s="3">
        <v>0</v>
      </c>
      <c r="Z162" s="3">
        <v>43.238999999999997</v>
      </c>
      <c r="AA162" s="3">
        <v>380</v>
      </c>
      <c r="AB162" s="85">
        <v>197640.04639999999</v>
      </c>
      <c r="AC162" s="103" t="s">
        <v>11315</v>
      </c>
      <c r="AD162" s="109" t="s">
        <v>11317</v>
      </c>
    </row>
    <row r="163" spans="1:30">
      <c r="A163" s="3" t="s">
        <v>2457</v>
      </c>
      <c r="B163" s="3" t="s">
        <v>2285</v>
      </c>
      <c r="C163" s="18" t="s">
        <v>2286</v>
      </c>
      <c r="D163" s="6">
        <v>1.9410256619999999</v>
      </c>
      <c r="E163" s="16">
        <v>0.306071284</v>
      </c>
      <c r="F163" s="16">
        <f t="shared" si="4"/>
        <v>3.1505484715791567</v>
      </c>
      <c r="G163" s="16">
        <f t="shared" si="5"/>
        <v>1.2095228100381081</v>
      </c>
      <c r="H163" s="20">
        <v>247060000</v>
      </c>
      <c r="I163" s="3">
        <v>241160000</v>
      </c>
      <c r="J163" s="3">
        <v>1618100000</v>
      </c>
      <c r="K163" s="3">
        <v>256560000</v>
      </c>
      <c r="L163" s="3">
        <v>152090000</v>
      </c>
      <c r="M163" s="3">
        <v>59022000</v>
      </c>
      <c r="N163" s="3">
        <v>244110000</v>
      </c>
      <c r="O163" s="3">
        <v>937330000</v>
      </c>
      <c r="P163" s="3">
        <v>105556000</v>
      </c>
      <c r="Q163" s="3">
        <v>4171930.0090000001</v>
      </c>
      <c r="R163" s="3">
        <v>962754166.89999998</v>
      </c>
      <c r="S163" s="3">
        <v>65809013.909999996</v>
      </c>
      <c r="T163" s="20">
        <v>10</v>
      </c>
      <c r="U163" s="3">
        <v>12</v>
      </c>
      <c r="V163" s="3">
        <v>28</v>
      </c>
      <c r="W163" s="3">
        <v>21</v>
      </c>
      <c r="X163" s="3">
        <v>10</v>
      </c>
      <c r="Y163" s="3">
        <v>3</v>
      </c>
      <c r="Z163" s="3">
        <v>66.037999999999997</v>
      </c>
      <c r="AA163" s="3">
        <v>644</v>
      </c>
      <c r="AB163" s="85">
        <v>1413350.8370000001</v>
      </c>
      <c r="AC163" s="103" t="s">
        <v>11315</v>
      </c>
      <c r="AD163" s="108" t="s">
        <v>11316</v>
      </c>
    </row>
    <row r="164" spans="1:30">
      <c r="A164" s="3" t="s">
        <v>2536</v>
      </c>
      <c r="B164" s="3" t="s">
        <v>2362</v>
      </c>
      <c r="C164" s="18" t="s">
        <v>2363</v>
      </c>
      <c r="D164" s="6">
        <v>1.907862068</v>
      </c>
      <c r="E164" s="16">
        <v>0.69390157100000005</v>
      </c>
      <c r="F164" s="16">
        <f t="shared" si="4"/>
        <v>6.2504879220496354</v>
      </c>
      <c r="G164" s="16">
        <f t="shared" si="5"/>
        <v>4.3426258544819865</v>
      </c>
      <c r="H164" s="20">
        <v>3957800</v>
      </c>
      <c r="I164" s="4">
        <v>100000</v>
      </c>
      <c r="J164" s="3">
        <v>5372300</v>
      </c>
      <c r="K164" s="3">
        <v>9854700</v>
      </c>
      <c r="L164" s="4">
        <v>100000</v>
      </c>
      <c r="M164" s="4">
        <v>100000</v>
      </c>
      <c r="N164" s="3">
        <v>2028900</v>
      </c>
      <c r="O164" s="3">
        <v>7613500</v>
      </c>
      <c r="P164" s="4">
        <v>100000</v>
      </c>
      <c r="Q164" s="3">
        <v>2727876.54</v>
      </c>
      <c r="R164" s="3">
        <v>3169535.4360000002</v>
      </c>
      <c r="S164" s="3">
        <v>0</v>
      </c>
      <c r="T164" s="20">
        <v>3</v>
      </c>
      <c r="U164" s="3">
        <v>0</v>
      </c>
      <c r="V164" s="3">
        <v>3</v>
      </c>
      <c r="W164" s="3">
        <v>3</v>
      </c>
      <c r="X164" s="3">
        <v>0</v>
      </c>
      <c r="Y164" s="3">
        <v>0</v>
      </c>
      <c r="Z164" s="3">
        <v>10.468999999999999</v>
      </c>
      <c r="AA164" s="3">
        <v>93</v>
      </c>
      <c r="AB164" s="85">
        <v>27535.794160000001</v>
      </c>
      <c r="AC164" s="103" t="s">
        <v>11315</v>
      </c>
      <c r="AD164" s="108" t="s">
        <v>11316</v>
      </c>
    </row>
    <row r="165" spans="1:30">
      <c r="A165" s="3" t="s">
        <v>2161</v>
      </c>
      <c r="B165" s="3" t="s">
        <v>2204</v>
      </c>
      <c r="C165" s="18" t="s">
        <v>2182</v>
      </c>
      <c r="D165" s="6">
        <v>1.90042606</v>
      </c>
      <c r="E165" s="16">
        <v>0.76096257</v>
      </c>
      <c r="F165" s="16">
        <f t="shared" si="4"/>
        <v>6.236530885646749</v>
      </c>
      <c r="G165" s="16">
        <f t="shared" si="5"/>
        <v>4.3361048254481034</v>
      </c>
      <c r="H165" s="20">
        <v>3939500</v>
      </c>
      <c r="I165" s="4">
        <v>100000</v>
      </c>
      <c r="J165" s="3">
        <v>6702800</v>
      </c>
      <c r="K165" s="3">
        <v>8377600</v>
      </c>
      <c r="L165" s="4">
        <v>100000</v>
      </c>
      <c r="M165" s="4">
        <v>100000</v>
      </c>
      <c r="N165" s="3">
        <v>2019750</v>
      </c>
      <c r="O165" s="3">
        <v>7540200</v>
      </c>
      <c r="P165" s="4">
        <v>100000</v>
      </c>
      <c r="Q165" s="3">
        <v>2714936.486</v>
      </c>
      <c r="R165" s="3">
        <v>1184262.4369999999</v>
      </c>
      <c r="S165" s="3">
        <v>0</v>
      </c>
      <c r="T165" s="20">
        <v>2</v>
      </c>
      <c r="U165" s="3">
        <v>1</v>
      </c>
      <c r="V165" s="3">
        <v>7</v>
      </c>
      <c r="W165" s="3">
        <v>10</v>
      </c>
      <c r="X165" s="3">
        <v>0</v>
      </c>
      <c r="Y165" s="3">
        <v>0</v>
      </c>
      <c r="Z165" s="3">
        <v>629.09</v>
      </c>
      <c r="AA165" s="3">
        <v>5890</v>
      </c>
      <c r="AB165" s="20">
        <v>581857.68189999997</v>
      </c>
      <c r="AC165" s="103">
        <v>-0.18475889400000001</v>
      </c>
      <c r="AD165" s="109" t="s">
        <v>11317</v>
      </c>
    </row>
    <row r="166" spans="1:30">
      <c r="A166" s="3" t="s">
        <v>1373</v>
      </c>
      <c r="B166" s="3" t="s">
        <v>1912</v>
      </c>
      <c r="C166" s="18" t="s">
        <v>187</v>
      </c>
      <c r="D166" s="6">
        <v>1.81371397</v>
      </c>
      <c r="E166" s="16">
        <v>1.0369040540000001</v>
      </c>
      <c r="F166" s="16">
        <f t="shared" si="4"/>
        <v>9.5170984954370077</v>
      </c>
      <c r="G166" s="16">
        <f t="shared" si="5"/>
        <v>7.7033845250343562</v>
      </c>
      <c r="H166" s="20">
        <v>17846000</v>
      </c>
      <c r="I166" s="3">
        <v>23839000</v>
      </c>
      <c r="J166" s="3">
        <v>63656000</v>
      </c>
      <c r="K166" s="3">
        <v>82886000</v>
      </c>
      <c r="L166" s="4">
        <v>100000</v>
      </c>
      <c r="M166" s="4">
        <v>100000</v>
      </c>
      <c r="N166" s="3">
        <v>20842500</v>
      </c>
      <c r="O166" s="3">
        <v>73271000</v>
      </c>
      <c r="P166" s="4">
        <v>100000</v>
      </c>
      <c r="Q166" s="3">
        <v>4237690.9400000004</v>
      </c>
      <c r="R166" s="3">
        <v>13597663.4</v>
      </c>
      <c r="S166" s="3">
        <v>0</v>
      </c>
      <c r="T166" s="20">
        <v>4</v>
      </c>
      <c r="U166" s="3">
        <v>6</v>
      </c>
      <c r="V166" s="3">
        <v>9</v>
      </c>
      <c r="W166" s="3">
        <v>11</v>
      </c>
      <c r="X166" s="3">
        <v>1</v>
      </c>
      <c r="Y166" s="3">
        <v>0</v>
      </c>
      <c r="Z166" s="3">
        <v>42.331000000000003</v>
      </c>
      <c r="AA166" s="3">
        <v>391</v>
      </c>
      <c r="AB166" s="21">
        <v>1350747</v>
      </c>
      <c r="AC166" s="103" t="s">
        <v>11315</v>
      </c>
      <c r="AD166" s="109" t="s">
        <v>11317</v>
      </c>
    </row>
    <row r="167" spans="1:30">
      <c r="A167" s="3" t="s">
        <v>1393</v>
      </c>
      <c r="B167" s="3" t="s">
        <v>1951</v>
      </c>
      <c r="C167" s="18" t="s">
        <v>153</v>
      </c>
      <c r="D167" s="6">
        <v>1.6660212489999999</v>
      </c>
      <c r="E167" s="16">
        <v>0.51276073499999997</v>
      </c>
      <c r="F167" s="16">
        <f t="shared" si="4"/>
        <v>6.0042317044052202</v>
      </c>
      <c r="G167" s="16">
        <f t="shared" si="5"/>
        <v>4.3382104550173572</v>
      </c>
      <c r="H167" s="92">
        <v>100000</v>
      </c>
      <c r="I167" s="3">
        <v>3945400</v>
      </c>
      <c r="J167" s="3">
        <v>3904600</v>
      </c>
      <c r="K167" s="3">
        <v>8933000</v>
      </c>
      <c r="L167" s="4">
        <v>100000</v>
      </c>
      <c r="M167" s="4">
        <v>100000</v>
      </c>
      <c r="N167" s="3">
        <v>2022700</v>
      </c>
      <c r="O167" s="3">
        <v>6418800</v>
      </c>
      <c r="P167" s="4">
        <v>100000</v>
      </c>
      <c r="Q167" s="3">
        <v>2719108.4160000002</v>
      </c>
      <c r="R167" s="3">
        <v>3555615.7390000001</v>
      </c>
      <c r="S167" s="3">
        <v>0</v>
      </c>
      <c r="T167" s="20">
        <v>1</v>
      </c>
      <c r="U167" s="3">
        <v>4</v>
      </c>
      <c r="V167" s="3">
        <v>5</v>
      </c>
      <c r="W167" s="3">
        <v>8</v>
      </c>
      <c r="X167" s="3">
        <v>0</v>
      </c>
      <c r="Y167" s="3">
        <v>0</v>
      </c>
      <c r="Z167" s="3">
        <v>24.105</v>
      </c>
      <c r="AA167" s="3">
        <v>213</v>
      </c>
      <c r="AB167" s="21">
        <v>370156</v>
      </c>
      <c r="AC167" s="103" t="s">
        <v>11315</v>
      </c>
      <c r="AD167" s="109" t="s">
        <v>11317</v>
      </c>
    </row>
    <row r="168" spans="1:30">
      <c r="A168" s="3" t="s">
        <v>1121</v>
      </c>
      <c r="B168" s="3" t="s">
        <v>1506</v>
      </c>
      <c r="C168" s="18" t="s">
        <v>569</v>
      </c>
      <c r="D168" s="6">
        <v>1.658129653</v>
      </c>
      <c r="E168" s="16">
        <v>1.080894359</v>
      </c>
      <c r="F168" s="16">
        <f t="shared" si="4"/>
        <v>7.0795381172232794</v>
      </c>
      <c r="G168" s="16">
        <f t="shared" si="5"/>
        <v>5.4214084640683691</v>
      </c>
      <c r="H168" s="20">
        <v>3891900</v>
      </c>
      <c r="I168" s="3">
        <v>4679200</v>
      </c>
      <c r="J168" s="3">
        <v>12054000</v>
      </c>
      <c r="K168" s="3">
        <v>14997000</v>
      </c>
      <c r="L168" s="4">
        <v>100000</v>
      </c>
      <c r="M168" s="4">
        <v>100000</v>
      </c>
      <c r="N168" s="3">
        <v>4285550</v>
      </c>
      <c r="O168" s="3">
        <v>13525500</v>
      </c>
      <c r="P168" s="4">
        <v>100000</v>
      </c>
      <c r="Q168" s="3">
        <v>556705.16879999998</v>
      </c>
      <c r="R168" s="3">
        <v>2081015.257</v>
      </c>
      <c r="S168" s="3">
        <v>0</v>
      </c>
      <c r="T168" s="20">
        <v>2</v>
      </c>
      <c r="U168" s="3">
        <v>2</v>
      </c>
      <c r="V168" s="3">
        <v>6</v>
      </c>
      <c r="W168" s="3">
        <v>6</v>
      </c>
      <c r="X168" s="3">
        <v>1</v>
      </c>
      <c r="Y168" s="3">
        <v>0</v>
      </c>
      <c r="Z168" s="3">
        <v>52.268999999999998</v>
      </c>
      <c r="AA168" s="3">
        <v>478</v>
      </c>
      <c r="AB168" s="20">
        <v>352733</v>
      </c>
      <c r="AC168" s="103">
        <v>-0.45339682199999998</v>
      </c>
      <c r="AD168" s="109" t="s">
        <v>11317</v>
      </c>
    </row>
    <row r="169" spans="1:30">
      <c r="A169" s="3" t="s">
        <v>2458</v>
      </c>
      <c r="B169" s="3" t="s">
        <v>2287</v>
      </c>
      <c r="C169" s="18" t="s">
        <v>2288</v>
      </c>
      <c r="D169" s="6">
        <v>1.6280191340000001</v>
      </c>
      <c r="E169" s="16">
        <v>0.29984480699999999</v>
      </c>
      <c r="F169" s="16">
        <f t="shared" si="4"/>
        <v>3.5820133712416342</v>
      </c>
      <c r="G169" s="16">
        <f t="shared" si="5"/>
        <v>1.9539942376271289</v>
      </c>
      <c r="H169" s="20">
        <v>103910000</v>
      </c>
      <c r="I169" s="3">
        <v>106690000</v>
      </c>
      <c r="J169" s="3">
        <v>546590000</v>
      </c>
      <c r="K169" s="3">
        <v>104350000</v>
      </c>
      <c r="L169" s="3">
        <v>38119000</v>
      </c>
      <c r="M169" s="3">
        <v>16237000</v>
      </c>
      <c r="N169" s="3">
        <v>105300000</v>
      </c>
      <c r="O169" s="3">
        <v>325470000</v>
      </c>
      <c r="P169" s="3">
        <v>27178000</v>
      </c>
      <c r="Q169" s="3">
        <v>1965756.852</v>
      </c>
      <c r="R169" s="3">
        <v>312710902.89999998</v>
      </c>
      <c r="S169" s="3">
        <v>15472910.59</v>
      </c>
      <c r="T169" s="20">
        <v>7</v>
      </c>
      <c r="U169" s="3">
        <v>10</v>
      </c>
      <c r="V169" s="3">
        <v>19</v>
      </c>
      <c r="W169" s="3">
        <v>11</v>
      </c>
      <c r="X169" s="3">
        <v>5</v>
      </c>
      <c r="Y169" s="3">
        <v>4</v>
      </c>
      <c r="Z169" s="3">
        <v>59.51</v>
      </c>
      <c r="AA169" s="3">
        <v>593</v>
      </c>
      <c r="AB169" s="85">
        <v>709003.29139999999</v>
      </c>
      <c r="AC169" s="103" t="s">
        <v>11315</v>
      </c>
      <c r="AD169" s="108" t="s">
        <v>11316</v>
      </c>
    </row>
    <row r="170" spans="1:30">
      <c r="A170" s="3" t="s">
        <v>1322</v>
      </c>
      <c r="B170" s="3" t="s">
        <v>1832</v>
      </c>
      <c r="C170" s="18" t="s">
        <v>262</v>
      </c>
      <c r="D170" s="6">
        <v>1.5945011609999999</v>
      </c>
      <c r="E170" s="16">
        <v>0.58767910199999995</v>
      </c>
      <c r="F170" s="16">
        <f t="shared" si="4"/>
        <v>6.2030738771169736</v>
      </c>
      <c r="G170" s="16">
        <f t="shared" si="5"/>
        <v>4.6085727159038017</v>
      </c>
      <c r="H170" s="92">
        <v>100000</v>
      </c>
      <c r="I170" s="3">
        <v>4779200</v>
      </c>
      <c r="J170" s="3">
        <v>5276300</v>
      </c>
      <c r="K170" s="3">
        <v>9458400</v>
      </c>
      <c r="L170" s="4">
        <v>100000</v>
      </c>
      <c r="M170" s="4">
        <v>100000</v>
      </c>
      <c r="N170" s="3">
        <v>2439600</v>
      </c>
      <c r="O170" s="3">
        <v>7367350</v>
      </c>
      <c r="P170" s="4">
        <v>100000</v>
      </c>
      <c r="Q170" s="3">
        <v>3308694.051</v>
      </c>
      <c r="R170" s="3">
        <v>2957191.27</v>
      </c>
      <c r="S170" s="3">
        <v>0</v>
      </c>
      <c r="T170" s="20">
        <v>1</v>
      </c>
      <c r="U170" s="3">
        <v>3</v>
      </c>
      <c r="V170" s="3">
        <v>6</v>
      </c>
      <c r="W170" s="3">
        <v>9</v>
      </c>
      <c r="X170" s="3">
        <v>0</v>
      </c>
      <c r="Y170" s="3">
        <v>0</v>
      </c>
      <c r="Z170" s="3">
        <v>150.83000000000001</v>
      </c>
      <c r="AA170" s="3">
        <v>1337</v>
      </c>
      <c r="AB170" s="20">
        <v>185526</v>
      </c>
      <c r="AC170" s="103">
        <v>-0.17347597200000001</v>
      </c>
      <c r="AD170" s="109" t="s">
        <v>11317</v>
      </c>
    </row>
    <row r="171" spans="1:30">
      <c r="A171" s="3" t="s">
        <v>2447</v>
      </c>
      <c r="B171" s="3" t="s">
        <v>1677</v>
      </c>
      <c r="C171" s="18" t="s">
        <v>412</v>
      </c>
      <c r="D171" s="6">
        <v>1.557127511</v>
      </c>
      <c r="E171" s="16">
        <v>0.43159545900000001</v>
      </c>
      <c r="F171" s="16">
        <f t="shared" si="4"/>
        <v>5.7251276353206091</v>
      </c>
      <c r="G171" s="16">
        <f t="shared" si="5"/>
        <v>4.1680001245178202</v>
      </c>
      <c r="H171" s="92">
        <v>100000</v>
      </c>
      <c r="I171" s="3">
        <v>3495200</v>
      </c>
      <c r="J171" s="3">
        <v>2873400</v>
      </c>
      <c r="K171" s="3">
        <v>7706100</v>
      </c>
      <c r="L171" s="4">
        <v>100000</v>
      </c>
      <c r="M171" s="4">
        <v>100000</v>
      </c>
      <c r="N171" s="3">
        <v>1797600</v>
      </c>
      <c r="O171" s="3">
        <v>5289750</v>
      </c>
      <c r="P171" s="4">
        <v>100000</v>
      </c>
      <c r="Q171" s="3">
        <v>2400768.943</v>
      </c>
      <c r="R171" s="3">
        <v>3417234.9410000001</v>
      </c>
      <c r="S171" s="3">
        <v>0</v>
      </c>
      <c r="T171" s="20">
        <v>1</v>
      </c>
      <c r="U171" s="3">
        <v>5</v>
      </c>
      <c r="V171" s="3">
        <v>3</v>
      </c>
      <c r="W171" s="3">
        <v>7</v>
      </c>
      <c r="X171" s="3">
        <v>0</v>
      </c>
      <c r="Y171" s="3">
        <v>0</v>
      </c>
      <c r="Z171" s="3">
        <v>77.569000000000003</v>
      </c>
      <c r="AA171" s="3">
        <v>730</v>
      </c>
      <c r="AB171" s="20">
        <v>576597</v>
      </c>
      <c r="AC171" s="103" t="s">
        <v>11315</v>
      </c>
      <c r="AD171" s="109" t="s">
        <v>11317</v>
      </c>
    </row>
    <row r="172" spans="1:30">
      <c r="A172" s="3" t="s">
        <v>787</v>
      </c>
      <c r="B172" s="3" t="s">
        <v>714</v>
      </c>
      <c r="C172" s="18" t="s">
        <v>645</v>
      </c>
      <c r="D172" s="6">
        <v>1.554035117</v>
      </c>
      <c r="E172" s="16">
        <v>0.85240679900000005</v>
      </c>
      <c r="F172" s="16">
        <f t="shared" si="4"/>
        <v>8.6804298542815754</v>
      </c>
      <c r="G172" s="16">
        <f t="shared" si="5"/>
        <v>7.1263947376201404</v>
      </c>
      <c r="H172" s="20">
        <v>16759000</v>
      </c>
      <c r="I172" s="3">
        <v>11185000</v>
      </c>
      <c r="J172" s="3">
        <v>33483000</v>
      </c>
      <c r="K172" s="3">
        <v>48571000</v>
      </c>
      <c r="L172" s="4">
        <v>100000</v>
      </c>
      <c r="M172" s="4">
        <v>100000</v>
      </c>
      <c r="N172" s="3">
        <v>13972000</v>
      </c>
      <c r="O172" s="3">
        <v>41027000</v>
      </c>
      <c r="P172" s="4">
        <v>100000</v>
      </c>
      <c r="Q172" s="3">
        <v>3941413.1979999999</v>
      </c>
      <c r="R172" s="3">
        <v>10668827.109999999</v>
      </c>
      <c r="S172" s="3">
        <v>0</v>
      </c>
      <c r="T172" s="20">
        <v>5</v>
      </c>
      <c r="U172" s="3">
        <v>5</v>
      </c>
      <c r="V172" s="3">
        <v>7</v>
      </c>
      <c r="W172" s="3">
        <v>7</v>
      </c>
      <c r="X172" s="3">
        <v>0</v>
      </c>
      <c r="Y172" s="3">
        <v>0</v>
      </c>
      <c r="Z172" s="3">
        <v>26.888000000000002</v>
      </c>
      <c r="AA172" s="3">
        <v>257</v>
      </c>
      <c r="AB172" s="20">
        <v>1579810</v>
      </c>
      <c r="AC172" s="103">
        <v>-0.26977641000000002</v>
      </c>
      <c r="AD172" s="109" t="s">
        <v>11317</v>
      </c>
    </row>
    <row r="173" spans="1:30">
      <c r="A173" s="3" t="s">
        <v>1277</v>
      </c>
      <c r="B173" s="3" t="s">
        <v>1769</v>
      </c>
      <c r="C173" s="18" t="s">
        <v>324</v>
      </c>
      <c r="D173" s="6">
        <v>1.527647274</v>
      </c>
      <c r="E173" s="16">
        <v>0.59566648600000005</v>
      </c>
      <c r="F173" s="16">
        <f t="shared" si="4"/>
        <v>5.3474176274843712</v>
      </c>
      <c r="G173" s="16">
        <f t="shared" si="5"/>
        <v>3.8197703537483232</v>
      </c>
      <c r="H173" s="92">
        <v>100000</v>
      </c>
      <c r="I173" s="3">
        <v>2724200</v>
      </c>
      <c r="J173" s="3">
        <v>3391900</v>
      </c>
      <c r="K173" s="3">
        <v>4750700</v>
      </c>
      <c r="L173" s="4">
        <v>100000</v>
      </c>
      <c r="M173" s="4">
        <v>100000</v>
      </c>
      <c r="N173" s="3">
        <v>1412100</v>
      </c>
      <c r="O173" s="3">
        <v>4071300</v>
      </c>
      <c r="P173" s="4">
        <v>100000</v>
      </c>
      <c r="Q173" s="3">
        <v>1855589.615</v>
      </c>
      <c r="R173" s="3">
        <v>960816.69429999997</v>
      </c>
      <c r="S173" s="3">
        <v>0</v>
      </c>
      <c r="T173" s="20">
        <v>1</v>
      </c>
      <c r="U173" s="3">
        <v>2</v>
      </c>
      <c r="V173" s="3">
        <v>3</v>
      </c>
      <c r="W173" s="3">
        <v>6</v>
      </c>
      <c r="X173" s="3">
        <v>0</v>
      </c>
      <c r="Y173" s="3">
        <v>0</v>
      </c>
      <c r="Z173" s="3">
        <v>152.78</v>
      </c>
      <c r="AA173" s="3">
        <v>1360</v>
      </c>
      <c r="AB173" s="20">
        <v>586743</v>
      </c>
      <c r="AC173" s="103" t="s">
        <v>11315</v>
      </c>
      <c r="AD173" s="109" t="s">
        <v>11317</v>
      </c>
    </row>
    <row r="174" spans="1:30">
      <c r="A174" s="3" t="s">
        <v>933</v>
      </c>
      <c r="B174" s="3" t="s">
        <v>1800</v>
      </c>
      <c r="C174" s="18" t="s">
        <v>292</v>
      </c>
      <c r="D174" s="6">
        <v>1.501424173</v>
      </c>
      <c r="E174" s="16">
        <v>2.18891122</v>
      </c>
      <c r="F174" s="16">
        <f t="shared" si="4"/>
        <v>8.3976960218933598</v>
      </c>
      <c r="G174" s="16">
        <f t="shared" si="5"/>
        <v>6.896271848807376</v>
      </c>
      <c r="H174" s="20">
        <v>12590000</v>
      </c>
      <c r="I174" s="3">
        <v>11234000</v>
      </c>
      <c r="J174" s="3">
        <v>34033000</v>
      </c>
      <c r="K174" s="3">
        <v>33418000</v>
      </c>
      <c r="L174" s="4">
        <v>100000</v>
      </c>
      <c r="M174" s="4">
        <v>100000</v>
      </c>
      <c r="N174" s="3">
        <v>11912000</v>
      </c>
      <c r="O174" s="3">
        <v>33725500</v>
      </c>
      <c r="P174" s="4">
        <v>100000</v>
      </c>
      <c r="Q174" s="3">
        <v>958836.7953</v>
      </c>
      <c r="R174" s="3">
        <v>434870.6704</v>
      </c>
      <c r="S174" s="3">
        <v>0</v>
      </c>
      <c r="T174" s="20">
        <v>6</v>
      </c>
      <c r="U174" s="3">
        <v>6</v>
      </c>
      <c r="V174" s="3">
        <v>15</v>
      </c>
      <c r="W174" s="3">
        <v>14</v>
      </c>
      <c r="X174" s="3">
        <v>0</v>
      </c>
      <c r="Y174" s="3">
        <v>0</v>
      </c>
      <c r="Z174" s="3">
        <v>86.47</v>
      </c>
      <c r="AA174" s="3">
        <v>767</v>
      </c>
      <c r="AB174" s="20">
        <v>1231677</v>
      </c>
      <c r="AC174" s="103">
        <v>-0.36920266299999999</v>
      </c>
      <c r="AD174" s="109" t="s">
        <v>11317</v>
      </c>
    </row>
    <row r="175" spans="1:30">
      <c r="A175" s="3" t="s">
        <v>2482</v>
      </c>
      <c r="B175" s="3" t="s">
        <v>1806</v>
      </c>
      <c r="C175" s="18" t="s">
        <v>286</v>
      </c>
      <c r="D175" s="6">
        <v>1.4726916080000001</v>
      </c>
      <c r="E175" s="16">
        <v>0.58076946399999996</v>
      </c>
      <c r="F175" s="16">
        <f t="shared" si="4"/>
        <v>4.6813649275980742</v>
      </c>
      <c r="G175" s="16">
        <f t="shared" si="5"/>
        <v>3.208673319629471</v>
      </c>
      <c r="H175" s="92">
        <v>100000</v>
      </c>
      <c r="I175" s="3">
        <v>1749000</v>
      </c>
      <c r="J175" s="3">
        <v>3193400</v>
      </c>
      <c r="K175" s="3">
        <v>1938300</v>
      </c>
      <c r="L175" s="4">
        <v>100000</v>
      </c>
      <c r="M175" s="4">
        <v>100000</v>
      </c>
      <c r="N175" s="3">
        <v>924500</v>
      </c>
      <c r="O175" s="3">
        <v>2565850</v>
      </c>
      <c r="P175" s="4">
        <v>100000</v>
      </c>
      <c r="Q175" s="3">
        <v>1166019.0819999999</v>
      </c>
      <c r="R175" s="3">
        <v>887489.72109999997</v>
      </c>
      <c r="S175" s="3">
        <v>0</v>
      </c>
      <c r="T175" s="20">
        <v>1</v>
      </c>
      <c r="U175" s="3">
        <v>2</v>
      </c>
      <c r="V175" s="3">
        <v>3</v>
      </c>
      <c r="W175" s="3">
        <v>4</v>
      </c>
      <c r="X175" s="3">
        <v>0</v>
      </c>
      <c r="Y175" s="3">
        <v>0</v>
      </c>
      <c r="Z175" s="3">
        <v>70.182000000000002</v>
      </c>
      <c r="AA175" s="3">
        <v>619</v>
      </c>
      <c r="AB175" s="20">
        <v>184660</v>
      </c>
      <c r="AC175" s="103">
        <v>-0.55124857999999999</v>
      </c>
      <c r="AD175" s="109" t="s">
        <v>11317</v>
      </c>
    </row>
    <row r="176" spans="1:30">
      <c r="A176" s="3" t="s">
        <v>1094</v>
      </c>
      <c r="B176" s="3" t="s">
        <v>753</v>
      </c>
      <c r="C176" s="18" t="s">
        <v>606</v>
      </c>
      <c r="D176" s="6">
        <v>1.425385828</v>
      </c>
      <c r="E176" s="16">
        <v>1.779954225</v>
      </c>
      <c r="F176" s="16">
        <f t="shared" si="4"/>
        <v>7.3922315455180492</v>
      </c>
      <c r="G176" s="16">
        <f t="shared" si="5"/>
        <v>5.9668457176527374</v>
      </c>
      <c r="H176" s="20">
        <v>5328500</v>
      </c>
      <c r="I176" s="3">
        <v>7180700</v>
      </c>
      <c r="J176" s="3">
        <v>15798000</v>
      </c>
      <c r="K176" s="3">
        <v>17800000</v>
      </c>
      <c r="L176" s="4">
        <v>100000</v>
      </c>
      <c r="M176" s="4">
        <v>100000</v>
      </c>
      <c r="N176" s="3">
        <v>6254600</v>
      </c>
      <c r="O176" s="3">
        <v>16799000</v>
      </c>
      <c r="P176" s="4">
        <v>100000</v>
      </c>
      <c r="Q176" s="3">
        <v>1309703.18</v>
      </c>
      <c r="R176" s="3">
        <v>1415627.7760000001</v>
      </c>
      <c r="S176" s="3">
        <v>0</v>
      </c>
      <c r="T176" s="20">
        <v>3</v>
      </c>
      <c r="U176" s="3">
        <v>5</v>
      </c>
      <c r="V176" s="3">
        <v>9</v>
      </c>
      <c r="W176" s="3">
        <v>8</v>
      </c>
      <c r="X176" s="3">
        <v>0</v>
      </c>
      <c r="Y176" s="3">
        <v>0</v>
      </c>
      <c r="Z176" s="3">
        <v>58.024000000000001</v>
      </c>
      <c r="AA176" s="3">
        <v>531</v>
      </c>
      <c r="AB176" s="20">
        <v>1753510</v>
      </c>
      <c r="AC176" s="103">
        <v>-0.32060001799999999</v>
      </c>
      <c r="AD176" s="109" t="s">
        <v>11317</v>
      </c>
    </row>
    <row r="177" spans="1:30">
      <c r="A177" s="3" t="s">
        <v>1233</v>
      </c>
      <c r="B177" s="3" t="s">
        <v>1692</v>
      </c>
      <c r="C177" s="18" t="s">
        <v>397</v>
      </c>
      <c r="D177" s="6">
        <v>1.3718097440000001</v>
      </c>
      <c r="E177" s="16">
        <v>0.30102999600000002</v>
      </c>
      <c r="F177" s="16">
        <f t="shared" si="4"/>
        <v>1.37180974428217</v>
      </c>
      <c r="G177" s="16">
        <f t="shared" si="5"/>
        <v>0</v>
      </c>
      <c r="H177" s="92">
        <v>100000</v>
      </c>
      <c r="I177" s="4">
        <v>100000</v>
      </c>
      <c r="J177" s="4">
        <v>100000</v>
      </c>
      <c r="K177" s="3">
        <v>417590</v>
      </c>
      <c r="L177" s="4">
        <v>100000</v>
      </c>
      <c r="M177" s="4">
        <v>100000</v>
      </c>
      <c r="N177" s="4">
        <v>100000</v>
      </c>
      <c r="O177" s="3">
        <v>258795</v>
      </c>
      <c r="P177" s="4">
        <v>100000</v>
      </c>
      <c r="Q177" s="3">
        <v>0</v>
      </c>
      <c r="R177" s="3">
        <v>224570.04259999999</v>
      </c>
      <c r="S177" s="3">
        <v>0</v>
      </c>
      <c r="T177" s="20">
        <v>0</v>
      </c>
      <c r="U177" s="3">
        <v>0</v>
      </c>
      <c r="V177" s="3">
        <v>2</v>
      </c>
      <c r="W177" s="3">
        <v>2</v>
      </c>
      <c r="X177" s="3">
        <v>0</v>
      </c>
      <c r="Y177" s="3">
        <v>0</v>
      </c>
      <c r="Z177" s="3">
        <v>65.600999999999999</v>
      </c>
      <c r="AA177" s="3">
        <v>557</v>
      </c>
      <c r="AB177" s="20">
        <v>376354</v>
      </c>
      <c r="AC177" s="103" t="s">
        <v>11315</v>
      </c>
      <c r="AD177" s="109" t="s">
        <v>11317</v>
      </c>
    </row>
    <row r="178" spans="1:30">
      <c r="A178" s="3" t="s">
        <v>2432</v>
      </c>
      <c r="B178" s="3" t="s">
        <v>1600</v>
      </c>
      <c r="C178" s="18" t="s">
        <v>483</v>
      </c>
      <c r="D178" s="6">
        <v>1.3541227920000001</v>
      </c>
      <c r="E178" s="16">
        <v>0.46728102399999999</v>
      </c>
      <c r="F178" s="16">
        <f t="shared" si="4"/>
        <v>5.0940248870830542</v>
      </c>
      <c r="G178" s="16">
        <f t="shared" si="5"/>
        <v>3.7399020947668808</v>
      </c>
      <c r="H178" s="92">
        <v>100000</v>
      </c>
      <c r="I178" s="3">
        <v>2572100</v>
      </c>
      <c r="J178" s="3">
        <v>2286300</v>
      </c>
      <c r="K178" s="3">
        <v>4544700</v>
      </c>
      <c r="L178" s="4">
        <v>100000</v>
      </c>
      <c r="M178" s="4">
        <v>100000</v>
      </c>
      <c r="N178" s="3">
        <v>1336050</v>
      </c>
      <c r="O178" s="3">
        <v>3415500</v>
      </c>
      <c r="P178" s="4">
        <v>100000</v>
      </c>
      <c r="Q178" s="3">
        <v>1748038.6740000001</v>
      </c>
      <c r="R178" s="3">
        <v>1596929.9550000001</v>
      </c>
      <c r="S178" s="3">
        <v>0</v>
      </c>
      <c r="T178" s="20">
        <v>1</v>
      </c>
      <c r="U178" s="3">
        <v>3</v>
      </c>
      <c r="V178" s="3">
        <v>3</v>
      </c>
      <c r="W178" s="3">
        <v>7</v>
      </c>
      <c r="X178" s="3">
        <v>0</v>
      </c>
      <c r="Y178" s="3">
        <v>0</v>
      </c>
      <c r="Z178" s="3">
        <v>128.47</v>
      </c>
      <c r="AA178" s="3">
        <v>1120</v>
      </c>
      <c r="AB178" s="21">
        <v>85178</v>
      </c>
      <c r="AC178" s="103" t="s">
        <v>11315</v>
      </c>
      <c r="AD178" s="109" t="s">
        <v>11317</v>
      </c>
    </row>
    <row r="179" spans="1:30">
      <c r="A179" s="3" t="s">
        <v>1003</v>
      </c>
      <c r="B179" s="3" t="s">
        <v>1984</v>
      </c>
      <c r="C179" s="18" t="s">
        <v>121</v>
      </c>
      <c r="D179" s="6">
        <v>1.315798824</v>
      </c>
      <c r="E179" s="16">
        <v>0.69134728099999998</v>
      </c>
      <c r="F179" s="16">
        <f t="shared" si="4"/>
        <v>9.7297651757558778</v>
      </c>
      <c r="G179" s="16">
        <f t="shared" si="5"/>
        <v>8.413966351507753</v>
      </c>
      <c r="H179" s="20">
        <v>29315000</v>
      </c>
      <c r="I179" s="3">
        <v>38901000</v>
      </c>
      <c r="J179" s="3">
        <v>66497000</v>
      </c>
      <c r="K179" s="3">
        <v>103320000</v>
      </c>
      <c r="L179" s="4">
        <v>100000</v>
      </c>
      <c r="M179" s="4">
        <v>100000</v>
      </c>
      <c r="N179" s="3">
        <v>34108000</v>
      </c>
      <c r="O179" s="3">
        <v>84908500</v>
      </c>
      <c r="P179" s="4">
        <v>100000</v>
      </c>
      <c r="Q179" s="3">
        <v>6778325.6040000003</v>
      </c>
      <c r="R179" s="3">
        <v>26037793</v>
      </c>
      <c r="S179" s="3">
        <v>0</v>
      </c>
      <c r="T179" s="20">
        <v>10</v>
      </c>
      <c r="U179" s="3">
        <v>15</v>
      </c>
      <c r="V179" s="3">
        <v>36</v>
      </c>
      <c r="W179" s="3">
        <v>39</v>
      </c>
      <c r="X179" s="3">
        <v>1</v>
      </c>
      <c r="Y179" s="3">
        <v>0</v>
      </c>
      <c r="Z179" s="3">
        <v>141.54</v>
      </c>
      <c r="AA179" s="3">
        <v>1217</v>
      </c>
      <c r="AB179" s="20">
        <v>374432</v>
      </c>
      <c r="AC179" s="103">
        <v>-0.20731804500000001</v>
      </c>
      <c r="AD179" s="109" t="s">
        <v>11317</v>
      </c>
    </row>
    <row r="180" spans="1:30">
      <c r="A180" s="3" t="s">
        <v>988</v>
      </c>
      <c r="B180" s="3" t="s">
        <v>1943</v>
      </c>
      <c r="C180" s="18" t="s">
        <v>161</v>
      </c>
      <c r="D180" s="6">
        <v>1.2894508490000001</v>
      </c>
      <c r="E180" s="16">
        <v>0.454070001</v>
      </c>
      <c r="F180" s="16">
        <f t="shared" si="4"/>
        <v>5.5676214986419614</v>
      </c>
      <c r="G180" s="16">
        <f t="shared" si="5"/>
        <v>4.2781706496311722</v>
      </c>
      <c r="H180" s="92">
        <v>100000</v>
      </c>
      <c r="I180" s="3">
        <v>3780500</v>
      </c>
      <c r="J180" s="3">
        <v>3438700</v>
      </c>
      <c r="K180" s="3">
        <v>6046600</v>
      </c>
      <c r="L180" s="4">
        <v>100000</v>
      </c>
      <c r="M180" s="4">
        <v>100000</v>
      </c>
      <c r="N180" s="3">
        <v>1940250</v>
      </c>
      <c r="O180" s="3">
        <v>4742650</v>
      </c>
      <c r="P180" s="4">
        <v>100000</v>
      </c>
      <c r="Q180" s="3">
        <v>2602506.5079999999</v>
      </c>
      <c r="R180" s="3">
        <v>1844063.7749999999</v>
      </c>
      <c r="S180" s="3">
        <v>0</v>
      </c>
      <c r="T180" s="20">
        <v>1</v>
      </c>
      <c r="U180" s="3">
        <v>3</v>
      </c>
      <c r="V180" s="3">
        <v>6</v>
      </c>
      <c r="W180" s="3">
        <v>7</v>
      </c>
      <c r="X180" s="3">
        <v>0</v>
      </c>
      <c r="Y180" s="3">
        <v>0</v>
      </c>
      <c r="Z180" s="3">
        <v>55.21</v>
      </c>
      <c r="AA180" s="3">
        <v>505</v>
      </c>
      <c r="AB180" s="85">
        <v>1209594.372</v>
      </c>
      <c r="AC180" s="103" t="s">
        <v>11315</v>
      </c>
      <c r="AD180" s="109" t="s">
        <v>11317</v>
      </c>
    </row>
    <row r="181" spans="1:30">
      <c r="A181" s="3" t="s">
        <v>2460</v>
      </c>
      <c r="B181" s="3" t="s">
        <v>2291</v>
      </c>
      <c r="C181" s="18" t="s">
        <v>2292</v>
      </c>
      <c r="D181" s="6">
        <v>1.2849817299999999</v>
      </c>
      <c r="E181" s="16">
        <v>0.36996985399999999</v>
      </c>
      <c r="F181" s="16">
        <f t="shared" si="4"/>
        <v>2.5921068019245883</v>
      </c>
      <c r="G181" s="16">
        <f t="shared" si="5"/>
        <v>1.3071250714306217</v>
      </c>
      <c r="H181" s="20">
        <v>15986000</v>
      </c>
      <c r="I181" s="3">
        <v>52468000</v>
      </c>
      <c r="J181" s="3">
        <v>124230000</v>
      </c>
      <c r="K181" s="3">
        <v>42578000</v>
      </c>
      <c r="L181" s="3">
        <v>7343000</v>
      </c>
      <c r="M181" s="3">
        <v>20321000</v>
      </c>
      <c r="N181" s="3">
        <v>34227000</v>
      </c>
      <c r="O181" s="3">
        <v>83404000</v>
      </c>
      <c r="P181" s="3">
        <v>13832000</v>
      </c>
      <c r="Q181" s="3">
        <v>25796669.59</v>
      </c>
      <c r="R181" s="3">
        <v>57736682.899999999</v>
      </c>
      <c r="S181" s="3">
        <v>9176831.8059999999</v>
      </c>
      <c r="T181" s="20">
        <v>6</v>
      </c>
      <c r="U181" s="3">
        <v>8</v>
      </c>
      <c r="V181" s="3">
        <v>15</v>
      </c>
      <c r="W181" s="3">
        <v>14</v>
      </c>
      <c r="X181" s="3">
        <v>1</v>
      </c>
      <c r="Y181" s="3">
        <v>2</v>
      </c>
      <c r="Z181" s="3">
        <v>65.432000000000002</v>
      </c>
      <c r="AA181" s="3">
        <v>639</v>
      </c>
      <c r="AB181" s="85">
        <v>290185.62770000001</v>
      </c>
      <c r="AC181" s="103" t="s">
        <v>11315</v>
      </c>
      <c r="AD181" s="108" t="s">
        <v>11316</v>
      </c>
    </row>
    <row r="182" spans="1:30">
      <c r="A182" s="3" t="s">
        <v>864</v>
      </c>
      <c r="B182" s="3" t="s">
        <v>1630</v>
      </c>
      <c r="C182" s="18" t="s">
        <v>455</v>
      </c>
      <c r="D182" s="6">
        <v>1.270284027</v>
      </c>
      <c r="E182" s="16">
        <v>1.4023596650000001</v>
      </c>
      <c r="F182" s="16">
        <f t="shared" si="4"/>
        <v>10.594464574014465</v>
      </c>
      <c r="G182" s="16">
        <f t="shared" si="5"/>
        <v>9.3241805466187415</v>
      </c>
      <c r="H182" s="20">
        <v>77879000</v>
      </c>
      <c r="I182" s="3">
        <v>50321000</v>
      </c>
      <c r="J182" s="3">
        <v>143130000</v>
      </c>
      <c r="K182" s="3">
        <v>166100000</v>
      </c>
      <c r="L182" s="4">
        <v>100000</v>
      </c>
      <c r="M182" s="4">
        <v>100000</v>
      </c>
      <c r="N182" s="3">
        <v>64100000</v>
      </c>
      <c r="O182" s="3">
        <v>154615000</v>
      </c>
      <c r="P182" s="4">
        <v>100000</v>
      </c>
      <c r="Q182" s="3">
        <v>19486448.68</v>
      </c>
      <c r="R182" s="3">
        <v>16242242.76</v>
      </c>
      <c r="S182" s="3">
        <v>0</v>
      </c>
      <c r="T182" s="20">
        <v>4</v>
      </c>
      <c r="U182" s="3">
        <v>3</v>
      </c>
      <c r="V182" s="3">
        <v>4</v>
      </c>
      <c r="W182" s="3">
        <v>4</v>
      </c>
      <c r="X182" s="3">
        <v>1</v>
      </c>
      <c r="Y182" s="3">
        <v>0</v>
      </c>
      <c r="Z182" s="3">
        <v>53.496000000000002</v>
      </c>
      <c r="AA182" s="3">
        <v>527</v>
      </c>
      <c r="AB182" s="21">
        <v>1686727</v>
      </c>
      <c r="AC182" s="103">
        <v>-0.72010755500000001</v>
      </c>
      <c r="AD182" s="109" t="s">
        <v>11317</v>
      </c>
    </row>
    <row r="183" spans="1:30">
      <c r="A183" s="3" t="s">
        <v>845</v>
      </c>
      <c r="B183" s="3" t="s">
        <v>1580</v>
      </c>
      <c r="C183" s="18" t="s">
        <v>501</v>
      </c>
      <c r="D183" s="6">
        <v>1.2605210769999999</v>
      </c>
      <c r="E183" s="16">
        <v>0.42195345099999998</v>
      </c>
      <c r="F183" s="16">
        <f t="shared" si="4"/>
        <v>5.738619236961588</v>
      </c>
      <c r="G183" s="16">
        <f t="shared" si="5"/>
        <v>4.4780981601562564</v>
      </c>
      <c r="H183" s="92">
        <v>100000</v>
      </c>
      <c r="I183" s="3">
        <v>4357300</v>
      </c>
      <c r="J183" s="3">
        <v>3610400</v>
      </c>
      <c r="K183" s="3">
        <v>7068500</v>
      </c>
      <c r="L183" s="4">
        <v>100000</v>
      </c>
      <c r="M183" s="4">
        <v>100000</v>
      </c>
      <c r="N183" s="3">
        <v>2228650</v>
      </c>
      <c r="O183" s="3">
        <v>5339450</v>
      </c>
      <c r="P183" s="4">
        <v>100000</v>
      </c>
      <c r="Q183" s="3">
        <v>3010365.7</v>
      </c>
      <c r="R183" s="3">
        <v>2445245.96</v>
      </c>
      <c r="S183" s="3">
        <v>0</v>
      </c>
      <c r="T183" s="20">
        <v>0</v>
      </c>
      <c r="U183" s="3">
        <v>3</v>
      </c>
      <c r="V183" s="3">
        <v>3</v>
      </c>
      <c r="W183" s="3">
        <v>7</v>
      </c>
      <c r="X183" s="3">
        <v>0</v>
      </c>
      <c r="Y183" s="3">
        <v>0</v>
      </c>
      <c r="Z183" s="3">
        <v>166.57</v>
      </c>
      <c r="AA183" s="3">
        <v>1382</v>
      </c>
      <c r="AB183" s="20">
        <v>944880</v>
      </c>
      <c r="AC183" s="103" t="s">
        <v>11315</v>
      </c>
      <c r="AD183" s="109" t="s">
        <v>11317</v>
      </c>
    </row>
    <row r="184" spans="1:30">
      <c r="A184" s="3" t="s">
        <v>1414</v>
      </c>
      <c r="B184" s="3" t="s">
        <v>1982</v>
      </c>
      <c r="C184" s="18" t="s">
        <v>123</v>
      </c>
      <c r="D184" s="6">
        <v>1.256216437</v>
      </c>
      <c r="E184" s="16">
        <v>0.61329528099999997</v>
      </c>
      <c r="F184" s="16">
        <f t="shared" si="4"/>
        <v>8.254863276139103</v>
      </c>
      <c r="G184" s="16">
        <f t="shared" si="5"/>
        <v>6.9986468390057963</v>
      </c>
      <c r="H184" s="20">
        <v>12573000</v>
      </c>
      <c r="I184" s="3">
        <v>13003000</v>
      </c>
      <c r="J184" s="3">
        <v>23390000</v>
      </c>
      <c r="K184" s="3">
        <v>37703000</v>
      </c>
      <c r="L184" s="4">
        <v>100000</v>
      </c>
      <c r="M184" s="4">
        <v>100000</v>
      </c>
      <c r="N184" s="3">
        <v>12788000</v>
      </c>
      <c r="O184" s="3">
        <v>30546500</v>
      </c>
      <c r="P184" s="4">
        <v>100000</v>
      </c>
      <c r="Q184" s="3">
        <v>304055.91590000002</v>
      </c>
      <c r="R184" s="3">
        <v>10120819.359999999</v>
      </c>
      <c r="S184" s="3">
        <v>0</v>
      </c>
      <c r="T184" s="20">
        <v>7</v>
      </c>
      <c r="U184" s="3">
        <v>11</v>
      </c>
      <c r="V184" s="3">
        <v>17</v>
      </c>
      <c r="W184" s="3">
        <v>21</v>
      </c>
      <c r="X184" s="3">
        <v>0</v>
      </c>
      <c r="Y184" s="3">
        <v>0</v>
      </c>
      <c r="Z184" s="3">
        <v>143.22999999999999</v>
      </c>
      <c r="AA184" s="3">
        <v>1233</v>
      </c>
      <c r="AB184" s="20">
        <v>417995</v>
      </c>
      <c r="AC184" s="103" t="s">
        <v>11315</v>
      </c>
      <c r="AD184" s="109" t="s">
        <v>11317</v>
      </c>
    </row>
    <row r="185" spans="1:30">
      <c r="A185" s="3" t="s">
        <v>1390</v>
      </c>
      <c r="B185" s="3" t="s">
        <v>1944</v>
      </c>
      <c r="C185" s="18" t="s">
        <v>160</v>
      </c>
      <c r="D185" s="6">
        <v>1.2346709090000001</v>
      </c>
      <c r="E185" s="16">
        <v>0.44741765900000002</v>
      </c>
      <c r="F185" s="16">
        <f t="shared" si="4"/>
        <v>4.7003842288031796</v>
      </c>
      <c r="G185" s="16">
        <f t="shared" si="5"/>
        <v>3.465713319595964</v>
      </c>
      <c r="H185" s="92">
        <v>100000</v>
      </c>
      <c r="I185" s="3">
        <v>2109600</v>
      </c>
      <c r="J185" s="3">
        <v>2210300</v>
      </c>
      <c r="K185" s="3">
        <v>2989500</v>
      </c>
      <c r="L185" s="4">
        <v>100000</v>
      </c>
      <c r="M185" s="4">
        <v>100000</v>
      </c>
      <c r="N185" s="3">
        <v>1104800</v>
      </c>
      <c r="O185" s="3">
        <v>2599900</v>
      </c>
      <c r="P185" s="4">
        <v>100000</v>
      </c>
      <c r="Q185" s="3">
        <v>1421001.787</v>
      </c>
      <c r="R185" s="3">
        <v>550977.60389999999</v>
      </c>
      <c r="S185" s="3">
        <v>0</v>
      </c>
      <c r="T185" s="20">
        <v>0</v>
      </c>
      <c r="U185" s="3">
        <v>2</v>
      </c>
      <c r="V185" s="3">
        <v>4</v>
      </c>
      <c r="W185" s="3">
        <v>5</v>
      </c>
      <c r="X185" s="3">
        <v>0</v>
      </c>
      <c r="Y185" s="3">
        <v>0</v>
      </c>
      <c r="Z185" s="3">
        <v>80.313000000000002</v>
      </c>
      <c r="AA185" s="3">
        <v>710</v>
      </c>
      <c r="AB185" s="20">
        <v>130071</v>
      </c>
      <c r="AC185" s="103" t="s">
        <v>11315</v>
      </c>
      <c r="AD185" s="109" t="s">
        <v>11317</v>
      </c>
    </row>
    <row r="186" spans="1:30">
      <c r="A186" s="3" t="s">
        <v>854</v>
      </c>
      <c r="B186" s="3" t="s">
        <v>1609</v>
      </c>
      <c r="C186" s="18" t="s">
        <v>475</v>
      </c>
      <c r="D186" s="6">
        <v>1.2025171180000001</v>
      </c>
      <c r="E186" s="16">
        <v>1.643895597</v>
      </c>
      <c r="F186" s="16">
        <f t="shared" si="4"/>
        <v>8.3119299174271895</v>
      </c>
      <c r="G186" s="16">
        <f t="shared" si="5"/>
        <v>7.1094127997330583</v>
      </c>
      <c r="H186" s="20">
        <v>14269000</v>
      </c>
      <c r="I186" s="3">
        <v>13348000</v>
      </c>
      <c r="J186" s="3">
        <v>30586000</v>
      </c>
      <c r="K186" s="3">
        <v>32972000</v>
      </c>
      <c r="L186" s="4">
        <v>100000</v>
      </c>
      <c r="M186" s="4">
        <v>100000</v>
      </c>
      <c r="N186" s="3">
        <v>13808500</v>
      </c>
      <c r="O186" s="3">
        <v>31779000</v>
      </c>
      <c r="P186" s="4">
        <v>100000</v>
      </c>
      <c r="Q186" s="3">
        <v>651245.34550000005</v>
      </c>
      <c r="R186" s="3">
        <v>1687156.78</v>
      </c>
      <c r="S186" s="3">
        <v>0</v>
      </c>
      <c r="T186" s="20">
        <v>5</v>
      </c>
      <c r="U186" s="3">
        <v>3</v>
      </c>
      <c r="V186" s="3">
        <v>10</v>
      </c>
      <c r="W186" s="3">
        <v>9</v>
      </c>
      <c r="X186" s="3">
        <v>0</v>
      </c>
      <c r="Y186" s="3">
        <v>0</v>
      </c>
      <c r="Z186" s="3">
        <v>69.370999999999995</v>
      </c>
      <c r="AA186" s="3">
        <v>586</v>
      </c>
      <c r="AB186" s="20">
        <v>1218678</v>
      </c>
      <c r="AC186" s="103" t="s">
        <v>11315</v>
      </c>
      <c r="AD186" s="109" t="s">
        <v>11317</v>
      </c>
    </row>
    <row r="187" spans="1:30">
      <c r="A187" s="3" t="s">
        <v>1301</v>
      </c>
      <c r="B187" s="3" t="s">
        <v>1799</v>
      </c>
      <c r="C187" s="18" t="s">
        <v>2308</v>
      </c>
      <c r="D187" s="6">
        <v>1.168404048</v>
      </c>
      <c r="E187" s="16">
        <v>0.39524937900000001</v>
      </c>
      <c r="F187" s="16">
        <f t="shared" si="4"/>
        <v>4.9342570007236324</v>
      </c>
      <c r="G187" s="16">
        <f t="shared" si="5"/>
        <v>3.765852952821104</v>
      </c>
      <c r="H187" s="92">
        <v>100000</v>
      </c>
      <c r="I187" s="3">
        <v>2620600</v>
      </c>
      <c r="J187" s="3">
        <v>2101300</v>
      </c>
      <c r="K187" s="3">
        <v>4013600</v>
      </c>
      <c r="L187" s="4">
        <v>100000</v>
      </c>
      <c r="M187" s="4">
        <v>100000</v>
      </c>
      <c r="N187" s="3">
        <v>1360300</v>
      </c>
      <c r="O187" s="3">
        <v>3057450</v>
      </c>
      <c r="P187" s="4">
        <v>100000</v>
      </c>
      <c r="Q187" s="3">
        <v>1782333.3529999999</v>
      </c>
      <c r="R187" s="3">
        <v>1352200.298</v>
      </c>
      <c r="S187" s="3">
        <v>0</v>
      </c>
      <c r="T187" s="20">
        <v>0</v>
      </c>
      <c r="U187" s="3">
        <v>2</v>
      </c>
      <c r="V187" s="3">
        <v>4</v>
      </c>
      <c r="W187" s="3">
        <v>5</v>
      </c>
      <c r="X187" s="3">
        <v>0</v>
      </c>
      <c r="Y187" s="3">
        <v>0</v>
      </c>
      <c r="Z187" s="3">
        <v>66.388999999999996</v>
      </c>
      <c r="AA187" s="3">
        <v>558</v>
      </c>
      <c r="AB187" s="20">
        <v>8879</v>
      </c>
      <c r="AC187" s="103" t="s">
        <v>11315</v>
      </c>
      <c r="AD187" s="109" t="s">
        <v>11317</v>
      </c>
    </row>
    <row r="188" spans="1:30">
      <c r="A188" s="3" t="s">
        <v>1141</v>
      </c>
      <c r="B188" s="3" t="s">
        <v>1536</v>
      </c>
      <c r="C188" s="18" t="s">
        <v>542</v>
      </c>
      <c r="D188" s="6">
        <v>1.1570453519999999</v>
      </c>
      <c r="E188" s="16">
        <v>0.38651457900000002</v>
      </c>
      <c r="F188" s="16">
        <f t="shared" si="4"/>
        <v>6.0420095169934926</v>
      </c>
      <c r="G188" s="16">
        <f t="shared" si="5"/>
        <v>4.8849641647087791</v>
      </c>
      <c r="H188" s="92">
        <v>100000</v>
      </c>
      <c r="I188" s="3">
        <v>5809500</v>
      </c>
      <c r="J188" s="3">
        <v>4826200</v>
      </c>
      <c r="K188" s="3">
        <v>8352000</v>
      </c>
      <c r="L188" s="4">
        <v>100000</v>
      </c>
      <c r="M188" s="4">
        <v>100000</v>
      </c>
      <c r="N188" s="3">
        <v>2954750</v>
      </c>
      <c r="O188" s="3">
        <v>6589100</v>
      </c>
      <c r="P188" s="4">
        <v>100000</v>
      </c>
      <c r="Q188" s="3">
        <v>4037226.1669999999</v>
      </c>
      <c r="R188" s="3">
        <v>2493117.0890000002</v>
      </c>
      <c r="S188" s="3">
        <v>0</v>
      </c>
      <c r="T188" s="20">
        <v>1</v>
      </c>
      <c r="U188" s="3">
        <v>3</v>
      </c>
      <c r="V188" s="3">
        <v>5</v>
      </c>
      <c r="W188" s="3">
        <v>8</v>
      </c>
      <c r="X188" s="3">
        <v>0</v>
      </c>
      <c r="Y188" s="3">
        <v>0</v>
      </c>
      <c r="Z188" s="3">
        <v>102.97</v>
      </c>
      <c r="AA188" s="3">
        <v>938</v>
      </c>
      <c r="AB188" s="20">
        <v>261154</v>
      </c>
      <c r="AC188" s="103">
        <v>-0.67275779899999999</v>
      </c>
      <c r="AD188" s="109" t="s">
        <v>11317</v>
      </c>
    </row>
    <row r="189" spans="1:30">
      <c r="A189" s="3" t="s">
        <v>960</v>
      </c>
      <c r="B189" s="3" t="s">
        <v>1880</v>
      </c>
      <c r="C189" s="18" t="s">
        <v>217</v>
      </c>
      <c r="D189" s="6">
        <v>1.098154326</v>
      </c>
      <c r="E189" s="16">
        <v>0.34624327100000002</v>
      </c>
      <c r="F189" s="16">
        <f t="shared" si="4"/>
        <v>6.5354153618008031</v>
      </c>
      <c r="G189" s="16">
        <f t="shared" si="5"/>
        <v>5.4372610355892537</v>
      </c>
      <c r="H189" s="20">
        <v>8565800</v>
      </c>
      <c r="I189" s="4">
        <v>100000</v>
      </c>
      <c r="J189" s="3">
        <v>9460500</v>
      </c>
      <c r="K189" s="3">
        <v>9091300</v>
      </c>
      <c r="L189" s="4">
        <v>100000</v>
      </c>
      <c r="M189" s="4">
        <v>100000</v>
      </c>
      <c r="N189" s="3">
        <v>4332900</v>
      </c>
      <c r="O189" s="3">
        <v>9275900</v>
      </c>
      <c r="P189" s="4">
        <v>100000</v>
      </c>
      <c r="Q189" s="3">
        <v>5986224.5880000005</v>
      </c>
      <c r="R189" s="3">
        <v>261063.8236</v>
      </c>
      <c r="S189" s="3">
        <v>0</v>
      </c>
      <c r="T189" s="20">
        <v>0</v>
      </c>
      <c r="U189" s="3">
        <v>0</v>
      </c>
      <c r="V189" s="3">
        <v>6</v>
      </c>
      <c r="W189" s="3">
        <v>10</v>
      </c>
      <c r="X189" s="3">
        <v>0</v>
      </c>
      <c r="Y189" s="3">
        <v>0</v>
      </c>
      <c r="Z189" s="3">
        <v>228.86</v>
      </c>
      <c r="AA189" s="3">
        <v>2157</v>
      </c>
      <c r="AB189" s="21">
        <v>33770</v>
      </c>
      <c r="AC189" s="103">
        <v>0.22853620799999999</v>
      </c>
      <c r="AD189" s="109" t="s">
        <v>11317</v>
      </c>
    </row>
    <row r="190" spans="1:30">
      <c r="A190" s="3" t="s">
        <v>1159</v>
      </c>
      <c r="B190" s="3" t="s">
        <v>1563</v>
      </c>
      <c r="C190" s="18" t="s">
        <v>516</v>
      </c>
      <c r="D190" s="6">
        <v>1.0535489810000001</v>
      </c>
      <c r="E190" s="16">
        <v>0.50505719199999999</v>
      </c>
      <c r="F190" s="16">
        <f t="shared" si="4"/>
        <v>8.9583642102969243</v>
      </c>
      <c r="G190" s="16">
        <f t="shared" si="5"/>
        <v>7.9048152294601852</v>
      </c>
      <c r="H190" s="20">
        <v>14003000</v>
      </c>
      <c r="I190" s="3">
        <v>33928000</v>
      </c>
      <c r="J190" s="3">
        <v>34410000</v>
      </c>
      <c r="K190" s="3">
        <v>65077000</v>
      </c>
      <c r="L190" s="4">
        <v>100000</v>
      </c>
      <c r="M190" s="4">
        <v>100000</v>
      </c>
      <c r="N190" s="3">
        <v>23965500</v>
      </c>
      <c r="O190" s="3">
        <v>49743500</v>
      </c>
      <c r="P190" s="4">
        <v>100000</v>
      </c>
      <c r="Q190" s="3">
        <v>14089102.619999999</v>
      </c>
      <c r="R190" s="3">
        <v>21684843.66</v>
      </c>
      <c r="S190" s="3">
        <v>0</v>
      </c>
      <c r="T190" s="20">
        <v>6</v>
      </c>
      <c r="U190" s="3">
        <v>11</v>
      </c>
      <c r="V190" s="3">
        <v>22</v>
      </c>
      <c r="W190" s="3">
        <v>27</v>
      </c>
      <c r="X190" s="3">
        <v>0</v>
      </c>
      <c r="Y190" s="3">
        <v>0</v>
      </c>
      <c r="Z190" s="3">
        <v>183.16</v>
      </c>
      <c r="AA190" s="3">
        <v>1616</v>
      </c>
      <c r="AB190" s="20">
        <v>293267</v>
      </c>
      <c r="AC190" s="103">
        <v>-0.62246864000000002</v>
      </c>
      <c r="AD190" s="109" t="s">
        <v>11317</v>
      </c>
    </row>
    <row r="191" spans="1:30">
      <c r="A191" s="3" t="s">
        <v>1059</v>
      </c>
      <c r="B191" s="3" t="s">
        <v>695</v>
      </c>
      <c r="C191" s="18" t="s">
        <v>663</v>
      </c>
      <c r="D191" s="6">
        <v>1.0474429139999999</v>
      </c>
      <c r="E191" s="16">
        <v>1.005526192</v>
      </c>
      <c r="F191" s="16">
        <f t="shared" si="4"/>
        <v>7.22568946001544</v>
      </c>
      <c r="G191" s="16">
        <f t="shared" si="5"/>
        <v>6.1782465457325975</v>
      </c>
      <c r="H191" s="20">
        <v>7367400</v>
      </c>
      <c r="I191" s="3">
        <v>7115900</v>
      </c>
      <c r="J191" s="3">
        <v>13724000</v>
      </c>
      <c r="K191" s="3">
        <v>16211000</v>
      </c>
      <c r="L191" s="4">
        <v>100000</v>
      </c>
      <c r="M191" s="4">
        <v>100000</v>
      </c>
      <c r="N191" s="3">
        <v>7241650</v>
      </c>
      <c r="O191" s="3">
        <v>14967500</v>
      </c>
      <c r="P191" s="4">
        <v>100000</v>
      </c>
      <c r="Q191" s="3">
        <v>177837.35550000001</v>
      </c>
      <c r="R191" s="3">
        <v>1758574.5649999999</v>
      </c>
      <c r="S191" s="3">
        <v>0</v>
      </c>
      <c r="T191" s="20">
        <v>4</v>
      </c>
      <c r="U191" s="3">
        <v>3</v>
      </c>
      <c r="V191" s="3">
        <v>11</v>
      </c>
      <c r="W191" s="3">
        <v>10</v>
      </c>
      <c r="X191" s="3">
        <v>1</v>
      </c>
      <c r="Y191" s="3">
        <v>0</v>
      </c>
      <c r="Z191" s="3">
        <v>95.924999999999997</v>
      </c>
      <c r="AA191" s="3">
        <v>845</v>
      </c>
      <c r="AB191" s="20">
        <v>479494</v>
      </c>
      <c r="AC191" s="103">
        <v>-0.223658263</v>
      </c>
      <c r="AD191" s="109" t="s">
        <v>11317</v>
      </c>
    </row>
    <row r="192" spans="1:30">
      <c r="A192" s="3" t="s">
        <v>2434</v>
      </c>
      <c r="B192" s="3" t="s">
        <v>1615</v>
      </c>
      <c r="C192" s="18" t="s">
        <v>470</v>
      </c>
      <c r="D192" s="6">
        <v>1.0152481069999999</v>
      </c>
      <c r="E192" s="16">
        <v>0.35152897599999999</v>
      </c>
      <c r="F192" s="16">
        <f t="shared" si="4"/>
        <v>4.2424500736777011</v>
      </c>
      <c r="G192" s="16">
        <f t="shared" si="5"/>
        <v>3.22720196651556</v>
      </c>
      <c r="H192" s="92">
        <v>100000</v>
      </c>
      <c r="I192" s="3">
        <v>1772900</v>
      </c>
      <c r="J192" s="3">
        <v>2302100</v>
      </c>
      <c r="K192" s="3">
        <v>1483500</v>
      </c>
      <c r="L192" s="4">
        <v>100000</v>
      </c>
      <c r="M192" s="4">
        <v>100000</v>
      </c>
      <c r="N192" s="3">
        <v>936450</v>
      </c>
      <c r="O192" s="3">
        <v>1892800</v>
      </c>
      <c r="P192" s="4">
        <v>100000</v>
      </c>
      <c r="Q192" s="3">
        <v>1182918.9339999999</v>
      </c>
      <c r="R192" s="3">
        <v>578837.61109999998</v>
      </c>
      <c r="S192" s="3">
        <v>0</v>
      </c>
      <c r="T192" s="20">
        <v>1</v>
      </c>
      <c r="U192" s="3">
        <v>3</v>
      </c>
      <c r="V192" s="3">
        <v>3</v>
      </c>
      <c r="W192" s="3">
        <v>3</v>
      </c>
      <c r="X192" s="3">
        <v>0</v>
      </c>
      <c r="Y192" s="3">
        <v>0</v>
      </c>
      <c r="Z192" s="3">
        <v>123.24</v>
      </c>
      <c r="AA192" s="3">
        <v>1095</v>
      </c>
      <c r="AB192" s="20">
        <v>183033</v>
      </c>
      <c r="AC192" s="103" t="s">
        <v>11315</v>
      </c>
      <c r="AD192" s="109" t="s">
        <v>11317</v>
      </c>
    </row>
    <row r="193" spans="1:30">
      <c r="A193" s="3" t="s">
        <v>1191</v>
      </c>
      <c r="B193" s="3" t="s">
        <v>1619</v>
      </c>
      <c r="C193" s="18" t="s">
        <v>466</v>
      </c>
      <c r="D193" s="6">
        <v>1.0121829490000001</v>
      </c>
      <c r="E193" s="16">
        <v>1.4954265870000001</v>
      </c>
      <c r="F193" s="16">
        <f t="shared" si="4"/>
        <v>8.9364907177114699</v>
      </c>
      <c r="G193" s="16">
        <f t="shared" si="5"/>
        <v>7.9243077689105093</v>
      </c>
      <c r="H193" s="20">
        <v>22981000</v>
      </c>
      <c r="I193" s="3">
        <v>25602000</v>
      </c>
      <c r="J193" s="3">
        <v>46376000</v>
      </c>
      <c r="K193" s="3">
        <v>51614000</v>
      </c>
      <c r="L193" s="4">
        <v>100000</v>
      </c>
      <c r="M193" s="4">
        <v>100000</v>
      </c>
      <c r="N193" s="3">
        <v>24291500</v>
      </c>
      <c r="O193" s="3">
        <v>48995000</v>
      </c>
      <c r="P193" s="4">
        <v>100000</v>
      </c>
      <c r="Q193" s="3">
        <v>1853326.8729999999</v>
      </c>
      <c r="R193" s="3">
        <v>3703825.32</v>
      </c>
      <c r="S193" s="3">
        <v>0</v>
      </c>
      <c r="T193" s="20">
        <v>4</v>
      </c>
      <c r="U193" s="3">
        <v>5</v>
      </c>
      <c r="V193" s="3">
        <v>7</v>
      </c>
      <c r="W193" s="3">
        <v>7</v>
      </c>
      <c r="X193" s="3">
        <v>0</v>
      </c>
      <c r="Y193" s="3">
        <v>0</v>
      </c>
      <c r="Z193" s="3">
        <v>42.591999999999999</v>
      </c>
      <c r="AA193" s="3">
        <v>380</v>
      </c>
      <c r="AB193" s="20">
        <v>1390360</v>
      </c>
      <c r="AC193" s="103">
        <v>-0.59925712399999997</v>
      </c>
      <c r="AD193" s="109" t="s">
        <v>11317</v>
      </c>
    </row>
    <row r="194" spans="1:30">
      <c r="A194" s="3" t="s">
        <v>1219</v>
      </c>
      <c r="B194" s="3" t="s">
        <v>1675</v>
      </c>
      <c r="C194" s="18" t="s">
        <v>414</v>
      </c>
      <c r="D194" s="6">
        <v>0.94357643099999999</v>
      </c>
      <c r="E194" s="16">
        <v>0.967617642</v>
      </c>
      <c r="F194" s="16">
        <f t="shared" ref="F194:F257" si="6">LOG(O194/P194,2)</f>
        <v>7.5759173611181501</v>
      </c>
      <c r="G194" s="16">
        <f t="shared" ref="G194:G257" si="7">LOG(N194/P194,2)</f>
        <v>6.6323409301509182</v>
      </c>
      <c r="H194" s="20">
        <v>7568000</v>
      </c>
      <c r="I194" s="3">
        <v>12273000</v>
      </c>
      <c r="J194" s="3">
        <v>21359000</v>
      </c>
      <c r="K194" s="3">
        <v>16801000</v>
      </c>
      <c r="L194" s="4">
        <v>100000</v>
      </c>
      <c r="M194" s="4">
        <v>100000</v>
      </c>
      <c r="N194" s="3">
        <v>9920500</v>
      </c>
      <c r="O194" s="3">
        <v>19080000</v>
      </c>
      <c r="P194" s="4">
        <v>100000</v>
      </c>
      <c r="Q194" s="3">
        <v>3326937.4049999998</v>
      </c>
      <c r="R194" s="3">
        <v>3222992.7089999998</v>
      </c>
      <c r="S194" s="3">
        <v>0</v>
      </c>
      <c r="T194" s="20">
        <v>2</v>
      </c>
      <c r="U194" s="3">
        <v>5</v>
      </c>
      <c r="V194" s="3">
        <v>10</v>
      </c>
      <c r="W194" s="3">
        <v>10</v>
      </c>
      <c r="X194" s="3">
        <v>0</v>
      </c>
      <c r="Y194" s="3">
        <v>0</v>
      </c>
      <c r="Z194" s="3">
        <v>64.132000000000005</v>
      </c>
      <c r="AA194" s="3">
        <v>589</v>
      </c>
      <c r="AB194" s="20">
        <v>3262834</v>
      </c>
      <c r="AC194" s="103">
        <v>-0.21717370799999999</v>
      </c>
      <c r="AD194" s="109" t="s">
        <v>11317</v>
      </c>
    </row>
    <row r="195" spans="1:30">
      <c r="A195" s="3" t="s">
        <v>955</v>
      </c>
      <c r="B195" s="3" t="s">
        <v>1866</v>
      </c>
      <c r="C195" s="18" t="s">
        <v>229</v>
      </c>
      <c r="D195" s="6">
        <v>0.94295686400000001</v>
      </c>
      <c r="E195" s="16">
        <v>0.322715115</v>
      </c>
      <c r="F195" s="16">
        <f t="shared" si="6"/>
        <v>4.0049058294774778</v>
      </c>
      <c r="G195" s="16">
        <f t="shared" si="7"/>
        <v>3.0619489650907452</v>
      </c>
      <c r="H195" s="92">
        <v>100000</v>
      </c>
      <c r="I195" s="3">
        <v>1570200</v>
      </c>
      <c r="J195" s="3">
        <v>1310100</v>
      </c>
      <c r="K195" s="3">
        <v>1900800</v>
      </c>
      <c r="L195" s="4">
        <v>100000</v>
      </c>
      <c r="M195" s="4">
        <v>100000</v>
      </c>
      <c r="N195" s="3">
        <v>835100</v>
      </c>
      <c r="O195" s="3">
        <v>1605450</v>
      </c>
      <c r="P195" s="4">
        <v>100000</v>
      </c>
      <c r="Q195" s="3">
        <v>1039588.39</v>
      </c>
      <c r="R195" s="3">
        <v>417687.97560000001</v>
      </c>
      <c r="S195" s="3">
        <v>0</v>
      </c>
      <c r="T195" s="20">
        <v>1</v>
      </c>
      <c r="U195" s="3">
        <v>2</v>
      </c>
      <c r="V195" s="3">
        <v>2</v>
      </c>
      <c r="W195" s="3">
        <v>4</v>
      </c>
      <c r="X195" s="3">
        <v>0</v>
      </c>
      <c r="Y195" s="3">
        <v>0</v>
      </c>
      <c r="Z195" s="3">
        <v>99.057000000000002</v>
      </c>
      <c r="AA195" s="3">
        <v>940</v>
      </c>
      <c r="AB195" s="20">
        <v>38502</v>
      </c>
      <c r="AC195" s="103">
        <v>-2.4821134000000002E-2</v>
      </c>
      <c r="AD195" s="109" t="s">
        <v>11317</v>
      </c>
    </row>
    <row r="196" spans="1:30">
      <c r="A196" s="3" t="s">
        <v>883</v>
      </c>
      <c r="B196" s="3" t="s">
        <v>1668</v>
      </c>
      <c r="C196" s="18" t="s">
        <v>420</v>
      </c>
      <c r="D196" s="6">
        <v>0.92785355800000002</v>
      </c>
      <c r="E196" s="16">
        <v>0.69704919300000001</v>
      </c>
      <c r="F196" s="16">
        <f t="shared" si="6"/>
        <v>9.9653730579728457</v>
      </c>
      <c r="G196" s="16">
        <f t="shared" si="7"/>
        <v>9.0375194999418564</v>
      </c>
      <c r="H196" s="20">
        <v>70395000</v>
      </c>
      <c r="I196" s="3">
        <v>34703000</v>
      </c>
      <c r="J196" s="3">
        <v>106180000</v>
      </c>
      <c r="K196" s="3">
        <v>93763000</v>
      </c>
      <c r="L196" s="4">
        <v>100000</v>
      </c>
      <c r="M196" s="4">
        <v>100000</v>
      </c>
      <c r="N196" s="3">
        <v>52549000</v>
      </c>
      <c r="O196" s="3">
        <v>99971500</v>
      </c>
      <c r="P196" s="4">
        <v>100000</v>
      </c>
      <c r="Q196" s="3">
        <v>25238055.23</v>
      </c>
      <c r="R196" s="3">
        <v>8780144.9020000007</v>
      </c>
      <c r="S196" s="3">
        <v>0</v>
      </c>
      <c r="T196" s="20">
        <v>7</v>
      </c>
      <c r="U196" s="3">
        <v>7</v>
      </c>
      <c r="V196" s="3">
        <v>15</v>
      </c>
      <c r="W196" s="3">
        <v>12</v>
      </c>
      <c r="X196" s="3">
        <v>1</v>
      </c>
      <c r="Y196" s="3">
        <v>0</v>
      </c>
      <c r="Z196" s="3">
        <v>37.429000000000002</v>
      </c>
      <c r="AA196" s="3">
        <v>353</v>
      </c>
      <c r="AB196" s="20">
        <v>10053848</v>
      </c>
      <c r="AC196" s="103">
        <v>-0.33350002200000001</v>
      </c>
      <c r="AD196" s="109" t="s">
        <v>11317</v>
      </c>
    </row>
    <row r="197" spans="1:30">
      <c r="A197" s="3" t="s">
        <v>2540</v>
      </c>
      <c r="B197" s="3" t="s">
        <v>2368</v>
      </c>
      <c r="C197" s="18" t="s">
        <v>38</v>
      </c>
      <c r="D197" s="6">
        <v>0.91913607900000005</v>
      </c>
      <c r="E197" s="16">
        <v>0.279406394</v>
      </c>
      <c r="F197" s="16">
        <f t="shared" si="6"/>
        <v>6.4889005672980584</v>
      </c>
      <c r="G197" s="16">
        <f t="shared" si="7"/>
        <v>5.5697644878718995</v>
      </c>
      <c r="H197" s="92">
        <v>100000</v>
      </c>
      <c r="I197" s="3">
        <v>9399400</v>
      </c>
      <c r="J197" s="3">
        <v>7728200</v>
      </c>
      <c r="K197" s="3">
        <v>10235000</v>
      </c>
      <c r="L197" s="4">
        <v>100000</v>
      </c>
      <c r="M197" s="4">
        <v>100000</v>
      </c>
      <c r="N197" s="3">
        <v>4749700</v>
      </c>
      <c r="O197" s="3">
        <v>8981600</v>
      </c>
      <c r="P197" s="4">
        <v>100000</v>
      </c>
      <c r="Q197" s="3">
        <v>6575668.801</v>
      </c>
      <c r="R197" s="3">
        <v>1772575.2790000001</v>
      </c>
      <c r="S197" s="3">
        <v>0</v>
      </c>
      <c r="T197" s="20">
        <v>0</v>
      </c>
      <c r="U197" s="3">
        <v>4</v>
      </c>
      <c r="V197" s="3">
        <v>9</v>
      </c>
      <c r="W197" s="3">
        <v>8</v>
      </c>
      <c r="X197" s="3">
        <v>0</v>
      </c>
      <c r="Y197" s="3">
        <v>0</v>
      </c>
      <c r="Z197" s="3">
        <v>105.55</v>
      </c>
      <c r="AA197" s="3">
        <v>909</v>
      </c>
      <c r="AB197" s="20">
        <v>825967</v>
      </c>
      <c r="AC197" s="103">
        <v>-0.41840422500000002</v>
      </c>
      <c r="AD197" s="109" t="s">
        <v>11317</v>
      </c>
    </row>
    <row r="198" spans="1:30">
      <c r="A198" s="3" t="s">
        <v>1139</v>
      </c>
      <c r="B198" s="3" t="s">
        <v>1534</v>
      </c>
      <c r="C198" s="18" t="s">
        <v>2244</v>
      </c>
      <c r="D198" s="6">
        <v>0.90494413399999996</v>
      </c>
      <c r="E198" s="16">
        <v>1.051724616</v>
      </c>
      <c r="F198" s="16">
        <f t="shared" si="6"/>
        <v>6.8196043234145165</v>
      </c>
      <c r="G198" s="16">
        <f t="shared" si="7"/>
        <v>5.9146601897544366</v>
      </c>
      <c r="H198" s="20">
        <v>7148600</v>
      </c>
      <c r="I198" s="3">
        <v>4916200</v>
      </c>
      <c r="J198" s="3">
        <v>10055000</v>
      </c>
      <c r="K198" s="3">
        <v>12536000</v>
      </c>
      <c r="L198" s="4">
        <v>100000</v>
      </c>
      <c r="M198" s="4">
        <v>100000</v>
      </c>
      <c r="N198" s="3">
        <v>6032400</v>
      </c>
      <c r="O198" s="3">
        <v>11295500</v>
      </c>
      <c r="P198" s="4">
        <v>100000</v>
      </c>
      <c r="Q198" s="3">
        <v>1578545.1780000001</v>
      </c>
      <c r="R198" s="3">
        <v>1754331.9240000001</v>
      </c>
      <c r="S198" s="3">
        <v>0</v>
      </c>
      <c r="T198" s="20">
        <v>3</v>
      </c>
      <c r="U198" s="3">
        <v>7</v>
      </c>
      <c r="V198" s="3">
        <v>6</v>
      </c>
      <c r="W198" s="3">
        <v>6</v>
      </c>
      <c r="X198" s="3">
        <v>0</v>
      </c>
      <c r="Y198" s="3">
        <v>0</v>
      </c>
      <c r="Z198" s="3">
        <v>70.838999999999999</v>
      </c>
      <c r="AA198" s="3">
        <v>640</v>
      </c>
      <c r="AB198" s="21">
        <v>1360204</v>
      </c>
      <c r="AC198" s="103" t="s">
        <v>11315</v>
      </c>
      <c r="AD198" s="109" t="s">
        <v>11317</v>
      </c>
    </row>
    <row r="199" spans="1:30">
      <c r="A199" s="3" t="s">
        <v>1210</v>
      </c>
      <c r="B199" s="3" t="s">
        <v>1656</v>
      </c>
      <c r="C199" s="18" t="s">
        <v>431</v>
      </c>
      <c r="D199" s="6">
        <v>0.85651823599999999</v>
      </c>
      <c r="E199" s="16">
        <v>1.2378414449999999</v>
      </c>
      <c r="F199" s="16">
        <f t="shared" si="6"/>
        <v>9.886702553810883</v>
      </c>
      <c r="G199" s="16">
        <f t="shared" si="7"/>
        <v>9.0301843181186481</v>
      </c>
      <c r="H199" s="20">
        <v>44314000</v>
      </c>
      <c r="I199" s="3">
        <v>60251000</v>
      </c>
      <c r="J199" s="3">
        <v>100940000</v>
      </c>
      <c r="K199" s="3">
        <v>88392000</v>
      </c>
      <c r="L199" s="4">
        <v>100000</v>
      </c>
      <c r="M199" s="4">
        <v>100000</v>
      </c>
      <c r="N199" s="3">
        <v>52282500</v>
      </c>
      <c r="O199" s="3">
        <v>94666000</v>
      </c>
      <c r="P199" s="4">
        <v>100000</v>
      </c>
      <c r="Q199" s="3">
        <v>11269160.77</v>
      </c>
      <c r="R199" s="3">
        <v>8872775.8900000006</v>
      </c>
      <c r="S199" s="3">
        <v>0</v>
      </c>
      <c r="T199" s="20">
        <v>13</v>
      </c>
      <c r="U199" s="3">
        <v>11</v>
      </c>
      <c r="V199" s="3">
        <v>28</v>
      </c>
      <c r="W199" s="3">
        <v>29</v>
      </c>
      <c r="X199" s="3">
        <v>0</v>
      </c>
      <c r="Y199" s="3">
        <v>0</v>
      </c>
      <c r="Z199" s="3">
        <v>141.44</v>
      </c>
      <c r="AA199" s="3">
        <v>1268</v>
      </c>
      <c r="AB199" s="20">
        <v>272718</v>
      </c>
      <c r="AC199" s="103">
        <v>-0.45851897200000002</v>
      </c>
      <c r="AD199" s="109" t="s">
        <v>11317</v>
      </c>
    </row>
    <row r="200" spans="1:30">
      <c r="A200" s="3" t="s">
        <v>1292</v>
      </c>
      <c r="B200" s="3" t="s">
        <v>1787</v>
      </c>
      <c r="C200" s="18" t="s">
        <v>304</v>
      </c>
      <c r="D200" s="6">
        <v>0.83217657199999995</v>
      </c>
      <c r="E200" s="16">
        <v>0.268502091</v>
      </c>
      <c r="F200" s="16">
        <f t="shared" si="6"/>
        <v>11.42011812851216</v>
      </c>
      <c r="G200" s="16">
        <f t="shared" si="7"/>
        <v>10.587941556145589</v>
      </c>
      <c r="H200" s="20">
        <v>29105000</v>
      </c>
      <c r="I200" s="3">
        <v>278730000</v>
      </c>
      <c r="J200" s="3">
        <v>170020000</v>
      </c>
      <c r="K200" s="3">
        <v>378040000</v>
      </c>
      <c r="L200" s="4">
        <v>100000</v>
      </c>
      <c r="M200" s="4">
        <v>100000</v>
      </c>
      <c r="N200" s="3">
        <v>153917500</v>
      </c>
      <c r="O200" s="3">
        <v>274030000</v>
      </c>
      <c r="P200" s="4">
        <v>100000</v>
      </c>
      <c r="Q200" s="3">
        <v>176511530.30000001</v>
      </c>
      <c r="R200" s="3">
        <v>147092352.59999999</v>
      </c>
      <c r="S200" s="3">
        <v>0</v>
      </c>
      <c r="T200" s="20">
        <v>10</v>
      </c>
      <c r="U200" s="3">
        <v>24</v>
      </c>
      <c r="V200" s="3">
        <v>22</v>
      </c>
      <c r="W200" s="3">
        <v>27</v>
      </c>
      <c r="X200" s="3">
        <v>1</v>
      </c>
      <c r="Y200" s="3">
        <v>0</v>
      </c>
      <c r="Z200" s="3">
        <v>76.613</v>
      </c>
      <c r="AA200" s="3">
        <v>710</v>
      </c>
      <c r="AB200" s="20">
        <v>6131640</v>
      </c>
      <c r="AC200" s="103">
        <v>-0.54457582500000001</v>
      </c>
      <c r="AD200" s="109" t="s">
        <v>11317</v>
      </c>
    </row>
    <row r="201" spans="1:30">
      <c r="A201" s="3" t="s">
        <v>2492</v>
      </c>
      <c r="B201" s="3" t="s">
        <v>1850</v>
      </c>
      <c r="C201" s="18" t="s">
        <v>244</v>
      </c>
      <c r="D201" s="6">
        <v>0.82364048199999995</v>
      </c>
      <c r="E201" s="16">
        <v>0.24923331300000001</v>
      </c>
      <c r="F201" s="16">
        <f t="shared" si="6"/>
        <v>4.966707314150316</v>
      </c>
      <c r="G201" s="16">
        <f t="shared" si="7"/>
        <v>4.1430668323780662</v>
      </c>
      <c r="H201" s="92">
        <v>100000</v>
      </c>
      <c r="I201" s="3">
        <v>3433600</v>
      </c>
      <c r="J201" s="3">
        <v>2919000</v>
      </c>
      <c r="K201" s="3">
        <v>3335000</v>
      </c>
      <c r="L201" s="4">
        <v>100000</v>
      </c>
      <c r="M201" s="4">
        <v>100000</v>
      </c>
      <c r="N201" s="3">
        <v>1766800</v>
      </c>
      <c r="O201" s="3">
        <v>3127000</v>
      </c>
      <c r="P201" s="4">
        <v>100000</v>
      </c>
      <c r="Q201" s="3">
        <v>2357211.1660000002</v>
      </c>
      <c r="R201" s="3">
        <v>294156.42099999997</v>
      </c>
      <c r="S201" s="3">
        <v>0</v>
      </c>
      <c r="T201" s="20">
        <v>1</v>
      </c>
      <c r="U201" s="3">
        <v>3</v>
      </c>
      <c r="V201" s="3">
        <v>5</v>
      </c>
      <c r="W201" s="3">
        <v>8</v>
      </c>
      <c r="X201" s="3">
        <v>0</v>
      </c>
      <c r="Y201" s="3">
        <v>0</v>
      </c>
      <c r="Z201" s="3">
        <v>165.77</v>
      </c>
      <c r="AA201" s="3">
        <v>1461</v>
      </c>
      <c r="AB201" s="20">
        <v>56102</v>
      </c>
      <c r="AC201" s="103" t="s">
        <v>11315</v>
      </c>
      <c r="AD201" s="109" t="s">
        <v>11317</v>
      </c>
    </row>
    <row r="202" spans="1:30">
      <c r="A202" s="3" t="s">
        <v>802</v>
      </c>
      <c r="B202" s="3" t="s">
        <v>751</v>
      </c>
      <c r="C202" s="18" t="s">
        <v>608</v>
      </c>
      <c r="D202" s="6">
        <v>0.77136386099999998</v>
      </c>
      <c r="E202" s="16">
        <v>1.703887063</v>
      </c>
      <c r="F202" s="16">
        <f t="shared" si="6"/>
        <v>8.3563639312249069</v>
      </c>
      <c r="G202" s="16">
        <f t="shared" si="7"/>
        <v>7.5850000704153269</v>
      </c>
      <c r="H202" s="20">
        <v>18029000</v>
      </c>
      <c r="I202" s="3">
        <v>20372000</v>
      </c>
      <c r="J202" s="3">
        <v>33445000</v>
      </c>
      <c r="K202" s="3">
        <v>32101000</v>
      </c>
      <c r="L202" s="4">
        <v>100000</v>
      </c>
      <c r="M202" s="4">
        <v>100000</v>
      </c>
      <c r="N202" s="3">
        <v>19200500</v>
      </c>
      <c r="O202" s="3">
        <v>32773000</v>
      </c>
      <c r="P202" s="4">
        <v>100000</v>
      </c>
      <c r="Q202" s="3">
        <v>1656751.1880000001</v>
      </c>
      <c r="R202" s="3">
        <v>950351.51390000002</v>
      </c>
      <c r="S202" s="3">
        <v>0</v>
      </c>
      <c r="T202" s="20">
        <v>5</v>
      </c>
      <c r="U202" s="3">
        <v>4</v>
      </c>
      <c r="V202" s="3">
        <v>10</v>
      </c>
      <c r="W202" s="3">
        <v>10</v>
      </c>
      <c r="X202" s="3">
        <v>0</v>
      </c>
      <c r="Y202" s="3">
        <v>0</v>
      </c>
      <c r="Z202" s="3">
        <v>57.923999999999999</v>
      </c>
      <c r="AA202" s="3">
        <v>539</v>
      </c>
      <c r="AB202" s="21">
        <v>2851302</v>
      </c>
      <c r="AC202" s="103">
        <v>-0.55351663600000001</v>
      </c>
      <c r="AD202" s="109" t="s">
        <v>11317</v>
      </c>
    </row>
    <row r="203" spans="1:30">
      <c r="A203" s="3" t="s">
        <v>1481</v>
      </c>
      <c r="B203" s="3" t="s">
        <v>2091</v>
      </c>
      <c r="C203" s="18" t="s">
        <v>22</v>
      </c>
      <c r="D203" s="6">
        <v>0.75270146199999999</v>
      </c>
      <c r="E203" s="16">
        <v>0.48638590999999998</v>
      </c>
      <c r="F203" s="16">
        <f t="shared" si="6"/>
        <v>7.3337815006311518</v>
      </c>
      <c r="G203" s="16">
        <f t="shared" si="7"/>
        <v>6.5810800384000707</v>
      </c>
      <c r="H203" s="20">
        <v>6775400</v>
      </c>
      <c r="I203" s="3">
        <v>12373000</v>
      </c>
      <c r="J203" s="3">
        <v>12105000</v>
      </c>
      <c r="K203" s="3">
        <v>20159000</v>
      </c>
      <c r="L203" s="4">
        <v>100000</v>
      </c>
      <c r="M203" s="4">
        <v>100000</v>
      </c>
      <c r="N203" s="3">
        <v>9574200</v>
      </c>
      <c r="O203" s="3">
        <v>16132000</v>
      </c>
      <c r="P203" s="4">
        <v>100000</v>
      </c>
      <c r="Q203" s="3">
        <v>3958100.9180000001</v>
      </c>
      <c r="R203" s="3">
        <v>5695038.0159999998</v>
      </c>
      <c r="S203" s="3">
        <v>0</v>
      </c>
      <c r="T203" s="20">
        <v>3</v>
      </c>
      <c r="U203" s="3">
        <v>7</v>
      </c>
      <c r="V203" s="3">
        <v>9</v>
      </c>
      <c r="W203" s="3">
        <v>12</v>
      </c>
      <c r="X203" s="3">
        <v>0</v>
      </c>
      <c r="Y203" s="3">
        <v>0</v>
      </c>
      <c r="Z203" s="3">
        <v>82.703999999999994</v>
      </c>
      <c r="AA203" s="3">
        <v>732</v>
      </c>
      <c r="AB203" s="21">
        <v>1296488</v>
      </c>
      <c r="AC203" s="103">
        <v>-0.38373055299999997</v>
      </c>
      <c r="AD203" s="109" t="s">
        <v>11317</v>
      </c>
    </row>
    <row r="204" spans="1:30">
      <c r="A204" s="3" t="s">
        <v>2428</v>
      </c>
      <c r="B204" s="3" t="s">
        <v>1590</v>
      </c>
      <c r="C204" s="18" t="s">
        <v>492</v>
      </c>
      <c r="D204" s="6">
        <v>0.71535778299999997</v>
      </c>
      <c r="E204" s="16">
        <v>2.2120026159999999</v>
      </c>
      <c r="F204" s="16">
        <f t="shared" si="6"/>
        <v>6.9756187231739997</v>
      </c>
      <c r="G204" s="16">
        <f t="shared" si="7"/>
        <v>6.2602609406368446</v>
      </c>
      <c r="H204" s="20">
        <v>7947100</v>
      </c>
      <c r="I204" s="3">
        <v>7383400</v>
      </c>
      <c r="J204" s="3">
        <v>12337000</v>
      </c>
      <c r="K204" s="3">
        <v>12834000</v>
      </c>
      <c r="L204" s="4">
        <v>100000</v>
      </c>
      <c r="M204" s="4">
        <v>100000</v>
      </c>
      <c r="N204" s="3">
        <v>7665250</v>
      </c>
      <c r="O204" s="3">
        <v>12585500</v>
      </c>
      <c r="P204" s="4">
        <v>100000</v>
      </c>
      <c r="Q204" s="3">
        <v>398596.09259999997</v>
      </c>
      <c r="R204" s="3">
        <v>351432.07020000002</v>
      </c>
      <c r="S204" s="3">
        <v>0</v>
      </c>
      <c r="T204" s="20">
        <v>4</v>
      </c>
      <c r="U204" s="3">
        <v>5</v>
      </c>
      <c r="V204" s="3">
        <v>6</v>
      </c>
      <c r="W204" s="3">
        <v>7</v>
      </c>
      <c r="X204" s="3">
        <v>0</v>
      </c>
      <c r="Y204" s="3">
        <v>0</v>
      </c>
      <c r="Z204" s="3">
        <v>69.697000000000003</v>
      </c>
      <c r="AA204" s="3">
        <v>616</v>
      </c>
      <c r="AB204" s="20">
        <v>526154</v>
      </c>
      <c r="AC204" s="103" t="s">
        <v>11315</v>
      </c>
      <c r="AD204" s="109" t="s">
        <v>11317</v>
      </c>
    </row>
    <row r="205" spans="1:30">
      <c r="A205" s="3" t="s">
        <v>2479</v>
      </c>
      <c r="B205" s="3" t="s">
        <v>1794</v>
      </c>
      <c r="C205" s="18" t="s">
        <v>297</v>
      </c>
      <c r="D205" s="6">
        <v>0.70897650099999998</v>
      </c>
      <c r="E205" s="16">
        <v>0.89545411200000002</v>
      </c>
      <c r="F205" s="16">
        <f t="shared" si="6"/>
        <v>8.4332515902240353</v>
      </c>
      <c r="G205" s="16">
        <f t="shared" si="7"/>
        <v>7.7242750895033563</v>
      </c>
      <c r="H205" s="20">
        <v>17692000</v>
      </c>
      <c r="I205" s="3">
        <v>24601000</v>
      </c>
      <c r="J205" s="3">
        <v>33276000</v>
      </c>
      <c r="K205" s="3">
        <v>35858000</v>
      </c>
      <c r="L205" s="4">
        <v>100000</v>
      </c>
      <c r="M205" s="4">
        <v>100000</v>
      </c>
      <c r="N205" s="3">
        <v>21146500</v>
      </c>
      <c r="O205" s="3">
        <v>34567000</v>
      </c>
      <c r="P205" s="4">
        <v>100000</v>
      </c>
      <c r="Q205" s="3">
        <v>4885400.7510000002</v>
      </c>
      <c r="R205" s="3">
        <v>1825749.709</v>
      </c>
      <c r="S205" s="3">
        <v>0</v>
      </c>
      <c r="T205" s="20">
        <v>8</v>
      </c>
      <c r="U205" s="3">
        <v>8</v>
      </c>
      <c r="V205" s="3">
        <v>10</v>
      </c>
      <c r="W205" s="3">
        <v>10</v>
      </c>
      <c r="X205" s="3">
        <v>0</v>
      </c>
      <c r="Y205" s="3">
        <v>0</v>
      </c>
      <c r="Z205" s="3">
        <v>54.231000000000002</v>
      </c>
      <c r="AA205" s="3">
        <v>471</v>
      </c>
      <c r="AB205" s="20">
        <v>1138802</v>
      </c>
      <c r="AC205" s="103">
        <v>-0.29868141300000001</v>
      </c>
      <c r="AD205" s="109" t="s">
        <v>11317</v>
      </c>
    </row>
    <row r="206" spans="1:30">
      <c r="A206" s="3" t="s">
        <v>1417</v>
      </c>
      <c r="B206" s="3" t="s">
        <v>1987</v>
      </c>
      <c r="C206" s="18" t="s">
        <v>118</v>
      </c>
      <c r="D206" s="6">
        <v>0.65857657800000002</v>
      </c>
      <c r="E206" s="16">
        <v>0.176123523</v>
      </c>
      <c r="F206" s="16">
        <f t="shared" si="6"/>
        <v>5.8043762907652585</v>
      </c>
      <c r="G206" s="16">
        <f t="shared" si="7"/>
        <v>5.145799712306923</v>
      </c>
      <c r="H206" s="92">
        <v>100000</v>
      </c>
      <c r="I206" s="3">
        <v>6980600</v>
      </c>
      <c r="J206" s="3">
        <v>3692200</v>
      </c>
      <c r="K206" s="3">
        <v>7484700</v>
      </c>
      <c r="L206" s="4">
        <v>100000</v>
      </c>
      <c r="M206" s="4">
        <v>100000</v>
      </c>
      <c r="N206" s="3">
        <v>3540300</v>
      </c>
      <c r="O206" s="3">
        <v>5588450</v>
      </c>
      <c r="P206" s="4">
        <v>100000</v>
      </c>
      <c r="Q206" s="3">
        <v>4865318.9189999998</v>
      </c>
      <c r="R206" s="3">
        <v>2681702.4679999999</v>
      </c>
      <c r="S206" s="3">
        <v>0</v>
      </c>
      <c r="T206" s="20">
        <v>2</v>
      </c>
      <c r="U206" s="3">
        <v>8</v>
      </c>
      <c r="V206" s="3">
        <v>7</v>
      </c>
      <c r="W206" s="3">
        <v>8</v>
      </c>
      <c r="X206" s="3">
        <v>0</v>
      </c>
      <c r="Y206" s="3">
        <v>0</v>
      </c>
      <c r="Z206" s="3">
        <v>226.37</v>
      </c>
      <c r="AA206" s="3">
        <v>2005</v>
      </c>
      <c r="AB206" s="20">
        <v>47555</v>
      </c>
      <c r="AC206" s="103">
        <v>-0.16090427800000001</v>
      </c>
      <c r="AD206" s="109" t="s">
        <v>11317</v>
      </c>
    </row>
    <row r="207" spans="1:30">
      <c r="A207" s="3" t="s">
        <v>1031</v>
      </c>
      <c r="B207" s="3" t="s">
        <v>2054</v>
      </c>
      <c r="C207" s="18" t="s">
        <v>56</v>
      </c>
      <c r="D207" s="6">
        <v>0.65592468599999998</v>
      </c>
      <c r="E207" s="16">
        <v>0.17884750399999999</v>
      </c>
      <c r="F207" s="16">
        <f t="shared" si="6"/>
        <v>4.3902549563218676</v>
      </c>
      <c r="G207" s="16">
        <f t="shared" si="7"/>
        <v>3.7343302702514034</v>
      </c>
      <c r="H207" s="92">
        <v>100000</v>
      </c>
      <c r="I207" s="3">
        <v>2561800</v>
      </c>
      <c r="J207" s="3">
        <v>1280000</v>
      </c>
      <c r="K207" s="3">
        <v>2914000</v>
      </c>
      <c r="L207" s="4">
        <v>100000</v>
      </c>
      <c r="M207" s="4">
        <v>100000</v>
      </c>
      <c r="N207" s="3">
        <v>1330900</v>
      </c>
      <c r="O207" s="3">
        <v>2097000</v>
      </c>
      <c r="P207" s="4">
        <v>100000</v>
      </c>
      <c r="Q207" s="3">
        <v>1740755.4739999999</v>
      </c>
      <c r="R207" s="3">
        <v>1155412.48</v>
      </c>
      <c r="S207" s="3">
        <v>0</v>
      </c>
      <c r="T207" s="20">
        <v>0</v>
      </c>
      <c r="U207" s="3">
        <v>2</v>
      </c>
      <c r="V207" s="3">
        <v>3</v>
      </c>
      <c r="W207" s="3">
        <v>2</v>
      </c>
      <c r="X207" s="3">
        <v>0</v>
      </c>
      <c r="Y207" s="3">
        <v>0</v>
      </c>
      <c r="Z207" s="3">
        <v>61.89</v>
      </c>
      <c r="AA207" s="3">
        <v>546</v>
      </c>
      <c r="AB207" s="20">
        <v>255991</v>
      </c>
      <c r="AC207" s="103" t="s">
        <v>11315</v>
      </c>
      <c r="AD207" s="109" t="s">
        <v>11317</v>
      </c>
    </row>
    <row r="208" spans="1:30">
      <c r="A208" s="3" t="s">
        <v>1391</v>
      </c>
      <c r="B208" s="3" t="s">
        <v>1948</v>
      </c>
      <c r="C208" s="18" t="s">
        <v>156</v>
      </c>
      <c r="D208" s="6">
        <v>0.62865265999999997</v>
      </c>
      <c r="E208" s="16">
        <v>0.27577539099999998</v>
      </c>
      <c r="F208" s="16">
        <f t="shared" si="6"/>
        <v>6.5793310245080923</v>
      </c>
      <c r="G208" s="16">
        <f t="shared" si="7"/>
        <v>5.950678364192421</v>
      </c>
      <c r="H208" s="20">
        <v>4483000</v>
      </c>
      <c r="I208" s="3">
        <v>7886800</v>
      </c>
      <c r="J208" s="3">
        <v>5797200</v>
      </c>
      <c r="K208" s="3">
        <v>13328000</v>
      </c>
      <c r="L208" s="4">
        <v>100000</v>
      </c>
      <c r="M208" s="4">
        <v>100000</v>
      </c>
      <c r="N208" s="3">
        <v>6184900</v>
      </c>
      <c r="O208" s="3">
        <v>9562600</v>
      </c>
      <c r="P208" s="4">
        <v>100000</v>
      </c>
      <c r="Q208" s="3">
        <v>2406850.0619999999</v>
      </c>
      <c r="R208" s="3">
        <v>5325079.7479999997</v>
      </c>
      <c r="S208" s="3">
        <v>0</v>
      </c>
      <c r="T208" s="20">
        <v>1</v>
      </c>
      <c r="U208" s="3">
        <v>2</v>
      </c>
      <c r="V208" s="3">
        <v>2</v>
      </c>
      <c r="W208" s="3">
        <v>3</v>
      </c>
      <c r="X208" s="3">
        <v>0</v>
      </c>
      <c r="Y208" s="3">
        <v>0</v>
      </c>
      <c r="Z208" s="3">
        <v>102.64</v>
      </c>
      <c r="AA208" s="3">
        <v>915</v>
      </c>
      <c r="AB208" s="20">
        <v>1010005</v>
      </c>
      <c r="AC208" s="103">
        <v>-0.35828832399999999</v>
      </c>
      <c r="AD208" s="109" t="s">
        <v>11317</v>
      </c>
    </row>
    <row r="209" spans="1:30">
      <c r="A209" s="3" t="s">
        <v>1173</v>
      </c>
      <c r="B209" s="3" t="s">
        <v>1586</v>
      </c>
      <c r="C209" s="18" t="s">
        <v>496</v>
      </c>
      <c r="D209" s="6">
        <v>0.62294841899999998</v>
      </c>
      <c r="E209" s="16">
        <v>0.184746679</v>
      </c>
      <c r="F209" s="16">
        <f t="shared" si="6"/>
        <v>3.7628271539994849</v>
      </c>
      <c r="G209" s="16">
        <f t="shared" si="7"/>
        <v>3.1398787354014783</v>
      </c>
      <c r="H209" s="92">
        <v>100000</v>
      </c>
      <c r="I209" s="3">
        <v>1662900</v>
      </c>
      <c r="J209" s="3">
        <v>1032800</v>
      </c>
      <c r="K209" s="3">
        <v>1682100</v>
      </c>
      <c r="L209" s="4">
        <v>100000</v>
      </c>
      <c r="M209" s="4">
        <v>100000</v>
      </c>
      <c r="N209" s="3">
        <v>881450</v>
      </c>
      <c r="O209" s="3">
        <v>1357450</v>
      </c>
      <c r="P209" s="4">
        <v>100000</v>
      </c>
      <c r="Q209" s="3">
        <v>1105137.1880000001</v>
      </c>
      <c r="R209" s="3">
        <v>459124.43300000002</v>
      </c>
      <c r="S209" s="3">
        <v>0</v>
      </c>
      <c r="T209" s="20">
        <v>1</v>
      </c>
      <c r="U209" s="3">
        <v>3</v>
      </c>
      <c r="V209" s="3">
        <v>2</v>
      </c>
      <c r="W209" s="3">
        <v>4</v>
      </c>
      <c r="X209" s="3">
        <v>0</v>
      </c>
      <c r="Y209" s="3">
        <v>0</v>
      </c>
      <c r="Z209" s="3">
        <v>70.900999999999996</v>
      </c>
      <c r="AA209" s="3">
        <v>607</v>
      </c>
      <c r="AB209" s="20">
        <v>732690</v>
      </c>
      <c r="AC209" s="103" t="s">
        <v>11315</v>
      </c>
      <c r="AD209" s="109" t="s">
        <v>11317</v>
      </c>
    </row>
    <row r="210" spans="1:30">
      <c r="A210" s="3" t="s">
        <v>2400</v>
      </c>
      <c r="B210" s="3" t="s">
        <v>2236</v>
      </c>
      <c r="C210" s="18" t="s">
        <v>2237</v>
      </c>
      <c r="D210" s="6">
        <v>0.62086223399999996</v>
      </c>
      <c r="E210" s="16">
        <v>1.32243121</v>
      </c>
      <c r="F210" s="16">
        <f t="shared" si="6"/>
        <v>7.4692347936676562</v>
      </c>
      <c r="G210" s="16">
        <f t="shared" si="7"/>
        <v>6.8483725594774967</v>
      </c>
      <c r="H210" s="20">
        <v>10985000</v>
      </c>
      <c r="I210" s="3">
        <v>12061000</v>
      </c>
      <c r="J210" s="3">
        <v>17616000</v>
      </c>
      <c r="K210" s="3">
        <v>17824000</v>
      </c>
      <c r="L210" s="4">
        <v>100000</v>
      </c>
      <c r="M210" s="4">
        <v>100000</v>
      </c>
      <c r="N210" s="3">
        <v>11523000</v>
      </c>
      <c r="O210" s="3">
        <v>17720000</v>
      </c>
      <c r="P210" s="4">
        <v>100000</v>
      </c>
      <c r="Q210" s="3">
        <v>760846.89659999998</v>
      </c>
      <c r="R210" s="3">
        <v>147078.21049999999</v>
      </c>
      <c r="S210" s="3">
        <v>0</v>
      </c>
      <c r="T210" s="20">
        <v>5</v>
      </c>
      <c r="U210" s="3">
        <v>7</v>
      </c>
      <c r="V210" s="3">
        <v>10</v>
      </c>
      <c r="W210" s="3">
        <v>10</v>
      </c>
      <c r="X210" s="3">
        <v>1</v>
      </c>
      <c r="Y210" s="3">
        <v>0</v>
      </c>
      <c r="Z210" s="3">
        <v>59.62</v>
      </c>
      <c r="AA210" s="3">
        <v>548</v>
      </c>
      <c r="AB210" s="21">
        <v>2122407.108</v>
      </c>
      <c r="AC210" s="103">
        <v>-0.24128438035647101</v>
      </c>
      <c r="AD210" s="108" t="s">
        <v>11316</v>
      </c>
    </row>
    <row r="211" spans="1:30">
      <c r="A211" s="3" t="s">
        <v>1241</v>
      </c>
      <c r="B211" s="3" t="s">
        <v>1710</v>
      </c>
      <c r="C211" s="18" t="s">
        <v>379</v>
      </c>
      <c r="D211" s="6">
        <v>0.56897770299999995</v>
      </c>
      <c r="E211" s="16">
        <v>0.22234699899999999</v>
      </c>
      <c r="F211" s="16">
        <f t="shared" si="6"/>
        <v>7.8046473296941121</v>
      </c>
      <c r="G211" s="16">
        <f t="shared" si="7"/>
        <v>7.2356696265674483</v>
      </c>
      <c r="H211" s="20">
        <v>6458800</v>
      </c>
      <c r="I211" s="3">
        <v>23684000</v>
      </c>
      <c r="J211" s="3">
        <v>14333000</v>
      </c>
      <c r="K211" s="3">
        <v>30383000</v>
      </c>
      <c r="L211" s="4">
        <v>100000</v>
      </c>
      <c r="M211" s="4">
        <v>100000</v>
      </c>
      <c r="N211" s="3">
        <v>15071400</v>
      </c>
      <c r="O211" s="3">
        <v>22358000</v>
      </c>
      <c r="P211" s="4">
        <v>100000</v>
      </c>
      <c r="Q211" s="3">
        <v>12180055.73</v>
      </c>
      <c r="R211" s="3">
        <v>11349063.84</v>
      </c>
      <c r="S211" s="3">
        <v>0</v>
      </c>
      <c r="T211" s="20">
        <v>2</v>
      </c>
      <c r="U211" s="3">
        <v>4</v>
      </c>
      <c r="V211" s="3">
        <v>6</v>
      </c>
      <c r="W211" s="3">
        <v>6</v>
      </c>
      <c r="X211" s="3">
        <v>0</v>
      </c>
      <c r="Y211" s="3">
        <v>0</v>
      </c>
      <c r="Z211" s="3">
        <v>48.226999999999997</v>
      </c>
      <c r="AA211" s="3">
        <v>443</v>
      </c>
      <c r="AB211" s="20">
        <v>2550843</v>
      </c>
      <c r="AC211" s="103">
        <v>-0.37354038499999997</v>
      </c>
      <c r="AD211" s="109" t="s">
        <v>11317</v>
      </c>
    </row>
    <row r="212" spans="1:30">
      <c r="A212" s="3" t="s">
        <v>876</v>
      </c>
      <c r="B212" s="3" t="s">
        <v>1655</v>
      </c>
      <c r="C212" s="18" t="s">
        <v>432</v>
      </c>
      <c r="D212" s="6">
        <v>0.55440285199999995</v>
      </c>
      <c r="E212" s="16">
        <v>0.39551925100000002</v>
      </c>
      <c r="F212" s="16">
        <f t="shared" si="6"/>
        <v>6.3604432924867496</v>
      </c>
      <c r="G212" s="16">
        <f t="shared" si="7"/>
        <v>5.806040440424443</v>
      </c>
      <c r="H212" s="20">
        <v>6400000</v>
      </c>
      <c r="I212" s="3">
        <v>4789800</v>
      </c>
      <c r="J212" s="3">
        <v>6194900</v>
      </c>
      <c r="K212" s="3">
        <v>10238000</v>
      </c>
      <c r="L212" s="4">
        <v>100000</v>
      </c>
      <c r="M212" s="4">
        <v>100000</v>
      </c>
      <c r="N212" s="3">
        <v>5594900</v>
      </c>
      <c r="O212" s="3">
        <v>8216450</v>
      </c>
      <c r="P212" s="4">
        <v>100000</v>
      </c>
      <c r="Q212" s="3">
        <v>1138583.3389999999</v>
      </c>
      <c r="R212" s="3">
        <v>2858903.4270000001</v>
      </c>
      <c r="S212" s="3">
        <v>0</v>
      </c>
      <c r="T212" s="20">
        <v>2</v>
      </c>
      <c r="U212" s="3">
        <v>2</v>
      </c>
      <c r="V212" s="3">
        <v>2</v>
      </c>
      <c r="W212" s="3">
        <v>2</v>
      </c>
      <c r="X212" s="3">
        <v>0</v>
      </c>
      <c r="Y212" s="3">
        <v>0</v>
      </c>
      <c r="Z212" s="3">
        <v>26.788</v>
      </c>
      <c r="AA212" s="3">
        <v>240</v>
      </c>
      <c r="AB212" s="20">
        <v>4365483</v>
      </c>
      <c r="AC212" s="103" t="s">
        <v>11315</v>
      </c>
      <c r="AD212" s="109" t="s">
        <v>11317</v>
      </c>
    </row>
    <row r="213" spans="1:30">
      <c r="A213" s="3" t="s">
        <v>1375</v>
      </c>
      <c r="B213" s="3" t="s">
        <v>1914</v>
      </c>
      <c r="C213" s="18" t="s">
        <v>185</v>
      </c>
      <c r="D213" s="6">
        <v>0.533551573</v>
      </c>
      <c r="E213" s="16">
        <v>0.41547073400000001</v>
      </c>
      <c r="F213" s="16">
        <f t="shared" si="6"/>
        <v>5.8590998934875911</v>
      </c>
      <c r="G213" s="16">
        <f t="shared" si="7"/>
        <v>5.32554832017163</v>
      </c>
      <c r="H213" s="20">
        <v>4193700</v>
      </c>
      <c r="I213" s="3">
        <v>3826400</v>
      </c>
      <c r="J213" s="3">
        <v>4551600</v>
      </c>
      <c r="K213" s="3">
        <v>7057400</v>
      </c>
      <c r="L213" s="4">
        <v>100000</v>
      </c>
      <c r="M213" s="4">
        <v>100000</v>
      </c>
      <c r="N213" s="3">
        <v>4010050</v>
      </c>
      <c r="O213" s="3">
        <v>5804500</v>
      </c>
      <c r="P213" s="4">
        <v>100000</v>
      </c>
      <c r="Q213" s="3">
        <v>259720.32070000001</v>
      </c>
      <c r="R213" s="3">
        <v>1771868.172</v>
      </c>
      <c r="S213" s="3">
        <v>0</v>
      </c>
      <c r="T213" s="20">
        <v>3</v>
      </c>
      <c r="U213" s="3">
        <v>6</v>
      </c>
      <c r="V213" s="3">
        <v>6</v>
      </c>
      <c r="W213" s="3">
        <v>6</v>
      </c>
      <c r="X213" s="3">
        <v>0</v>
      </c>
      <c r="Y213" s="3">
        <v>0</v>
      </c>
      <c r="Z213" s="3">
        <v>73.456999999999994</v>
      </c>
      <c r="AA213" s="3">
        <v>649</v>
      </c>
      <c r="AB213" s="20">
        <v>544904</v>
      </c>
      <c r="AC213" s="103">
        <v>-0.64761433599999996</v>
      </c>
      <c r="AD213" s="109" t="s">
        <v>11317</v>
      </c>
    </row>
    <row r="214" spans="1:30">
      <c r="A214" s="3" t="s">
        <v>1143</v>
      </c>
      <c r="B214" s="3" t="s">
        <v>1539</v>
      </c>
      <c r="C214" s="18" t="s">
        <v>539</v>
      </c>
      <c r="D214" s="6">
        <v>0.52535827499999999</v>
      </c>
      <c r="E214" s="16">
        <v>0.53302398799999995</v>
      </c>
      <c r="F214" s="16">
        <f t="shared" si="6"/>
        <v>9.0191737042067217</v>
      </c>
      <c r="G214" s="16">
        <f t="shared" si="7"/>
        <v>8.4938154294058457</v>
      </c>
      <c r="H214" s="20">
        <v>27751000</v>
      </c>
      <c r="I214" s="3">
        <v>44347000</v>
      </c>
      <c r="J214" s="3">
        <v>44418000</v>
      </c>
      <c r="K214" s="3">
        <v>59352000</v>
      </c>
      <c r="L214" s="4">
        <v>100000</v>
      </c>
      <c r="M214" s="4">
        <v>100000</v>
      </c>
      <c r="N214" s="3">
        <v>36049000</v>
      </c>
      <c r="O214" s="3">
        <v>51885000</v>
      </c>
      <c r="P214" s="4">
        <v>100000</v>
      </c>
      <c r="Q214" s="3">
        <v>11735144.140000001</v>
      </c>
      <c r="R214" s="3">
        <v>10559932.67</v>
      </c>
      <c r="S214" s="3">
        <v>0</v>
      </c>
      <c r="T214" s="20">
        <v>8</v>
      </c>
      <c r="U214" s="3">
        <v>7</v>
      </c>
      <c r="V214" s="3">
        <v>12</v>
      </c>
      <c r="W214" s="3">
        <v>13</v>
      </c>
      <c r="X214" s="3">
        <v>0</v>
      </c>
      <c r="Y214" s="3">
        <v>0</v>
      </c>
      <c r="Z214" s="3">
        <v>69.085999999999999</v>
      </c>
      <c r="AA214" s="3">
        <v>614</v>
      </c>
      <c r="AB214" s="20">
        <v>1789549</v>
      </c>
      <c r="AC214" s="103" t="s">
        <v>11315</v>
      </c>
      <c r="AD214" s="109" t="s">
        <v>11317</v>
      </c>
    </row>
    <row r="215" spans="1:30">
      <c r="A215" s="3" t="s">
        <v>1240</v>
      </c>
      <c r="B215" s="3" t="s">
        <v>1703</v>
      </c>
      <c r="C215" s="18" t="s">
        <v>385</v>
      </c>
      <c r="D215" s="6">
        <v>0.453908584</v>
      </c>
      <c r="E215" s="16">
        <v>0.27634989900000001</v>
      </c>
      <c r="F215" s="16">
        <f t="shared" si="6"/>
        <v>9.8758261293153335</v>
      </c>
      <c r="G215" s="16">
        <f t="shared" si="7"/>
        <v>9.4219175448817118</v>
      </c>
      <c r="H215" s="20">
        <v>84183000</v>
      </c>
      <c r="I215" s="3">
        <v>53003000</v>
      </c>
      <c r="J215" s="3">
        <v>121820000</v>
      </c>
      <c r="K215" s="3">
        <v>66090000</v>
      </c>
      <c r="L215" s="4">
        <v>100000</v>
      </c>
      <c r="M215" s="4">
        <v>100000</v>
      </c>
      <c r="N215" s="3">
        <v>68593000</v>
      </c>
      <c r="O215" s="3">
        <v>93955000</v>
      </c>
      <c r="P215" s="4">
        <v>100000</v>
      </c>
      <c r="Q215" s="3">
        <v>22047589.440000001</v>
      </c>
      <c r="R215" s="3">
        <v>39407060.920000002</v>
      </c>
      <c r="S215" s="3">
        <v>0</v>
      </c>
      <c r="T215" s="20">
        <v>14</v>
      </c>
      <c r="U215" s="3">
        <v>14</v>
      </c>
      <c r="V215" s="3">
        <v>32</v>
      </c>
      <c r="W215" s="3">
        <v>28</v>
      </c>
      <c r="X215" s="3">
        <v>0</v>
      </c>
      <c r="Y215" s="3">
        <v>0</v>
      </c>
      <c r="Z215" s="3">
        <v>189.25</v>
      </c>
      <c r="AA215" s="3">
        <v>1657</v>
      </c>
      <c r="AB215" s="20">
        <v>2025496</v>
      </c>
      <c r="AC215" s="103">
        <v>-0.19838444699999999</v>
      </c>
      <c r="AD215" s="109" t="s">
        <v>11317</v>
      </c>
    </row>
    <row r="216" spans="1:30">
      <c r="A216" s="3" t="s">
        <v>995</v>
      </c>
      <c r="B216" s="3" t="s">
        <v>1956</v>
      </c>
      <c r="C216" s="18" t="s">
        <v>148</v>
      </c>
      <c r="D216" s="6">
        <v>0.43025116800000002</v>
      </c>
      <c r="E216" s="16">
        <v>0.304944086</v>
      </c>
      <c r="F216" s="16">
        <f t="shared" si="6"/>
        <v>8.0551197163581083</v>
      </c>
      <c r="G216" s="16">
        <f t="shared" si="7"/>
        <v>7.6248685481209115</v>
      </c>
      <c r="H216" s="20">
        <v>26541000</v>
      </c>
      <c r="I216" s="3">
        <v>12936000</v>
      </c>
      <c r="J216" s="3">
        <v>27529000</v>
      </c>
      <c r="K216" s="3">
        <v>25665000</v>
      </c>
      <c r="L216" s="4">
        <v>100000</v>
      </c>
      <c r="M216" s="4">
        <v>100000</v>
      </c>
      <c r="N216" s="3">
        <v>19738500</v>
      </c>
      <c r="O216" s="3">
        <v>26597000</v>
      </c>
      <c r="P216" s="4">
        <v>100000</v>
      </c>
      <c r="Q216" s="3">
        <v>9620187.7579999994</v>
      </c>
      <c r="R216" s="3">
        <v>1318047.04</v>
      </c>
      <c r="S216" s="3">
        <v>0</v>
      </c>
      <c r="T216" s="20">
        <v>3</v>
      </c>
      <c r="U216" s="3">
        <v>6</v>
      </c>
      <c r="V216" s="3">
        <v>8</v>
      </c>
      <c r="W216" s="3">
        <v>8</v>
      </c>
      <c r="X216" s="3">
        <v>0</v>
      </c>
      <c r="Y216" s="3">
        <v>0</v>
      </c>
      <c r="Z216" s="3">
        <v>44.965000000000003</v>
      </c>
      <c r="AA216" s="3">
        <v>408</v>
      </c>
      <c r="AB216" s="20">
        <v>2606475</v>
      </c>
      <c r="AC216" s="103" t="s">
        <v>11315</v>
      </c>
      <c r="AD216" s="109" t="s">
        <v>11317</v>
      </c>
    </row>
    <row r="217" spans="1:30">
      <c r="A217" s="3" t="s">
        <v>2474</v>
      </c>
      <c r="B217" s="3" t="s">
        <v>1767</v>
      </c>
      <c r="C217" s="18" t="s">
        <v>326</v>
      </c>
      <c r="D217" s="6">
        <v>0.38131580799999998</v>
      </c>
      <c r="E217" s="16">
        <v>0.216407078</v>
      </c>
      <c r="F217" s="16">
        <f t="shared" si="6"/>
        <v>6.821321175679441</v>
      </c>
      <c r="G217" s="16">
        <f t="shared" si="7"/>
        <v>6.4400053678622555</v>
      </c>
      <c r="H217" s="20">
        <v>11897000</v>
      </c>
      <c r="I217" s="3">
        <v>5467600</v>
      </c>
      <c r="J217" s="3">
        <v>8382900</v>
      </c>
      <c r="K217" s="3">
        <v>14235000</v>
      </c>
      <c r="L217" s="4">
        <v>100000</v>
      </c>
      <c r="M217" s="4">
        <v>100000</v>
      </c>
      <c r="N217" s="3">
        <v>8682300</v>
      </c>
      <c r="O217" s="3">
        <v>11308950</v>
      </c>
      <c r="P217" s="4">
        <v>100000</v>
      </c>
      <c r="Q217" s="3">
        <v>4546272.3389999997</v>
      </c>
      <c r="R217" s="3">
        <v>4138059.594</v>
      </c>
      <c r="S217" s="3">
        <v>0</v>
      </c>
      <c r="T217" s="20">
        <v>5</v>
      </c>
      <c r="U217" s="3">
        <v>6</v>
      </c>
      <c r="V217" s="3">
        <v>6</v>
      </c>
      <c r="W217" s="3">
        <v>6</v>
      </c>
      <c r="X217" s="3">
        <v>0</v>
      </c>
      <c r="Y217" s="3">
        <v>0</v>
      </c>
      <c r="Z217" s="3">
        <v>80.521000000000001</v>
      </c>
      <c r="AA217" s="3">
        <v>707</v>
      </c>
      <c r="AB217" s="20">
        <v>204518</v>
      </c>
      <c r="AC217" s="103">
        <v>-0.36463641899999999</v>
      </c>
      <c r="AD217" s="109" t="s">
        <v>11317</v>
      </c>
    </row>
    <row r="218" spans="1:30">
      <c r="A218" s="3" t="s">
        <v>1037</v>
      </c>
      <c r="B218" s="3" t="s">
        <v>2065</v>
      </c>
      <c r="C218" s="18" t="s">
        <v>46</v>
      </c>
      <c r="D218" s="6">
        <v>0.370433234</v>
      </c>
      <c r="E218" s="16">
        <v>0.39780542499999999</v>
      </c>
      <c r="F218" s="16">
        <f t="shared" si="6"/>
        <v>7.3482855418512028</v>
      </c>
      <c r="G218" s="16">
        <f t="shared" si="7"/>
        <v>6.9778523079711778</v>
      </c>
      <c r="H218" s="20">
        <v>12040000</v>
      </c>
      <c r="I218" s="3">
        <v>13170000</v>
      </c>
      <c r="J218" s="3">
        <v>13554000</v>
      </c>
      <c r="K218" s="3">
        <v>19036000</v>
      </c>
      <c r="L218" s="4">
        <v>100000</v>
      </c>
      <c r="M218" s="4">
        <v>100000</v>
      </c>
      <c r="N218" s="3">
        <v>12605000</v>
      </c>
      <c r="O218" s="3">
        <v>16295000</v>
      </c>
      <c r="P218" s="4">
        <v>100000</v>
      </c>
      <c r="Q218" s="3">
        <v>799030.66269999999</v>
      </c>
      <c r="R218" s="3">
        <v>3876359.3739999998</v>
      </c>
      <c r="S218" s="3">
        <v>0</v>
      </c>
      <c r="T218" s="20">
        <v>3</v>
      </c>
      <c r="U218" s="3">
        <v>2</v>
      </c>
      <c r="V218" s="3">
        <v>7</v>
      </c>
      <c r="W218" s="3">
        <v>8</v>
      </c>
      <c r="X218" s="3">
        <v>0</v>
      </c>
      <c r="Y218" s="3">
        <v>0</v>
      </c>
      <c r="Z218" s="3">
        <v>91.099000000000004</v>
      </c>
      <c r="AA218" s="3">
        <v>806</v>
      </c>
      <c r="AB218" s="21">
        <v>251339</v>
      </c>
      <c r="AC218" s="103">
        <v>-0.47435189900000002</v>
      </c>
      <c r="AD218" s="109" t="s">
        <v>11317</v>
      </c>
    </row>
    <row r="219" spans="1:30">
      <c r="A219" s="3" t="s">
        <v>2437</v>
      </c>
      <c r="B219" s="3" t="s">
        <v>1631</v>
      </c>
      <c r="C219" s="18" t="s">
        <v>454</v>
      </c>
      <c r="D219" s="6">
        <v>0.31185518800000001</v>
      </c>
      <c r="E219" s="16">
        <v>0.12799939299999999</v>
      </c>
      <c r="F219" s="16">
        <f t="shared" si="6"/>
        <v>6.8641861446542807</v>
      </c>
      <c r="G219" s="16">
        <f t="shared" si="7"/>
        <v>6.5523309562562293</v>
      </c>
      <c r="H219" s="20">
        <v>13448000</v>
      </c>
      <c r="I219" s="3">
        <v>5322600</v>
      </c>
      <c r="J219" s="3">
        <v>16143000</v>
      </c>
      <c r="K219" s="3">
        <v>7157000</v>
      </c>
      <c r="L219" s="4">
        <v>100000</v>
      </c>
      <c r="M219" s="4">
        <v>100000</v>
      </c>
      <c r="N219" s="3">
        <v>9385300</v>
      </c>
      <c r="O219" s="3">
        <v>11650000</v>
      </c>
      <c r="P219" s="4">
        <v>100000</v>
      </c>
      <c r="Q219" s="3">
        <v>5745525.4400000004</v>
      </c>
      <c r="R219" s="3">
        <v>6354061.5360000003</v>
      </c>
      <c r="S219" s="3">
        <v>0</v>
      </c>
      <c r="T219" s="20">
        <v>3</v>
      </c>
      <c r="U219" s="3">
        <v>2</v>
      </c>
      <c r="V219" s="3">
        <v>5</v>
      </c>
      <c r="W219" s="3">
        <v>5</v>
      </c>
      <c r="X219" s="3">
        <v>0</v>
      </c>
      <c r="Y219" s="3">
        <v>0</v>
      </c>
      <c r="Z219" s="3">
        <v>52.164000000000001</v>
      </c>
      <c r="AA219" s="3">
        <v>466</v>
      </c>
      <c r="AB219" s="21">
        <v>751796</v>
      </c>
      <c r="AC219" s="103" t="s">
        <v>11315</v>
      </c>
      <c r="AD219" s="109" t="s">
        <v>11317</v>
      </c>
    </row>
    <row r="220" spans="1:30">
      <c r="A220" s="3" t="s">
        <v>2177</v>
      </c>
      <c r="B220" s="3" t="s">
        <v>2220</v>
      </c>
      <c r="C220" s="18" t="s">
        <v>2199</v>
      </c>
      <c r="D220" s="6">
        <v>0.255483605</v>
      </c>
      <c r="E220" s="16">
        <v>0.57260093599999995</v>
      </c>
      <c r="F220" s="16">
        <f t="shared" si="6"/>
        <v>7.3962622609901052</v>
      </c>
      <c r="G220" s="16">
        <f t="shared" si="7"/>
        <v>7.1407786557827961</v>
      </c>
      <c r="H220" s="20">
        <v>15516000</v>
      </c>
      <c r="I220" s="3">
        <v>12708000</v>
      </c>
      <c r="J220" s="3">
        <v>15820000</v>
      </c>
      <c r="K220" s="3">
        <v>17872000</v>
      </c>
      <c r="L220" s="4">
        <v>100000</v>
      </c>
      <c r="M220" s="4">
        <v>100000</v>
      </c>
      <c r="N220" s="3">
        <v>14112000</v>
      </c>
      <c r="O220" s="3">
        <v>16846000</v>
      </c>
      <c r="P220" s="4">
        <v>100000</v>
      </c>
      <c r="Q220" s="3">
        <v>1985555.8419999999</v>
      </c>
      <c r="R220" s="3">
        <v>1450983.115</v>
      </c>
      <c r="S220" s="3">
        <v>0</v>
      </c>
      <c r="T220" s="20">
        <v>5</v>
      </c>
      <c r="U220" s="3">
        <v>7</v>
      </c>
      <c r="V220" s="3">
        <v>8</v>
      </c>
      <c r="W220" s="3">
        <v>7</v>
      </c>
      <c r="X220" s="3">
        <v>0</v>
      </c>
      <c r="Y220" s="3">
        <v>0</v>
      </c>
      <c r="Z220" s="3">
        <v>68.563000000000002</v>
      </c>
      <c r="AA220" s="3">
        <v>583</v>
      </c>
      <c r="AB220" s="85">
        <v>409288.51699999999</v>
      </c>
      <c r="AC220" s="103" t="s">
        <v>11315</v>
      </c>
      <c r="AD220" s="109" t="s">
        <v>11317</v>
      </c>
    </row>
    <row r="221" spans="1:30">
      <c r="A221" s="3" t="s">
        <v>2524</v>
      </c>
      <c r="B221" s="3" t="s">
        <v>2005</v>
      </c>
      <c r="C221" s="18" t="s">
        <v>102</v>
      </c>
      <c r="D221" s="6">
        <v>0.246428964</v>
      </c>
      <c r="E221" s="16">
        <v>0.11229502</v>
      </c>
      <c r="F221" s="16">
        <f t="shared" si="6"/>
        <v>5.4181562081910695</v>
      </c>
      <c r="G221" s="16">
        <f t="shared" si="7"/>
        <v>5.1717272440762985</v>
      </c>
      <c r="H221" s="20">
        <v>3097400</v>
      </c>
      <c r="I221" s="3">
        <v>4111600</v>
      </c>
      <c r="J221" s="3">
        <v>2491900</v>
      </c>
      <c r="K221" s="3">
        <v>6059900</v>
      </c>
      <c r="L221" s="4">
        <v>100000</v>
      </c>
      <c r="M221" s="4">
        <v>100000</v>
      </c>
      <c r="N221" s="3">
        <v>3604500</v>
      </c>
      <c r="O221" s="3">
        <v>4275900</v>
      </c>
      <c r="P221" s="4">
        <v>100000</v>
      </c>
      <c r="Q221" s="3">
        <v>717147.69750000001</v>
      </c>
      <c r="R221" s="3">
        <v>2522956.9950000001</v>
      </c>
      <c r="S221" s="3">
        <v>0</v>
      </c>
      <c r="T221" s="20">
        <v>3</v>
      </c>
      <c r="U221" s="3">
        <v>4</v>
      </c>
      <c r="V221" s="3">
        <v>3</v>
      </c>
      <c r="W221" s="3">
        <v>4</v>
      </c>
      <c r="X221" s="3">
        <v>0</v>
      </c>
      <c r="Y221" s="3">
        <v>0</v>
      </c>
      <c r="Z221" s="3">
        <v>56.732999999999997</v>
      </c>
      <c r="AA221" s="3">
        <v>499</v>
      </c>
      <c r="AB221" s="20">
        <v>482839</v>
      </c>
      <c r="AC221" s="103">
        <v>-0.33164242900000002</v>
      </c>
      <c r="AD221" s="109" t="s">
        <v>11317</v>
      </c>
    </row>
    <row r="222" spans="1:30">
      <c r="A222" s="3" t="s">
        <v>2410</v>
      </c>
      <c r="B222" s="3" t="s">
        <v>2241</v>
      </c>
      <c r="C222" s="18" t="s">
        <v>554</v>
      </c>
      <c r="D222" s="6">
        <v>0.22924382400000001</v>
      </c>
      <c r="E222" s="16">
        <v>4.8092558000000001E-2</v>
      </c>
      <c r="F222" s="16">
        <f t="shared" si="6"/>
        <v>5.8209830726847054</v>
      </c>
      <c r="G222" s="16">
        <f t="shared" si="7"/>
        <v>5.5917392487674054</v>
      </c>
      <c r="H222" s="92">
        <v>100000</v>
      </c>
      <c r="I222" s="3">
        <v>9545200</v>
      </c>
      <c r="J222" s="3">
        <v>3049200</v>
      </c>
      <c r="K222" s="3">
        <v>8257100</v>
      </c>
      <c r="L222" s="4">
        <v>100000</v>
      </c>
      <c r="M222" s="4">
        <v>100000</v>
      </c>
      <c r="N222" s="3">
        <v>4822600</v>
      </c>
      <c r="O222" s="3">
        <v>5653150</v>
      </c>
      <c r="P222" s="4">
        <v>100000</v>
      </c>
      <c r="Q222" s="3">
        <v>6678764.9699999997</v>
      </c>
      <c r="R222" s="3">
        <v>3682541.406</v>
      </c>
      <c r="S222" s="3">
        <v>0</v>
      </c>
      <c r="T222" s="20">
        <v>0</v>
      </c>
      <c r="U222" s="3">
        <v>6</v>
      </c>
      <c r="V222" s="3">
        <v>9</v>
      </c>
      <c r="W222" s="3">
        <v>16</v>
      </c>
      <c r="X222" s="3">
        <v>0</v>
      </c>
      <c r="Y222" s="3">
        <v>0</v>
      </c>
      <c r="Z222" s="3">
        <v>164.19</v>
      </c>
      <c r="AA222" s="3">
        <v>1505</v>
      </c>
      <c r="AB222" s="20">
        <v>3680</v>
      </c>
      <c r="AC222" s="103" t="s">
        <v>11315</v>
      </c>
      <c r="AD222" s="109" t="s">
        <v>11317</v>
      </c>
    </row>
    <row r="223" spans="1:30">
      <c r="A223" s="3" t="s">
        <v>2544</v>
      </c>
      <c r="B223" s="3" t="s">
        <v>2092</v>
      </c>
      <c r="C223" s="18" t="s">
        <v>21</v>
      </c>
      <c r="D223" s="6">
        <v>0.205469813</v>
      </c>
      <c r="E223" s="16">
        <v>0.13247056600000001</v>
      </c>
      <c r="F223" s="16">
        <f t="shared" si="6"/>
        <v>8.7280905736649697</v>
      </c>
      <c r="G223" s="16">
        <f t="shared" si="7"/>
        <v>8.522620761042079</v>
      </c>
      <c r="H223" s="20">
        <v>25294000</v>
      </c>
      <c r="I223" s="3">
        <v>48258000</v>
      </c>
      <c r="J223" s="3">
        <v>33585000</v>
      </c>
      <c r="K223" s="3">
        <v>51225000</v>
      </c>
      <c r="L223" s="4">
        <v>100000</v>
      </c>
      <c r="M223" s="4">
        <v>100000</v>
      </c>
      <c r="N223" s="3">
        <v>36776000</v>
      </c>
      <c r="O223" s="3">
        <v>42405000</v>
      </c>
      <c r="P223" s="4">
        <v>100000</v>
      </c>
      <c r="Q223" s="3">
        <v>16238000.119999999</v>
      </c>
      <c r="R223" s="3">
        <v>12473363.619999999</v>
      </c>
      <c r="S223" s="3">
        <v>0</v>
      </c>
      <c r="T223" s="20">
        <v>8</v>
      </c>
      <c r="U223" s="3">
        <v>6</v>
      </c>
      <c r="V223" s="3">
        <v>14</v>
      </c>
      <c r="W223" s="3">
        <v>11</v>
      </c>
      <c r="X223" s="3">
        <v>0</v>
      </c>
      <c r="Y223" s="3">
        <v>0</v>
      </c>
      <c r="Z223" s="3">
        <v>64.283000000000001</v>
      </c>
      <c r="AA223" s="3">
        <v>559</v>
      </c>
      <c r="AB223" s="20">
        <v>2439838</v>
      </c>
      <c r="AC223" s="103">
        <v>-0.470672959</v>
      </c>
      <c r="AD223" s="109" t="s">
        <v>11317</v>
      </c>
    </row>
    <row r="224" spans="1:30">
      <c r="A224" s="3" t="s">
        <v>2475</v>
      </c>
      <c r="B224" s="3" t="s">
        <v>1768</v>
      </c>
      <c r="C224" s="18" t="s">
        <v>325</v>
      </c>
      <c r="D224" s="6">
        <v>0.158373599</v>
      </c>
      <c r="E224" s="16">
        <v>0.147963857</v>
      </c>
      <c r="F224" s="16">
        <f t="shared" si="6"/>
        <v>8.2467643463642055</v>
      </c>
      <c r="G224" s="16">
        <f t="shared" si="7"/>
        <v>8.0883907473131273</v>
      </c>
      <c r="H224" s="20">
        <v>30423000</v>
      </c>
      <c r="I224" s="3">
        <v>24012000</v>
      </c>
      <c r="J224" s="3">
        <v>24082000</v>
      </c>
      <c r="K224" s="3">
        <v>36669000</v>
      </c>
      <c r="L224" s="4">
        <v>100000</v>
      </c>
      <c r="M224" s="4">
        <v>100000</v>
      </c>
      <c r="N224" s="3">
        <v>27217500</v>
      </c>
      <c r="O224" s="3">
        <v>30375500</v>
      </c>
      <c r="P224" s="4">
        <v>100000</v>
      </c>
      <c r="Q224" s="3">
        <v>4533261.574</v>
      </c>
      <c r="R224" s="3">
        <v>8900353.0549999997</v>
      </c>
      <c r="S224" s="3">
        <v>0</v>
      </c>
      <c r="T224" s="20">
        <v>11</v>
      </c>
      <c r="U224" s="3">
        <v>11</v>
      </c>
      <c r="V224" s="3">
        <v>8</v>
      </c>
      <c r="W224" s="3">
        <v>12</v>
      </c>
      <c r="X224" s="3">
        <v>0</v>
      </c>
      <c r="Y224" s="3">
        <v>0</v>
      </c>
      <c r="Z224" s="3">
        <v>104.74</v>
      </c>
      <c r="AA224" s="3">
        <v>934</v>
      </c>
      <c r="AB224" s="20">
        <v>545390</v>
      </c>
      <c r="AC224" s="103">
        <v>0.22470981800000001</v>
      </c>
      <c r="AD224" s="109" t="s">
        <v>11317</v>
      </c>
    </row>
    <row r="225" spans="1:30">
      <c r="A225" s="3" t="s">
        <v>2506</v>
      </c>
      <c r="B225" s="3" t="s">
        <v>1913</v>
      </c>
      <c r="C225" s="18" t="s">
        <v>186</v>
      </c>
      <c r="D225" s="6">
        <v>9.2912672000000002E-2</v>
      </c>
      <c r="E225" s="16">
        <v>0.193553484</v>
      </c>
      <c r="F225" s="16">
        <f t="shared" si="6"/>
        <v>4.7223567252520615</v>
      </c>
      <c r="G225" s="16">
        <f t="shared" si="7"/>
        <v>4.6294440534932235</v>
      </c>
      <c r="H225" s="20">
        <v>2684500</v>
      </c>
      <c r="I225" s="3">
        <v>2265800</v>
      </c>
      <c r="J225" s="3">
        <v>2422100</v>
      </c>
      <c r="K225" s="3">
        <v>2857500</v>
      </c>
      <c r="L225" s="4">
        <v>100000</v>
      </c>
      <c r="M225" s="4">
        <v>100000</v>
      </c>
      <c r="N225" s="3">
        <v>2475150</v>
      </c>
      <c r="O225" s="3">
        <v>2639800</v>
      </c>
      <c r="P225" s="4">
        <v>100000</v>
      </c>
      <c r="Q225" s="3">
        <v>296065.60930000001</v>
      </c>
      <c r="R225" s="3">
        <v>307874.29249999998</v>
      </c>
      <c r="S225" s="3">
        <v>0</v>
      </c>
      <c r="T225" s="20">
        <v>2</v>
      </c>
      <c r="U225" s="3">
        <v>3</v>
      </c>
      <c r="V225" s="3">
        <v>3</v>
      </c>
      <c r="W225" s="3">
        <v>3</v>
      </c>
      <c r="X225" s="3">
        <v>0</v>
      </c>
      <c r="Y225" s="3">
        <v>0</v>
      </c>
      <c r="Z225" s="3">
        <v>39.584000000000003</v>
      </c>
      <c r="AA225" s="3">
        <v>372</v>
      </c>
      <c r="AB225" s="20">
        <v>598252</v>
      </c>
      <c r="AC225" s="103">
        <v>-0.15058554599999999</v>
      </c>
      <c r="AD225" s="109" t="s">
        <v>11317</v>
      </c>
    </row>
    <row r="226" spans="1:30">
      <c r="A226" s="3" t="s">
        <v>2181</v>
      </c>
      <c r="B226" s="3" t="s">
        <v>2224</v>
      </c>
      <c r="C226" s="18" t="s">
        <v>2361</v>
      </c>
      <c r="D226" s="6">
        <v>6.4741841999999994E-2</v>
      </c>
      <c r="E226" s="16">
        <v>1.3221276000000001E-2</v>
      </c>
      <c r="F226" s="16">
        <f t="shared" si="6"/>
        <v>5.1650677756923153</v>
      </c>
      <c r="G226" s="16">
        <f t="shared" si="7"/>
        <v>5.1003259337301383</v>
      </c>
      <c r="H226" s="92">
        <v>100000</v>
      </c>
      <c r="I226" s="3">
        <v>6760900</v>
      </c>
      <c r="J226" s="3">
        <v>3065300</v>
      </c>
      <c r="K226" s="3">
        <v>4110500</v>
      </c>
      <c r="L226" s="4">
        <v>100000</v>
      </c>
      <c r="M226" s="4">
        <v>100000</v>
      </c>
      <c r="N226" s="3">
        <v>3430450</v>
      </c>
      <c r="O226" s="3">
        <v>3587900</v>
      </c>
      <c r="P226" s="4">
        <v>100000</v>
      </c>
      <c r="Q226" s="3">
        <v>4709967.5590000004</v>
      </c>
      <c r="R226" s="3">
        <v>739068.00769999996</v>
      </c>
      <c r="S226" s="3">
        <v>0</v>
      </c>
      <c r="T226" s="20">
        <v>0</v>
      </c>
      <c r="U226" s="3">
        <v>1</v>
      </c>
      <c r="V226" s="3">
        <v>2</v>
      </c>
      <c r="W226" s="3">
        <v>2</v>
      </c>
      <c r="X226" s="3">
        <v>0</v>
      </c>
      <c r="Y226" s="3">
        <v>0</v>
      </c>
      <c r="Z226" s="3">
        <v>49.83</v>
      </c>
      <c r="AA226" s="3">
        <v>445</v>
      </c>
      <c r="AB226" s="85">
        <v>3257411.4279999998</v>
      </c>
      <c r="AC226" s="103" t="s">
        <v>11315</v>
      </c>
      <c r="AD226" s="109" t="s">
        <v>11317</v>
      </c>
    </row>
    <row r="227" spans="1:30">
      <c r="A227" s="3" t="s">
        <v>1024</v>
      </c>
      <c r="B227" s="3" t="s">
        <v>2040</v>
      </c>
      <c r="C227" s="18" t="s">
        <v>69</v>
      </c>
      <c r="D227" s="6">
        <v>3.8175511000000002E-2</v>
      </c>
      <c r="E227" s="16">
        <v>2.6983014999999999E-2</v>
      </c>
      <c r="F227" s="16">
        <f t="shared" si="6"/>
        <v>5.0168974089517722</v>
      </c>
      <c r="G227" s="16">
        <f t="shared" si="7"/>
        <v>4.9787218976738226</v>
      </c>
      <c r="H227" s="20">
        <v>3382100</v>
      </c>
      <c r="I227" s="3">
        <v>2924200</v>
      </c>
      <c r="J227" s="3">
        <v>2354800</v>
      </c>
      <c r="K227" s="3">
        <v>4120600</v>
      </c>
      <c r="L227" s="4">
        <v>100000</v>
      </c>
      <c r="M227" s="4">
        <v>100000</v>
      </c>
      <c r="N227" s="3">
        <v>3153150</v>
      </c>
      <c r="O227" s="3">
        <v>3237700</v>
      </c>
      <c r="P227" s="4">
        <v>100000</v>
      </c>
      <c r="Q227" s="3">
        <v>323784.19510000001</v>
      </c>
      <c r="R227" s="3">
        <v>1248609.1540000001</v>
      </c>
      <c r="S227" s="3">
        <v>0</v>
      </c>
      <c r="T227" s="20">
        <v>2</v>
      </c>
      <c r="U227" s="3">
        <v>3</v>
      </c>
      <c r="V227" s="3">
        <v>4</v>
      </c>
      <c r="W227" s="3">
        <v>5</v>
      </c>
      <c r="X227" s="3">
        <v>0</v>
      </c>
      <c r="Y227" s="3">
        <v>0</v>
      </c>
      <c r="Z227" s="3">
        <v>70.972999999999999</v>
      </c>
      <c r="AA227" s="3">
        <v>630</v>
      </c>
      <c r="AB227" s="20">
        <v>641574</v>
      </c>
      <c r="AC227" s="103">
        <v>-0.18916374799999999</v>
      </c>
      <c r="AD227" s="109" t="s">
        <v>11317</v>
      </c>
    </row>
    <row r="228" spans="1:30">
      <c r="A228" s="3" t="s">
        <v>2414</v>
      </c>
      <c r="B228" s="3" t="s">
        <v>1537</v>
      </c>
      <c r="C228" s="18" t="s">
        <v>541</v>
      </c>
      <c r="D228" s="6">
        <v>3.4897948999999998E-2</v>
      </c>
      <c r="E228" s="16">
        <v>2.1460330999999999E-2</v>
      </c>
      <c r="F228" s="16">
        <f t="shared" si="6"/>
        <v>7.7486624878053512</v>
      </c>
      <c r="G228" s="16">
        <f t="shared" si="7"/>
        <v>7.7137645391516196</v>
      </c>
      <c r="H228" s="20">
        <v>14226000</v>
      </c>
      <c r="I228" s="3">
        <v>27760000</v>
      </c>
      <c r="J228" s="3">
        <v>20862000</v>
      </c>
      <c r="K228" s="3">
        <v>22152000</v>
      </c>
      <c r="L228" s="4">
        <v>100000</v>
      </c>
      <c r="M228" s="4">
        <v>100000</v>
      </c>
      <c r="N228" s="3">
        <v>20993000</v>
      </c>
      <c r="O228" s="3">
        <v>21507000</v>
      </c>
      <c r="P228" s="4">
        <v>100000</v>
      </c>
      <c r="Q228" s="3">
        <v>9569983.1769999992</v>
      </c>
      <c r="R228" s="3">
        <v>912167.74769999995</v>
      </c>
      <c r="S228" s="3">
        <v>0</v>
      </c>
      <c r="T228" s="20">
        <v>6</v>
      </c>
      <c r="U228" s="3">
        <v>6</v>
      </c>
      <c r="V228" s="3">
        <v>15</v>
      </c>
      <c r="W228" s="3">
        <v>14</v>
      </c>
      <c r="X228" s="3">
        <v>0</v>
      </c>
      <c r="Y228" s="3">
        <v>0</v>
      </c>
      <c r="Z228" s="3">
        <v>117.46</v>
      </c>
      <c r="AA228" s="3">
        <v>1032</v>
      </c>
      <c r="AB228" s="20">
        <v>323657</v>
      </c>
      <c r="AC228" s="103" t="s">
        <v>11315</v>
      </c>
      <c r="AD228" s="109" t="s">
        <v>11317</v>
      </c>
    </row>
    <row r="229" spans="1:30">
      <c r="A229" s="3" t="s">
        <v>2412</v>
      </c>
      <c r="B229" s="3" t="s">
        <v>1530</v>
      </c>
      <c r="C229" s="18" t="s">
        <v>546</v>
      </c>
      <c r="D229" s="6">
        <v>3.0222658999999999E-2</v>
      </c>
      <c r="E229" s="16">
        <v>1.6197244E-2</v>
      </c>
      <c r="F229" s="16">
        <f t="shared" si="6"/>
        <v>6.4631319722512712</v>
      </c>
      <c r="G229" s="16">
        <f t="shared" si="7"/>
        <v>6.4329093128285981</v>
      </c>
      <c r="H229" s="20">
        <v>5688400</v>
      </c>
      <c r="I229" s="3">
        <v>11591000</v>
      </c>
      <c r="J229" s="3">
        <v>10599000</v>
      </c>
      <c r="K229" s="3">
        <v>7046200</v>
      </c>
      <c r="L229" s="4">
        <v>100000</v>
      </c>
      <c r="M229" s="4">
        <v>100000</v>
      </c>
      <c r="N229" s="3">
        <v>8639700</v>
      </c>
      <c r="O229" s="3">
        <v>8822600</v>
      </c>
      <c r="P229" s="4">
        <v>100000</v>
      </c>
      <c r="Q229" s="3">
        <v>4173768.4870000002</v>
      </c>
      <c r="R229" s="3">
        <v>2512208.9720000001</v>
      </c>
      <c r="S229" s="3">
        <v>0</v>
      </c>
      <c r="T229" s="20">
        <v>4</v>
      </c>
      <c r="U229" s="3">
        <v>3</v>
      </c>
      <c r="V229" s="3">
        <v>6</v>
      </c>
      <c r="W229" s="3">
        <v>5</v>
      </c>
      <c r="X229" s="3">
        <v>0</v>
      </c>
      <c r="Y229" s="3">
        <v>0</v>
      </c>
      <c r="Z229" s="3">
        <v>80.438999999999993</v>
      </c>
      <c r="AA229" s="3">
        <v>731</v>
      </c>
      <c r="AB229" s="20">
        <v>794172</v>
      </c>
      <c r="AC229" s="103">
        <v>-0.60480865299999997</v>
      </c>
      <c r="AD229" s="109" t="s">
        <v>11317</v>
      </c>
    </row>
    <row r="230" spans="1:30">
      <c r="A230" s="3" t="s">
        <v>1401</v>
      </c>
      <c r="B230" s="3" t="s">
        <v>1964</v>
      </c>
      <c r="C230" s="18" t="s">
        <v>140</v>
      </c>
      <c r="D230" s="6">
        <v>-6.1601809999999998E-3</v>
      </c>
      <c r="E230" s="16">
        <v>7.9804899999999998E-3</v>
      </c>
      <c r="F230" s="16">
        <f t="shared" si="6"/>
        <v>9.2880355070496794</v>
      </c>
      <c r="G230" s="16">
        <f t="shared" si="7"/>
        <v>9.2941956885372043</v>
      </c>
      <c r="H230" s="20">
        <v>71556000</v>
      </c>
      <c r="I230" s="3">
        <v>54007000</v>
      </c>
      <c r="J230" s="3">
        <v>67486000</v>
      </c>
      <c r="K230" s="3">
        <v>57542000</v>
      </c>
      <c r="L230" s="4">
        <v>100000</v>
      </c>
      <c r="M230" s="4">
        <v>100000</v>
      </c>
      <c r="N230" s="3">
        <v>62781500</v>
      </c>
      <c r="O230" s="3">
        <v>62514000</v>
      </c>
      <c r="P230" s="4">
        <v>100000</v>
      </c>
      <c r="Q230" s="3">
        <v>12409016.9</v>
      </c>
      <c r="R230" s="3">
        <v>7031469.8320000004</v>
      </c>
      <c r="S230" s="3">
        <v>0</v>
      </c>
      <c r="T230" s="20">
        <v>8</v>
      </c>
      <c r="U230" s="3">
        <v>12</v>
      </c>
      <c r="V230" s="3">
        <v>17</v>
      </c>
      <c r="W230" s="3">
        <v>18</v>
      </c>
      <c r="X230" s="3">
        <v>0</v>
      </c>
      <c r="Y230" s="3">
        <v>0</v>
      </c>
      <c r="Z230" s="3">
        <v>76.149000000000001</v>
      </c>
      <c r="AA230" s="3">
        <v>707</v>
      </c>
      <c r="AB230" s="20">
        <v>2131169</v>
      </c>
      <c r="AC230" s="103">
        <v>-0.26599925099999999</v>
      </c>
      <c r="AD230" s="109" t="s">
        <v>11317</v>
      </c>
    </row>
    <row r="231" spans="1:30">
      <c r="A231" s="3" t="s">
        <v>1326</v>
      </c>
      <c r="B231" s="3" t="s">
        <v>1838</v>
      </c>
      <c r="C231" s="18" t="s">
        <v>256</v>
      </c>
      <c r="D231" s="6">
        <v>-1.4977859E-2</v>
      </c>
      <c r="E231" s="16">
        <v>1.6450670000000001E-2</v>
      </c>
      <c r="F231" s="16">
        <f t="shared" si="6"/>
        <v>5.6973290237937197</v>
      </c>
      <c r="G231" s="16">
        <f t="shared" si="7"/>
        <v>5.7123068823788605</v>
      </c>
      <c r="H231" s="20">
        <v>5195800</v>
      </c>
      <c r="I231" s="3">
        <v>5290100</v>
      </c>
      <c r="J231" s="3">
        <v>6114900</v>
      </c>
      <c r="K231" s="3">
        <v>4262700</v>
      </c>
      <c r="L231" s="4">
        <v>100000</v>
      </c>
      <c r="M231" s="4">
        <v>100000</v>
      </c>
      <c r="N231" s="3">
        <v>5242950</v>
      </c>
      <c r="O231" s="3">
        <v>5188800</v>
      </c>
      <c r="P231" s="4">
        <v>100000</v>
      </c>
      <c r="Q231" s="3">
        <v>66680.169469999993</v>
      </c>
      <c r="R231" s="3">
        <v>1309703.18</v>
      </c>
      <c r="S231" s="3">
        <v>0</v>
      </c>
      <c r="T231" s="20">
        <v>3</v>
      </c>
      <c r="U231" s="3">
        <v>4</v>
      </c>
      <c r="V231" s="3">
        <v>4</v>
      </c>
      <c r="W231" s="3">
        <v>5</v>
      </c>
      <c r="X231" s="3">
        <v>0</v>
      </c>
      <c r="Y231" s="3">
        <v>0</v>
      </c>
      <c r="Z231" s="3">
        <v>85.594999999999999</v>
      </c>
      <c r="AA231" s="3">
        <v>784</v>
      </c>
      <c r="AB231" s="20">
        <v>1762281</v>
      </c>
      <c r="AC231" s="103" t="s">
        <v>11315</v>
      </c>
      <c r="AD231" s="109" t="s">
        <v>11317</v>
      </c>
    </row>
    <row r="232" spans="1:30">
      <c r="A232" s="3" t="s">
        <v>851</v>
      </c>
      <c r="B232" s="3" t="s">
        <v>1605</v>
      </c>
      <c r="C232" s="18" t="s">
        <v>479</v>
      </c>
      <c r="D232" s="6">
        <v>-2.2980978999999999E-2</v>
      </c>
      <c r="E232" s="16">
        <v>3.1472682000000002E-2</v>
      </c>
      <c r="F232" s="16">
        <f t="shared" si="6"/>
        <v>7.2768223146843924</v>
      </c>
      <c r="G232" s="16">
        <f t="shared" si="7"/>
        <v>7.2998032935145591</v>
      </c>
      <c r="H232" s="20">
        <v>18015000</v>
      </c>
      <c r="I232" s="3">
        <v>13498000</v>
      </c>
      <c r="J232" s="3">
        <v>15498000</v>
      </c>
      <c r="K232" s="3">
        <v>15517000</v>
      </c>
      <c r="L232" s="4">
        <v>100000</v>
      </c>
      <c r="M232" s="4">
        <v>100000</v>
      </c>
      <c r="N232" s="3">
        <v>15756500</v>
      </c>
      <c r="O232" s="3">
        <v>15507500</v>
      </c>
      <c r="P232" s="4">
        <v>100000</v>
      </c>
      <c r="Q232" s="3">
        <v>3194001.3309999998</v>
      </c>
      <c r="R232" s="3">
        <v>13435.028840000001</v>
      </c>
      <c r="S232" s="3">
        <v>0</v>
      </c>
      <c r="T232" s="20">
        <v>2</v>
      </c>
      <c r="U232" s="3">
        <v>3</v>
      </c>
      <c r="V232" s="3">
        <v>4</v>
      </c>
      <c r="W232" s="3">
        <v>4</v>
      </c>
      <c r="X232" s="3">
        <v>0</v>
      </c>
      <c r="Y232" s="3">
        <v>0</v>
      </c>
      <c r="Z232" s="3">
        <v>32.070999999999998</v>
      </c>
      <c r="AA232" s="3">
        <v>308</v>
      </c>
      <c r="AB232" s="21">
        <v>237654</v>
      </c>
      <c r="AC232" s="103">
        <v>-0.65541445300000001</v>
      </c>
      <c r="AD232" s="109" t="s">
        <v>11317</v>
      </c>
    </row>
    <row r="233" spans="1:30">
      <c r="A233" s="3" t="s">
        <v>1415</v>
      </c>
      <c r="B233" s="3" t="s">
        <v>1983</v>
      </c>
      <c r="C233" s="18" t="s">
        <v>122</v>
      </c>
      <c r="D233" s="6">
        <v>-0.10240479</v>
      </c>
      <c r="E233" s="16">
        <v>4.7029126999999997E-2</v>
      </c>
      <c r="F233" s="16">
        <f t="shared" si="6"/>
        <v>7.1706261411295404</v>
      </c>
      <c r="G233" s="16">
        <f t="shared" si="7"/>
        <v>7.2730309313790231</v>
      </c>
      <c r="H233" s="20">
        <v>8964600</v>
      </c>
      <c r="I233" s="3">
        <v>21969000</v>
      </c>
      <c r="J233" s="3">
        <v>13464000</v>
      </c>
      <c r="K233" s="3">
        <v>15350000</v>
      </c>
      <c r="L233" s="4">
        <v>100000</v>
      </c>
      <c r="M233" s="4">
        <v>100000</v>
      </c>
      <c r="N233" s="3">
        <v>15466800</v>
      </c>
      <c r="O233" s="3">
        <v>14407000</v>
      </c>
      <c r="P233" s="4">
        <v>100000</v>
      </c>
      <c r="Q233" s="3">
        <v>9195499.4250000007</v>
      </c>
      <c r="R233" s="3">
        <v>1333603.389</v>
      </c>
      <c r="S233" s="3">
        <v>0</v>
      </c>
      <c r="T233" s="20">
        <v>7</v>
      </c>
      <c r="U233" s="3">
        <v>12</v>
      </c>
      <c r="V233" s="3">
        <v>13</v>
      </c>
      <c r="W233" s="3">
        <v>16</v>
      </c>
      <c r="X233" s="3">
        <v>0</v>
      </c>
      <c r="Y233" s="3">
        <v>0</v>
      </c>
      <c r="Z233" s="3">
        <v>135.65</v>
      </c>
      <c r="AA233" s="3">
        <v>1197</v>
      </c>
      <c r="AB233" s="20">
        <v>327225</v>
      </c>
      <c r="AC233" s="103">
        <v>-0.21825761199999999</v>
      </c>
      <c r="AD233" s="109" t="s">
        <v>11317</v>
      </c>
    </row>
    <row r="234" spans="1:30">
      <c r="A234" s="3" t="s">
        <v>2408</v>
      </c>
      <c r="B234" s="3" t="s">
        <v>1509</v>
      </c>
      <c r="C234" s="18" t="s">
        <v>566</v>
      </c>
      <c r="D234" s="6">
        <v>-0.13201559400000001</v>
      </c>
      <c r="E234" s="16">
        <v>8.3379857000000002E-2</v>
      </c>
      <c r="F234" s="16">
        <f t="shared" si="6"/>
        <v>5.8383089136932007</v>
      </c>
      <c r="G234" s="16">
        <f t="shared" si="7"/>
        <v>5.9703245077923697</v>
      </c>
      <c r="H234" s="20">
        <v>5012900</v>
      </c>
      <c r="I234" s="3">
        <v>7526500</v>
      </c>
      <c r="J234" s="3">
        <v>3967400</v>
      </c>
      <c r="K234" s="3">
        <v>7475500</v>
      </c>
      <c r="L234" s="4">
        <v>100000</v>
      </c>
      <c r="M234" s="4">
        <v>100000</v>
      </c>
      <c r="N234" s="3">
        <v>6269700</v>
      </c>
      <c r="O234" s="3">
        <v>5721450</v>
      </c>
      <c r="P234" s="4">
        <v>100000</v>
      </c>
      <c r="Q234" s="3">
        <v>1777383.605</v>
      </c>
      <c r="R234" s="3">
        <v>2480601.2990000001</v>
      </c>
      <c r="S234" s="3">
        <v>0</v>
      </c>
      <c r="T234" s="20">
        <v>3</v>
      </c>
      <c r="U234" s="3">
        <v>5</v>
      </c>
      <c r="V234" s="3">
        <v>5</v>
      </c>
      <c r="W234" s="3">
        <v>5</v>
      </c>
      <c r="X234" s="3">
        <v>0</v>
      </c>
      <c r="Y234" s="3">
        <v>0</v>
      </c>
      <c r="Z234" s="3">
        <v>74.582999999999998</v>
      </c>
      <c r="AA234" s="3">
        <v>668</v>
      </c>
      <c r="AB234" s="20">
        <v>382177</v>
      </c>
      <c r="AC234" s="103" t="s">
        <v>11315</v>
      </c>
      <c r="AD234" s="109" t="s">
        <v>11317</v>
      </c>
    </row>
    <row r="235" spans="1:30">
      <c r="A235" s="3" t="s">
        <v>1073</v>
      </c>
      <c r="B235" s="3" t="s">
        <v>719</v>
      </c>
      <c r="C235" s="18" t="s">
        <v>640</v>
      </c>
      <c r="D235" s="6">
        <v>-0.13533615199999999</v>
      </c>
      <c r="E235" s="16">
        <v>9.0524975999999993E-2</v>
      </c>
      <c r="F235" s="16">
        <f t="shared" si="6"/>
        <v>4.5431865245651695</v>
      </c>
      <c r="G235" s="16">
        <f t="shared" si="7"/>
        <v>4.6785226768834942</v>
      </c>
      <c r="H235" s="20">
        <v>2311600</v>
      </c>
      <c r="I235" s="3">
        <v>2810000</v>
      </c>
      <c r="J235" s="3">
        <v>1587700</v>
      </c>
      <c r="K235" s="3">
        <v>3075300</v>
      </c>
      <c r="L235" s="4">
        <v>100000</v>
      </c>
      <c r="M235" s="4">
        <v>100000</v>
      </c>
      <c r="N235" s="3">
        <v>2560800</v>
      </c>
      <c r="O235" s="3">
        <v>2331500</v>
      </c>
      <c r="P235" s="4">
        <v>100000</v>
      </c>
      <c r="Q235" s="3">
        <v>352422.0197</v>
      </c>
      <c r="R235" s="3">
        <v>1051892.048</v>
      </c>
      <c r="S235" s="3">
        <v>0</v>
      </c>
      <c r="T235" s="20">
        <v>2</v>
      </c>
      <c r="U235" s="3">
        <v>3</v>
      </c>
      <c r="V235" s="3">
        <v>2</v>
      </c>
      <c r="W235" s="3">
        <v>3</v>
      </c>
      <c r="X235" s="3">
        <v>0</v>
      </c>
      <c r="Y235" s="3">
        <v>0</v>
      </c>
      <c r="Z235" s="3">
        <v>171.29</v>
      </c>
      <c r="AA235" s="3">
        <v>1485</v>
      </c>
      <c r="AB235" s="20">
        <v>111148.7274</v>
      </c>
      <c r="AC235" s="103">
        <v>-0.85383616399999995</v>
      </c>
      <c r="AD235" s="109" t="s">
        <v>11317</v>
      </c>
    </row>
    <row r="236" spans="1:30">
      <c r="A236" s="3" t="s">
        <v>2484</v>
      </c>
      <c r="B236" s="3" t="s">
        <v>1814</v>
      </c>
      <c r="C236" s="18" t="s">
        <v>279</v>
      </c>
      <c r="D236" s="6">
        <v>-0.166969798</v>
      </c>
      <c r="E236" s="16">
        <v>2.8334066000000002E-2</v>
      </c>
      <c r="F236" s="16">
        <f t="shared" si="6"/>
        <v>3.3857761382694127</v>
      </c>
      <c r="G236" s="16">
        <f t="shared" si="7"/>
        <v>3.5527459367484457</v>
      </c>
      <c r="H236" s="92">
        <v>100000</v>
      </c>
      <c r="I236" s="3">
        <v>2247000</v>
      </c>
      <c r="J236" s="4">
        <v>100000</v>
      </c>
      <c r="K236" s="3">
        <v>1990500</v>
      </c>
      <c r="L236" s="4">
        <v>100000</v>
      </c>
      <c r="M236" s="4">
        <v>100000</v>
      </c>
      <c r="N236" s="3">
        <v>1173500</v>
      </c>
      <c r="O236" s="3">
        <v>1045250</v>
      </c>
      <c r="P236" s="4">
        <v>100000</v>
      </c>
      <c r="Q236" s="3">
        <v>1518158.2590000001</v>
      </c>
      <c r="R236" s="3">
        <v>1336785.3700000001</v>
      </c>
      <c r="S236" s="3">
        <v>0</v>
      </c>
      <c r="T236" s="20">
        <v>0</v>
      </c>
      <c r="U236" s="3">
        <v>3</v>
      </c>
      <c r="V236" s="3">
        <v>2</v>
      </c>
      <c r="W236" s="3">
        <v>3</v>
      </c>
      <c r="X236" s="3">
        <v>0</v>
      </c>
      <c r="Y236" s="3">
        <v>0</v>
      </c>
      <c r="Z236" s="3">
        <v>32.749000000000002</v>
      </c>
      <c r="AA236" s="3">
        <v>306</v>
      </c>
      <c r="AB236" s="99">
        <v>177071.32949999999</v>
      </c>
      <c r="AC236" s="103" t="s">
        <v>11315</v>
      </c>
      <c r="AD236" s="109" t="s">
        <v>11317</v>
      </c>
    </row>
    <row r="237" spans="1:30">
      <c r="A237" s="3" t="s">
        <v>1336</v>
      </c>
      <c r="B237" s="3" t="s">
        <v>1851</v>
      </c>
      <c r="C237" s="18" t="s">
        <v>243</v>
      </c>
      <c r="D237" s="6">
        <v>-0.19539197699999999</v>
      </c>
      <c r="E237" s="16">
        <v>0.10548081500000001</v>
      </c>
      <c r="F237" s="16">
        <f t="shared" si="6"/>
        <v>6.6952979011573346</v>
      </c>
      <c r="G237" s="16">
        <f t="shared" si="7"/>
        <v>6.8906898776852668</v>
      </c>
      <c r="H237" s="20">
        <v>16132000</v>
      </c>
      <c r="I237" s="3">
        <v>7600000</v>
      </c>
      <c r="J237" s="3">
        <v>10183000</v>
      </c>
      <c r="K237" s="3">
        <v>10543000</v>
      </c>
      <c r="L237" s="4">
        <v>100000</v>
      </c>
      <c r="M237" s="4">
        <v>100000</v>
      </c>
      <c r="N237" s="3">
        <v>11866000</v>
      </c>
      <c r="O237" s="3">
        <v>10363000</v>
      </c>
      <c r="P237" s="4">
        <v>100000</v>
      </c>
      <c r="Q237" s="3">
        <v>6033035.057</v>
      </c>
      <c r="R237" s="3">
        <v>254558.4412</v>
      </c>
      <c r="S237" s="3">
        <v>0</v>
      </c>
      <c r="T237" s="20">
        <v>6</v>
      </c>
      <c r="U237" s="3">
        <v>10</v>
      </c>
      <c r="V237" s="3">
        <v>8</v>
      </c>
      <c r="W237" s="3">
        <v>9</v>
      </c>
      <c r="X237" s="3">
        <v>0</v>
      </c>
      <c r="Y237" s="3">
        <v>0</v>
      </c>
      <c r="Z237" s="3">
        <v>126.39</v>
      </c>
      <c r="AA237" s="3">
        <v>1133</v>
      </c>
      <c r="AB237" s="20">
        <v>132851</v>
      </c>
      <c r="AC237" s="103" t="s">
        <v>11315</v>
      </c>
      <c r="AD237" s="109" t="s">
        <v>11317</v>
      </c>
    </row>
    <row r="238" spans="1:30">
      <c r="A238" s="3" t="s">
        <v>2429</v>
      </c>
      <c r="B238" s="3" t="s">
        <v>1591</v>
      </c>
      <c r="C238" s="18" t="s">
        <v>491</v>
      </c>
      <c r="D238" s="6">
        <v>-0.22201575200000001</v>
      </c>
      <c r="E238" s="16">
        <v>0.75139787700000005</v>
      </c>
      <c r="F238" s="16">
        <f t="shared" si="6"/>
        <v>6.2748859484381034</v>
      </c>
      <c r="G238" s="16">
        <f t="shared" si="7"/>
        <v>6.4969017000259832</v>
      </c>
      <c r="H238" s="20">
        <v>8649700</v>
      </c>
      <c r="I238" s="3">
        <v>9413400</v>
      </c>
      <c r="J238" s="3">
        <v>7262600</v>
      </c>
      <c r="K238" s="3">
        <v>8224100</v>
      </c>
      <c r="L238" s="4">
        <v>100000</v>
      </c>
      <c r="M238" s="4">
        <v>100000</v>
      </c>
      <c r="N238" s="3">
        <v>9031550</v>
      </c>
      <c r="O238" s="3">
        <v>7743350</v>
      </c>
      <c r="P238" s="4">
        <v>100000</v>
      </c>
      <c r="Q238" s="3">
        <v>540017.44880000001</v>
      </c>
      <c r="R238" s="3">
        <v>679883.17009999999</v>
      </c>
      <c r="S238" s="3">
        <v>0</v>
      </c>
      <c r="T238" s="20">
        <v>5</v>
      </c>
      <c r="U238" s="3">
        <v>6</v>
      </c>
      <c r="V238" s="3">
        <v>5</v>
      </c>
      <c r="W238" s="3">
        <v>7</v>
      </c>
      <c r="X238" s="3">
        <v>0</v>
      </c>
      <c r="Y238" s="3">
        <v>0</v>
      </c>
      <c r="Z238" s="3">
        <v>158.63999999999999</v>
      </c>
      <c r="AA238" s="3">
        <v>1436</v>
      </c>
      <c r="AB238" s="20">
        <v>787172</v>
      </c>
      <c r="AC238" s="103" t="s">
        <v>11315</v>
      </c>
      <c r="AD238" s="109" t="s">
        <v>11317</v>
      </c>
    </row>
    <row r="239" spans="1:30">
      <c r="A239" s="3" t="s">
        <v>2541</v>
      </c>
      <c r="B239" s="3" t="s">
        <v>2085</v>
      </c>
      <c r="C239" s="18" t="s">
        <v>28</v>
      </c>
      <c r="D239" s="6">
        <v>-0.249233237</v>
      </c>
      <c r="E239" s="16">
        <v>0.21141611099999999</v>
      </c>
      <c r="F239" s="16">
        <f t="shared" si="6"/>
        <v>5.0090783888321342</v>
      </c>
      <c r="G239" s="16">
        <f t="shared" si="7"/>
        <v>5.258311626048557</v>
      </c>
      <c r="H239" s="20">
        <v>4002100</v>
      </c>
      <c r="I239" s="3">
        <v>3652800</v>
      </c>
      <c r="J239" s="3">
        <v>2339600</v>
      </c>
      <c r="K239" s="3">
        <v>4100800</v>
      </c>
      <c r="L239" s="4">
        <v>100000</v>
      </c>
      <c r="M239" s="4">
        <v>100000</v>
      </c>
      <c r="N239" s="3">
        <v>3827450</v>
      </c>
      <c r="O239" s="3">
        <v>3220200</v>
      </c>
      <c r="P239" s="4">
        <v>100000</v>
      </c>
      <c r="Q239" s="3">
        <v>246992.39869999999</v>
      </c>
      <c r="R239" s="3">
        <v>1245356.463</v>
      </c>
      <c r="S239" s="3">
        <v>0</v>
      </c>
      <c r="T239" s="20">
        <v>3</v>
      </c>
      <c r="U239" s="3">
        <v>2</v>
      </c>
      <c r="V239" s="3">
        <v>3</v>
      </c>
      <c r="W239" s="3">
        <v>3</v>
      </c>
      <c r="X239" s="3">
        <v>0</v>
      </c>
      <c r="Y239" s="3">
        <v>0</v>
      </c>
      <c r="Z239" s="3">
        <v>145.88999999999999</v>
      </c>
      <c r="AA239" s="3">
        <v>1336</v>
      </c>
      <c r="AB239" s="21">
        <v>10738</v>
      </c>
      <c r="AC239" s="103">
        <v>-0.35494017999999999</v>
      </c>
      <c r="AD239" s="109" t="s">
        <v>11317</v>
      </c>
    </row>
    <row r="240" spans="1:30">
      <c r="A240" s="3" t="s">
        <v>2466</v>
      </c>
      <c r="B240" s="3" t="s">
        <v>2212</v>
      </c>
      <c r="C240" s="18" t="s">
        <v>2191</v>
      </c>
      <c r="D240" s="6">
        <v>-0.31823929400000001</v>
      </c>
      <c r="E240" s="16">
        <v>0.68528732699999995</v>
      </c>
      <c r="F240" s="16">
        <f t="shared" si="6"/>
        <v>5.1725875214051067</v>
      </c>
      <c r="G240" s="16">
        <f t="shared" si="7"/>
        <v>5.4908268149128316</v>
      </c>
      <c r="H240" s="20">
        <v>4872500</v>
      </c>
      <c r="I240" s="3">
        <v>4121100</v>
      </c>
      <c r="J240" s="3">
        <v>3344400</v>
      </c>
      <c r="K240" s="3">
        <v>3868900</v>
      </c>
      <c r="L240" s="4">
        <v>100000</v>
      </c>
      <c r="M240" s="4">
        <v>100000</v>
      </c>
      <c r="N240" s="3">
        <v>4496800</v>
      </c>
      <c r="O240" s="3">
        <v>3606650</v>
      </c>
      <c r="P240" s="4">
        <v>100000</v>
      </c>
      <c r="Q240" s="3">
        <v>531320.03540000005</v>
      </c>
      <c r="R240" s="3">
        <v>370877.50670000003</v>
      </c>
      <c r="S240" s="3">
        <v>0</v>
      </c>
      <c r="T240" s="20">
        <v>3</v>
      </c>
      <c r="U240" s="3">
        <v>4</v>
      </c>
      <c r="V240" s="3">
        <v>4</v>
      </c>
      <c r="W240" s="3">
        <v>6</v>
      </c>
      <c r="X240" s="3">
        <v>0</v>
      </c>
      <c r="Y240" s="3">
        <v>0</v>
      </c>
      <c r="Z240" s="3">
        <v>55.637</v>
      </c>
      <c r="AA240" s="3">
        <v>487</v>
      </c>
      <c r="AB240" s="85">
        <v>3533659.3149999999</v>
      </c>
      <c r="AC240" s="103">
        <v>0.16120554200000001</v>
      </c>
      <c r="AD240" s="109" t="s">
        <v>11317</v>
      </c>
    </row>
    <row r="241" spans="1:30">
      <c r="A241" s="3" t="s">
        <v>2424</v>
      </c>
      <c r="B241" s="3" t="s">
        <v>2254</v>
      </c>
      <c r="C241" s="18" t="s">
        <v>2255</v>
      </c>
      <c r="D241" s="6">
        <v>-0.34371400600000002</v>
      </c>
      <c r="E241" s="16">
        <v>0.37694610499999998</v>
      </c>
      <c r="F241" s="16">
        <f t="shared" si="6"/>
        <v>11.497752062059769</v>
      </c>
      <c r="G241" s="16">
        <f t="shared" si="7"/>
        <v>11.841466068154196</v>
      </c>
      <c r="H241" s="20">
        <v>305700000</v>
      </c>
      <c r="I241" s="3">
        <v>428250000</v>
      </c>
      <c r="J241" s="3">
        <v>300430000</v>
      </c>
      <c r="K241" s="3">
        <v>277930000</v>
      </c>
      <c r="L241" s="4">
        <v>100000</v>
      </c>
      <c r="M241" s="4">
        <v>100000</v>
      </c>
      <c r="N241" s="3">
        <v>366975000</v>
      </c>
      <c r="O241" s="3">
        <v>289180000</v>
      </c>
      <c r="P241" s="4">
        <v>100000</v>
      </c>
      <c r="Q241" s="3">
        <v>86655936.030000001</v>
      </c>
      <c r="R241" s="3">
        <v>15909902.58</v>
      </c>
      <c r="S241" s="3">
        <v>0</v>
      </c>
      <c r="T241" s="20">
        <v>10</v>
      </c>
      <c r="U241" s="3">
        <v>9</v>
      </c>
      <c r="V241" s="3">
        <v>14</v>
      </c>
      <c r="W241" s="3">
        <v>15</v>
      </c>
      <c r="X241" s="3">
        <v>1</v>
      </c>
      <c r="Y241" s="3">
        <v>1</v>
      </c>
      <c r="Z241" s="3">
        <v>50.183999999999997</v>
      </c>
      <c r="AA241" s="3">
        <v>462</v>
      </c>
      <c r="AB241" s="20">
        <v>23518229.23</v>
      </c>
      <c r="AC241" s="103" t="s">
        <v>11315</v>
      </c>
      <c r="AD241" s="109" t="s">
        <v>11317</v>
      </c>
    </row>
    <row r="242" spans="1:30">
      <c r="A242" s="3" t="s">
        <v>2166</v>
      </c>
      <c r="B242" s="3" t="s">
        <v>2209</v>
      </c>
      <c r="C242" s="18" t="s">
        <v>2187</v>
      </c>
      <c r="D242" s="6">
        <v>-0.37403331499999998</v>
      </c>
      <c r="E242" s="16">
        <v>0.12265988</v>
      </c>
      <c r="F242" s="16">
        <f t="shared" si="6"/>
        <v>8.8679736609341564</v>
      </c>
      <c r="G242" s="16">
        <f t="shared" si="7"/>
        <v>9.2420069760052748</v>
      </c>
      <c r="H242" s="20">
        <v>26600000</v>
      </c>
      <c r="I242" s="3">
        <v>94502000</v>
      </c>
      <c r="J242" s="3">
        <v>41531000</v>
      </c>
      <c r="K242" s="3">
        <v>51914000</v>
      </c>
      <c r="L242" s="4">
        <v>100000</v>
      </c>
      <c r="M242" s="4">
        <v>100000</v>
      </c>
      <c r="N242" s="3">
        <v>60551000</v>
      </c>
      <c r="O242" s="3">
        <v>46722500</v>
      </c>
      <c r="P242" s="4">
        <v>100000</v>
      </c>
      <c r="Q242" s="3">
        <v>48013964.659999996</v>
      </c>
      <c r="R242" s="3">
        <v>7341889.7089999998</v>
      </c>
      <c r="S242" s="3">
        <v>0</v>
      </c>
      <c r="T242" s="20">
        <v>7</v>
      </c>
      <c r="U242" s="3">
        <v>10</v>
      </c>
      <c r="V242" s="3">
        <v>20</v>
      </c>
      <c r="W242" s="3">
        <v>21</v>
      </c>
      <c r="X242" s="3">
        <v>1</v>
      </c>
      <c r="Y242" s="3">
        <v>0</v>
      </c>
      <c r="Z242" s="3">
        <v>113.86</v>
      </c>
      <c r="AA242" s="3">
        <v>1008</v>
      </c>
      <c r="AB242" s="85">
        <v>158482.65960000001</v>
      </c>
      <c r="AC242" s="103" t="s">
        <v>11315</v>
      </c>
      <c r="AD242" s="109" t="s">
        <v>11317</v>
      </c>
    </row>
    <row r="243" spans="1:30">
      <c r="A243" s="3" t="s">
        <v>2425</v>
      </c>
      <c r="B243" s="3" t="s">
        <v>1582</v>
      </c>
      <c r="C243" s="18" t="s">
        <v>500</v>
      </c>
      <c r="D243" s="6">
        <v>-0.37722102899999999</v>
      </c>
      <c r="E243" s="16">
        <v>0.38512288</v>
      </c>
      <c r="F243" s="16">
        <f t="shared" si="6"/>
        <v>4.9100850304238053</v>
      </c>
      <c r="G243" s="16">
        <f t="shared" si="7"/>
        <v>5.2873060594133747</v>
      </c>
      <c r="H243" s="20">
        <v>3774200</v>
      </c>
      <c r="I243" s="3">
        <v>4036100</v>
      </c>
      <c r="J243" s="3">
        <v>2315600</v>
      </c>
      <c r="K243" s="3">
        <v>3697700</v>
      </c>
      <c r="L243" s="4">
        <v>100000</v>
      </c>
      <c r="M243" s="4">
        <v>100000</v>
      </c>
      <c r="N243" s="3">
        <v>3905150</v>
      </c>
      <c r="O243" s="3">
        <v>3006650</v>
      </c>
      <c r="P243" s="4">
        <v>100000</v>
      </c>
      <c r="Q243" s="3">
        <v>185191.266</v>
      </c>
      <c r="R243" s="3">
        <v>977292.28229999996</v>
      </c>
      <c r="S243" s="3">
        <v>0</v>
      </c>
      <c r="T243" s="20">
        <v>2</v>
      </c>
      <c r="U243" s="3">
        <v>2</v>
      </c>
      <c r="V243" s="3">
        <v>2</v>
      </c>
      <c r="W243" s="3">
        <v>2</v>
      </c>
      <c r="X243" s="3">
        <v>0</v>
      </c>
      <c r="Y243" s="3">
        <v>0</v>
      </c>
      <c r="Z243" s="3">
        <v>63.972000000000001</v>
      </c>
      <c r="AA243" s="3">
        <v>548</v>
      </c>
      <c r="AB243" s="21">
        <v>1245704</v>
      </c>
      <c r="AC243" s="103" t="s">
        <v>11315</v>
      </c>
      <c r="AD243" s="109" t="s">
        <v>11317</v>
      </c>
    </row>
    <row r="244" spans="1:30">
      <c r="A244" s="3" t="s">
        <v>2446</v>
      </c>
      <c r="B244" s="3" t="s">
        <v>1674</v>
      </c>
      <c r="C244" s="18" t="s">
        <v>415</v>
      </c>
      <c r="D244" s="6">
        <v>-0.38167253400000001</v>
      </c>
      <c r="E244" s="16">
        <v>0.24788387000000001</v>
      </c>
      <c r="F244" s="16">
        <f t="shared" si="6"/>
        <v>8.541580659991169</v>
      </c>
      <c r="G244" s="16">
        <f t="shared" si="7"/>
        <v>8.923253194369412</v>
      </c>
      <c r="H244" s="20">
        <v>35038000</v>
      </c>
      <c r="I244" s="3">
        <v>62057000</v>
      </c>
      <c r="J244" s="3">
        <v>28666000</v>
      </c>
      <c r="K244" s="3">
        <v>45859000</v>
      </c>
      <c r="L244" s="4">
        <v>100000</v>
      </c>
      <c r="M244" s="4">
        <v>100000</v>
      </c>
      <c r="N244" s="3">
        <v>48547500</v>
      </c>
      <c r="O244" s="3">
        <v>37262500</v>
      </c>
      <c r="P244" s="4">
        <v>100000</v>
      </c>
      <c r="Q244" s="3">
        <v>19105318.120000001</v>
      </c>
      <c r="R244" s="3">
        <v>12157286.890000001</v>
      </c>
      <c r="S244" s="3">
        <v>0</v>
      </c>
      <c r="T244" s="20">
        <v>4</v>
      </c>
      <c r="U244" s="3">
        <v>6</v>
      </c>
      <c r="V244" s="3">
        <v>8</v>
      </c>
      <c r="W244" s="3">
        <v>8</v>
      </c>
      <c r="X244" s="3">
        <v>0</v>
      </c>
      <c r="Y244" s="3">
        <v>0</v>
      </c>
      <c r="Z244" s="3">
        <v>50.975999999999999</v>
      </c>
      <c r="AA244" s="3">
        <v>463</v>
      </c>
      <c r="AB244" s="20">
        <v>13961421</v>
      </c>
      <c r="AC244" s="103" t="s">
        <v>11315</v>
      </c>
      <c r="AD244" s="109" t="s">
        <v>11317</v>
      </c>
    </row>
    <row r="245" spans="1:30">
      <c r="A245" s="3" t="s">
        <v>2385</v>
      </c>
      <c r="B245" s="3" t="s">
        <v>2227</v>
      </c>
      <c r="C245" s="18" t="s">
        <v>2228</v>
      </c>
      <c r="D245" s="6">
        <v>-0.39477419400000002</v>
      </c>
      <c r="E245" s="16">
        <v>0.23843241300000001</v>
      </c>
      <c r="F245" s="16">
        <f t="shared" si="6"/>
        <v>8.7340321395649312</v>
      </c>
      <c r="G245" s="16">
        <f t="shared" si="7"/>
        <v>9.128806333591033</v>
      </c>
      <c r="H245" s="20">
        <v>40642000</v>
      </c>
      <c r="I245" s="3">
        <v>71321000</v>
      </c>
      <c r="J245" s="3">
        <v>29352000</v>
      </c>
      <c r="K245" s="3">
        <v>55808000</v>
      </c>
      <c r="L245" s="4">
        <v>100000</v>
      </c>
      <c r="M245" s="4">
        <v>100000</v>
      </c>
      <c r="N245" s="3">
        <v>55981500</v>
      </c>
      <c r="O245" s="3">
        <v>42580000</v>
      </c>
      <c r="P245" s="4">
        <v>100000</v>
      </c>
      <c r="Q245" s="3">
        <v>21693328.940000001</v>
      </c>
      <c r="R245" s="3">
        <v>18707217</v>
      </c>
      <c r="S245" s="3">
        <v>0</v>
      </c>
      <c r="T245" s="20">
        <v>8</v>
      </c>
      <c r="U245" s="3">
        <v>13</v>
      </c>
      <c r="V245" s="3">
        <v>20</v>
      </c>
      <c r="W245" s="3">
        <v>24</v>
      </c>
      <c r="X245" s="3">
        <v>2</v>
      </c>
      <c r="Y245" s="3">
        <v>1</v>
      </c>
      <c r="Z245" s="3">
        <v>265.55</v>
      </c>
      <c r="AA245" s="3">
        <v>2346</v>
      </c>
      <c r="AB245" s="20">
        <v>237912.90330000001</v>
      </c>
      <c r="AC245" s="103">
        <v>0.50869264950354898</v>
      </c>
      <c r="AD245" s="108" t="s">
        <v>11316</v>
      </c>
    </row>
    <row r="246" spans="1:30">
      <c r="A246" s="3" t="s">
        <v>2173</v>
      </c>
      <c r="B246" s="3" t="s">
        <v>2216</v>
      </c>
      <c r="C246" s="18" t="s">
        <v>2195</v>
      </c>
      <c r="D246" s="6">
        <v>-0.416469694</v>
      </c>
      <c r="E246" s="16">
        <v>0.54637211699999999</v>
      </c>
      <c r="F246" s="16">
        <f t="shared" si="6"/>
        <v>5.0705181341984247</v>
      </c>
      <c r="G246" s="16">
        <f t="shared" si="7"/>
        <v>5.4869878285547493</v>
      </c>
      <c r="H246" s="20">
        <v>4414300</v>
      </c>
      <c r="I246" s="3">
        <v>4555400</v>
      </c>
      <c r="J246" s="3">
        <v>2812800</v>
      </c>
      <c r="K246" s="3">
        <v>3907800</v>
      </c>
      <c r="L246" s="4">
        <v>100000</v>
      </c>
      <c r="M246" s="4">
        <v>100000</v>
      </c>
      <c r="N246" s="3">
        <v>4484850</v>
      </c>
      <c r="O246" s="3">
        <v>3360300</v>
      </c>
      <c r="P246" s="4">
        <v>100000</v>
      </c>
      <c r="Q246" s="3">
        <v>99772.766829999993</v>
      </c>
      <c r="R246" s="3">
        <v>774281.92539999995</v>
      </c>
      <c r="S246" s="3">
        <v>0</v>
      </c>
      <c r="T246" s="20">
        <v>2</v>
      </c>
      <c r="U246" s="3">
        <v>3</v>
      </c>
      <c r="V246" s="3">
        <v>4</v>
      </c>
      <c r="W246" s="3">
        <v>3</v>
      </c>
      <c r="X246" s="3">
        <v>0</v>
      </c>
      <c r="Y246" s="3">
        <v>0</v>
      </c>
      <c r="Z246" s="3">
        <v>32.868000000000002</v>
      </c>
      <c r="AA246" s="3">
        <v>298</v>
      </c>
      <c r="AB246" s="85">
        <v>167978.245</v>
      </c>
      <c r="AC246" s="103" t="s">
        <v>11315</v>
      </c>
      <c r="AD246" s="109" t="s">
        <v>11317</v>
      </c>
    </row>
    <row r="247" spans="1:30">
      <c r="A247" s="3" t="s">
        <v>2526</v>
      </c>
      <c r="B247" s="3" t="s">
        <v>2017</v>
      </c>
      <c r="C247" s="18" t="s">
        <v>91</v>
      </c>
      <c r="D247" s="6">
        <v>-0.42873920100000001</v>
      </c>
      <c r="E247" s="16">
        <v>0.14393419499999999</v>
      </c>
      <c r="F247" s="16">
        <f t="shared" si="6"/>
        <v>5.6914364558705186</v>
      </c>
      <c r="G247" s="16">
        <f t="shared" si="7"/>
        <v>6.1201756573462243</v>
      </c>
      <c r="H247" s="20">
        <v>10712000</v>
      </c>
      <c r="I247" s="3">
        <v>3199900</v>
      </c>
      <c r="J247" s="3">
        <v>6229700</v>
      </c>
      <c r="K247" s="3">
        <v>4105600</v>
      </c>
      <c r="L247" s="4">
        <v>100000</v>
      </c>
      <c r="M247" s="4">
        <v>100000</v>
      </c>
      <c r="N247" s="3">
        <v>6955950</v>
      </c>
      <c r="O247" s="3">
        <v>5167650</v>
      </c>
      <c r="P247" s="4">
        <v>100000</v>
      </c>
      <c r="Q247" s="3">
        <v>5311856.8509999998</v>
      </c>
      <c r="R247" s="3">
        <v>1501965.514</v>
      </c>
      <c r="S247" s="3">
        <v>0</v>
      </c>
      <c r="T247" s="20">
        <v>2</v>
      </c>
      <c r="U247" s="3">
        <v>3</v>
      </c>
      <c r="V247" s="3">
        <v>3</v>
      </c>
      <c r="W247" s="3">
        <v>3</v>
      </c>
      <c r="X247" s="3">
        <v>0</v>
      </c>
      <c r="Y247" s="3">
        <v>0</v>
      </c>
      <c r="Z247" s="3">
        <v>48.838999999999999</v>
      </c>
      <c r="AA247" s="3">
        <v>449</v>
      </c>
      <c r="AB247" s="20">
        <v>61809</v>
      </c>
      <c r="AC247" s="103">
        <v>-0.78832679999999999</v>
      </c>
      <c r="AD247" s="109" t="s">
        <v>11317</v>
      </c>
    </row>
    <row r="248" spans="1:30">
      <c r="A248" s="3" t="s">
        <v>2445</v>
      </c>
      <c r="B248" s="3" t="s">
        <v>2272</v>
      </c>
      <c r="C248" s="18" t="s">
        <v>2189</v>
      </c>
      <c r="D248" s="6">
        <v>-0.43401704499999999</v>
      </c>
      <c r="E248" s="16">
        <v>7.2326135E-2</v>
      </c>
      <c r="F248" s="16">
        <f t="shared" si="6"/>
        <v>3.7984134764847495</v>
      </c>
      <c r="G248" s="16">
        <f t="shared" si="7"/>
        <v>4.2324305211261608</v>
      </c>
      <c r="H248" s="92">
        <v>100000</v>
      </c>
      <c r="I248" s="3">
        <v>3659400</v>
      </c>
      <c r="J248" s="4">
        <v>100000</v>
      </c>
      <c r="K248" s="3">
        <v>2682700</v>
      </c>
      <c r="L248" s="4">
        <v>100000</v>
      </c>
      <c r="M248" s="4">
        <v>100000</v>
      </c>
      <c r="N248" s="3">
        <v>1879700</v>
      </c>
      <c r="O248" s="3">
        <v>1391350</v>
      </c>
      <c r="P248" s="4">
        <v>100000</v>
      </c>
      <c r="Q248" s="3">
        <v>2516875.8769999999</v>
      </c>
      <c r="R248" s="3">
        <v>1826244.6839999999</v>
      </c>
      <c r="S248" s="3">
        <v>0</v>
      </c>
      <c r="T248" s="20">
        <v>1</v>
      </c>
      <c r="U248" s="3">
        <v>2</v>
      </c>
      <c r="V248" s="3">
        <v>2</v>
      </c>
      <c r="W248" s="3">
        <v>3</v>
      </c>
      <c r="X248" s="3">
        <v>0</v>
      </c>
      <c r="Y248" s="3">
        <v>0</v>
      </c>
      <c r="Z248" s="3">
        <v>12.974</v>
      </c>
      <c r="AA248" s="3">
        <v>115</v>
      </c>
      <c r="AB248" s="85">
        <v>5255216.2510000002</v>
      </c>
      <c r="AC248" s="103">
        <v>-0.34886442899999998</v>
      </c>
      <c r="AD248" s="109" t="s">
        <v>11317</v>
      </c>
    </row>
    <row r="249" spans="1:30">
      <c r="A249" s="3" t="s">
        <v>1380</v>
      </c>
      <c r="B249" s="3" t="s">
        <v>1923</v>
      </c>
      <c r="C249" s="18" t="s">
        <v>177</v>
      </c>
      <c r="D249" s="6">
        <v>-0.451546948</v>
      </c>
      <c r="E249" s="16">
        <v>0.65409732499999995</v>
      </c>
      <c r="F249" s="16">
        <f t="shared" si="6"/>
        <v>7.2379269466262626</v>
      </c>
      <c r="G249" s="16">
        <f t="shared" si="7"/>
        <v>7.6894738949927026</v>
      </c>
      <c r="H249" s="20">
        <v>20621000</v>
      </c>
      <c r="I249" s="3">
        <v>20664000</v>
      </c>
      <c r="J249" s="3">
        <v>13080000</v>
      </c>
      <c r="K249" s="3">
        <v>17110000</v>
      </c>
      <c r="L249" s="4">
        <v>100000</v>
      </c>
      <c r="M249" s="4">
        <v>100000</v>
      </c>
      <c r="N249" s="3">
        <v>20642500</v>
      </c>
      <c r="O249" s="3">
        <v>15095000</v>
      </c>
      <c r="P249" s="4">
        <v>100000</v>
      </c>
      <c r="Q249" s="3">
        <v>30405.59159</v>
      </c>
      <c r="R249" s="3">
        <v>2849640.3280000002</v>
      </c>
      <c r="S249" s="3">
        <v>0</v>
      </c>
      <c r="T249" s="20">
        <v>8</v>
      </c>
      <c r="U249" s="3">
        <v>7</v>
      </c>
      <c r="V249" s="3">
        <v>8</v>
      </c>
      <c r="W249" s="3">
        <v>9</v>
      </c>
      <c r="X249" s="3">
        <v>0</v>
      </c>
      <c r="Y249" s="3">
        <v>0</v>
      </c>
      <c r="Z249" s="3">
        <v>54.843000000000004</v>
      </c>
      <c r="AA249" s="3">
        <v>476</v>
      </c>
      <c r="AB249" s="20">
        <v>172717</v>
      </c>
      <c r="AC249" s="103" t="s">
        <v>11315</v>
      </c>
      <c r="AD249" s="109" t="s">
        <v>11317</v>
      </c>
    </row>
    <row r="250" spans="1:30">
      <c r="A250" s="3" t="s">
        <v>2405</v>
      </c>
      <c r="B250" s="3" t="s">
        <v>775</v>
      </c>
      <c r="C250" s="18" t="s">
        <v>586</v>
      </c>
      <c r="D250" s="6">
        <v>-0.46925812500000003</v>
      </c>
      <c r="E250" s="16">
        <v>0.52867625100000004</v>
      </c>
      <c r="F250" s="16">
        <f t="shared" si="6"/>
        <v>5.4629684403209557</v>
      </c>
      <c r="G250" s="16">
        <f t="shared" si="7"/>
        <v>5.9322265651854531</v>
      </c>
      <c r="H250" s="20">
        <v>5187600</v>
      </c>
      <c r="I250" s="3">
        <v>7025000</v>
      </c>
      <c r="J250" s="3">
        <v>4707500</v>
      </c>
      <c r="K250" s="3">
        <v>4114100</v>
      </c>
      <c r="L250" s="4">
        <v>100000</v>
      </c>
      <c r="M250" s="4">
        <v>100000</v>
      </c>
      <c r="N250" s="3">
        <v>6106300</v>
      </c>
      <c r="O250" s="3">
        <v>4410800</v>
      </c>
      <c r="P250" s="4">
        <v>100000</v>
      </c>
      <c r="Q250" s="3">
        <v>1299238</v>
      </c>
      <c r="R250" s="3">
        <v>419597.16399999999</v>
      </c>
      <c r="S250" s="3">
        <v>0</v>
      </c>
      <c r="T250" s="20">
        <v>3</v>
      </c>
      <c r="U250" s="3">
        <v>3</v>
      </c>
      <c r="V250" s="3">
        <v>3</v>
      </c>
      <c r="W250" s="3">
        <v>3</v>
      </c>
      <c r="X250" s="3">
        <v>0</v>
      </c>
      <c r="Y250" s="3">
        <v>0</v>
      </c>
      <c r="Z250" s="3">
        <v>18.648</v>
      </c>
      <c r="AA250" s="3">
        <v>172</v>
      </c>
      <c r="AB250" s="20">
        <v>384172</v>
      </c>
      <c r="AC250" s="103" t="s">
        <v>11315</v>
      </c>
      <c r="AD250" s="109" t="s">
        <v>11317</v>
      </c>
    </row>
    <row r="251" spans="1:30">
      <c r="A251" s="3" t="s">
        <v>2489</v>
      </c>
      <c r="B251" s="3" t="s">
        <v>2314</v>
      </c>
      <c r="C251" s="18" t="s">
        <v>2315</v>
      </c>
      <c r="D251" s="6">
        <v>-0.477938054</v>
      </c>
      <c r="E251" s="16">
        <v>8.4177396000000002E-2</v>
      </c>
      <c r="F251" s="16">
        <f t="shared" si="6"/>
        <v>2.8972404255747994</v>
      </c>
      <c r="G251" s="16">
        <f t="shared" si="7"/>
        <v>3.3751784795896129</v>
      </c>
      <c r="H251" s="92">
        <v>100000</v>
      </c>
      <c r="I251" s="3">
        <v>1975200</v>
      </c>
      <c r="J251" s="4">
        <v>100000</v>
      </c>
      <c r="K251" s="3">
        <v>1390000</v>
      </c>
      <c r="L251" s="4">
        <v>100000</v>
      </c>
      <c r="M251" s="4">
        <v>100000</v>
      </c>
      <c r="N251" s="3">
        <v>1037600</v>
      </c>
      <c r="O251" s="3">
        <v>745000</v>
      </c>
      <c r="P251" s="4">
        <v>100000</v>
      </c>
      <c r="Q251" s="3">
        <v>1325966.6359999999</v>
      </c>
      <c r="R251" s="3">
        <v>912167.74769999995</v>
      </c>
      <c r="S251" s="3">
        <v>0</v>
      </c>
      <c r="T251" s="20">
        <v>3</v>
      </c>
      <c r="U251" s="3">
        <v>2</v>
      </c>
      <c r="V251" s="3">
        <v>0</v>
      </c>
      <c r="W251" s="3">
        <v>2</v>
      </c>
      <c r="X251" s="3">
        <v>0</v>
      </c>
      <c r="Y251" s="3">
        <v>0</v>
      </c>
      <c r="Z251" s="3">
        <v>56.65</v>
      </c>
      <c r="AA251" s="3">
        <v>533</v>
      </c>
      <c r="AB251" s="99">
        <v>2045500.781</v>
      </c>
      <c r="AC251" s="103" t="s">
        <v>11315</v>
      </c>
      <c r="AD251" s="108" t="s">
        <v>11316</v>
      </c>
    </row>
    <row r="252" spans="1:30">
      <c r="A252" s="3" t="s">
        <v>1418</v>
      </c>
      <c r="B252" s="3" t="s">
        <v>1988</v>
      </c>
      <c r="C252" s="18" t="s">
        <v>117</v>
      </c>
      <c r="D252" s="6">
        <v>-0.52125906600000005</v>
      </c>
      <c r="E252" s="16">
        <v>0.61393374499999998</v>
      </c>
      <c r="F252" s="16">
        <f t="shared" si="6"/>
        <v>5.4711292100808242</v>
      </c>
      <c r="G252" s="16">
        <f t="shared" si="7"/>
        <v>5.9923882765298551</v>
      </c>
      <c r="H252" s="20">
        <v>238100000</v>
      </c>
      <c r="I252" s="3">
        <v>177780000</v>
      </c>
      <c r="J252" s="3">
        <v>161450000</v>
      </c>
      <c r="K252" s="3">
        <v>128320000</v>
      </c>
      <c r="L252" s="3">
        <v>6432500</v>
      </c>
      <c r="M252" s="4">
        <v>100000</v>
      </c>
      <c r="N252" s="3">
        <v>207940000</v>
      </c>
      <c r="O252" s="3">
        <v>144885000</v>
      </c>
      <c r="P252" s="3">
        <v>3266250</v>
      </c>
      <c r="Q252" s="3">
        <v>42652681.039999999</v>
      </c>
      <c r="R252" s="3">
        <v>23426447.66</v>
      </c>
      <c r="S252" s="3">
        <v>4477753.6919999998</v>
      </c>
      <c r="T252" s="20">
        <v>24</v>
      </c>
      <c r="U252" s="3">
        <v>21</v>
      </c>
      <c r="V252" s="3">
        <v>28</v>
      </c>
      <c r="W252" s="3">
        <v>27</v>
      </c>
      <c r="X252" s="3">
        <v>2</v>
      </c>
      <c r="Y252" s="3">
        <v>0</v>
      </c>
      <c r="Z252" s="3">
        <v>102</v>
      </c>
      <c r="AA252" s="3">
        <v>910</v>
      </c>
      <c r="AB252" s="20">
        <v>1558432</v>
      </c>
      <c r="AC252" s="103">
        <v>-0.52882306300000004</v>
      </c>
      <c r="AD252" s="109" t="s">
        <v>11317</v>
      </c>
    </row>
    <row r="253" spans="1:30">
      <c r="A253" s="3" t="s">
        <v>2483</v>
      </c>
      <c r="B253" s="3" t="s">
        <v>2309</v>
      </c>
      <c r="C253" s="18" t="s">
        <v>2130</v>
      </c>
      <c r="D253" s="6">
        <v>-0.52319087500000006</v>
      </c>
      <c r="E253" s="16">
        <v>0.66836712499999995</v>
      </c>
      <c r="F253" s="16">
        <f t="shared" si="6"/>
        <v>6.8867939899752892</v>
      </c>
      <c r="G253" s="16">
        <f t="shared" si="7"/>
        <v>7.4099848647658577</v>
      </c>
      <c r="H253" s="20">
        <v>14772000</v>
      </c>
      <c r="I253" s="3">
        <v>19242000</v>
      </c>
      <c r="J253" s="3">
        <v>10179000</v>
      </c>
      <c r="K253" s="3">
        <v>13489000</v>
      </c>
      <c r="L253" s="4">
        <v>100000</v>
      </c>
      <c r="M253" s="4">
        <v>100000</v>
      </c>
      <c r="N253" s="3">
        <v>17007000</v>
      </c>
      <c r="O253" s="3">
        <v>11834000</v>
      </c>
      <c r="P253" s="4">
        <v>100000</v>
      </c>
      <c r="Q253" s="3">
        <v>3160767.3119999999</v>
      </c>
      <c r="R253" s="3">
        <v>2340523.446</v>
      </c>
      <c r="S253" s="3">
        <v>0</v>
      </c>
      <c r="T253" s="20">
        <v>4</v>
      </c>
      <c r="U253" s="3">
        <v>5</v>
      </c>
      <c r="V253" s="3">
        <v>5</v>
      </c>
      <c r="W253" s="3">
        <v>6</v>
      </c>
      <c r="X253" s="3">
        <v>0</v>
      </c>
      <c r="Y253" s="3">
        <v>0</v>
      </c>
      <c r="Z253" s="3">
        <v>58.534999999999997</v>
      </c>
      <c r="AA253" s="3">
        <v>522</v>
      </c>
      <c r="AB253" s="85">
        <v>2709916.8319999999</v>
      </c>
      <c r="AC253" s="103">
        <v>-0.33630290627479598</v>
      </c>
      <c r="AD253" s="108" t="s">
        <v>11316</v>
      </c>
    </row>
    <row r="254" spans="1:30">
      <c r="A254" s="3" t="s">
        <v>831</v>
      </c>
      <c r="B254" s="3" t="s">
        <v>1552</v>
      </c>
      <c r="C254" s="18" t="s">
        <v>526</v>
      </c>
      <c r="D254" s="6">
        <v>-0.54397179799999995</v>
      </c>
      <c r="E254" s="16">
        <v>0.30550283</v>
      </c>
      <c r="F254" s="16">
        <f t="shared" si="6"/>
        <v>8.5035475055127971</v>
      </c>
      <c r="G254" s="16">
        <f t="shared" si="7"/>
        <v>9.0475193036383228</v>
      </c>
      <c r="H254" s="20">
        <v>68135000</v>
      </c>
      <c r="I254" s="3">
        <v>37694000</v>
      </c>
      <c r="J254" s="3">
        <v>49233000</v>
      </c>
      <c r="K254" s="3">
        <v>23353000</v>
      </c>
      <c r="L254" s="4">
        <v>100000</v>
      </c>
      <c r="M254" s="4">
        <v>100000</v>
      </c>
      <c r="N254" s="3">
        <v>52914500</v>
      </c>
      <c r="O254" s="3">
        <v>36293000</v>
      </c>
      <c r="P254" s="4">
        <v>100000</v>
      </c>
      <c r="Q254" s="3">
        <v>21525037.530000001</v>
      </c>
      <c r="R254" s="3">
        <v>18299923.5</v>
      </c>
      <c r="S254" s="3">
        <v>0</v>
      </c>
      <c r="T254" s="20">
        <v>10</v>
      </c>
      <c r="U254" s="3">
        <v>10</v>
      </c>
      <c r="V254" s="3">
        <v>16</v>
      </c>
      <c r="W254" s="3">
        <v>14</v>
      </c>
      <c r="X254" s="3">
        <v>0</v>
      </c>
      <c r="Y254" s="3">
        <v>0</v>
      </c>
      <c r="Z254" s="3">
        <v>140.96</v>
      </c>
      <c r="AA254" s="3">
        <v>1270</v>
      </c>
      <c r="AB254" s="20">
        <v>1127666</v>
      </c>
      <c r="AC254" s="103">
        <v>-0.359296532</v>
      </c>
      <c r="AD254" s="109" t="s">
        <v>11317</v>
      </c>
    </row>
    <row r="255" spans="1:30">
      <c r="A255" s="3" t="s">
        <v>1424</v>
      </c>
      <c r="B255" s="3" t="s">
        <v>2004</v>
      </c>
      <c r="C255" s="18" t="s">
        <v>103</v>
      </c>
      <c r="D255" s="6">
        <v>-0.564207562</v>
      </c>
      <c r="E255" s="16">
        <v>9.7045708999999994E-2</v>
      </c>
      <c r="F255" s="16">
        <f t="shared" si="6"/>
        <v>6.4201539282587534</v>
      </c>
      <c r="G255" s="16">
        <f t="shared" si="7"/>
        <v>6.9843614904487099</v>
      </c>
      <c r="H255" s="92">
        <v>100000</v>
      </c>
      <c r="I255" s="3">
        <v>25224000</v>
      </c>
      <c r="J255" s="3">
        <v>6123300</v>
      </c>
      <c r="K255" s="3">
        <v>11004000</v>
      </c>
      <c r="L255" s="4">
        <v>100000</v>
      </c>
      <c r="M255" s="4">
        <v>100000</v>
      </c>
      <c r="N255" s="3">
        <v>12662000</v>
      </c>
      <c r="O255" s="3">
        <v>8563650</v>
      </c>
      <c r="P255" s="4">
        <v>100000</v>
      </c>
      <c r="Q255" s="3">
        <v>17765350.77</v>
      </c>
      <c r="R255" s="3">
        <v>3451176.0669999998</v>
      </c>
      <c r="S255" s="3">
        <v>0</v>
      </c>
      <c r="T255" s="20">
        <v>0</v>
      </c>
      <c r="U255" s="3">
        <v>9</v>
      </c>
      <c r="V255" s="3">
        <v>5</v>
      </c>
      <c r="W255" s="3">
        <v>12</v>
      </c>
      <c r="X255" s="3">
        <v>0</v>
      </c>
      <c r="Y255" s="3">
        <v>3</v>
      </c>
      <c r="Z255" s="3">
        <v>299.61</v>
      </c>
      <c r="AA255" s="3">
        <v>2752</v>
      </c>
      <c r="AB255" s="20">
        <v>74371</v>
      </c>
      <c r="AC255" s="103" t="s">
        <v>11315</v>
      </c>
      <c r="AD255" s="109" t="s">
        <v>11317</v>
      </c>
    </row>
    <row r="256" spans="1:30">
      <c r="A256" s="3" t="s">
        <v>2468</v>
      </c>
      <c r="B256" s="3" t="s">
        <v>1741</v>
      </c>
      <c r="C256" s="18" t="s">
        <v>350</v>
      </c>
      <c r="D256" s="6">
        <v>-0.57059388</v>
      </c>
      <c r="E256" s="16">
        <v>0.31686133300000002</v>
      </c>
      <c r="F256" s="16">
        <f t="shared" si="6"/>
        <v>6.5737380630589017</v>
      </c>
      <c r="G256" s="16">
        <f t="shared" si="7"/>
        <v>7.1443319427449099</v>
      </c>
      <c r="H256" s="20">
        <v>18538000</v>
      </c>
      <c r="I256" s="3">
        <v>9755600</v>
      </c>
      <c r="J256" s="3">
        <v>10062000</v>
      </c>
      <c r="K256" s="3">
        <v>8989200</v>
      </c>
      <c r="L256" s="4">
        <v>100000</v>
      </c>
      <c r="M256" s="4">
        <v>100000</v>
      </c>
      <c r="N256" s="3">
        <v>14146800</v>
      </c>
      <c r="O256" s="3">
        <v>9525600</v>
      </c>
      <c r="P256" s="4">
        <v>100000</v>
      </c>
      <c r="Q256" s="3">
        <v>6210094.5949999997</v>
      </c>
      <c r="R256" s="3">
        <v>758584.15489999996</v>
      </c>
      <c r="S256" s="3">
        <v>0</v>
      </c>
      <c r="T256" s="20">
        <v>2</v>
      </c>
      <c r="U256" s="3">
        <v>2</v>
      </c>
      <c r="V256" s="3">
        <v>2</v>
      </c>
      <c r="W256" s="3">
        <v>2</v>
      </c>
      <c r="X256" s="3">
        <v>0</v>
      </c>
      <c r="Y256" s="3">
        <v>0</v>
      </c>
      <c r="Z256" s="3">
        <v>7.8299000000000003</v>
      </c>
      <c r="AA256" s="3">
        <v>69</v>
      </c>
      <c r="AB256" s="21">
        <v>592174</v>
      </c>
      <c r="AC256" s="103" t="s">
        <v>11315</v>
      </c>
      <c r="AD256" s="109" t="s">
        <v>11317</v>
      </c>
    </row>
    <row r="257" spans="1:30">
      <c r="A257" s="3" t="s">
        <v>1382</v>
      </c>
      <c r="B257" s="3" t="s">
        <v>1925</v>
      </c>
      <c r="C257" s="18" t="s">
        <v>175</v>
      </c>
      <c r="D257" s="6">
        <v>-0.57768992699999999</v>
      </c>
      <c r="E257" s="16">
        <v>0.489478105</v>
      </c>
      <c r="F257" s="16">
        <f t="shared" si="6"/>
        <v>6.2264410945702222</v>
      </c>
      <c r="G257" s="16">
        <f t="shared" si="7"/>
        <v>6.8041310211833181</v>
      </c>
      <c r="H257" s="20">
        <v>10834000</v>
      </c>
      <c r="I257" s="3">
        <v>11516000</v>
      </c>
      <c r="J257" s="3">
        <v>5385900</v>
      </c>
      <c r="K257" s="3">
        <v>9589400</v>
      </c>
      <c r="L257" s="4">
        <v>100000</v>
      </c>
      <c r="M257" s="4">
        <v>100000</v>
      </c>
      <c r="N257" s="3">
        <v>11175000</v>
      </c>
      <c r="O257" s="3">
        <v>7487650</v>
      </c>
      <c r="P257" s="4">
        <v>100000</v>
      </c>
      <c r="Q257" s="3">
        <v>482246.8248</v>
      </c>
      <c r="R257" s="3">
        <v>2972323.355</v>
      </c>
      <c r="S257" s="3">
        <v>0</v>
      </c>
      <c r="T257" s="20">
        <v>4</v>
      </c>
      <c r="U257" s="3">
        <v>7</v>
      </c>
      <c r="V257" s="3">
        <v>7</v>
      </c>
      <c r="W257" s="3">
        <v>8</v>
      </c>
      <c r="X257" s="3">
        <v>0</v>
      </c>
      <c r="Y257" s="3">
        <v>0</v>
      </c>
      <c r="Z257" s="3">
        <v>68.137</v>
      </c>
      <c r="AA257" s="3">
        <v>616</v>
      </c>
      <c r="AB257" s="20">
        <v>926424</v>
      </c>
      <c r="AC257" s="103" t="s">
        <v>11315</v>
      </c>
      <c r="AD257" s="109" t="s">
        <v>11317</v>
      </c>
    </row>
    <row r="258" spans="1:30">
      <c r="A258" s="3" t="s">
        <v>2402</v>
      </c>
      <c r="B258" s="3" t="s">
        <v>766</v>
      </c>
      <c r="C258" s="18" t="s">
        <v>595</v>
      </c>
      <c r="D258" s="6">
        <v>-0.62256397100000005</v>
      </c>
      <c r="E258" s="16">
        <v>1.1695483470000001</v>
      </c>
      <c r="F258" s="16">
        <f t="shared" ref="F258:F325" si="8">LOG(O258/P258,2)</f>
        <v>6.4454618671783566</v>
      </c>
      <c r="G258" s="16">
        <f t="shared" ref="G258:G325" si="9">LOG(N258/P258,2)</f>
        <v>7.0680258385773627</v>
      </c>
      <c r="H258" s="20">
        <v>13172000</v>
      </c>
      <c r="I258" s="3">
        <v>13664000</v>
      </c>
      <c r="J258" s="3">
        <v>8014400</v>
      </c>
      <c r="K258" s="3">
        <v>9416000</v>
      </c>
      <c r="L258" s="4">
        <v>100000</v>
      </c>
      <c r="M258" s="4">
        <v>100000</v>
      </c>
      <c r="N258" s="3">
        <v>13418000</v>
      </c>
      <c r="O258" s="3">
        <v>8715200</v>
      </c>
      <c r="P258" s="4">
        <v>100000</v>
      </c>
      <c r="Q258" s="3">
        <v>347896.53629999998</v>
      </c>
      <c r="R258" s="3">
        <v>991080.86450000003</v>
      </c>
      <c r="S258" s="3">
        <v>0</v>
      </c>
      <c r="T258" s="20">
        <v>7</v>
      </c>
      <c r="U258" s="3">
        <v>7</v>
      </c>
      <c r="V258" s="3">
        <v>6</v>
      </c>
      <c r="W258" s="3">
        <v>7</v>
      </c>
      <c r="X258" s="3">
        <v>0</v>
      </c>
      <c r="Y258" s="3">
        <v>0</v>
      </c>
      <c r="Z258" s="3">
        <v>89.974000000000004</v>
      </c>
      <c r="AA258" s="3">
        <v>797</v>
      </c>
      <c r="AB258" s="20">
        <v>17967</v>
      </c>
      <c r="AC258" s="103" t="s">
        <v>11315</v>
      </c>
      <c r="AD258" s="109" t="s">
        <v>11317</v>
      </c>
    </row>
    <row r="259" spans="1:30">
      <c r="A259" s="3" t="s">
        <v>1363</v>
      </c>
      <c r="B259" s="3" t="s">
        <v>1899</v>
      </c>
      <c r="C259" s="18" t="s">
        <v>199</v>
      </c>
      <c r="D259" s="6">
        <v>-0.62380113999999998</v>
      </c>
      <c r="E259" s="16">
        <v>0.59314009899999998</v>
      </c>
      <c r="F259" s="16">
        <f t="shared" si="8"/>
        <v>8.0166968783625183</v>
      </c>
      <c r="G259" s="16">
        <f t="shared" si="9"/>
        <v>8.6404980184159417</v>
      </c>
      <c r="H259" s="20">
        <v>46682000</v>
      </c>
      <c r="I259" s="3">
        <v>33132000</v>
      </c>
      <c r="J259" s="3">
        <v>23062000</v>
      </c>
      <c r="K259" s="3">
        <v>28734000</v>
      </c>
      <c r="L259" s="4">
        <v>100000</v>
      </c>
      <c r="M259" s="4">
        <v>100000</v>
      </c>
      <c r="N259" s="3">
        <v>39907000</v>
      </c>
      <c r="O259" s="3">
        <v>25898000</v>
      </c>
      <c r="P259" s="4">
        <v>100000</v>
      </c>
      <c r="Q259" s="3">
        <v>9581296.8849999998</v>
      </c>
      <c r="R259" s="3">
        <v>4010709.6630000002</v>
      </c>
      <c r="S259" s="3">
        <v>0</v>
      </c>
      <c r="T259" s="20">
        <v>14</v>
      </c>
      <c r="U259" s="3">
        <v>11</v>
      </c>
      <c r="V259" s="3">
        <v>22</v>
      </c>
      <c r="W259" s="3">
        <v>19</v>
      </c>
      <c r="X259" s="3">
        <v>0</v>
      </c>
      <c r="Y259" s="3">
        <v>0</v>
      </c>
      <c r="Z259" s="3">
        <v>153.88999999999999</v>
      </c>
      <c r="AA259" s="3">
        <v>1312</v>
      </c>
      <c r="AB259" s="20">
        <v>226003</v>
      </c>
      <c r="AC259" s="103">
        <v>-0.16118679</v>
      </c>
      <c r="AD259" s="109" t="s">
        <v>11317</v>
      </c>
    </row>
    <row r="260" spans="1:30">
      <c r="A260" s="3" t="s">
        <v>1088</v>
      </c>
      <c r="B260" s="3" t="s">
        <v>743</v>
      </c>
      <c r="C260" s="18" t="s">
        <v>616</v>
      </c>
      <c r="D260" s="6">
        <v>-0.63093725899999997</v>
      </c>
      <c r="E260" s="16">
        <v>1.4507661039999999</v>
      </c>
      <c r="F260" s="16">
        <f t="shared" si="8"/>
        <v>4.5732230258166888</v>
      </c>
      <c r="G260" s="16">
        <f t="shared" si="9"/>
        <v>5.2041602844513557</v>
      </c>
      <c r="H260" s="20">
        <v>3515500</v>
      </c>
      <c r="I260" s="3">
        <v>3857400</v>
      </c>
      <c r="J260" s="3">
        <v>2486100</v>
      </c>
      <c r="K260" s="3">
        <v>2275000</v>
      </c>
      <c r="L260" s="4">
        <v>100000</v>
      </c>
      <c r="M260" s="4">
        <v>100000</v>
      </c>
      <c r="N260" s="3">
        <v>3686450</v>
      </c>
      <c r="O260" s="3">
        <v>2380550</v>
      </c>
      <c r="P260" s="4">
        <v>100000</v>
      </c>
      <c r="Q260" s="3">
        <v>241759.80850000001</v>
      </c>
      <c r="R260" s="3">
        <v>149270.2415</v>
      </c>
      <c r="S260" s="3">
        <v>0</v>
      </c>
      <c r="T260" s="20">
        <v>4</v>
      </c>
      <c r="U260" s="3">
        <v>5</v>
      </c>
      <c r="V260" s="3">
        <v>2</v>
      </c>
      <c r="W260" s="3">
        <v>6</v>
      </c>
      <c r="X260" s="3">
        <v>0</v>
      </c>
      <c r="Y260" s="3">
        <v>0</v>
      </c>
      <c r="Z260" s="3">
        <v>136.37</v>
      </c>
      <c r="AA260" s="3">
        <v>1230</v>
      </c>
      <c r="AB260" s="20">
        <v>775537</v>
      </c>
      <c r="AC260" s="103">
        <v>-0.107720315</v>
      </c>
      <c r="AD260" s="109" t="s">
        <v>11317</v>
      </c>
    </row>
    <row r="261" spans="1:30">
      <c r="A261" s="3" t="s">
        <v>1346</v>
      </c>
      <c r="B261" s="3" t="s">
        <v>1869</v>
      </c>
      <c r="C261" s="18" t="s">
        <v>227</v>
      </c>
      <c r="D261" s="6">
        <v>-0.68209750300000005</v>
      </c>
      <c r="E261" s="16">
        <v>0.75721091100000004</v>
      </c>
      <c r="F261" s="16">
        <f t="shared" si="8"/>
        <v>7.7890876694667082</v>
      </c>
      <c r="G261" s="16">
        <f t="shared" si="9"/>
        <v>8.4711851726807712</v>
      </c>
      <c r="H261" s="20">
        <v>1448900000</v>
      </c>
      <c r="I261" s="3">
        <v>1699200000</v>
      </c>
      <c r="J261" s="3">
        <v>761880000</v>
      </c>
      <c r="K261" s="3">
        <v>1200200000</v>
      </c>
      <c r="L261" s="3">
        <v>8770900</v>
      </c>
      <c r="M261" s="4">
        <v>100000</v>
      </c>
      <c r="N261" s="3">
        <v>1574050000</v>
      </c>
      <c r="O261" s="3">
        <v>981040000</v>
      </c>
      <c r="P261" s="3">
        <v>4435450</v>
      </c>
      <c r="Q261" s="3">
        <v>176988827.30000001</v>
      </c>
      <c r="R261" s="3">
        <v>309939044.30000001</v>
      </c>
      <c r="S261" s="3">
        <v>6131252.1890000002</v>
      </c>
      <c r="T261" s="20">
        <v>82</v>
      </c>
      <c r="U261" s="3">
        <v>90</v>
      </c>
      <c r="V261" s="3">
        <v>97</v>
      </c>
      <c r="W261" s="3">
        <v>101</v>
      </c>
      <c r="X261" s="3">
        <v>4</v>
      </c>
      <c r="Y261" s="3">
        <v>1</v>
      </c>
      <c r="Z261" s="3">
        <v>469.08</v>
      </c>
      <c r="AA261" s="3">
        <v>4128</v>
      </c>
      <c r="AB261" s="21">
        <v>825240</v>
      </c>
      <c r="AC261" s="103">
        <v>-0.13061107999999999</v>
      </c>
      <c r="AD261" s="109" t="s">
        <v>11317</v>
      </c>
    </row>
    <row r="262" spans="1:30">
      <c r="A262" s="3" t="s">
        <v>2527</v>
      </c>
      <c r="B262" s="3" t="s">
        <v>2023</v>
      </c>
      <c r="C262" s="18" t="s">
        <v>85</v>
      </c>
      <c r="D262" s="6">
        <v>-0.68568417500000001</v>
      </c>
      <c r="E262" s="16">
        <v>0.71273418300000002</v>
      </c>
      <c r="F262" s="16">
        <f t="shared" si="8"/>
        <v>5.4635243732711807</v>
      </c>
      <c r="G262" s="16">
        <f t="shared" si="9"/>
        <v>6.1492085483061478</v>
      </c>
      <c r="H262" s="20">
        <v>7485300</v>
      </c>
      <c r="I262" s="3">
        <v>6709400</v>
      </c>
      <c r="J262" s="3">
        <v>3412500</v>
      </c>
      <c r="K262" s="3">
        <v>5412500</v>
      </c>
      <c r="L262" s="4">
        <v>100000</v>
      </c>
      <c r="M262" s="4">
        <v>100000</v>
      </c>
      <c r="N262" s="3">
        <v>7097350</v>
      </c>
      <c r="O262" s="3">
        <v>4412500</v>
      </c>
      <c r="P262" s="4">
        <v>100000</v>
      </c>
      <c r="Q262" s="3">
        <v>548644.15150000004</v>
      </c>
      <c r="R262" s="3">
        <v>1414213.5619999999</v>
      </c>
      <c r="S262" s="3">
        <v>0</v>
      </c>
      <c r="T262" s="20">
        <v>4</v>
      </c>
      <c r="U262" s="3">
        <v>5</v>
      </c>
      <c r="V262" s="3">
        <v>3</v>
      </c>
      <c r="W262" s="3">
        <v>3</v>
      </c>
      <c r="X262" s="3">
        <v>0</v>
      </c>
      <c r="Y262" s="3">
        <v>0</v>
      </c>
      <c r="Z262" s="3">
        <v>33.969000000000001</v>
      </c>
      <c r="AA262" s="3">
        <v>301</v>
      </c>
      <c r="AB262" s="20">
        <v>357202</v>
      </c>
      <c r="AC262" s="103" t="s">
        <v>11315</v>
      </c>
      <c r="AD262" s="109" t="s">
        <v>11317</v>
      </c>
    </row>
    <row r="263" spans="1:30">
      <c r="A263" s="3" t="s">
        <v>2442</v>
      </c>
      <c r="B263" s="3" t="s">
        <v>2262</v>
      </c>
      <c r="C263" s="18" t="s">
        <v>2125</v>
      </c>
      <c r="D263" s="6">
        <v>-0.68807937799999996</v>
      </c>
      <c r="E263" s="16">
        <v>0.62059089599999995</v>
      </c>
      <c r="F263" s="16">
        <f t="shared" si="8"/>
        <v>8.411044843830549</v>
      </c>
      <c r="G263" s="16">
        <f t="shared" si="9"/>
        <v>9.0991242213762931</v>
      </c>
      <c r="H263" s="20">
        <v>46437000</v>
      </c>
      <c r="I263" s="3">
        <v>63246000</v>
      </c>
      <c r="J263" s="3">
        <v>32930000</v>
      </c>
      <c r="K263" s="3">
        <v>35148000</v>
      </c>
      <c r="L263" s="4">
        <v>100000</v>
      </c>
      <c r="M263" s="4">
        <v>100000</v>
      </c>
      <c r="N263" s="3">
        <v>54841500</v>
      </c>
      <c r="O263" s="3">
        <v>34039000</v>
      </c>
      <c r="P263" s="4">
        <v>100000</v>
      </c>
      <c r="Q263" s="3">
        <v>11885757.880000001</v>
      </c>
      <c r="R263" s="3">
        <v>1568362.841</v>
      </c>
      <c r="S263" s="3">
        <v>0</v>
      </c>
      <c r="T263" s="20">
        <v>7</v>
      </c>
      <c r="U263" s="3">
        <v>4</v>
      </c>
      <c r="V263" s="3">
        <v>9</v>
      </c>
      <c r="W263" s="3">
        <v>10</v>
      </c>
      <c r="X263" s="3">
        <v>0</v>
      </c>
      <c r="Y263" s="3">
        <v>0</v>
      </c>
      <c r="Z263" s="3">
        <v>33.155000000000001</v>
      </c>
      <c r="AA263" s="3">
        <v>307</v>
      </c>
      <c r="AB263" s="20">
        <v>9198057</v>
      </c>
      <c r="AC263" s="103" t="s">
        <v>11315</v>
      </c>
      <c r="AD263" s="109" t="s">
        <v>11317</v>
      </c>
    </row>
    <row r="264" spans="1:30">
      <c r="A264" s="3" t="s">
        <v>1419</v>
      </c>
      <c r="B264" s="3" t="s">
        <v>1989</v>
      </c>
      <c r="C264" s="18" t="s">
        <v>116</v>
      </c>
      <c r="D264" s="6">
        <v>-0.785885061</v>
      </c>
      <c r="E264" s="16">
        <v>0.77106903000000004</v>
      </c>
      <c r="F264" s="16">
        <f t="shared" si="8"/>
        <v>4.2485727853197179</v>
      </c>
      <c r="G264" s="16">
        <f t="shared" si="9"/>
        <v>5.034457846590433</v>
      </c>
      <c r="H264" s="20">
        <v>3664800</v>
      </c>
      <c r="I264" s="3">
        <v>2889900</v>
      </c>
      <c r="J264" s="3">
        <v>1849600</v>
      </c>
      <c r="K264" s="3">
        <v>1952100</v>
      </c>
      <c r="L264" s="4">
        <v>100000</v>
      </c>
      <c r="M264" s="4">
        <v>100000</v>
      </c>
      <c r="N264" s="3">
        <v>3277350</v>
      </c>
      <c r="O264" s="3">
        <v>1900850</v>
      </c>
      <c r="P264" s="4">
        <v>100000</v>
      </c>
      <c r="Q264" s="3">
        <v>547937.04469999997</v>
      </c>
      <c r="R264" s="3">
        <v>72478.445070000002</v>
      </c>
      <c r="S264" s="3">
        <v>0</v>
      </c>
      <c r="T264" s="20">
        <v>2</v>
      </c>
      <c r="U264" s="3">
        <v>2</v>
      </c>
      <c r="V264" s="3">
        <v>3</v>
      </c>
      <c r="W264" s="3">
        <v>4</v>
      </c>
      <c r="X264" s="3">
        <v>0</v>
      </c>
      <c r="Y264" s="3">
        <v>0</v>
      </c>
      <c r="Z264" s="3">
        <v>244.5</v>
      </c>
      <c r="AA264" s="3">
        <v>2136</v>
      </c>
      <c r="AB264" s="20">
        <v>566670</v>
      </c>
      <c r="AC264" s="103">
        <v>-0.378686996</v>
      </c>
      <c r="AD264" s="109" t="s">
        <v>11317</v>
      </c>
    </row>
    <row r="265" spans="1:30">
      <c r="A265" s="3" t="s">
        <v>2443</v>
      </c>
      <c r="B265" s="3" t="s">
        <v>1670</v>
      </c>
      <c r="C265" s="18" t="s">
        <v>418</v>
      </c>
      <c r="D265" s="6">
        <v>-0.83890780600000003</v>
      </c>
      <c r="E265" s="16">
        <v>0.43934073200000001</v>
      </c>
      <c r="F265" s="16">
        <f t="shared" si="8"/>
        <v>6.0534589319415213</v>
      </c>
      <c r="G265" s="16">
        <f t="shared" si="9"/>
        <v>6.8923667379136582</v>
      </c>
      <c r="H265" s="20">
        <v>8243600</v>
      </c>
      <c r="I265" s="3">
        <v>15516000</v>
      </c>
      <c r="J265" s="3">
        <v>4793900</v>
      </c>
      <c r="K265" s="3">
        <v>8489300</v>
      </c>
      <c r="L265" s="4">
        <v>100000</v>
      </c>
      <c r="M265" s="4">
        <v>100000</v>
      </c>
      <c r="N265" s="3">
        <v>11879800</v>
      </c>
      <c r="O265" s="3">
        <v>6641600</v>
      </c>
      <c r="P265" s="4">
        <v>100000</v>
      </c>
      <c r="Q265" s="3">
        <v>5142363.3559999997</v>
      </c>
      <c r="R265" s="3">
        <v>2613042.3990000002</v>
      </c>
      <c r="S265" s="3">
        <v>0</v>
      </c>
      <c r="T265" s="20">
        <v>2</v>
      </c>
      <c r="U265" s="3">
        <v>2</v>
      </c>
      <c r="V265" s="3">
        <v>3</v>
      </c>
      <c r="W265" s="3">
        <v>3</v>
      </c>
      <c r="X265" s="3">
        <v>0</v>
      </c>
      <c r="Y265" s="3">
        <v>0</v>
      </c>
      <c r="Z265" s="3">
        <v>30.302</v>
      </c>
      <c r="AA265" s="3">
        <v>280</v>
      </c>
      <c r="AB265" s="20">
        <v>549387</v>
      </c>
      <c r="AC265" s="103">
        <v>-0.405357207</v>
      </c>
      <c r="AD265" s="109" t="s">
        <v>11317</v>
      </c>
    </row>
    <row r="266" spans="1:30">
      <c r="A266" s="3" t="s">
        <v>1360</v>
      </c>
      <c r="B266" s="3" t="s">
        <v>1893</v>
      </c>
      <c r="C266" s="18" t="s">
        <v>205</v>
      </c>
      <c r="D266" s="6">
        <v>-0.86557353000000004</v>
      </c>
      <c r="E266" s="16">
        <v>0.52692722800000003</v>
      </c>
      <c r="F266" s="16">
        <f t="shared" si="8"/>
        <v>4.821557162888106</v>
      </c>
      <c r="G266" s="16">
        <f t="shared" si="9"/>
        <v>5.6871306931942573</v>
      </c>
      <c r="H266" s="20">
        <v>3904400</v>
      </c>
      <c r="I266" s="3">
        <v>6400100</v>
      </c>
      <c r="J266" s="3">
        <v>3180100</v>
      </c>
      <c r="K266" s="3">
        <v>2475300</v>
      </c>
      <c r="L266" s="4">
        <v>100000</v>
      </c>
      <c r="M266" s="4">
        <v>100000</v>
      </c>
      <c r="N266" s="3">
        <v>5152250</v>
      </c>
      <c r="O266" s="3">
        <v>2827700</v>
      </c>
      <c r="P266" s="4">
        <v>100000</v>
      </c>
      <c r="Q266" s="3">
        <v>1764726.3940000001</v>
      </c>
      <c r="R266" s="3">
        <v>498368.85940000002</v>
      </c>
      <c r="S266" s="3">
        <v>0</v>
      </c>
      <c r="T266" s="20">
        <v>4</v>
      </c>
      <c r="U266" s="3">
        <v>4</v>
      </c>
      <c r="V266" s="3">
        <v>2</v>
      </c>
      <c r="W266" s="3">
        <v>3</v>
      </c>
      <c r="X266" s="3">
        <v>0</v>
      </c>
      <c r="Y266" s="3">
        <v>0</v>
      </c>
      <c r="Z266" s="3">
        <v>80.7</v>
      </c>
      <c r="AA266" s="3">
        <v>701</v>
      </c>
      <c r="AB266" s="21">
        <v>24077</v>
      </c>
      <c r="AC266" s="103" t="s">
        <v>11315</v>
      </c>
      <c r="AD266" s="109" t="s">
        <v>11317</v>
      </c>
    </row>
    <row r="267" spans="1:30">
      <c r="A267" s="3" t="s">
        <v>2411</v>
      </c>
      <c r="B267" s="3" t="s">
        <v>1522</v>
      </c>
      <c r="C267" s="18" t="s">
        <v>553</v>
      </c>
      <c r="D267" s="6">
        <v>-0.86664865899999999</v>
      </c>
      <c r="E267" s="16">
        <v>0.85652006800000002</v>
      </c>
      <c r="F267" s="16">
        <f t="shared" si="8"/>
        <v>5.6656059530523306</v>
      </c>
      <c r="G267" s="16">
        <f t="shared" si="9"/>
        <v>6.5322546116138813</v>
      </c>
      <c r="H267" s="20">
        <v>8779800</v>
      </c>
      <c r="I267" s="3">
        <v>9731400</v>
      </c>
      <c r="J267" s="3">
        <v>3890800</v>
      </c>
      <c r="K267" s="3">
        <v>6261100</v>
      </c>
      <c r="L267" s="4">
        <v>100000</v>
      </c>
      <c r="M267" s="4">
        <v>100000</v>
      </c>
      <c r="N267" s="3">
        <v>9255600</v>
      </c>
      <c r="O267" s="3">
        <v>5075950</v>
      </c>
      <c r="P267" s="4">
        <v>100000</v>
      </c>
      <c r="Q267" s="3">
        <v>672882.81299999997</v>
      </c>
      <c r="R267" s="3">
        <v>1676055.203</v>
      </c>
      <c r="S267" s="3">
        <v>0</v>
      </c>
      <c r="T267" s="20">
        <v>4</v>
      </c>
      <c r="U267" s="3">
        <v>4</v>
      </c>
      <c r="V267" s="3">
        <v>3</v>
      </c>
      <c r="W267" s="3">
        <v>3</v>
      </c>
      <c r="X267" s="3">
        <v>0</v>
      </c>
      <c r="Y267" s="3">
        <v>0</v>
      </c>
      <c r="Z267" s="3">
        <v>60.618000000000002</v>
      </c>
      <c r="AA267" s="3">
        <v>538</v>
      </c>
      <c r="AB267" s="20">
        <v>62500</v>
      </c>
      <c r="AC267" s="103" t="s">
        <v>11315</v>
      </c>
      <c r="AD267" s="109" t="s">
        <v>11317</v>
      </c>
    </row>
    <row r="268" spans="1:30">
      <c r="A268" s="3" t="s">
        <v>2401</v>
      </c>
      <c r="B268" s="3" t="s">
        <v>756</v>
      </c>
      <c r="C268" s="18" t="s">
        <v>2238</v>
      </c>
      <c r="D268" s="6">
        <v>-0.87454622800000004</v>
      </c>
      <c r="E268" s="16">
        <v>0.86879116300000003</v>
      </c>
      <c r="F268" s="16">
        <f t="shared" si="8"/>
        <v>5.5735866006026322</v>
      </c>
      <c r="G268" s="16">
        <f t="shared" si="9"/>
        <v>6.4481328286653454</v>
      </c>
      <c r="H268" s="20">
        <v>8451600</v>
      </c>
      <c r="I268" s="3">
        <v>9011100</v>
      </c>
      <c r="J268" s="3">
        <v>3767500</v>
      </c>
      <c r="K268" s="3">
        <v>5757100</v>
      </c>
      <c r="L268" s="4">
        <v>100000</v>
      </c>
      <c r="M268" s="4">
        <v>100000</v>
      </c>
      <c r="N268" s="3">
        <v>8731350</v>
      </c>
      <c r="O268" s="3">
        <v>4762300</v>
      </c>
      <c r="P268" s="4">
        <v>100000</v>
      </c>
      <c r="Q268" s="3">
        <v>395626.24410000001</v>
      </c>
      <c r="R268" s="3">
        <v>1406859.652</v>
      </c>
      <c r="S268" s="3">
        <v>0</v>
      </c>
      <c r="T268" s="20">
        <v>3</v>
      </c>
      <c r="U268" s="3">
        <v>4</v>
      </c>
      <c r="V268" s="3">
        <v>4</v>
      </c>
      <c r="W268" s="3">
        <v>4</v>
      </c>
      <c r="X268" s="3">
        <v>0</v>
      </c>
      <c r="Y268" s="3">
        <v>0</v>
      </c>
      <c r="Z268" s="3">
        <v>34.081000000000003</v>
      </c>
      <c r="AA268" s="3">
        <v>297</v>
      </c>
      <c r="AB268" s="20">
        <v>1344050.61</v>
      </c>
      <c r="AC268" s="103" t="s">
        <v>11315</v>
      </c>
      <c r="AD268" s="109" t="s">
        <v>11317</v>
      </c>
    </row>
    <row r="269" spans="1:30">
      <c r="A269" s="3" t="s">
        <v>2509</v>
      </c>
      <c r="B269" s="3" t="s">
        <v>1915</v>
      </c>
      <c r="C269" s="18" t="s">
        <v>184</v>
      </c>
      <c r="D269" s="6">
        <v>-0.87765643100000001</v>
      </c>
      <c r="E269" s="16">
        <v>0.45410526899999998</v>
      </c>
      <c r="F269" s="16">
        <f t="shared" si="8"/>
        <v>5.2243297414520065</v>
      </c>
      <c r="G269" s="16">
        <f t="shared" si="9"/>
        <v>6.101986172785737</v>
      </c>
      <c r="H269" s="20">
        <v>4799600</v>
      </c>
      <c r="I269" s="3">
        <v>8938000</v>
      </c>
      <c r="J269" s="3">
        <v>2933500</v>
      </c>
      <c r="K269" s="3">
        <v>4543200</v>
      </c>
      <c r="L269" s="4">
        <v>100000</v>
      </c>
      <c r="M269" s="4">
        <v>100000</v>
      </c>
      <c r="N269" s="3">
        <v>6868800</v>
      </c>
      <c r="O269" s="3">
        <v>3738350</v>
      </c>
      <c r="P269" s="4">
        <v>100000</v>
      </c>
      <c r="Q269" s="3">
        <v>2926290.7030000002</v>
      </c>
      <c r="R269" s="3">
        <v>1138229.7860000001</v>
      </c>
      <c r="S269" s="3">
        <v>0</v>
      </c>
      <c r="T269" s="20">
        <v>2</v>
      </c>
      <c r="U269" s="3">
        <v>6</v>
      </c>
      <c r="V269" s="3">
        <v>5</v>
      </c>
      <c r="W269" s="3">
        <v>5</v>
      </c>
      <c r="X269" s="3">
        <v>0</v>
      </c>
      <c r="Y269" s="3">
        <v>0</v>
      </c>
      <c r="Z269" s="3">
        <v>39.156999999999996</v>
      </c>
      <c r="AA269" s="3">
        <v>354</v>
      </c>
      <c r="AB269" s="20">
        <v>201009</v>
      </c>
      <c r="AC269" s="103">
        <v>-0.684433336</v>
      </c>
      <c r="AD269" s="109" t="s">
        <v>11317</v>
      </c>
    </row>
    <row r="270" spans="1:30">
      <c r="A270" s="3" t="s">
        <v>1247</v>
      </c>
      <c r="B270" s="3" t="s">
        <v>1720</v>
      </c>
      <c r="C270" s="18" t="s">
        <v>372</v>
      </c>
      <c r="D270" s="6">
        <v>-0.88403414499999999</v>
      </c>
      <c r="E270" s="16">
        <v>0.71968739599999998</v>
      </c>
      <c r="F270" s="16">
        <f t="shared" si="8"/>
        <v>8.6074782748841319</v>
      </c>
      <c r="G270" s="16">
        <f t="shared" si="9"/>
        <v>9.4915124197802339</v>
      </c>
      <c r="H270" s="20">
        <v>59262000</v>
      </c>
      <c r="I270" s="3">
        <v>84704000</v>
      </c>
      <c r="J270" s="3">
        <v>28123000</v>
      </c>
      <c r="K270" s="3">
        <v>49885000</v>
      </c>
      <c r="L270" s="4">
        <v>100000</v>
      </c>
      <c r="M270" s="4">
        <v>100000</v>
      </c>
      <c r="N270" s="3">
        <v>71983000</v>
      </c>
      <c r="O270" s="3">
        <v>39004000</v>
      </c>
      <c r="P270" s="4">
        <v>100000</v>
      </c>
      <c r="Q270" s="3">
        <v>17990210.73</v>
      </c>
      <c r="R270" s="3">
        <v>15388057.77</v>
      </c>
      <c r="S270" s="3">
        <v>0</v>
      </c>
      <c r="T270" s="20">
        <v>11</v>
      </c>
      <c r="U270" s="3">
        <v>17</v>
      </c>
      <c r="V270" s="3">
        <v>18</v>
      </c>
      <c r="W270" s="3">
        <v>24</v>
      </c>
      <c r="X270" s="3">
        <v>0</v>
      </c>
      <c r="Y270" s="3">
        <v>0</v>
      </c>
      <c r="Z270" s="3">
        <v>139.88</v>
      </c>
      <c r="AA270" s="3">
        <v>1232</v>
      </c>
      <c r="AB270" s="20">
        <v>31201</v>
      </c>
      <c r="AC270" s="103">
        <v>-0.19326147900000001</v>
      </c>
      <c r="AD270" s="109" t="s">
        <v>11317</v>
      </c>
    </row>
    <row r="271" spans="1:30">
      <c r="A271" s="3" t="s">
        <v>1416</v>
      </c>
      <c r="B271" s="3" t="s">
        <v>1985</v>
      </c>
      <c r="C271" s="18" t="s">
        <v>120</v>
      </c>
      <c r="D271" s="6">
        <v>-0.96258212200000004</v>
      </c>
      <c r="E271" s="16">
        <v>0.61178390500000002</v>
      </c>
      <c r="F271" s="16">
        <f t="shared" si="8"/>
        <v>6.4841703626343152</v>
      </c>
      <c r="G271" s="16">
        <f t="shared" si="9"/>
        <v>7.4467524845665514</v>
      </c>
      <c r="H271" s="20">
        <v>13406000</v>
      </c>
      <c r="I271" s="3">
        <v>21486000</v>
      </c>
      <c r="J271" s="3">
        <v>6947400</v>
      </c>
      <c r="K271" s="3">
        <v>10957000</v>
      </c>
      <c r="L271" s="4">
        <v>100000</v>
      </c>
      <c r="M271" s="4">
        <v>100000</v>
      </c>
      <c r="N271" s="3">
        <v>17446000</v>
      </c>
      <c r="O271" s="3">
        <v>8952200</v>
      </c>
      <c r="P271" s="4">
        <v>100000</v>
      </c>
      <c r="Q271" s="3">
        <v>5713422.7920000004</v>
      </c>
      <c r="R271" s="3">
        <v>2835215.35</v>
      </c>
      <c r="S271" s="3">
        <v>0</v>
      </c>
      <c r="T271" s="20">
        <v>6</v>
      </c>
      <c r="U271" s="3">
        <v>11</v>
      </c>
      <c r="V271" s="3">
        <v>5</v>
      </c>
      <c r="W271" s="3">
        <v>9</v>
      </c>
      <c r="X271" s="3">
        <v>0</v>
      </c>
      <c r="Y271" s="3">
        <v>0</v>
      </c>
      <c r="Z271" s="3">
        <v>144.44999999999999</v>
      </c>
      <c r="AA271" s="3">
        <v>1263</v>
      </c>
      <c r="AB271" s="20">
        <v>180884</v>
      </c>
      <c r="AC271" s="103">
        <v>-0.249135578</v>
      </c>
      <c r="AD271" s="109" t="s">
        <v>11317</v>
      </c>
    </row>
    <row r="272" spans="1:30">
      <c r="A272" s="3" t="s">
        <v>1110</v>
      </c>
      <c r="B272" s="3" t="s">
        <v>776</v>
      </c>
      <c r="C272" s="18" t="s">
        <v>585</v>
      </c>
      <c r="D272" s="6">
        <v>-0.99117796999999996</v>
      </c>
      <c r="E272" s="16">
        <v>0.45385878200000002</v>
      </c>
      <c r="F272" s="16">
        <f t="shared" si="8"/>
        <v>7.410960074158929</v>
      </c>
      <c r="G272" s="16">
        <f t="shared" si="9"/>
        <v>8.4021380440319238</v>
      </c>
      <c r="H272" s="20">
        <v>22591000</v>
      </c>
      <c r="I272" s="3">
        <v>45068000</v>
      </c>
      <c r="J272" s="3">
        <v>11786000</v>
      </c>
      <c r="K272" s="3">
        <v>22251000</v>
      </c>
      <c r="L272" s="4">
        <v>100000</v>
      </c>
      <c r="M272" s="4">
        <v>100000</v>
      </c>
      <c r="N272" s="3">
        <v>33829500</v>
      </c>
      <c r="O272" s="3">
        <v>17018500</v>
      </c>
      <c r="P272" s="4">
        <v>100000</v>
      </c>
      <c r="Q272" s="3">
        <v>15893639.119999999</v>
      </c>
      <c r="R272" s="3">
        <v>7399872.4649999999</v>
      </c>
      <c r="S272" s="3">
        <v>0</v>
      </c>
      <c r="T272" s="20">
        <v>14</v>
      </c>
      <c r="U272" s="3">
        <v>21</v>
      </c>
      <c r="V272" s="3">
        <v>19</v>
      </c>
      <c r="W272" s="3">
        <v>32</v>
      </c>
      <c r="X272" s="3">
        <v>0</v>
      </c>
      <c r="Y272" s="3">
        <v>0</v>
      </c>
      <c r="Z272" s="3">
        <v>225.49</v>
      </c>
      <c r="AA272" s="3">
        <v>2032</v>
      </c>
      <c r="AB272" s="20">
        <v>271990</v>
      </c>
      <c r="AC272" s="103" t="s">
        <v>11315</v>
      </c>
      <c r="AD272" s="109" t="s">
        <v>11317</v>
      </c>
    </row>
    <row r="273" spans="1:30">
      <c r="A273" s="3" t="s">
        <v>1198</v>
      </c>
      <c r="B273" s="3" t="s">
        <v>1632</v>
      </c>
      <c r="C273" s="18" t="s">
        <v>453</v>
      </c>
      <c r="D273" s="6">
        <v>-1.0391809240000001</v>
      </c>
      <c r="E273" s="16">
        <v>0.21576547200000001</v>
      </c>
      <c r="F273" s="16">
        <f t="shared" si="8"/>
        <v>5.9842019670933437</v>
      </c>
      <c r="G273" s="16">
        <f t="shared" si="9"/>
        <v>7.0233828911966167</v>
      </c>
      <c r="H273" s="20">
        <v>22484000</v>
      </c>
      <c r="I273" s="3">
        <v>3534300</v>
      </c>
      <c r="J273" s="3">
        <v>10070000</v>
      </c>
      <c r="K273" s="3">
        <v>2590600</v>
      </c>
      <c r="L273" s="4">
        <v>100000</v>
      </c>
      <c r="M273" s="4">
        <v>100000</v>
      </c>
      <c r="N273" s="3">
        <v>13009150</v>
      </c>
      <c r="O273" s="3">
        <v>6330300</v>
      </c>
      <c r="P273" s="4">
        <v>100000</v>
      </c>
      <c r="Q273" s="3">
        <v>13399461.369999999</v>
      </c>
      <c r="R273" s="3">
        <v>5288734.4589999998</v>
      </c>
      <c r="S273" s="3">
        <v>0</v>
      </c>
      <c r="T273" s="20">
        <v>4</v>
      </c>
      <c r="U273" s="3">
        <v>3</v>
      </c>
      <c r="V273" s="3">
        <v>5</v>
      </c>
      <c r="W273" s="3">
        <v>4</v>
      </c>
      <c r="X273" s="3">
        <v>0</v>
      </c>
      <c r="Y273" s="3">
        <v>0</v>
      </c>
      <c r="Z273" s="3">
        <v>54.12</v>
      </c>
      <c r="AA273" s="3">
        <v>482</v>
      </c>
      <c r="AB273" s="21">
        <v>990184</v>
      </c>
      <c r="AC273" s="103">
        <v>-0.245923689</v>
      </c>
      <c r="AD273" s="109" t="s">
        <v>11317</v>
      </c>
    </row>
    <row r="274" spans="1:30">
      <c r="A274" s="3" t="s">
        <v>1443</v>
      </c>
      <c r="B274" s="3" t="s">
        <v>2026</v>
      </c>
      <c r="C274" s="18" t="s">
        <v>82</v>
      </c>
      <c r="D274" s="6">
        <v>-1.0518061400000001</v>
      </c>
      <c r="E274" s="16">
        <v>1.3421866689999999</v>
      </c>
      <c r="F274" s="16">
        <f t="shared" si="8"/>
        <v>7.0997685898850884</v>
      </c>
      <c r="G274" s="16">
        <f t="shared" si="9"/>
        <v>8.1515747297664074</v>
      </c>
      <c r="H274" s="20">
        <v>29806000</v>
      </c>
      <c r="I274" s="3">
        <v>27066000</v>
      </c>
      <c r="J274" s="3">
        <v>13353000</v>
      </c>
      <c r="K274" s="3">
        <v>14080000</v>
      </c>
      <c r="L274" s="4">
        <v>100000</v>
      </c>
      <c r="M274" s="4">
        <v>100000</v>
      </c>
      <c r="N274" s="3">
        <v>28436000</v>
      </c>
      <c r="O274" s="3">
        <v>13716500</v>
      </c>
      <c r="P274" s="4">
        <v>100000</v>
      </c>
      <c r="Q274" s="3">
        <v>1937472.58</v>
      </c>
      <c r="R274" s="3">
        <v>514066.6299</v>
      </c>
      <c r="S274" s="3">
        <v>0</v>
      </c>
      <c r="T274" s="20">
        <v>5</v>
      </c>
      <c r="U274" s="3">
        <v>5</v>
      </c>
      <c r="V274" s="3">
        <v>10</v>
      </c>
      <c r="W274" s="3">
        <v>9</v>
      </c>
      <c r="X274" s="3">
        <v>0</v>
      </c>
      <c r="Y274" s="3">
        <v>0</v>
      </c>
      <c r="Z274" s="3">
        <v>60.343000000000004</v>
      </c>
      <c r="AA274" s="3">
        <v>556</v>
      </c>
      <c r="AB274" s="20">
        <v>3465247</v>
      </c>
      <c r="AC274" s="103">
        <v>-0.225697429</v>
      </c>
      <c r="AD274" s="109" t="s">
        <v>11317</v>
      </c>
    </row>
    <row r="275" spans="1:30">
      <c r="A275" s="3" t="s">
        <v>2390</v>
      </c>
      <c r="B275" s="3" t="s">
        <v>717</v>
      </c>
      <c r="C275" s="18" t="s">
        <v>643</v>
      </c>
      <c r="D275" s="6">
        <v>-1.0590332520000001</v>
      </c>
      <c r="E275" s="16">
        <v>1.4621276480000001</v>
      </c>
      <c r="F275" s="16">
        <f t="shared" si="8"/>
        <v>5.6506640493928346</v>
      </c>
      <c r="G275" s="16">
        <f t="shared" si="9"/>
        <v>6.7096973014885348</v>
      </c>
      <c r="H275" s="20">
        <v>11014000</v>
      </c>
      <c r="I275" s="3">
        <v>9919900</v>
      </c>
      <c r="J275" s="3">
        <v>4270100</v>
      </c>
      <c r="K275" s="3">
        <v>5777200</v>
      </c>
      <c r="L275" s="4">
        <v>100000</v>
      </c>
      <c r="M275" s="4">
        <v>100000</v>
      </c>
      <c r="N275" s="3">
        <v>10466950</v>
      </c>
      <c r="O275" s="3">
        <v>5023650</v>
      </c>
      <c r="P275" s="4">
        <v>100000</v>
      </c>
      <c r="Q275" s="3">
        <v>773645.52930000005</v>
      </c>
      <c r="R275" s="3">
        <v>1065680.6299999999</v>
      </c>
      <c r="S275" s="3">
        <v>0</v>
      </c>
      <c r="T275" s="20">
        <v>3</v>
      </c>
      <c r="U275" s="3">
        <v>6</v>
      </c>
      <c r="V275" s="3">
        <v>3</v>
      </c>
      <c r="W275" s="3">
        <v>3</v>
      </c>
      <c r="X275" s="3">
        <v>0</v>
      </c>
      <c r="Y275" s="3">
        <v>0</v>
      </c>
      <c r="Z275" s="3">
        <v>27.125</v>
      </c>
      <c r="AA275" s="3">
        <v>242</v>
      </c>
      <c r="AB275" s="20">
        <v>5957307.8470000001</v>
      </c>
      <c r="AC275" s="103">
        <v>-0.82772689099999996</v>
      </c>
      <c r="AD275" s="109" t="s">
        <v>11317</v>
      </c>
    </row>
    <row r="276" spans="1:30">
      <c r="A276" s="3" t="s">
        <v>2383</v>
      </c>
      <c r="B276" s="3" t="s">
        <v>694</v>
      </c>
      <c r="C276" s="18" t="s">
        <v>664</v>
      </c>
      <c r="D276" s="6">
        <v>-1.121265883</v>
      </c>
      <c r="E276" s="16">
        <v>1.2449180870000001</v>
      </c>
      <c r="F276" s="16">
        <f t="shared" si="8"/>
        <v>6.2534693335378062</v>
      </c>
      <c r="G276" s="16">
        <f t="shared" si="9"/>
        <v>7.3747352165856199</v>
      </c>
      <c r="H276" s="20">
        <v>18207000</v>
      </c>
      <c r="I276" s="3">
        <v>14986000</v>
      </c>
      <c r="J276" s="3">
        <v>8679600</v>
      </c>
      <c r="K276" s="3">
        <v>6578900</v>
      </c>
      <c r="L276" s="4">
        <v>100000</v>
      </c>
      <c r="M276" s="4">
        <v>100000</v>
      </c>
      <c r="N276" s="3">
        <v>16596500</v>
      </c>
      <c r="O276" s="3">
        <v>7629250</v>
      </c>
      <c r="P276" s="4">
        <v>100000</v>
      </c>
      <c r="Q276" s="3">
        <v>2277590.9419999998</v>
      </c>
      <c r="R276" s="3">
        <v>1485419.2150000001</v>
      </c>
      <c r="S276" s="3">
        <v>0</v>
      </c>
      <c r="T276" s="20">
        <v>5</v>
      </c>
      <c r="U276" s="3">
        <v>6</v>
      </c>
      <c r="V276" s="3">
        <v>7</v>
      </c>
      <c r="W276" s="3">
        <v>7</v>
      </c>
      <c r="X276" s="3">
        <v>0</v>
      </c>
      <c r="Y276" s="3">
        <v>0</v>
      </c>
      <c r="Z276" s="3">
        <v>67.313999999999993</v>
      </c>
      <c r="AA276" s="3">
        <v>599</v>
      </c>
      <c r="AB276" s="20">
        <v>550473</v>
      </c>
      <c r="AC276" s="103" t="s">
        <v>11315</v>
      </c>
      <c r="AD276" s="109" t="s">
        <v>11317</v>
      </c>
    </row>
    <row r="277" spans="1:30">
      <c r="A277" s="3" t="s">
        <v>863</v>
      </c>
      <c r="B277" s="3" t="s">
        <v>1629</v>
      </c>
      <c r="C277" s="18" t="s">
        <v>456</v>
      </c>
      <c r="D277" s="6">
        <v>-1.176118346</v>
      </c>
      <c r="E277" s="16">
        <v>0.51332326800000005</v>
      </c>
      <c r="F277" s="16">
        <f t="shared" si="8"/>
        <v>5.2925056969820403</v>
      </c>
      <c r="G277" s="16">
        <f t="shared" si="9"/>
        <v>6.4686240429180186</v>
      </c>
      <c r="H277" s="20">
        <v>5962500</v>
      </c>
      <c r="I277" s="3">
        <v>11750000</v>
      </c>
      <c r="J277" s="3">
        <v>2109800</v>
      </c>
      <c r="K277" s="3">
        <v>5728700</v>
      </c>
      <c r="L277" s="4">
        <v>100000</v>
      </c>
      <c r="M277" s="4">
        <v>100000</v>
      </c>
      <c r="N277" s="3">
        <v>8856250</v>
      </c>
      <c r="O277" s="3">
        <v>3919250</v>
      </c>
      <c r="P277" s="4">
        <v>100000</v>
      </c>
      <c r="Q277" s="3">
        <v>4092380.4959999998</v>
      </c>
      <c r="R277" s="3">
        <v>2558948.73</v>
      </c>
      <c r="S277" s="3">
        <v>0</v>
      </c>
      <c r="T277" s="20">
        <v>1</v>
      </c>
      <c r="U277" s="3">
        <v>5</v>
      </c>
      <c r="V277" s="3">
        <v>2</v>
      </c>
      <c r="W277" s="3">
        <v>4</v>
      </c>
      <c r="X277" s="3">
        <v>0</v>
      </c>
      <c r="Y277" s="3">
        <v>0</v>
      </c>
      <c r="Z277" s="3">
        <v>68.903000000000006</v>
      </c>
      <c r="AA277" s="3">
        <v>655</v>
      </c>
      <c r="AB277" s="21">
        <v>286973</v>
      </c>
      <c r="AC277" s="103" t="s">
        <v>11315</v>
      </c>
      <c r="AD277" s="109" t="s">
        <v>11317</v>
      </c>
    </row>
    <row r="278" spans="1:30">
      <c r="A278" s="3" t="s">
        <v>901</v>
      </c>
      <c r="B278" s="3" t="s">
        <v>1712</v>
      </c>
      <c r="C278" s="18" t="s">
        <v>378</v>
      </c>
      <c r="D278" s="6">
        <v>-1.2073265120000001</v>
      </c>
      <c r="E278" s="16">
        <v>0.54603824599999995</v>
      </c>
      <c r="F278" s="16">
        <f t="shared" si="8"/>
        <v>4.4694627410150947</v>
      </c>
      <c r="G278" s="16">
        <f t="shared" si="9"/>
        <v>5.6767892525925365</v>
      </c>
      <c r="H278" s="20">
        <v>6517800</v>
      </c>
      <c r="I278" s="3">
        <v>3713100</v>
      </c>
      <c r="J278" s="3">
        <v>2347500</v>
      </c>
      <c r="K278" s="3">
        <v>2083200</v>
      </c>
      <c r="L278" s="4">
        <v>100000</v>
      </c>
      <c r="M278" s="4">
        <v>100000</v>
      </c>
      <c r="N278" s="3">
        <v>5115450</v>
      </c>
      <c r="O278" s="3">
        <v>2215350</v>
      </c>
      <c r="P278" s="4">
        <v>100000</v>
      </c>
      <c r="Q278" s="3">
        <v>1983222.389</v>
      </c>
      <c r="R278" s="3">
        <v>186888.3223</v>
      </c>
      <c r="S278" s="3">
        <v>0</v>
      </c>
      <c r="T278" s="20">
        <v>3</v>
      </c>
      <c r="U278" s="3">
        <v>5</v>
      </c>
      <c r="V278" s="3">
        <v>4</v>
      </c>
      <c r="W278" s="3">
        <v>3</v>
      </c>
      <c r="X278" s="3">
        <v>0</v>
      </c>
      <c r="Y278" s="3">
        <v>0</v>
      </c>
      <c r="Z278" s="3">
        <v>186.49</v>
      </c>
      <c r="AA278" s="3">
        <v>1648</v>
      </c>
      <c r="AB278" s="21">
        <v>48826</v>
      </c>
      <c r="AC278" s="103" t="s">
        <v>11315</v>
      </c>
      <c r="AD278" s="109" t="s">
        <v>11317</v>
      </c>
    </row>
    <row r="279" spans="1:30">
      <c r="A279" s="3" t="s">
        <v>1388</v>
      </c>
      <c r="B279" s="3" t="s">
        <v>1941</v>
      </c>
      <c r="C279" s="18" t="s">
        <v>163</v>
      </c>
      <c r="D279" s="6">
        <v>-1.2197120770000001</v>
      </c>
      <c r="E279" s="16">
        <v>1.174629583</v>
      </c>
      <c r="F279" s="16">
        <f t="shared" si="8"/>
        <v>6.8890475828390336</v>
      </c>
      <c r="G279" s="16">
        <f t="shared" si="9"/>
        <v>8.1087596596220823</v>
      </c>
      <c r="H279" s="20">
        <v>29325000</v>
      </c>
      <c r="I279" s="3">
        <v>25884000</v>
      </c>
      <c r="J279" s="3">
        <v>11682000</v>
      </c>
      <c r="K279" s="3">
        <v>12023000</v>
      </c>
      <c r="L279" s="4">
        <v>100000</v>
      </c>
      <c r="M279" s="4">
        <v>100000</v>
      </c>
      <c r="N279" s="3">
        <v>27604500</v>
      </c>
      <c r="O279" s="3">
        <v>11852500</v>
      </c>
      <c r="P279" s="4">
        <v>100000</v>
      </c>
      <c r="Q279" s="3">
        <v>2433154.4339999999</v>
      </c>
      <c r="R279" s="3">
        <v>241123.4124</v>
      </c>
      <c r="S279" s="3">
        <v>0</v>
      </c>
      <c r="T279" s="20">
        <v>6</v>
      </c>
      <c r="U279" s="3">
        <v>6</v>
      </c>
      <c r="V279" s="3">
        <v>7</v>
      </c>
      <c r="W279" s="3">
        <v>8</v>
      </c>
      <c r="X279" s="3">
        <v>0</v>
      </c>
      <c r="Y279" s="3">
        <v>0</v>
      </c>
      <c r="Z279" s="3">
        <v>90.069000000000003</v>
      </c>
      <c r="AA279" s="3">
        <v>792</v>
      </c>
      <c r="AB279" s="20">
        <v>585559</v>
      </c>
      <c r="AC279" s="103" t="s">
        <v>11315</v>
      </c>
      <c r="AD279" s="109" t="s">
        <v>11317</v>
      </c>
    </row>
    <row r="280" spans="1:30">
      <c r="A280" s="3" t="s">
        <v>1016</v>
      </c>
      <c r="B280" s="3" t="s">
        <v>2014</v>
      </c>
      <c r="C280" s="18" t="s">
        <v>94</v>
      </c>
      <c r="D280" s="6">
        <v>-1.272374661</v>
      </c>
      <c r="E280" s="16">
        <v>0.53910004600000005</v>
      </c>
      <c r="F280" s="16">
        <f t="shared" si="8"/>
        <v>6.7425384973213713</v>
      </c>
      <c r="G280" s="16">
        <f t="shared" si="9"/>
        <v>8.0149131581249247</v>
      </c>
      <c r="H280" s="20">
        <v>18206000</v>
      </c>
      <c r="I280" s="3">
        <v>33526000</v>
      </c>
      <c r="J280" s="3">
        <v>12188000</v>
      </c>
      <c r="K280" s="3">
        <v>9227900</v>
      </c>
      <c r="L280" s="4">
        <v>100000</v>
      </c>
      <c r="M280" s="4">
        <v>100000</v>
      </c>
      <c r="N280" s="3">
        <v>25866000</v>
      </c>
      <c r="O280" s="3">
        <v>10707950</v>
      </c>
      <c r="P280" s="4">
        <v>100000</v>
      </c>
      <c r="Q280" s="3">
        <v>10832875.890000001</v>
      </c>
      <c r="R280" s="3">
        <v>2093106.7830000001</v>
      </c>
      <c r="S280" s="3">
        <v>0</v>
      </c>
      <c r="T280" s="20">
        <v>5</v>
      </c>
      <c r="U280" s="3">
        <v>4</v>
      </c>
      <c r="V280" s="3">
        <v>5</v>
      </c>
      <c r="W280" s="3">
        <v>6</v>
      </c>
      <c r="X280" s="3">
        <v>0</v>
      </c>
      <c r="Y280" s="3">
        <v>0</v>
      </c>
      <c r="Z280" s="3">
        <v>14.395</v>
      </c>
      <c r="AA280" s="3">
        <v>127</v>
      </c>
      <c r="AB280" s="21">
        <v>6202184</v>
      </c>
      <c r="AC280" s="103" t="s">
        <v>11315</v>
      </c>
      <c r="AD280" s="109" t="s">
        <v>11317</v>
      </c>
    </row>
    <row r="281" spans="1:30">
      <c r="A281" s="3" t="s">
        <v>2547</v>
      </c>
      <c r="B281" s="3" t="s">
        <v>2102</v>
      </c>
      <c r="C281" s="18" t="s">
        <v>11</v>
      </c>
      <c r="D281" s="6">
        <v>-1.2764399200000001</v>
      </c>
      <c r="E281" s="16">
        <v>0.45092955600000001</v>
      </c>
      <c r="F281" s="16">
        <f t="shared" si="8"/>
        <v>3.24762375619625</v>
      </c>
      <c r="G281" s="16">
        <f t="shared" si="9"/>
        <v>4.524063675777211</v>
      </c>
      <c r="H281" s="20">
        <v>2191600</v>
      </c>
      <c r="I281" s="3">
        <v>2410000</v>
      </c>
      <c r="J281" s="4">
        <v>100000</v>
      </c>
      <c r="K281" s="3">
        <v>1799600</v>
      </c>
      <c r="L281" s="4">
        <v>100000</v>
      </c>
      <c r="M281" s="4">
        <v>100000</v>
      </c>
      <c r="N281" s="3">
        <v>2300800</v>
      </c>
      <c r="O281" s="3">
        <v>949800</v>
      </c>
      <c r="P281" s="4">
        <v>100000</v>
      </c>
      <c r="Q281" s="3">
        <v>154432.12100000001</v>
      </c>
      <c r="R281" s="3">
        <v>1201798.6850000001</v>
      </c>
      <c r="S281" s="3">
        <v>0</v>
      </c>
      <c r="T281" s="20">
        <v>2</v>
      </c>
      <c r="U281" s="3">
        <v>4</v>
      </c>
      <c r="V281" s="3">
        <v>2</v>
      </c>
      <c r="W281" s="3">
        <v>3</v>
      </c>
      <c r="X281" s="3">
        <v>0</v>
      </c>
      <c r="Y281" s="3">
        <v>0</v>
      </c>
      <c r="Z281" s="3">
        <v>78.155000000000001</v>
      </c>
      <c r="AA281" s="3">
        <v>694</v>
      </c>
      <c r="AB281" s="20">
        <v>9158</v>
      </c>
      <c r="AC281" s="103" t="s">
        <v>11315</v>
      </c>
      <c r="AD281" s="109" t="s">
        <v>11317</v>
      </c>
    </row>
    <row r="282" spans="1:30">
      <c r="A282" s="3" t="s">
        <v>2528</v>
      </c>
      <c r="B282" s="3" t="s">
        <v>2350</v>
      </c>
      <c r="C282" s="18" t="s">
        <v>2351</v>
      </c>
      <c r="D282" s="6">
        <v>-1.322293897</v>
      </c>
      <c r="E282" s="16">
        <v>0.19360997099999999</v>
      </c>
      <c r="F282" s="16">
        <f t="shared" si="8"/>
        <v>2.9054471787388501</v>
      </c>
      <c r="G282" s="16">
        <f t="shared" si="9"/>
        <v>4.2277410758391278</v>
      </c>
      <c r="H282" s="92">
        <v>100000</v>
      </c>
      <c r="I282" s="3">
        <v>3647200</v>
      </c>
      <c r="J282" s="3">
        <v>755100</v>
      </c>
      <c r="K282" s="3">
        <v>743400</v>
      </c>
      <c r="L282" s="4">
        <v>100000</v>
      </c>
      <c r="M282" s="4">
        <v>100000</v>
      </c>
      <c r="N282" s="3">
        <v>1873600</v>
      </c>
      <c r="O282" s="3">
        <v>749250</v>
      </c>
      <c r="P282" s="4">
        <v>100000</v>
      </c>
      <c r="Q282" s="3">
        <v>2508249.1740000001</v>
      </c>
      <c r="R282" s="3">
        <v>8273.1493399999999</v>
      </c>
      <c r="S282" s="3">
        <v>0</v>
      </c>
      <c r="T282" s="20">
        <v>1</v>
      </c>
      <c r="U282" s="3">
        <v>3</v>
      </c>
      <c r="V282" s="3">
        <v>2</v>
      </c>
      <c r="W282" s="3">
        <v>2</v>
      </c>
      <c r="X282" s="3">
        <v>0</v>
      </c>
      <c r="Y282" s="3">
        <v>0</v>
      </c>
      <c r="Z282" s="3">
        <v>14.978</v>
      </c>
      <c r="AA282" s="3">
        <v>135</v>
      </c>
      <c r="AB282" s="85">
        <v>165017.70540000001</v>
      </c>
      <c r="AC282" s="103">
        <v>-0.20852461705605199</v>
      </c>
      <c r="AD282" s="108" t="s">
        <v>11316</v>
      </c>
    </row>
    <row r="283" spans="1:30">
      <c r="A283" s="3" t="s">
        <v>1402</v>
      </c>
      <c r="B283" s="3" t="s">
        <v>1966</v>
      </c>
      <c r="C283" s="18" t="s">
        <v>139</v>
      </c>
      <c r="D283" s="6">
        <v>-1.3652208770000001</v>
      </c>
      <c r="E283" s="16">
        <v>0.74453267700000003</v>
      </c>
      <c r="F283" s="16">
        <f t="shared" si="8"/>
        <v>6.5180944580158577</v>
      </c>
      <c r="G283" s="16">
        <f t="shared" si="9"/>
        <v>7.883315335301007</v>
      </c>
      <c r="H283" s="20">
        <v>27896000</v>
      </c>
      <c r="I283" s="3">
        <v>19326000</v>
      </c>
      <c r="J283" s="3">
        <v>8705600</v>
      </c>
      <c r="K283" s="3">
        <v>9624800</v>
      </c>
      <c r="L283" s="4">
        <v>100000</v>
      </c>
      <c r="M283" s="4">
        <v>100000</v>
      </c>
      <c r="N283" s="3">
        <v>23611000</v>
      </c>
      <c r="O283" s="3">
        <v>9165200</v>
      </c>
      <c r="P283" s="4">
        <v>100000</v>
      </c>
      <c r="Q283" s="3">
        <v>6059905.1150000002</v>
      </c>
      <c r="R283" s="3">
        <v>649972.55330000003</v>
      </c>
      <c r="S283" s="3">
        <v>0</v>
      </c>
      <c r="T283" s="20">
        <v>10</v>
      </c>
      <c r="U283" s="3">
        <v>11</v>
      </c>
      <c r="V283" s="3">
        <v>7</v>
      </c>
      <c r="W283" s="3">
        <v>7</v>
      </c>
      <c r="X283" s="3">
        <v>0</v>
      </c>
      <c r="Y283" s="3">
        <v>0</v>
      </c>
      <c r="Z283" s="3">
        <v>53.082000000000001</v>
      </c>
      <c r="AA283" s="3">
        <v>483</v>
      </c>
      <c r="AB283" s="20">
        <v>417402</v>
      </c>
      <c r="AC283" s="103" t="s">
        <v>11315</v>
      </c>
      <c r="AD283" s="109" t="s">
        <v>11317</v>
      </c>
    </row>
    <row r="284" spans="1:30">
      <c r="A284" s="3" t="s">
        <v>1224</v>
      </c>
      <c r="B284" s="3" t="s">
        <v>1681</v>
      </c>
      <c r="C284" s="18" t="s">
        <v>408</v>
      </c>
      <c r="D284" s="6">
        <v>-1.41187525</v>
      </c>
      <c r="E284" s="16">
        <v>1.8568260750000001</v>
      </c>
      <c r="F284" s="16">
        <f t="shared" si="8"/>
        <v>6.8060339939362828</v>
      </c>
      <c r="G284" s="16">
        <f t="shared" si="9"/>
        <v>8.2179092438164894</v>
      </c>
      <c r="H284" s="20">
        <v>31306000</v>
      </c>
      <c r="I284" s="3">
        <v>28242000</v>
      </c>
      <c r="J284" s="3">
        <v>9597500</v>
      </c>
      <c r="K284" s="3">
        <v>12782000</v>
      </c>
      <c r="L284" s="4">
        <v>100000</v>
      </c>
      <c r="M284" s="4">
        <v>100000</v>
      </c>
      <c r="N284" s="3">
        <v>29774000</v>
      </c>
      <c r="O284" s="3">
        <v>11189750</v>
      </c>
      <c r="P284" s="4">
        <v>100000</v>
      </c>
      <c r="Q284" s="3">
        <v>2166575.1779999998</v>
      </c>
      <c r="R284" s="3">
        <v>2251781.5449999999</v>
      </c>
      <c r="S284" s="3">
        <v>0</v>
      </c>
      <c r="T284" s="20">
        <v>2</v>
      </c>
      <c r="U284" s="3">
        <v>4</v>
      </c>
      <c r="V284" s="3">
        <v>1</v>
      </c>
      <c r="W284" s="3">
        <v>1</v>
      </c>
      <c r="X284" s="3">
        <v>2</v>
      </c>
      <c r="Y284" s="3">
        <v>2</v>
      </c>
      <c r="Z284" s="3">
        <v>84.659000000000006</v>
      </c>
      <c r="AA284" s="3">
        <v>732</v>
      </c>
      <c r="AB284" s="20">
        <v>5684960</v>
      </c>
      <c r="AC284" s="103">
        <v>0.27377632000000002</v>
      </c>
      <c r="AD284" s="109" t="s">
        <v>11317</v>
      </c>
    </row>
    <row r="285" spans="1:30">
      <c r="A285" s="3" t="s">
        <v>1345</v>
      </c>
      <c r="B285" s="3" t="s">
        <v>1864</v>
      </c>
      <c r="C285" s="18" t="s">
        <v>231</v>
      </c>
      <c r="D285" s="6">
        <v>-1.4342868950000001</v>
      </c>
      <c r="E285" s="16">
        <v>2.12368596</v>
      </c>
      <c r="F285" s="16">
        <f t="shared" si="8"/>
        <v>5.1710666831602738</v>
      </c>
      <c r="G285" s="16">
        <f t="shared" si="9"/>
        <v>6.6053535776960528</v>
      </c>
      <c r="H285" s="20">
        <v>10091000</v>
      </c>
      <c r="I285" s="3">
        <v>9382300</v>
      </c>
      <c r="J285" s="3">
        <v>3353600</v>
      </c>
      <c r="K285" s="3">
        <v>3852100</v>
      </c>
      <c r="L285" s="4">
        <v>100000</v>
      </c>
      <c r="M285" s="4">
        <v>100000</v>
      </c>
      <c r="N285" s="3">
        <v>9736650</v>
      </c>
      <c r="O285" s="3">
        <v>3602850</v>
      </c>
      <c r="P285" s="4">
        <v>100000</v>
      </c>
      <c r="Q285" s="3">
        <v>501126.57579999999</v>
      </c>
      <c r="R285" s="3">
        <v>352492.7304</v>
      </c>
      <c r="S285" s="3">
        <v>0</v>
      </c>
      <c r="T285" s="20">
        <v>4</v>
      </c>
      <c r="U285" s="3">
        <v>4</v>
      </c>
      <c r="V285" s="3">
        <v>4</v>
      </c>
      <c r="W285" s="3">
        <v>4</v>
      </c>
      <c r="X285" s="3">
        <v>0</v>
      </c>
      <c r="Y285" s="3">
        <v>0</v>
      </c>
      <c r="Z285" s="3">
        <v>18.012</v>
      </c>
      <c r="AA285" s="3">
        <v>165</v>
      </c>
      <c r="AB285" s="20">
        <v>35376707</v>
      </c>
      <c r="AC285" s="103">
        <v>-0.31159479200000001</v>
      </c>
      <c r="AD285" s="109" t="s">
        <v>11317</v>
      </c>
    </row>
    <row r="286" spans="1:30">
      <c r="A286" s="3" t="s">
        <v>1259</v>
      </c>
      <c r="B286" s="3" t="s">
        <v>1735</v>
      </c>
      <c r="C286" s="18" t="s">
        <v>356</v>
      </c>
      <c r="D286" s="6">
        <v>-1.4417150299999999</v>
      </c>
      <c r="E286" s="16">
        <v>0.32201739099999999</v>
      </c>
      <c r="F286" s="16">
        <f t="shared" si="8"/>
        <v>3.3236871100560377</v>
      </c>
      <c r="G286" s="16">
        <f t="shared" si="9"/>
        <v>4.765402139621683</v>
      </c>
      <c r="H286" s="20">
        <v>4318900</v>
      </c>
      <c r="I286" s="3">
        <v>1120600</v>
      </c>
      <c r="J286" s="3">
        <v>1122800</v>
      </c>
      <c r="K286" s="3">
        <v>879640</v>
      </c>
      <c r="L286" s="4">
        <v>100000</v>
      </c>
      <c r="M286" s="4">
        <v>100000</v>
      </c>
      <c r="N286" s="3">
        <v>2719750</v>
      </c>
      <c r="O286" s="3">
        <v>1001220</v>
      </c>
      <c r="P286" s="4">
        <v>100000</v>
      </c>
      <c r="Q286" s="3">
        <v>2261539.6179999998</v>
      </c>
      <c r="R286" s="3">
        <v>171940.08489999999</v>
      </c>
      <c r="S286" s="3">
        <v>0</v>
      </c>
      <c r="T286" s="20">
        <v>2</v>
      </c>
      <c r="U286" s="3">
        <v>3</v>
      </c>
      <c r="V286" s="3">
        <v>4</v>
      </c>
      <c r="W286" s="3">
        <v>2</v>
      </c>
      <c r="X286" s="3">
        <v>0</v>
      </c>
      <c r="Y286" s="3">
        <v>0</v>
      </c>
      <c r="Z286" s="3">
        <v>157.9</v>
      </c>
      <c r="AA286" s="3">
        <v>1394</v>
      </c>
      <c r="AB286" s="21">
        <v>1358433</v>
      </c>
      <c r="AC286" s="103">
        <v>0.12192323100000001</v>
      </c>
      <c r="AD286" s="109" t="s">
        <v>11317</v>
      </c>
    </row>
    <row r="287" spans="1:30">
      <c r="A287" s="3" t="s">
        <v>1323</v>
      </c>
      <c r="B287" s="3" t="s">
        <v>1834</v>
      </c>
      <c r="C287" s="18" t="s">
        <v>260</v>
      </c>
      <c r="D287" s="6">
        <v>-1.4459601230000001</v>
      </c>
      <c r="E287" s="16">
        <v>0.98135613799999999</v>
      </c>
      <c r="F287" s="16">
        <f t="shared" si="8"/>
        <v>5.2937934891213887</v>
      </c>
      <c r="G287" s="16">
        <f t="shared" si="9"/>
        <v>6.7397536117187116</v>
      </c>
      <c r="H287" s="20">
        <v>12180000</v>
      </c>
      <c r="I287" s="3">
        <v>9194600</v>
      </c>
      <c r="J287" s="3">
        <v>3350000</v>
      </c>
      <c r="K287" s="3">
        <v>4495500</v>
      </c>
      <c r="L287" s="4">
        <v>100000</v>
      </c>
      <c r="M287" s="4">
        <v>100000</v>
      </c>
      <c r="N287" s="3">
        <v>10687300</v>
      </c>
      <c r="O287" s="3">
        <v>3922750</v>
      </c>
      <c r="P287" s="4">
        <v>100000</v>
      </c>
      <c r="Q287" s="3">
        <v>2110996.585</v>
      </c>
      <c r="R287" s="3">
        <v>809990.81779999996</v>
      </c>
      <c r="S287" s="3">
        <v>0</v>
      </c>
      <c r="T287" s="20">
        <v>4</v>
      </c>
      <c r="U287" s="3">
        <v>4</v>
      </c>
      <c r="V287" s="3">
        <v>5</v>
      </c>
      <c r="W287" s="3">
        <v>3</v>
      </c>
      <c r="X287" s="3">
        <v>0</v>
      </c>
      <c r="Y287" s="3">
        <v>0</v>
      </c>
      <c r="Z287" s="3">
        <v>58.475999999999999</v>
      </c>
      <c r="AA287" s="3">
        <v>505</v>
      </c>
      <c r="AB287" s="20">
        <v>189153</v>
      </c>
      <c r="AC287" s="103" t="s">
        <v>11315</v>
      </c>
      <c r="AD287" s="109" t="s">
        <v>11317</v>
      </c>
    </row>
    <row r="288" spans="1:30">
      <c r="A288" s="3" t="s">
        <v>1045</v>
      </c>
      <c r="B288" s="3" t="s">
        <v>2094</v>
      </c>
      <c r="C288" s="18" t="s">
        <v>19</v>
      </c>
      <c r="D288" s="6">
        <v>-1.5670643049999999</v>
      </c>
      <c r="E288" s="16">
        <v>0.24031261500000001</v>
      </c>
      <c r="F288" s="16">
        <f t="shared" si="8"/>
        <v>5.1286233484191213</v>
      </c>
      <c r="G288" s="16">
        <f t="shared" si="9"/>
        <v>6.6956876532065674</v>
      </c>
      <c r="H288" s="20">
        <v>1652600</v>
      </c>
      <c r="I288" s="3">
        <v>19079000</v>
      </c>
      <c r="J288" s="3">
        <v>3735400</v>
      </c>
      <c r="K288" s="3">
        <v>3261400</v>
      </c>
      <c r="L288" s="4">
        <v>100000</v>
      </c>
      <c r="M288" s="4">
        <v>100000</v>
      </c>
      <c r="N288" s="3">
        <v>10365800</v>
      </c>
      <c r="O288" s="3">
        <v>3498400</v>
      </c>
      <c r="P288" s="4">
        <v>100000</v>
      </c>
      <c r="Q288" s="3">
        <v>12322325.609999999</v>
      </c>
      <c r="R288" s="3">
        <v>335168.61430000002</v>
      </c>
      <c r="S288" s="3">
        <v>0</v>
      </c>
      <c r="T288" s="20">
        <v>1</v>
      </c>
      <c r="U288" s="3">
        <v>6</v>
      </c>
      <c r="V288" s="3">
        <v>2</v>
      </c>
      <c r="W288" s="3">
        <v>5</v>
      </c>
      <c r="X288" s="3">
        <v>0</v>
      </c>
      <c r="Y288" s="3">
        <v>0</v>
      </c>
      <c r="Z288" s="3">
        <v>108.58</v>
      </c>
      <c r="AA288" s="3">
        <v>950</v>
      </c>
      <c r="AB288" s="20">
        <v>179076</v>
      </c>
      <c r="AC288" s="103">
        <v>-9.5908221000000002E-2</v>
      </c>
      <c r="AD288" s="109" t="s">
        <v>11317</v>
      </c>
    </row>
    <row r="289" spans="1:35">
      <c r="A289" s="3" t="s">
        <v>1396</v>
      </c>
      <c r="B289" s="3" t="s">
        <v>1958</v>
      </c>
      <c r="C289" s="18" t="s">
        <v>146</v>
      </c>
      <c r="D289" s="6">
        <v>-1.6623269039999999</v>
      </c>
      <c r="E289" s="16">
        <v>0.67881169799999996</v>
      </c>
      <c r="F289" s="16">
        <f t="shared" si="8"/>
        <v>2.5291962679993905</v>
      </c>
      <c r="G289" s="16">
        <f t="shared" si="9"/>
        <v>4.1915231718593482</v>
      </c>
      <c r="H289" s="20">
        <v>1972100</v>
      </c>
      <c r="I289" s="3">
        <v>1682200</v>
      </c>
      <c r="J289" s="3">
        <v>1054500</v>
      </c>
      <c r="K289" s="4">
        <v>100000</v>
      </c>
      <c r="L289" s="4">
        <v>100000</v>
      </c>
      <c r="M289" s="4">
        <v>100000</v>
      </c>
      <c r="N289" s="3">
        <v>1827150</v>
      </c>
      <c r="O289" s="3">
        <v>577250</v>
      </c>
      <c r="P289" s="4">
        <v>100000</v>
      </c>
      <c r="Q289" s="3">
        <v>204990.25589999999</v>
      </c>
      <c r="R289" s="3">
        <v>674933.42260000005</v>
      </c>
      <c r="S289" s="3">
        <v>0</v>
      </c>
      <c r="T289" s="20">
        <v>2</v>
      </c>
      <c r="U289" s="3">
        <v>2</v>
      </c>
      <c r="V289" s="3">
        <v>2</v>
      </c>
      <c r="W289" s="3">
        <v>1</v>
      </c>
      <c r="X289" s="3">
        <v>0</v>
      </c>
      <c r="Y289" s="3">
        <v>0</v>
      </c>
      <c r="Z289" s="3">
        <v>67.256</v>
      </c>
      <c r="AA289" s="3">
        <v>594</v>
      </c>
      <c r="AB289" s="20">
        <v>160178</v>
      </c>
      <c r="AC289" s="103" t="s">
        <v>11315</v>
      </c>
      <c r="AD289" s="109" t="s">
        <v>11317</v>
      </c>
    </row>
    <row r="290" spans="1:35">
      <c r="A290" s="3" t="s">
        <v>2444</v>
      </c>
      <c r="B290" s="3" t="s">
        <v>1672</v>
      </c>
      <c r="C290" s="18" t="s">
        <v>417</v>
      </c>
      <c r="D290" s="6">
        <v>-1.7545332060000001</v>
      </c>
      <c r="E290" s="16">
        <v>0.49645210699999998</v>
      </c>
      <c r="F290" s="16">
        <f t="shared" si="8"/>
        <v>9.4998458870832057</v>
      </c>
      <c r="G290" s="16">
        <f t="shared" si="9"/>
        <v>11.254379092820313</v>
      </c>
      <c r="H290" s="20">
        <v>149770000</v>
      </c>
      <c r="I290" s="3">
        <v>338810000</v>
      </c>
      <c r="J290" s="3">
        <v>65593000</v>
      </c>
      <c r="K290" s="3">
        <v>79207000</v>
      </c>
      <c r="L290" s="4">
        <v>100000</v>
      </c>
      <c r="M290" s="4">
        <v>100000</v>
      </c>
      <c r="N290" s="3">
        <v>244290000</v>
      </c>
      <c r="O290" s="3">
        <v>72400000</v>
      </c>
      <c r="P290" s="4">
        <v>100000</v>
      </c>
      <c r="Q290" s="3">
        <v>133671465.90000001</v>
      </c>
      <c r="R290" s="3">
        <v>9626551.7190000005</v>
      </c>
      <c r="S290" s="3">
        <v>0</v>
      </c>
      <c r="T290" s="20">
        <v>7</v>
      </c>
      <c r="U290" s="3">
        <v>8</v>
      </c>
      <c r="V290" s="3">
        <v>6</v>
      </c>
      <c r="W290" s="3">
        <v>8</v>
      </c>
      <c r="X290" s="3">
        <v>1</v>
      </c>
      <c r="Y290" s="3">
        <v>0</v>
      </c>
      <c r="Z290" s="3">
        <v>38.433999999999997</v>
      </c>
      <c r="AA290" s="3">
        <v>355</v>
      </c>
      <c r="AB290" s="20">
        <v>1138836</v>
      </c>
      <c r="AC290" s="103">
        <v>-0.42774673800000002</v>
      </c>
      <c r="AD290" s="109" t="s">
        <v>11317</v>
      </c>
    </row>
    <row r="291" spans="1:35">
      <c r="A291" s="3" t="s">
        <v>1361</v>
      </c>
      <c r="B291" s="3" t="s">
        <v>1894</v>
      </c>
      <c r="C291" s="18" t="s">
        <v>204</v>
      </c>
      <c r="D291" s="6">
        <v>-1.866182523</v>
      </c>
      <c r="E291" s="16">
        <v>0.576952621</v>
      </c>
      <c r="F291" s="16">
        <f t="shared" si="8"/>
        <v>5.5381501233249049</v>
      </c>
      <c r="G291" s="16">
        <f t="shared" si="9"/>
        <v>7.4043326463146721</v>
      </c>
      <c r="H291" s="20">
        <v>23232000</v>
      </c>
      <c r="I291" s="3">
        <v>10649000</v>
      </c>
      <c r="J291" s="3">
        <v>7851500</v>
      </c>
      <c r="K291" s="3">
        <v>1442000</v>
      </c>
      <c r="L291" s="4">
        <v>100000</v>
      </c>
      <c r="M291" s="4">
        <v>100000</v>
      </c>
      <c r="N291" s="3">
        <v>16940500</v>
      </c>
      <c r="O291" s="3">
        <v>4646750</v>
      </c>
      <c r="P291" s="4">
        <v>100000</v>
      </c>
      <c r="Q291" s="3">
        <v>8897524.6280000005</v>
      </c>
      <c r="R291" s="3">
        <v>4532200.9139999999</v>
      </c>
      <c r="S291" s="3">
        <v>0</v>
      </c>
      <c r="T291" s="20">
        <v>3</v>
      </c>
      <c r="U291" s="3">
        <v>3</v>
      </c>
      <c r="V291" s="3">
        <v>3</v>
      </c>
      <c r="W291" s="3">
        <v>2</v>
      </c>
      <c r="X291" s="3">
        <v>0</v>
      </c>
      <c r="Y291" s="3">
        <v>0</v>
      </c>
      <c r="Z291" s="3">
        <v>29.891999999999999</v>
      </c>
      <c r="AA291" s="3">
        <v>286</v>
      </c>
      <c r="AB291" s="20">
        <v>61086</v>
      </c>
      <c r="AC291" s="103" t="s">
        <v>11315</v>
      </c>
      <c r="AD291" s="109" t="s">
        <v>11317</v>
      </c>
    </row>
    <row r="292" spans="1:35">
      <c r="A292" s="3" t="s">
        <v>2393</v>
      </c>
      <c r="B292" s="3" t="s">
        <v>2232</v>
      </c>
      <c r="C292" s="18" t="s">
        <v>2233</v>
      </c>
      <c r="D292" s="6">
        <v>-1.938392165</v>
      </c>
      <c r="E292" s="16">
        <v>0.54950035500000005</v>
      </c>
      <c r="F292" s="16">
        <f t="shared" si="8"/>
        <v>-0.90956756530600302</v>
      </c>
      <c r="G292" s="16">
        <f t="shared" si="9"/>
        <v>1.0288245994113072</v>
      </c>
      <c r="H292" s="20">
        <v>32267000</v>
      </c>
      <c r="I292" s="3">
        <v>15404000</v>
      </c>
      <c r="J292" s="3">
        <v>6957400</v>
      </c>
      <c r="K292" s="3">
        <v>5480300</v>
      </c>
      <c r="L292" s="3">
        <v>23264000</v>
      </c>
      <c r="M292" s="4">
        <v>100000</v>
      </c>
      <c r="N292" s="3">
        <v>23835500</v>
      </c>
      <c r="O292" s="3">
        <v>6218850</v>
      </c>
      <c r="P292" s="3">
        <v>11682000</v>
      </c>
      <c r="Q292" s="3">
        <v>11923941.65</v>
      </c>
      <c r="R292" s="3">
        <v>1044467.426</v>
      </c>
      <c r="S292" s="3">
        <v>16379421.48</v>
      </c>
      <c r="T292" s="20">
        <v>9</v>
      </c>
      <c r="U292" s="3">
        <v>8</v>
      </c>
      <c r="V292" s="3">
        <v>6</v>
      </c>
      <c r="W292" s="3">
        <v>5</v>
      </c>
      <c r="X292" s="3">
        <v>4</v>
      </c>
      <c r="Y292" s="3">
        <v>1</v>
      </c>
      <c r="Z292" s="3">
        <v>92.564999999999998</v>
      </c>
      <c r="AA292" s="3">
        <v>825</v>
      </c>
      <c r="AB292" s="21">
        <v>41377.366730000002</v>
      </c>
      <c r="AC292" s="103" t="s">
        <v>11315</v>
      </c>
      <c r="AD292" s="108" t="s">
        <v>11316</v>
      </c>
    </row>
    <row r="293" spans="1:35">
      <c r="A293" s="3" t="s">
        <v>2427</v>
      </c>
      <c r="B293" s="3" t="s">
        <v>1589</v>
      </c>
      <c r="C293" s="18" t="s">
        <v>493</v>
      </c>
      <c r="D293" s="6">
        <v>-1.9840347709999999</v>
      </c>
      <c r="E293" s="16">
        <v>1.007229556</v>
      </c>
      <c r="F293" s="16">
        <f t="shared" si="8"/>
        <v>5.8031495256650514</v>
      </c>
      <c r="G293" s="16">
        <f t="shared" si="9"/>
        <v>7.7871842971190306</v>
      </c>
      <c r="H293" s="20">
        <v>19504000</v>
      </c>
      <c r="I293" s="3">
        <v>24674000</v>
      </c>
      <c r="J293" s="3">
        <v>5698100</v>
      </c>
      <c r="K293" s="3">
        <v>5469300</v>
      </c>
      <c r="L293" s="4">
        <v>100000</v>
      </c>
      <c r="M293" s="4">
        <v>100000</v>
      </c>
      <c r="N293" s="3">
        <v>22089000</v>
      </c>
      <c r="O293" s="3">
        <v>5583700</v>
      </c>
      <c r="P293" s="4">
        <v>100000</v>
      </c>
      <c r="Q293" s="3">
        <v>3655742.0589999999</v>
      </c>
      <c r="R293" s="3">
        <v>161786.03150000001</v>
      </c>
      <c r="S293" s="3">
        <v>0</v>
      </c>
      <c r="T293" s="20">
        <v>5</v>
      </c>
      <c r="U293" s="3">
        <v>5</v>
      </c>
      <c r="V293" s="3">
        <v>4</v>
      </c>
      <c r="W293" s="3">
        <v>4</v>
      </c>
      <c r="X293" s="3">
        <v>0</v>
      </c>
      <c r="Y293" s="3">
        <v>0</v>
      </c>
      <c r="Z293" s="3">
        <v>46.871000000000002</v>
      </c>
      <c r="AA293" s="3">
        <v>411</v>
      </c>
      <c r="AB293" s="20">
        <v>1936448</v>
      </c>
      <c r="AC293" s="103">
        <v>-0.24981467800000001</v>
      </c>
      <c r="AD293" s="109" t="s">
        <v>11317</v>
      </c>
    </row>
    <row r="294" spans="1:35">
      <c r="A294" s="3" t="s">
        <v>2543</v>
      </c>
      <c r="B294" s="3" t="s">
        <v>2090</v>
      </c>
      <c r="C294" s="18" t="s">
        <v>23</v>
      </c>
      <c r="D294" s="6">
        <v>-2.0648007750000001</v>
      </c>
      <c r="E294" s="16">
        <v>0.34410956700000001</v>
      </c>
      <c r="F294" s="16">
        <f t="shared" si="8"/>
        <v>3.7289000657040856</v>
      </c>
      <c r="G294" s="16">
        <f t="shared" si="9"/>
        <v>5.7937008402952452</v>
      </c>
      <c r="H294" s="20">
        <v>9189100</v>
      </c>
      <c r="I294" s="3">
        <v>1905400</v>
      </c>
      <c r="J294" s="3">
        <v>1517700</v>
      </c>
      <c r="K294" s="3">
        <v>1134100</v>
      </c>
      <c r="L294" s="4">
        <v>100000</v>
      </c>
      <c r="M294" s="4">
        <v>100000</v>
      </c>
      <c r="N294" s="3">
        <v>5547250</v>
      </c>
      <c r="O294" s="3">
        <v>1325900</v>
      </c>
      <c r="P294" s="4">
        <v>100000</v>
      </c>
      <c r="Q294" s="3">
        <v>5150353.6619999995</v>
      </c>
      <c r="R294" s="3">
        <v>271246.16129999998</v>
      </c>
      <c r="S294" s="3">
        <v>0</v>
      </c>
      <c r="T294" s="20">
        <v>2</v>
      </c>
      <c r="U294" s="3">
        <v>3</v>
      </c>
      <c r="V294" s="3">
        <v>2</v>
      </c>
      <c r="W294" s="3">
        <v>2</v>
      </c>
      <c r="X294" s="3">
        <v>0</v>
      </c>
      <c r="Y294" s="3">
        <v>0</v>
      </c>
      <c r="Z294" s="3">
        <v>66.013000000000005</v>
      </c>
      <c r="AA294" s="3">
        <v>602</v>
      </c>
      <c r="AB294" s="21">
        <v>41227</v>
      </c>
      <c r="AC294" s="103" t="s">
        <v>11315</v>
      </c>
      <c r="AD294" s="109" t="s">
        <v>11317</v>
      </c>
    </row>
    <row r="295" spans="1:35">
      <c r="A295" s="3" t="s">
        <v>2431</v>
      </c>
      <c r="B295" s="3" t="s">
        <v>1595</v>
      </c>
      <c r="C295" s="18" t="s">
        <v>487</v>
      </c>
      <c r="D295" s="6">
        <v>-2.0801684200000001</v>
      </c>
      <c r="E295" s="16">
        <v>0.39275636200000003</v>
      </c>
      <c r="F295" s="16">
        <f t="shared" si="8"/>
        <v>3.3372115563339082</v>
      </c>
      <c r="G295" s="16">
        <f t="shared" si="9"/>
        <v>5.4173799759730228</v>
      </c>
      <c r="H295" s="20">
        <v>6797700</v>
      </c>
      <c r="I295" s="3">
        <v>1749500</v>
      </c>
      <c r="J295" s="3">
        <v>1921300</v>
      </c>
      <c r="K295" s="4">
        <v>100000</v>
      </c>
      <c r="L295" s="4">
        <v>100000</v>
      </c>
      <c r="M295" s="4">
        <v>100000</v>
      </c>
      <c r="N295" s="3">
        <v>4273600</v>
      </c>
      <c r="O295" s="3">
        <v>1010650</v>
      </c>
      <c r="P295" s="4">
        <v>100000</v>
      </c>
      <c r="Q295" s="3">
        <v>3569616.4530000002</v>
      </c>
      <c r="R295" s="3">
        <v>1287853.581</v>
      </c>
      <c r="S295" s="3">
        <v>0</v>
      </c>
      <c r="T295" s="20">
        <v>3</v>
      </c>
      <c r="U295" s="3">
        <v>3</v>
      </c>
      <c r="V295" s="3">
        <v>4</v>
      </c>
      <c r="W295" s="3">
        <v>1</v>
      </c>
      <c r="X295" s="3">
        <v>0</v>
      </c>
      <c r="Y295" s="3">
        <v>0</v>
      </c>
      <c r="Z295" s="3">
        <v>36.091000000000001</v>
      </c>
      <c r="AA295" s="3">
        <v>326</v>
      </c>
      <c r="AB295" s="21">
        <v>677778</v>
      </c>
      <c r="AC295" s="103">
        <v>-0.22599419300000001</v>
      </c>
      <c r="AD295" s="109" t="s">
        <v>11317</v>
      </c>
    </row>
    <row r="296" spans="1:35">
      <c r="A296" s="3" t="s">
        <v>1155</v>
      </c>
      <c r="B296" s="3" t="s">
        <v>1556</v>
      </c>
      <c r="C296" s="18" t="s">
        <v>523</v>
      </c>
      <c r="D296" s="6">
        <v>-2.2160857140000001</v>
      </c>
      <c r="E296" s="16">
        <v>1.6122254009999999</v>
      </c>
      <c r="F296" s="16">
        <f t="shared" si="8"/>
        <v>6.5695138769304213</v>
      </c>
      <c r="G296" s="16">
        <f t="shared" si="9"/>
        <v>8.7855995910290972</v>
      </c>
      <c r="H296" s="20">
        <v>40792000</v>
      </c>
      <c r="I296" s="3">
        <v>47467000</v>
      </c>
      <c r="J296" s="3">
        <v>5437500</v>
      </c>
      <c r="K296" s="3">
        <v>13558000</v>
      </c>
      <c r="L296" s="4">
        <v>100000</v>
      </c>
      <c r="M296" s="4">
        <v>100000</v>
      </c>
      <c r="N296" s="3">
        <v>44129500</v>
      </c>
      <c r="O296" s="3">
        <v>9497750</v>
      </c>
      <c r="P296" s="4">
        <v>100000</v>
      </c>
      <c r="Q296" s="3">
        <v>4719937.7640000004</v>
      </c>
      <c r="R296" s="3">
        <v>5742060.6169999996</v>
      </c>
      <c r="S296" s="3">
        <v>0</v>
      </c>
      <c r="T296" s="20">
        <v>8</v>
      </c>
      <c r="U296" s="3">
        <v>10</v>
      </c>
      <c r="V296" s="3">
        <v>6</v>
      </c>
      <c r="W296" s="3">
        <v>8</v>
      </c>
      <c r="X296" s="3">
        <v>0</v>
      </c>
      <c r="Y296" s="3">
        <v>0</v>
      </c>
      <c r="Z296" s="3">
        <v>109</v>
      </c>
      <c r="AA296" s="3">
        <v>958</v>
      </c>
      <c r="AB296" s="20">
        <v>233186</v>
      </c>
      <c r="AC296" s="103" t="s">
        <v>11315</v>
      </c>
      <c r="AD296" s="109" t="s">
        <v>11317</v>
      </c>
    </row>
    <row r="297" spans="1:35">
      <c r="A297" s="3" t="s">
        <v>2426</v>
      </c>
      <c r="B297" s="3" t="s">
        <v>1587</v>
      </c>
      <c r="C297" s="18" t="s">
        <v>495</v>
      </c>
      <c r="D297" s="6">
        <v>-2.2671179860000001</v>
      </c>
      <c r="E297" s="16">
        <v>1.710934583</v>
      </c>
      <c r="F297" s="16">
        <f t="shared" si="8"/>
        <v>6.8361829380066865</v>
      </c>
      <c r="G297" s="16">
        <f t="shared" si="9"/>
        <v>9.1033009237618696</v>
      </c>
      <c r="H297" s="20">
        <v>51156000</v>
      </c>
      <c r="I297" s="3">
        <v>58845000</v>
      </c>
      <c r="J297" s="3">
        <v>9134100</v>
      </c>
      <c r="K297" s="3">
        <v>13718000</v>
      </c>
      <c r="L297" s="4">
        <v>100000</v>
      </c>
      <c r="M297" s="4">
        <v>100000</v>
      </c>
      <c r="N297" s="3">
        <v>55000500</v>
      </c>
      <c r="O297" s="3">
        <v>11426050</v>
      </c>
      <c r="P297" s="4">
        <v>100000</v>
      </c>
      <c r="Q297" s="3">
        <v>5436944.0410000002</v>
      </c>
      <c r="R297" s="3">
        <v>3241306.7740000002</v>
      </c>
      <c r="S297" s="3">
        <v>0</v>
      </c>
      <c r="T297" s="20">
        <v>8</v>
      </c>
      <c r="U297" s="3">
        <v>9</v>
      </c>
      <c r="V297" s="3">
        <v>6</v>
      </c>
      <c r="W297" s="3">
        <v>6</v>
      </c>
      <c r="X297" s="3">
        <v>0</v>
      </c>
      <c r="Y297" s="3">
        <v>0</v>
      </c>
      <c r="Z297" s="3">
        <v>46.152999999999999</v>
      </c>
      <c r="AA297" s="3">
        <v>406</v>
      </c>
      <c r="AB297" s="21">
        <v>5453201</v>
      </c>
      <c r="AC297" s="103">
        <v>-0.15950015400000001</v>
      </c>
      <c r="AD297" s="109" t="s">
        <v>11317</v>
      </c>
    </row>
    <row r="298" spans="1:35">
      <c r="A298" s="3" t="s">
        <v>1061</v>
      </c>
      <c r="B298" s="3" t="s">
        <v>700</v>
      </c>
      <c r="C298" s="18" t="s">
        <v>658</v>
      </c>
      <c r="D298" s="6">
        <v>-2.3000232120000002</v>
      </c>
      <c r="E298" s="16">
        <v>1.6918730390000001</v>
      </c>
      <c r="F298" s="16">
        <f t="shared" si="8"/>
        <v>9.0450770519349408</v>
      </c>
      <c r="G298" s="16">
        <f t="shared" si="9"/>
        <v>11.345100263571828</v>
      </c>
      <c r="H298" s="20">
        <v>240280000</v>
      </c>
      <c r="I298" s="3">
        <v>280010000</v>
      </c>
      <c r="J298" s="3">
        <v>40069000</v>
      </c>
      <c r="K298" s="3">
        <v>65581000</v>
      </c>
      <c r="L298" s="4">
        <v>100000</v>
      </c>
      <c r="M298" s="4">
        <v>100000</v>
      </c>
      <c r="N298" s="3">
        <v>260145000</v>
      </c>
      <c r="O298" s="3">
        <v>52825000</v>
      </c>
      <c r="P298" s="4">
        <v>100000</v>
      </c>
      <c r="Q298" s="3">
        <v>28093352.420000002</v>
      </c>
      <c r="R298" s="3">
        <v>18039708.199999999</v>
      </c>
      <c r="S298" s="3">
        <v>0</v>
      </c>
      <c r="T298" s="20">
        <v>20</v>
      </c>
      <c r="U298" s="3">
        <v>26</v>
      </c>
      <c r="V298" s="3">
        <v>17</v>
      </c>
      <c r="W298" s="3">
        <v>19</v>
      </c>
      <c r="X298" s="3">
        <v>0</v>
      </c>
      <c r="Y298" s="3">
        <v>0</v>
      </c>
      <c r="Z298" s="3">
        <v>120.84</v>
      </c>
      <c r="AA298" s="3">
        <v>1101</v>
      </c>
      <c r="AB298" s="20">
        <v>1191966</v>
      </c>
      <c r="AC298" s="103" t="s">
        <v>11315</v>
      </c>
      <c r="AD298" s="109" t="s">
        <v>11317</v>
      </c>
    </row>
    <row r="299" spans="1:35">
      <c r="A299" s="3" t="s">
        <v>1243</v>
      </c>
      <c r="B299" s="3" t="s">
        <v>1715</v>
      </c>
      <c r="C299" s="18" t="s">
        <v>376</v>
      </c>
      <c r="D299" s="6">
        <v>-2.3476750470000001</v>
      </c>
      <c r="E299" s="16">
        <v>4.1471687260000003</v>
      </c>
      <c r="F299" s="16">
        <f t="shared" si="8"/>
        <v>4.9652532751753009</v>
      </c>
      <c r="G299" s="16">
        <f t="shared" si="9"/>
        <v>7.3129283223396229</v>
      </c>
      <c r="H299" s="20">
        <v>15967000</v>
      </c>
      <c r="I299" s="3">
        <v>15834000</v>
      </c>
      <c r="J299" s="3">
        <v>3175700</v>
      </c>
      <c r="K299" s="3">
        <v>3072000</v>
      </c>
      <c r="L299" s="4">
        <v>100000</v>
      </c>
      <c r="M299" s="4">
        <v>100000</v>
      </c>
      <c r="N299" s="3">
        <v>15900500</v>
      </c>
      <c r="O299" s="3">
        <v>3123850</v>
      </c>
      <c r="P299" s="4">
        <v>100000</v>
      </c>
      <c r="Q299" s="3">
        <v>94045.2019</v>
      </c>
      <c r="R299" s="3">
        <v>73326.973209999996</v>
      </c>
      <c r="S299" s="3">
        <v>0</v>
      </c>
      <c r="T299" s="20">
        <v>6</v>
      </c>
      <c r="U299" s="3">
        <v>6</v>
      </c>
      <c r="V299" s="3">
        <v>6</v>
      </c>
      <c r="W299" s="3">
        <v>4</v>
      </c>
      <c r="X299" s="3">
        <v>0</v>
      </c>
      <c r="Y299" s="3">
        <v>0</v>
      </c>
      <c r="Z299" s="3">
        <v>100.28</v>
      </c>
      <c r="AA299" s="3">
        <v>890</v>
      </c>
      <c r="AB299" s="20">
        <v>85252</v>
      </c>
      <c r="AC299" s="103" t="s">
        <v>11315</v>
      </c>
      <c r="AD299" s="109" t="s">
        <v>11317</v>
      </c>
    </row>
    <row r="300" spans="1:35">
      <c r="A300" s="3" t="s">
        <v>2490</v>
      </c>
      <c r="B300" s="3" t="s">
        <v>2316</v>
      </c>
      <c r="C300" s="18" t="s">
        <v>252</v>
      </c>
      <c r="D300" s="6">
        <v>-2.6443137120000002</v>
      </c>
      <c r="E300" s="16">
        <v>1.823495782</v>
      </c>
      <c r="F300" s="16">
        <f t="shared" si="8"/>
        <v>4.826548487290915</v>
      </c>
      <c r="G300" s="16">
        <f t="shared" si="9"/>
        <v>7.470862199413701</v>
      </c>
      <c r="H300" s="20">
        <v>16983000</v>
      </c>
      <c r="I300" s="3">
        <v>18497000</v>
      </c>
      <c r="J300" s="3">
        <v>2529400</v>
      </c>
      <c r="K300" s="3">
        <v>3145600</v>
      </c>
      <c r="L300" s="4">
        <v>100000</v>
      </c>
      <c r="M300" s="4">
        <v>100000</v>
      </c>
      <c r="N300" s="3">
        <v>17740000</v>
      </c>
      <c r="O300" s="3">
        <v>2837500</v>
      </c>
      <c r="P300" s="4">
        <v>100000</v>
      </c>
      <c r="Q300" s="3">
        <v>1070559.6669999999</v>
      </c>
      <c r="R300" s="3">
        <v>435719.1986</v>
      </c>
      <c r="S300" s="3">
        <v>0</v>
      </c>
      <c r="T300" s="20">
        <v>6</v>
      </c>
      <c r="U300" s="3">
        <v>6</v>
      </c>
      <c r="V300" s="3">
        <v>3</v>
      </c>
      <c r="W300" s="3">
        <v>6</v>
      </c>
      <c r="X300" s="3">
        <v>0</v>
      </c>
      <c r="Y300" s="3">
        <v>0</v>
      </c>
      <c r="Z300" s="3">
        <v>53.045000000000002</v>
      </c>
      <c r="AA300" s="3">
        <v>485</v>
      </c>
      <c r="AB300" s="20">
        <v>9712020</v>
      </c>
      <c r="AC300" s="103" t="s">
        <v>11315</v>
      </c>
      <c r="AD300" s="109" t="s">
        <v>11317</v>
      </c>
    </row>
    <row r="301" spans="1:35">
      <c r="A301" s="3" t="s">
        <v>2473</v>
      </c>
      <c r="B301" s="3" t="s">
        <v>1766</v>
      </c>
      <c r="C301" s="18" t="s">
        <v>327</v>
      </c>
      <c r="D301" s="6">
        <v>-3.0161397029999999</v>
      </c>
      <c r="E301" s="16">
        <v>0.30102999600000002</v>
      </c>
      <c r="F301" s="16">
        <f t="shared" si="8"/>
        <v>0</v>
      </c>
      <c r="G301" s="16">
        <f t="shared" si="9"/>
        <v>3.016139702655253</v>
      </c>
      <c r="H301" s="92">
        <v>100000</v>
      </c>
      <c r="I301" s="3">
        <v>1518000</v>
      </c>
      <c r="J301" s="4">
        <v>100000</v>
      </c>
      <c r="K301" s="4">
        <v>100000</v>
      </c>
      <c r="L301" s="4">
        <v>100000</v>
      </c>
      <c r="M301" s="4">
        <v>100000</v>
      </c>
      <c r="N301" s="3">
        <v>809000</v>
      </c>
      <c r="O301" s="4">
        <v>100000</v>
      </c>
      <c r="P301" s="4">
        <v>100000</v>
      </c>
      <c r="Q301" s="3">
        <v>1002677.416</v>
      </c>
      <c r="R301" s="3">
        <v>0</v>
      </c>
      <c r="S301" s="3">
        <v>0</v>
      </c>
      <c r="T301" s="20">
        <v>3</v>
      </c>
      <c r="U301" s="3">
        <v>2</v>
      </c>
      <c r="V301" s="3">
        <v>0</v>
      </c>
      <c r="W301" s="3">
        <v>0</v>
      </c>
      <c r="X301" s="3">
        <v>0</v>
      </c>
      <c r="Y301" s="3">
        <v>0</v>
      </c>
      <c r="Z301" s="3">
        <v>65.522999999999996</v>
      </c>
      <c r="AA301" s="3">
        <v>576</v>
      </c>
      <c r="AB301" s="20">
        <v>19849</v>
      </c>
      <c r="AC301" s="103" t="s">
        <v>11315</v>
      </c>
      <c r="AD301" s="109" t="s">
        <v>11317</v>
      </c>
    </row>
    <row r="302" spans="1:35">
      <c r="A302" s="3" t="s">
        <v>2409</v>
      </c>
      <c r="B302" s="3" t="s">
        <v>1517</v>
      </c>
      <c r="C302" s="18" t="s">
        <v>558</v>
      </c>
      <c r="D302" s="6">
        <v>-3.0422045280000001</v>
      </c>
      <c r="E302" s="16">
        <v>0.73735946799999996</v>
      </c>
      <c r="F302" s="16">
        <f t="shared" si="8"/>
        <v>4.8886214973440385</v>
      </c>
      <c r="G302" s="16">
        <f t="shared" si="9"/>
        <v>7.9308260251057696</v>
      </c>
      <c r="H302" s="20">
        <v>17990000</v>
      </c>
      <c r="I302" s="3">
        <v>30813000</v>
      </c>
      <c r="J302" s="3">
        <v>2455600</v>
      </c>
      <c r="K302" s="3">
        <v>3468900</v>
      </c>
      <c r="L302" s="4">
        <v>100000</v>
      </c>
      <c r="M302" s="4">
        <v>100000</v>
      </c>
      <c r="N302" s="3">
        <v>24401500</v>
      </c>
      <c r="O302" s="3">
        <v>2962250</v>
      </c>
      <c r="P302" s="4">
        <v>100000</v>
      </c>
      <c r="Q302" s="3">
        <v>9067230.2550000008</v>
      </c>
      <c r="R302" s="3">
        <v>716511.3014</v>
      </c>
      <c r="S302" s="3">
        <v>0</v>
      </c>
      <c r="T302" s="20">
        <v>6</v>
      </c>
      <c r="U302" s="3">
        <v>7</v>
      </c>
      <c r="V302" s="3">
        <v>3</v>
      </c>
      <c r="W302" s="3">
        <v>6</v>
      </c>
      <c r="X302" s="3">
        <v>0</v>
      </c>
      <c r="Y302" s="3">
        <v>0</v>
      </c>
      <c r="Z302" s="3">
        <v>87.387</v>
      </c>
      <c r="AA302" s="3">
        <v>752</v>
      </c>
      <c r="AB302" s="20">
        <v>227052</v>
      </c>
      <c r="AC302" s="103" t="s">
        <v>11315</v>
      </c>
      <c r="AD302" s="109" t="s">
        <v>11317</v>
      </c>
      <c r="AG302" s="97"/>
      <c r="AH302" s="97"/>
      <c r="AI302" s="97"/>
    </row>
    <row r="303" spans="1:35">
      <c r="A303" s="3" t="s">
        <v>1315</v>
      </c>
      <c r="B303" s="3" t="s">
        <v>1820</v>
      </c>
      <c r="C303" s="18" t="s">
        <v>274</v>
      </c>
      <c r="D303" s="6">
        <v>-3.070174309</v>
      </c>
      <c r="E303" s="16">
        <v>0.96380893499999998</v>
      </c>
      <c r="F303" s="16">
        <f t="shared" si="8"/>
        <v>3.0264459803038011</v>
      </c>
      <c r="G303" s="16">
        <f t="shared" si="9"/>
        <v>6.0966202892299695</v>
      </c>
      <c r="H303" s="93">
        <v>5350300</v>
      </c>
      <c r="I303" s="54">
        <v>8336300</v>
      </c>
      <c r="J303" s="54">
        <v>100000</v>
      </c>
      <c r="K303" s="54">
        <v>1529600</v>
      </c>
      <c r="L303" s="4">
        <v>100000</v>
      </c>
      <c r="M303" s="4">
        <v>100000</v>
      </c>
      <c r="N303" s="3">
        <v>6843300</v>
      </c>
      <c r="O303" s="3">
        <v>814800</v>
      </c>
      <c r="P303" s="4">
        <v>100000</v>
      </c>
      <c r="Q303" s="3">
        <v>2111420.8489999999</v>
      </c>
      <c r="R303" s="3">
        <v>1010879.8540000001</v>
      </c>
      <c r="S303" s="3">
        <v>0</v>
      </c>
      <c r="T303" s="20">
        <v>2</v>
      </c>
      <c r="U303" s="3">
        <v>5</v>
      </c>
      <c r="V303" s="3">
        <v>1</v>
      </c>
      <c r="W303" s="3">
        <v>2</v>
      </c>
      <c r="X303" s="3">
        <v>0</v>
      </c>
      <c r="Y303" s="3">
        <v>0</v>
      </c>
      <c r="Z303" s="3">
        <v>111.11</v>
      </c>
      <c r="AA303" s="3">
        <v>976</v>
      </c>
      <c r="AB303" s="20">
        <v>76298</v>
      </c>
      <c r="AC303" s="103" t="s">
        <v>11315</v>
      </c>
      <c r="AD303" s="109" t="s">
        <v>11317</v>
      </c>
      <c r="AG303" s="97"/>
      <c r="AH303" s="97"/>
      <c r="AI303" s="97"/>
    </row>
    <row r="304" spans="1:35">
      <c r="A304" s="3" t="s">
        <v>1066</v>
      </c>
      <c r="B304" s="3" t="s">
        <v>710</v>
      </c>
      <c r="C304" s="18" t="s">
        <v>649</v>
      </c>
      <c r="D304" s="6">
        <v>-3.6193994639999998</v>
      </c>
      <c r="E304" s="16">
        <v>0.90507536099999997</v>
      </c>
      <c r="F304" s="16">
        <f t="shared" si="8"/>
        <v>5.4328425175260389</v>
      </c>
      <c r="G304" s="16">
        <f t="shared" si="9"/>
        <v>9.0522419811811385</v>
      </c>
      <c r="H304" s="20">
        <v>62763000</v>
      </c>
      <c r="I304" s="3">
        <v>43413000</v>
      </c>
      <c r="J304" s="3">
        <v>4041700</v>
      </c>
      <c r="K304" s="3">
        <v>4597600</v>
      </c>
      <c r="L304" s="4">
        <v>100000</v>
      </c>
      <c r="M304" s="4">
        <v>100000</v>
      </c>
      <c r="N304" s="3">
        <v>53088000</v>
      </c>
      <c r="O304" s="3">
        <v>4319650</v>
      </c>
      <c r="P304" s="4">
        <v>100000</v>
      </c>
      <c r="Q304" s="3">
        <v>13682516.220000001</v>
      </c>
      <c r="R304" s="3">
        <v>393080.65970000002</v>
      </c>
      <c r="S304" s="3">
        <v>0</v>
      </c>
      <c r="T304" s="20">
        <v>4</v>
      </c>
      <c r="U304" s="3">
        <v>4</v>
      </c>
      <c r="V304" s="3">
        <v>3</v>
      </c>
      <c r="W304" s="3">
        <v>2</v>
      </c>
      <c r="X304" s="3">
        <v>0</v>
      </c>
      <c r="Y304" s="3">
        <v>0</v>
      </c>
      <c r="Z304" s="3">
        <v>23.411000000000001</v>
      </c>
      <c r="AA304" s="3">
        <v>210</v>
      </c>
      <c r="AB304" s="21">
        <v>1721998</v>
      </c>
      <c r="AC304" s="103" t="s">
        <v>11315</v>
      </c>
      <c r="AD304" s="109" t="s">
        <v>11317</v>
      </c>
      <c r="AG304" s="97"/>
      <c r="AH304" s="97"/>
      <c r="AI304" s="97"/>
    </row>
    <row r="305" spans="1:35">
      <c r="A305" s="3" t="s">
        <v>2438</v>
      </c>
      <c r="B305" s="3" t="s">
        <v>1640</v>
      </c>
      <c r="C305" s="18" t="s">
        <v>446</v>
      </c>
      <c r="D305" s="6">
        <v>-3.6869486739999999</v>
      </c>
      <c r="E305" s="16">
        <v>0.30102999600000002</v>
      </c>
      <c r="F305" s="16">
        <f t="shared" si="8"/>
        <v>0</v>
      </c>
      <c r="G305" s="16">
        <f t="shared" si="9"/>
        <v>3.6869486735068935</v>
      </c>
      <c r="H305" s="92">
        <v>100000</v>
      </c>
      <c r="I305" s="3">
        <v>2475800</v>
      </c>
      <c r="J305" s="4">
        <v>100000</v>
      </c>
      <c r="K305" s="4">
        <v>100000</v>
      </c>
      <c r="L305" s="4">
        <v>100000</v>
      </c>
      <c r="M305" s="4">
        <v>100000</v>
      </c>
      <c r="N305" s="3">
        <v>1287900</v>
      </c>
      <c r="O305" s="4">
        <v>100000</v>
      </c>
      <c r="P305" s="4">
        <v>100000</v>
      </c>
      <c r="Q305" s="3">
        <v>1679944.291</v>
      </c>
      <c r="R305" s="3">
        <v>0</v>
      </c>
      <c r="S305" s="3">
        <v>0</v>
      </c>
      <c r="T305" s="20">
        <v>3</v>
      </c>
      <c r="U305" s="3">
        <v>2</v>
      </c>
      <c r="V305" s="3">
        <v>0</v>
      </c>
      <c r="W305" s="3">
        <v>0</v>
      </c>
      <c r="X305" s="3">
        <v>0</v>
      </c>
      <c r="Y305" s="3">
        <v>0</v>
      </c>
      <c r="Z305" s="3">
        <v>38.417999999999999</v>
      </c>
      <c r="AA305" s="3">
        <v>351</v>
      </c>
      <c r="AB305" s="20">
        <v>150751</v>
      </c>
      <c r="AC305" s="103" t="s">
        <v>11315</v>
      </c>
      <c r="AD305" s="109" t="s">
        <v>11317</v>
      </c>
      <c r="AG305" s="97"/>
      <c r="AH305" s="97"/>
      <c r="AI305" s="97"/>
    </row>
    <row r="306" spans="1:35">
      <c r="A306" s="3" t="s">
        <v>2172</v>
      </c>
      <c r="B306" s="3" t="s">
        <v>2215</v>
      </c>
      <c r="C306" s="18" t="s">
        <v>2194</v>
      </c>
      <c r="D306" s="6">
        <v>-4.0457487419999998</v>
      </c>
      <c r="E306" s="16">
        <v>0.30102999600000002</v>
      </c>
      <c r="F306" s="16">
        <f t="shared" si="8"/>
        <v>0</v>
      </c>
      <c r="G306" s="16">
        <f t="shared" si="9"/>
        <v>4.0457487421735969</v>
      </c>
      <c r="H306" s="20">
        <v>3203100</v>
      </c>
      <c r="I306" s="4">
        <v>100000</v>
      </c>
      <c r="J306" s="4">
        <v>100000</v>
      </c>
      <c r="K306" s="4">
        <v>100000</v>
      </c>
      <c r="L306" s="4">
        <v>100000</v>
      </c>
      <c r="M306" s="4">
        <v>100000</v>
      </c>
      <c r="N306" s="3">
        <v>1651550</v>
      </c>
      <c r="O306" s="4">
        <v>100000</v>
      </c>
      <c r="P306" s="4">
        <v>100000</v>
      </c>
      <c r="Q306" s="3">
        <v>2194223.0529999998</v>
      </c>
      <c r="R306" s="3">
        <v>0</v>
      </c>
      <c r="S306" s="3">
        <v>0</v>
      </c>
      <c r="T306" s="20">
        <v>2</v>
      </c>
      <c r="U306" s="3">
        <v>2</v>
      </c>
      <c r="V306" s="3">
        <v>0</v>
      </c>
      <c r="W306" s="3">
        <v>0</v>
      </c>
      <c r="X306" s="3">
        <v>0</v>
      </c>
      <c r="Y306" s="3">
        <v>0</v>
      </c>
      <c r="Z306" s="3">
        <v>46.68</v>
      </c>
      <c r="AA306" s="3">
        <v>414</v>
      </c>
      <c r="AB306" s="99">
        <v>22149.520560000001</v>
      </c>
      <c r="AC306" s="103" t="s">
        <v>11315</v>
      </c>
      <c r="AD306" s="109" t="s">
        <v>11317</v>
      </c>
      <c r="AG306" s="97"/>
      <c r="AH306" s="97"/>
      <c r="AI306" s="97"/>
    </row>
    <row r="307" spans="1:35">
      <c r="A307" s="3" t="s">
        <v>1327</v>
      </c>
      <c r="B307" s="3" t="s">
        <v>1839</v>
      </c>
      <c r="C307" s="18" t="s">
        <v>255</v>
      </c>
      <c r="D307" s="6">
        <v>-4.3317823019999997</v>
      </c>
      <c r="E307" s="16">
        <v>0.86299042599999998</v>
      </c>
      <c r="F307" s="16">
        <f t="shared" si="8"/>
        <v>6.2985758420730127</v>
      </c>
      <c r="G307" s="16">
        <f t="shared" si="9"/>
        <v>10.630358143924683</v>
      </c>
      <c r="H307" s="20">
        <v>191460000</v>
      </c>
      <c r="I307" s="3">
        <v>125560000</v>
      </c>
      <c r="J307" s="3">
        <v>7932700</v>
      </c>
      <c r="K307" s="3">
        <v>7810400</v>
      </c>
      <c r="L307" s="4">
        <v>100000</v>
      </c>
      <c r="M307" s="4">
        <v>100000</v>
      </c>
      <c r="N307" s="3">
        <v>158510000</v>
      </c>
      <c r="O307" s="3">
        <v>7871550</v>
      </c>
      <c r="P307" s="4">
        <v>100000</v>
      </c>
      <c r="Q307" s="3">
        <v>46598336.880000003</v>
      </c>
      <c r="R307" s="3">
        <v>86479.159339999998</v>
      </c>
      <c r="S307" s="3">
        <v>0</v>
      </c>
      <c r="T307" s="20">
        <v>11</v>
      </c>
      <c r="U307" s="3">
        <v>12</v>
      </c>
      <c r="V307" s="3">
        <v>7</v>
      </c>
      <c r="W307" s="3">
        <v>7</v>
      </c>
      <c r="X307" s="3">
        <v>0</v>
      </c>
      <c r="Y307" s="3">
        <v>0</v>
      </c>
      <c r="Z307" s="3">
        <v>44.613999999999997</v>
      </c>
      <c r="AA307" s="3">
        <v>417</v>
      </c>
      <c r="AB307" s="20">
        <v>3257802</v>
      </c>
      <c r="AC307" s="103">
        <v>-0.169695872</v>
      </c>
      <c r="AD307" s="109" t="s">
        <v>11317</v>
      </c>
      <c r="AG307" s="97"/>
      <c r="AH307" s="97"/>
      <c r="AI307" s="97"/>
    </row>
    <row r="308" spans="1:35">
      <c r="A308" s="3" t="s">
        <v>2386</v>
      </c>
      <c r="B308" s="3" t="s">
        <v>698</v>
      </c>
      <c r="C308" s="18" t="s">
        <v>660</v>
      </c>
      <c r="D308" s="6">
        <v>-4.6730192710000003</v>
      </c>
      <c r="E308" s="16">
        <v>0.48355827600000001</v>
      </c>
      <c r="F308" s="16">
        <f t="shared" si="8"/>
        <v>0</v>
      </c>
      <c r="G308" s="16">
        <f t="shared" si="9"/>
        <v>4.6730192705996521</v>
      </c>
      <c r="H308" s="20">
        <v>3941100</v>
      </c>
      <c r="I308" s="3">
        <v>1161000</v>
      </c>
      <c r="J308" s="4">
        <v>100000</v>
      </c>
      <c r="K308" s="4">
        <v>100000</v>
      </c>
      <c r="L308" s="4">
        <v>100000</v>
      </c>
      <c r="M308" s="4">
        <v>100000</v>
      </c>
      <c r="N308" s="3">
        <v>2551050</v>
      </c>
      <c r="O308" s="4">
        <v>100000</v>
      </c>
      <c r="P308" s="4">
        <v>100000</v>
      </c>
      <c r="Q308" s="3">
        <v>1965827.5619999999</v>
      </c>
      <c r="R308" s="3">
        <v>0</v>
      </c>
      <c r="S308" s="3">
        <v>0</v>
      </c>
      <c r="T308" s="20">
        <v>3</v>
      </c>
      <c r="U308" s="3">
        <v>2</v>
      </c>
      <c r="V308" s="3">
        <v>2</v>
      </c>
      <c r="W308" s="3">
        <v>0</v>
      </c>
      <c r="X308" s="3">
        <v>0</v>
      </c>
      <c r="Y308" s="3">
        <v>0</v>
      </c>
      <c r="Z308" s="3">
        <v>70.388999999999996</v>
      </c>
      <c r="AA308" s="3">
        <v>655</v>
      </c>
      <c r="AB308" s="21">
        <v>659765</v>
      </c>
      <c r="AC308" s="103">
        <v>1.809942742</v>
      </c>
      <c r="AD308" s="109" t="s">
        <v>11317</v>
      </c>
      <c r="AG308" s="97"/>
      <c r="AH308" s="97"/>
      <c r="AI308" s="97"/>
    </row>
    <row r="309" spans="1:35">
      <c r="A309" s="3" t="s">
        <v>1190</v>
      </c>
      <c r="B309" s="3" t="s">
        <v>1617</v>
      </c>
      <c r="C309" s="18" t="s">
        <v>468</v>
      </c>
      <c r="D309" s="6">
        <v>-4.9507562500000004</v>
      </c>
      <c r="E309" s="16">
        <v>1.1147407650000001</v>
      </c>
      <c r="F309" s="16">
        <f t="shared" si="8"/>
        <v>3.2481552894155699</v>
      </c>
      <c r="G309" s="16">
        <f t="shared" si="9"/>
        <v>8.1989115397380132</v>
      </c>
      <c r="H309" s="20">
        <v>32838000</v>
      </c>
      <c r="I309" s="3">
        <v>25931000</v>
      </c>
      <c r="J309" s="3">
        <v>863600</v>
      </c>
      <c r="K309" s="3">
        <v>1036700</v>
      </c>
      <c r="L309" s="4">
        <v>100000</v>
      </c>
      <c r="M309" s="4">
        <v>100000</v>
      </c>
      <c r="N309" s="3">
        <v>29384500</v>
      </c>
      <c r="O309" s="3">
        <v>950150</v>
      </c>
      <c r="P309" s="4">
        <v>100000</v>
      </c>
      <c r="Q309" s="3">
        <v>4883986.5379999997</v>
      </c>
      <c r="R309" s="3">
        <v>122400.1838</v>
      </c>
      <c r="S309" s="3">
        <v>0</v>
      </c>
      <c r="T309" s="20">
        <v>8</v>
      </c>
      <c r="U309" s="3">
        <v>9</v>
      </c>
      <c r="V309" s="3">
        <v>2</v>
      </c>
      <c r="W309" s="3">
        <v>4</v>
      </c>
      <c r="X309" s="3">
        <v>0</v>
      </c>
      <c r="Y309" s="3">
        <v>0</v>
      </c>
      <c r="Z309" s="3">
        <v>273.42</v>
      </c>
      <c r="AA309" s="3">
        <v>2511</v>
      </c>
      <c r="AB309" s="20">
        <v>1644344</v>
      </c>
      <c r="AC309" s="103">
        <v>-0.25364141899999998</v>
      </c>
      <c r="AD309" s="109" t="s">
        <v>11317</v>
      </c>
      <c r="AG309" s="97"/>
      <c r="AH309" s="97"/>
      <c r="AI309" s="97"/>
    </row>
    <row r="310" spans="1:35">
      <c r="A310" s="3" t="s">
        <v>1083</v>
      </c>
      <c r="B310" s="3" t="s">
        <v>732</v>
      </c>
      <c r="C310" s="18" t="s">
        <v>626</v>
      </c>
      <c r="D310" s="6">
        <v>-5.008809555</v>
      </c>
      <c r="E310" s="16">
        <v>0.30102999600000002</v>
      </c>
      <c r="F310" s="16">
        <f t="shared" si="8"/>
        <v>0</v>
      </c>
      <c r="G310" s="16">
        <f t="shared" si="9"/>
        <v>5.0088095553195906</v>
      </c>
      <c r="H310" s="92">
        <v>100000</v>
      </c>
      <c r="I310" s="3">
        <v>6339200</v>
      </c>
      <c r="J310" s="4">
        <v>100000</v>
      </c>
      <c r="K310" s="4">
        <v>100000</v>
      </c>
      <c r="L310" s="4">
        <v>100000</v>
      </c>
      <c r="M310" s="4">
        <v>100000</v>
      </c>
      <c r="N310" s="3">
        <v>3219600</v>
      </c>
      <c r="O310" s="4">
        <v>100000</v>
      </c>
      <c r="P310" s="4">
        <v>100000</v>
      </c>
      <c r="Q310" s="3">
        <v>4411780.6289999997</v>
      </c>
      <c r="R310" s="3">
        <v>0</v>
      </c>
      <c r="S310" s="3">
        <v>0</v>
      </c>
      <c r="T310" s="20">
        <v>2</v>
      </c>
      <c r="U310" s="3">
        <v>3</v>
      </c>
      <c r="V310" s="3">
        <v>0</v>
      </c>
      <c r="W310" s="3">
        <v>0</v>
      </c>
      <c r="X310" s="3">
        <v>0</v>
      </c>
      <c r="Y310" s="3">
        <v>0</v>
      </c>
      <c r="Z310" s="3">
        <v>33.427999999999997</v>
      </c>
      <c r="AA310" s="3">
        <v>296</v>
      </c>
      <c r="AB310" s="20">
        <v>256554</v>
      </c>
      <c r="AC310" s="103" t="s">
        <v>11315</v>
      </c>
      <c r="AD310" s="109" t="s">
        <v>11317</v>
      </c>
      <c r="AG310" s="97"/>
      <c r="AH310" s="97"/>
      <c r="AI310" s="97"/>
    </row>
    <row r="311" spans="1:35">
      <c r="A311" s="3" t="s">
        <v>2422</v>
      </c>
      <c r="B311" s="3" t="s">
        <v>1559</v>
      </c>
      <c r="C311" s="18" t="s">
        <v>520</v>
      </c>
      <c r="D311" s="6">
        <v>-5.4574629650000004</v>
      </c>
      <c r="E311" s="16">
        <v>0.82439534000000003</v>
      </c>
      <c r="F311" s="16">
        <f t="shared" si="8"/>
        <v>0</v>
      </c>
      <c r="G311" s="16">
        <f t="shared" si="9"/>
        <v>5.4574629646485517</v>
      </c>
      <c r="H311" s="20">
        <v>3364300</v>
      </c>
      <c r="I311" s="3">
        <v>5423700</v>
      </c>
      <c r="J311" s="4">
        <v>100000</v>
      </c>
      <c r="K311" s="4">
        <v>100000</v>
      </c>
      <c r="L311" s="4">
        <v>100000</v>
      </c>
      <c r="M311" s="4">
        <v>100000</v>
      </c>
      <c r="N311" s="3">
        <v>4394000</v>
      </c>
      <c r="O311" s="4">
        <v>100000</v>
      </c>
      <c r="P311" s="4">
        <v>100000</v>
      </c>
      <c r="Q311" s="3">
        <v>1456215.7050000001</v>
      </c>
      <c r="R311" s="3">
        <v>0</v>
      </c>
      <c r="S311" s="3">
        <v>0</v>
      </c>
      <c r="T311" s="20">
        <v>2</v>
      </c>
      <c r="U311" s="3">
        <v>5</v>
      </c>
      <c r="V311" s="3">
        <v>0</v>
      </c>
      <c r="W311" s="3">
        <v>1</v>
      </c>
      <c r="X311" s="3">
        <v>0</v>
      </c>
      <c r="Y311" s="3">
        <v>0</v>
      </c>
      <c r="Z311" s="3">
        <v>120.41</v>
      </c>
      <c r="AA311" s="3">
        <v>1060</v>
      </c>
      <c r="AB311" s="20">
        <v>1317</v>
      </c>
      <c r="AC311" s="103" t="s">
        <v>11315</v>
      </c>
      <c r="AD311" s="109" t="s">
        <v>11317</v>
      </c>
    </row>
    <row r="312" spans="1:35">
      <c r="A312" s="3" t="s">
        <v>868</v>
      </c>
      <c r="B312" s="3" t="s">
        <v>1638</v>
      </c>
      <c r="C312" s="18" t="s">
        <v>447</v>
      </c>
      <c r="D312" s="6">
        <v>-5.544547208</v>
      </c>
      <c r="E312" s="16">
        <v>1.3368502680000001</v>
      </c>
      <c r="F312" s="16">
        <f t="shared" si="8"/>
        <v>0</v>
      </c>
      <c r="G312" s="16">
        <f t="shared" si="9"/>
        <v>5.5445472076335198</v>
      </c>
      <c r="H312" s="20">
        <v>4336500</v>
      </c>
      <c r="I312" s="3">
        <v>4998300</v>
      </c>
      <c r="J312" s="4">
        <v>100000</v>
      </c>
      <c r="K312" s="4">
        <v>100000</v>
      </c>
      <c r="L312" s="4">
        <v>100000</v>
      </c>
      <c r="M312" s="4">
        <v>100000</v>
      </c>
      <c r="N312" s="3">
        <v>4667400</v>
      </c>
      <c r="O312" s="4">
        <v>100000</v>
      </c>
      <c r="P312" s="4">
        <v>100000</v>
      </c>
      <c r="Q312" s="3">
        <v>467963.26779999997</v>
      </c>
      <c r="R312" s="3">
        <v>0</v>
      </c>
      <c r="S312" s="3">
        <v>0</v>
      </c>
      <c r="T312" s="20">
        <v>2</v>
      </c>
      <c r="U312" s="3">
        <v>2</v>
      </c>
      <c r="V312" s="3">
        <v>0</v>
      </c>
      <c r="W312" s="3">
        <v>1</v>
      </c>
      <c r="X312" s="3">
        <v>0</v>
      </c>
      <c r="Y312" s="3">
        <v>0</v>
      </c>
      <c r="Z312" s="3">
        <v>20.777000000000001</v>
      </c>
      <c r="AA312" s="3">
        <v>184</v>
      </c>
      <c r="AB312" s="20">
        <v>1735841</v>
      </c>
      <c r="AC312" s="103" t="s">
        <v>11315</v>
      </c>
      <c r="AD312" s="109" t="s">
        <v>11317</v>
      </c>
    </row>
    <row r="313" spans="1:35">
      <c r="A313" s="3" t="s">
        <v>889</v>
      </c>
      <c r="B313" s="3" t="s">
        <v>1691</v>
      </c>
      <c r="C313" s="18" t="s">
        <v>398</v>
      </c>
      <c r="D313" s="6">
        <v>-5.6449089729999997</v>
      </c>
      <c r="E313" s="16">
        <v>0.46790264999999998</v>
      </c>
      <c r="F313" s="16">
        <f t="shared" si="8"/>
        <v>0</v>
      </c>
      <c r="G313" s="16">
        <f t="shared" si="9"/>
        <v>5.6449089729354549</v>
      </c>
      <c r="H313" s="20">
        <v>2098600</v>
      </c>
      <c r="I313" s="3">
        <v>7908700</v>
      </c>
      <c r="J313" s="4">
        <v>100000</v>
      </c>
      <c r="K313" s="4">
        <v>100000</v>
      </c>
      <c r="L313" s="4">
        <v>100000</v>
      </c>
      <c r="M313" s="4">
        <v>100000</v>
      </c>
      <c r="N313" s="3">
        <v>5003650</v>
      </c>
      <c r="O313" s="4">
        <v>100000</v>
      </c>
      <c r="P313" s="4">
        <v>100000</v>
      </c>
      <c r="Q313" s="3">
        <v>4108361.1090000002</v>
      </c>
      <c r="R313" s="3">
        <v>0</v>
      </c>
      <c r="S313" s="3">
        <v>0</v>
      </c>
      <c r="T313" s="20">
        <v>2</v>
      </c>
      <c r="U313" s="3">
        <v>2</v>
      </c>
      <c r="V313" s="3">
        <v>0</v>
      </c>
      <c r="W313" s="3">
        <v>0</v>
      </c>
      <c r="X313" s="3">
        <v>0</v>
      </c>
      <c r="Y313" s="3">
        <v>0</v>
      </c>
      <c r="Z313" s="3">
        <v>55.984000000000002</v>
      </c>
      <c r="AA313" s="3">
        <v>483</v>
      </c>
      <c r="AB313" s="20">
        <v>45048</v>
      </c>
      <c r="AC313" s="103" t="s">
        <v>11315</v>
      </c>
      <c r="AD313" s="109" t="s">
        <v>11317</v>
      </c>
    </row>
    <row r="314" spans="1:35">
      <c r="A314" s="3" t="s">
        <v>2465</v>
      </c>
      <c r="B314" s="3" t="s">
        <v>1731</v>
      </c>
      <c r="C314" s="18" t="s">
        <v>361</v>
      </c>
      <c r="D314" s="6">
        <v>-5.8190166779999997</v>
      </c>
      <c r="E314" s="16">
        <v>1.239976151</v>
      </c>
      <c r="F314" s="16">
        <f t="shared" si="8"/>
        <v>0</v>
      </c>
      <c r="G314" s="16">
        <f t="shared" si="9"/>
        <v>5.819016677992507</v>
      </c>
      <c r="H314" s="20">
        <v>5142800</v>
      </c>
      <c r="I314" s="3">
        <v>6148100</v>
      </c>
      <c r="J314" s="4">
        <v>100000</v>
      </c>
      <c r="K314" s="4">
        <v>100000</v>
      </c>
      <c r="L314" s="4">
        <v>100000</v>
      </c>
      <c r="M314" s="4">
        <v>100000</v>
      </c>
      <c r="N314" s="3">
        <v>5645450</v>
      </c>
      <c r="O314" s="4">
        <v>100000</v>
      </c>
      <c r="P314" s="4">
        <v>100000</v>
      </c>
      <c r="Q314" s="3">
        <v>710854.44709999999</v>
      </c>
      <c r="R314" s="3">
        <v>0</v>
      </c>
      <c r="S314" s="3">
        <v>0</v>
      </c>
      <c r="T314" s="20">
        <v>3</v>
      </c>
      <c r="U314" s="3">
        <v>4</v>
      </c>
      <c r="V314" s="3">
        <v>0</v>
      </c>
      <c r="W314" s="3">
        <v>0</v>
      </c>
      <c r="X314" s="3">
        <v>0</v>
      </c>
      <c r="Y314" s="3">
        <v>0</v>
      </c>
      <c r="Z314" s="3">
        <v>36.637999999999998</v>
      </c>
      <c r="AA314" s="3">
        <v>334</v>
      </c>
      <c r="AB314" s="20">
        <v>4063022</v>
      </c>
      <c r="AC314" s="103">
        <v>-0.23430283199999999</v>
      </c>
      <c r="AD314" s="109" t="s">
        <v>11317</v>
      </c>
    </row>
    <row r="315" spans="1:35">
      <c r="A315" s="3" t="s">
        <v>2485</v>
      </c>
      <c r="B315" s="3" t="s">
        <v>1821</v>
      </c>
      <c r="C315" s="18" t="s">
        <v>273</v>
      </c>
      <c r="D315" s="6">
        <v>-5.8428280199999998</v>
      </c>
      <c r="E315" s="16">
        <v>0.677467017</v>
      </c>
      <c r="F315" s="16">
        <f t="shared" si="8"/>
        <v>0</v>
      </c>
      <c r="G315" s="16">
        <f t="shared" si="9"/>
        <v>5.8428280195463405</v>
      </c>
      <c r="H315" s="20">
        <v>3807100</v>
      </c>
      <c r="I315" s="3">
        <v>7671700</v>
      </c>
      <c r="J315" s="4">
        <v>100000</v>
      </c>
      <c r="K315" s="4">
        <v>100000</v>
      </c>
      <c r="L315" s="4">
        <v>100000</v>
      </c>
      <c r="M315" s="4">
        <v>100000</v>
      </c>
      <c r="N315" s="3">
        <v>5739400</v>
      </c>
      <c r="O315" s="4">
        <v>100000</v>
      </c>
      <c r="P315" s="4">
        <v>100000</v>
      </c>
      <c r="Q315" s="3">
        <v>2732684.8670000001</v>
      </c>
      <c r="R315" s="3">
        <v>0</v>
      </c>
      <c r="S315" s="3">
        <v>0</v>
      </c>
      <c r="T315" s="20">
        <v>2</v>
      </c>
      <c r="U315" s="3">
        <v>6</v>
      </c>
      <c r="V315" s="3">
        <v>0</v>
      </c>
      <c r="W315" s="3">
        <v>0</v>
      </c>
      <c r="X315" s="3">
        <v>0</v>
      </c>
      <c r="Y315" s="3">
        <v>0</v>
      </c>
      <c r="Z315" s="3">
        <v>73.45</v>
      </c>
      <c r="AA315" s="3">
        <v>639</v>
      </c>
      <c r="AB315" s="20">
        <v>334696</v>
      </c>
      <c r="AC315" s="103">
        <v>-0.18997236300000001</v>
      </c>
      <c r="AD315" s="109" t="s">
        <v>11317</v>
      </c>
    </row>
    <row r="316" spans="1:35">
      <c r="A316" s="3" t="s">
        <v>1293</v>
      </c>
      <c r="B316" s="3" t="s">
        <v>1788</v>
      </c>
      <c r="C316" s="18" t="s">
        <v>303</v>
      </c>
      <c r="D316" s="6">
        <v>-5.9590630060000001</v>
      </c>
      <c r="E316" s="16">
        <v>0.82207946600000004</v>
      </c>
      <c r="F316" s="16">
        <f t="shared" si="8"/>
        <v>0</v>
      </c>
      <c r="G316" s="16">
        <f t="shared" si="9"/>
        <v>5.9590630057311067</v>
      </c>
      <c r="H316" s="20">
        <v>7696900</v>
      </c>
      <c r="I316" s="3">
        <v>4745000</v>
      </c>
      <c r="J316" s="4">
        <v>100000</v>
      </c>
      <c r="K316" s="4">
        <v>100000</v>
      </c>
      <c r="L316" s="4">
        <v>100000</v>
      </c>
      <c r="M316" s="4">
        <v>100000</v>
      </c>
      <c r="N316" s="3">
        <v>6220950</v>
      </c>
      <c r="O316" s="4">
        <v>100000</v>
      </c>
      <c r="P316" s="4">
        <v>100000</v>
      </c>
      <c r="Q316" s="3">
        <v>2087308.507</v>
      </c>
      <c r="R316" s="3">
        <v>0</v>
      </c>
      <c r="S316" s="3">
        <v>0</v>
      </c>
      <c r="T316" s="20">
        <v>3</v>
      </c>
      <c r="U316" s="3">
        <v>4</v>
      </c>
      <c r="V316" s="3">
        <v>1</v>
      </c>
      <c r="W316" s="3">
        <v>1</v>
      </c>
      <c r="X316" s="3">
        <v>0</v>
      </c>
      <c r="Y316" s="3">
        <v>0</v>
      </c>
      <c r="Z316" s="3">
        <v>34.551000000000002</v>
      </c>
      <c r="AA316" s="3">
        <v>302</v>
      </c>
      <c r="AB316" s="21">
        <v>275984</v>
      </c>
      <c r="AC316" s="103" t="s">
        <v>11315</v>
      </c>
      <c r="AD316" s="109" t="s">
        <v>11317</v>
      </c>
    </row>
    <row r="317" spans="1:35">
      <c r="A317" s="3" t="s">
        <v>1225</v>
      </c>
      <c r="B317" s="3" t="s">
        <v>1682</v>
      </c>
      <c r="C317" s="18" t="s">
        <v>407</v>
      </c>
      <c r="D317" s="6">
        <v>-5.9782413999999999</v>
      </c>
      <c r="E317" s="16">
        <v>0.606666335</v>
      </c>
      <c r="F317" s="16">
        <f t="shared" si="8"/>
        <v>0</v>
      </c>
      <c r="G317" s="16">
        <f t="shared" si="9"/>
        <v>5.9782413997373611</v>
      </c>
      <c r="H317" s="20">
        <v>3764400</v>
      </c>
      <c r="I317" s="3">
        <v>8844000</v>
      </c>
      <c r="J317" s="4">
        <v>100000</v>
      </c>
      <c r="K317" s="4">
        <v>100000</v>
      </c>
      <c r="L317" s="4">
        <v>100000</v>
      </c>
      <c r="M317" s="4">
        <v>100000</v>
      </c>
      <c r="N317" s="3">
        <v>6304200</v>
      </c>
      <c r="O317" s="4">
        <v>100000</v>
      </c>
      <c r="P317" s="4">
        <v>100000</v>
      </c>
      <c r="Q317" s="3">
        <v>3591819.6060000001</v>
      </c>
      <c r="R317" s="3">
        <v>0</v>
      </c>
      <c r="S317" s="3">
        <v>0</v>
      </c>
      <c r="T317" s="20">
        <v>2</v>
      </c>
      <c r="U317" s="3">
        <v>3</v>
      </c>
      <c r="V317" s="3">
        <v>0</v>
      </c>
      <c r="W317" s="3">
        <v>3</v>
      </c>
      <c r="X317" s="3">
        <v>0</v>
      </c>
      <c r="Y317" s="3">
        <v>1</v>
      </c>
      <c r="Z317" s="3">
        <v>83.263000000000005</v>
      </c>
      <c r="AA317" s="3">
        <v>724</v>
      </c>
      <c r="AB317" s="21">
        <v>27139658</v>
      </c>
      <c r="AC317" s="103" t="s">
        <v>11315</v>
      </c>
      <c r="AD317" s="109" t="s">
        <v>11317</v>
      </c>
    </row>
    <row r="318" spans="1:35">
      <c r="A318" s="3" t="s">
        <v>2420</v>
      </c>
      <c r="B318" s="3" t="s">
        <v>1557</v>
      </c>
      <c r="C318" s="18" t="s">
        <v>522</v>
      </c>
      <c r="D318" s="6">
        <v>-6.078994024</v>
      </c>
      <c r="E318" s="16">
        <v>0.92145381900000001</v>
      </c>
      <c r="F318" s="16">
        <f t="shared" si="8"/>
        <v>0</v>
      </c>
      <c r="G318" s="16">
        <f t="shared" si="9"/>
        <v>6.078994024048658</v>
      </c>
      <c r="H318" s="20">
        <v>5491600</v>
      </c>
      <c r="I318" s="3">
        <v>8028800</v>
      </c>
      <c r="J318" s="4">
        <v>100000</v>
      </c>
      <c r="K318" s="4">
        <v>100000</v>
      </c>
      <c r="L318" s="4">
        <v>100000</v>
      </c>
      <c r="M318" s="4">
        <v>100000</v>
      </c>
      <c r="N318" s="3">
        <v>6760200</v>
      </c>
      <c r="O318" s="4">
        <v>100000</v>
      </c>
      <c r="P318" s="4">
        <v>100000</v>
      </c>
      <c r="Q318" s="3">
        <v>1794071.325</v>
      </c>
      <c r="R318" s="3">
        <v>0</v>
      </c>
      <c r="S318" s="3">
        <v>0</v>
      </c>
      <c r="T318" s="20">
        <v>2</v>
      </c>
      <c r="U318" s="3">
        <v>4</v>
      </c>
      <c r="V318" s="3">
        <v>0</v>
      </c>
      <c r="W318" s="3">
        <v>1</v>
      </c>
      <c r="X318" s="3">
        <v>0</v>
      </c>
      <c r="Y318" s="3">
        <v>0</v>
      </c>
      <c r="Z318" s="3">
        <v>99.278000000000006</v>
      </c>
      <c r="AA318" s="3">
        <v>885</v>
      </c>
      <c r="AB318" s="20">
        <v>39431</v>
      </c>
      <c r="AC318" s="103" t="s">
        <v>11315</v>
      </c>
      <c r="AD318" s="109" t="s">
        <v>11317</v>
      </c>
    </row>
    <row r="319" spans="1:35">
      <c r="A319" s="3" t="s">
        <v>2487</v>
      </c>
      <c r="B319" s="3" t="s">
        <v>2310</v>
      </c>
      <c r="C319" s="18" t="s">
        <v>2311</v>
      </c>
      <c r="D319" s="6">
        <v>-6.1911678139999999</v>
      </c>
      <c r="E319" s="16">
        <v>1.0352696910000001</v>
      </c>
      <c r="F319" s="16">
        <f t="shared" si="8"/>
        <v>0</v>
      </c>
      <c r="G319" s="16">
        <f t="shared" si="9"/>
        <v>6.1911678136636459</v>
      </c>
      <c r="H319" s="20">
        <v>6255700</v>
      </c>
      <c r="I319" s="3">
        <v>8357900</v>
      </c>
      <c r="J319" s="4">
        <v>100000</v>
      </c>
      <c r="K319" s="4">
        <v>100000</v>
      </c>
      <c r="L319" s="4">
        <v>100000</v>
      </c>
      <c r="M319" s="4">
        <v>100000</v>
      </c>
      <c r="N319" s="3">
        <v>7306800</v>
      </c>
      <c r="O319" s="4">
        <v>100000</v>
      </c>
      <c r="P319" s="4">
        <v>100000</v>
      </c>
      <c r="Q319" s="3">
        <v>1486479.875</v>
      </c>
      <c r="R319" s="3">
        <v>0</v>
      </c>
      <c r="S319" s="3">
        <v>0</v>
      </c>
      <c r="T319" s="20">
        <v>2</v>
      </c>
      <c r="U319" s="3">
        <v>2</v>
      </c>
      <c r="V319" s="3">
        <v>1</v>
      </c>
      <c r="W319" s="3">
        <v>1</v>
      </c>
      <c r="X319" s="3">
        <v>1</v>
      </c>
      <c r="Y319" s="3">
        <v>1</v>
      </c>
      <c r="Z319" s="3">
        <v>30.638000000000002</v>
      </c>
      <c r="AA319" s="3">
        <v>272</v>
      </c>
      <c r="AB319" s="89">
        <v>1644158.3629999999</v>
      </c>
      <c r="AC319" s="103">
        <v>-0.984097914770246</v>
      </c>
      <c r="AD319" s="108" t="s">
        <v>11316</v>
      </c>
    </row>
    <row r="320" spans="1:35">
      <c r="A320" s="3" t="s">
        <v>841</v>
      </c>
      <c r="B320" s="3" t="s">
        <v>1575</v>
      </c>
      <c r="C320" s="18" t="s">
        <v>505</v>
      </c>
      <c r="D320" s="6">
        <v>-6.4315811759999999</v>
      </c>
      <c r="E320" s="16">
        <v>0.83552724099999998</v>
      </c>
      <c r="F320" s="16">
        <f t="shared" si="8"/>
        <v>0</v>
      </c>
      <c r="G320" s="16">
        <f t="shared" si="9"/>
        <v>6.4315811757717674</v>
      </c>
      <c r="H320" s="20">
        <v>6639500</v>
      </c>
      <c r="I320" s="3">
        <v>10624000</v>
      </c>
      <c r="J320" s="4">
        <v>100000</v>
      </c>
      <c r="K320" s="4">
        <v>100000</v>
      </c>
      <c r="L320" s="4">
        <v>100000</v>
      </c>
      <c r="M320" s="4">
        <v>100000</v>
      </c>
      <c r="N320" s="3">
        <v>8631750</v>
      </c>
      <c r="O320" s="4">
        <v>100000</v>
      </c>
      <c r="P320" s="4">
        <v>100000</v>
      </c>
      <c r="Q320" s="3">
        <v>2817466.97</v>
      </c>
      <c r="R320" s="3">
        <v>0</v>
      </c>
      <c r="S320" s="3">
        <v>0</v>
      </c>
      <c r="T320" s="20">
        <v>4</v>
      </c>
      <c r="U320" s="3">
        <v>4</v>
      </c>
      <c r="V320" s="3">
        <v>1</v>
      </c>
      <c r="W320" s="3">
        <v>1</v>
      </c>
      <c r="X320" s="3">
        <v>0</v>
      </c>
      <c r="Y320" s="3">
        <v>0</v>
      </c>
      <c r="Z320" s="3">
        <v>95.337000000000003</v>
      </c>
      <c r="AA320" s="3">
        <v>858</v>
      </c>
      <c r="AB320" s="21">
        <v>7908212</v>
      </c>
      <c r="AC320" s="103">
        <v>-0.27150551499999998</v>
      </c>
      <c r="AD320" s="109" t="s">
        <v>11317</v>
      </c>
    </row>
    <row r="321" spans="1:30">
      <c r="A321" s="3" t="s">
        <v>2389</v>
      </c>
      <c r="B321" s="3" t="s">
        <v>711</v>
      </c>
      <c r="C321" s="18" t="s">
        <v>648</v>
      </c>
      <c r="D321" s="6">
        <v>-6.4728613939999997</v>
      </c>
      <c r="E321" s="16">
        <v>1.6804912649999999</v>
      </c>
      <c r="F321" s="16">
        <f t="shared" si="8"/>
        <v>0</v>
      </c>
      <c r="G321" s="16">
        <f t="shared" si="9"/>
        <v>6.4728613940918622</v>
      </c>
      <c r="H321" s="20">
        <v>9170300</v>
      </c>
      <c r="I321" s="3">
        <v>8594300</v>
      </c>
      <c r="J321" s="4">
        <v>100000</v>
      </c>
      <c r="K321" s="4">
        <v>100000</v>
      </c>
      <c r="L321" s="4">
        <v>100000</v>
      </c>
      <c r="M321" s="4">
        <v>100000</v>
      </c>
      <c r="N321" s="3">
        <v>8882300</v>
      </c>
      <c r="O321" s="4">
        <v>100000</v>
      </c>
      <c r="P321" s="4">
        <v>100000</v>
      </c>
      <c r="Q321" s="3">
        <v>407293.50599999999</v>
      </c>
      <c r="R321" s="3">
        <v>0</v>
      </c>
      <c r="S321" s="3">
        <v>0</v>
      </c>
      <c r="T321" s="20">
        <v>3</v>
      </c>
      <c r="U321" s="3">
        <v>5</v>
      </c>
      <c r="V321" s="3">
        <v>0</v>
      </c>
      <c r="W321" s="3">
        <v>0</v>
      </c>
      <c r="X321" s="3">
        <v>0</v>
      </c>
      <c r="Y321" s="3">
        <v>0</v>
      </c>
      <c r="Z321" s="3">
        <v>17.498999999999999</v>
      </c>
      <c r="AA321" s="3">
        <v>162</v>
      </c>
      <c r="AB321" s="21">
        <v>1785823</v>
      </c>
      <c r="AC321" s="103">
        <v>2.7981512E-2</v>
      </c>
      <c r="AD321" s="109" t="s">
        <v>11317</v>
      </c>
    </row>
    <row r="322" spans="1:30">
      <c r="A322" s="3" t="s">
        <v>2406</v>
      </c>
      <c r="B322" s="3" t="s">
        <v>1495</v>
      </c>
      <c r="C322" s="18" t="s">
        <v>580</v>
      </c>
      <c r="D322" s="6">
        <v>-6.587672521</v>
      </c>
      <c r="E322" s="16">
        <v>0.570933672</v>
      </c>
      <c r="F322" s="16">
        <f t="shared" si="8"/>
        <v>0</v>
      </c>
      <c r="G322" s="16">
        <f t="shared" si="9"/>
        <v>6.5876725210557039</v>
      </c>
      <c r="H322" s="20">
        <v>5346100</v>
      </c>
      <c r="I322" s="3">
        <v>13890000</v>
      </c>
      <c r="J322" s="4">
        <v>100000</v>
      </c>
      <c r="K322" s="4">
        <v>100000</v>
      </c>
      <c r="L322" s="4">
        <v>100000</v>
      </c>
      <c r="M322" s="4">
        <v>100000</v>
      </c>
      <c r="N322" s="3">
        <v>9618050</v>
      </c>
      <c r="O322" s="4">
        <v>100000</v>
      </c>
      <c r="P322" s="4">
        <v>100000</v>
      </c>
      <c r="Q322" s="3">
        <v>6041449.6279999996</v>
      </c>
      <c r="R322" s="3">
        <v>0</v>
      </c>
      <c r="S322" s="3">
        <v>0</v>
      </c>
      <c r="T322" s="20">
        <v>2</v>
      </c>
      <c r="U322" s="3">
        <v>3</v>
      </c>
      <c r="V322" s="3">
        <v>0</v>
      </c>
      <c r="W322" s="3">
        <v>0</v>
      </c>
      <c r="X322" s="3">
        <v>0</v>
      </c>
      <c r="Y322" s="3">
        <v>0</v>
      </c>
      <c r="Z322" s="3">
        <v>18.978999999999999</v>
      </c>
      <c r="AA322" s="3">
        <v>169</v>
      </c>
      <c r="AB322" s="21">
        <v>1654372</v>
      </c>
      <c r="AC322" s="103" t="s">
        <v>11315</v>
      </c>
      <c r="AD322" s="109" t="s">
        <v>11317</v>
      </c>
    </row>
    <row r="323" spans="1:30">
      <c r="A323" s="3" t="s">
        <v>1279</v>
      </c>
      <c r="B323" s="3" t="s">
        <v>1771</v>
      </c>
      <c r="C323" s="18" t="s">
        <v>322</v>
      </c>
      <c r="D323" s="6">
        <v>-7.0759527709999999</v>
      </c>
      <c r="E323" s="16">
        <v>0.63192638700000003</v>
      </c>
      <c r="F323" s="16">
        <f t="shared" si="8"/>
        <v>2.1215956788033155</v>
      </c>
      <c r="G323" s="16">
        <f t="shared" si="9"/>
        <v>9.1975484502442466</v>
      </c>
      <c r="H323" s="20">
        <v>36337000</v>
      </c>
      <c r="I323" s="3">
        <v>81090000</v>
      </c>
      <c r="J323" s="3">
        <v>398770</v>
      </c>
      <c r="K323" s="3">
        <v>471580</v>
      </c>
      <c r="L323" s="4">
        <v>100000</v>
      </c>
      <c r="M323" s="4">
        <v>100000</v>
      </c>
      <c r="N323" s="3">
        <v>58713500</v>
      </c>
      <c r="O323" s="3">
        <v>435175</v>
      </c>
      <c r="P323" s="4">
        <v>100000</v>
      </c>
      <c r="Q323" s="3">
        <v>31645149.780000001</v>
      </c>
      <c r="R323" s="3">
        <v>51484.444739999999</v>
      </c>
      <c r="S323" s="3">
        <v>0</v>
      </c>
      <c r="T323" s="20">
        <v>11</v>
      </c>
      <c r="U323" s="3">
        <v>13</v>
      </c>
      <c r="V323" s="3">
        <v>2</v>
      </c>
      <c r="W323" s="3">
        <v>2</v>
      </c>
      <c r="X323" s="3">
        <v>0</v>
      </c>
      <c r="Y323" s="3">
        <v>0</v>
      </c>
      <c r="Z323" s="3">
        <v>101.56</v>
      </c>
      <c r="AA323" s="3">
        <v>935</v>
      </c>
      <c r="AB323" s="20">
        <v>875122</v>
      </c>
      <c r="AC323" s="103">
        <v>-0.19656731799999999</v>
      </c>
      <c r="AD323" s="109" t="s">
        <v>11317</v>
      </c>
    </row>
    <row r="324" spans="1:30">
      <c r="A324" s="3" t="s">
        <v>2165</v>
      </c>
      <c r="B324" s="3" t="s">
        <v>2208</v>
      </c>
      <c r="C324" s="18" t="s">
        <v>2186</v>
      </c>
      <c r="D324" s="6">
        <v>-7.4467938309999999</v>
      </c>
      <c r="E324" s="16">
        <v>0.84043066200000005</v>
      </c>
      <c r="F324" s="16">
        <f t="shared" si="8"/>
        <v>0</v>
      </c>
      <c r="G324" s="16">
        <f t="shared" si="9"/>
        <v>7.4467938314187689</v>
      </c>
      <c r="H324" s="20">
        <v>21450000</v>
      </c>
      <c r="I324" s="3">
        <v>13443000</v>
      </c>
      <c r="J324" s="4">
        <v>100000</v>
      </c>
      <c r="K324" s="4">
        <v>100000</v>
      </c>
      <c r="L324" s="4">
        <v>100000</v>
      </c>
      <c r="M324" s="4">
        <v>100000</v>
      </c>
      <c r="N324" s="3">
        <v>17446500</v>
      </c>
      <c r="O324" s="4">
        <v>100000</v>
      </c>
      <c r="P324" s="4">
        <v>100000</v>
      </c>
      <c r="Q324" s="3">
        <v>5661803.9970000004</v>
      </c>
      <c r="R324" s="3">
        <v>0</v>
      </c>
      <c r="S324" s="3">
        <v>0</v>
      </c>
      <c r="T324" s="20">
        <v>4</v>
      </c>
      <c r="U324" s="3">
        <v>4</v>
      </c>
      <c r="V324" s="3">
        <v>0</v>
      </c>
      <c r="W324" s="3">
        <v>1</v>
      </c>
      <c r="X324" s="3">
        <v>1</v>
      </c>
      <c r="Y324" s="3">
        <v>0</v>
      </c>
      <c r="Z324" s="3">
        <v>36.052999999999997</v>
      </c>
      <c r="AA324" s="3">
        <v>335</v>
      </c>
      <c r="AB324" s="99">
        <v>17471304.890000001</v>
      </c>
      <c r="AC324" s="103">
        <v>-0.210537899</v>
      </c>
      <c r="AD324" s="109" t="s">
        <v>11317</v>
      </c>
    </row>
    <row r="325" spans="1:30">
      <c r="A325" s="3" t="s">
        <v>2464</v>
      </c>
      <c r="B325" s="3" t="s">
        <v>1730</v>
      </c>
      <c r="C325" s="18" t="s">
        <v>362</v>
      </c>
      <c r="D325" s="6">
        <v>-7.5216396960000003</v>
      </c>
      <c r="E325" s="16">
        <v>1.4293033980000001</v>
      </c>
      <c r="F325" s="16">
        <f t="shared" si="8"/>
        <v>0</v>
      </c>
      <c r="G325" s="16">
        <f t="shared" si="9"/>
        <v>7.5216396961975436</v>
      </c>
      <c r="H325" s="20">
        <v>19445000</v>
      </c>
      <c r="I325" s="3">
        <v>17306000</v>
      </c>
      <c r="J325" s="4">
        <v>100000</v>
      </c>
      <c r="K325" s="4">
        <v>100000</v>
      </c>
      <c r="L325" s="4">
        <v>100000</v>
      </c>
      <c r="M325" s="4">
        <v>100000</v>
      </c>
      <c r="N325" s="3">
        <v>18375500</v>
      </c>
      <c r="O325" s="4">
        <v>100000</v>
      </c>
      <c r="P325" s="4">
        <v>100000</v>
      </c>
      <c r="Q325" s="3">
        <v>1512501.405</v>
      </c>
      <c r="R325" s="3">
        <v>0</v>
      </c>
      <c r="S325" s="3">
        <v>0</v>
      </c>
      <c r="T325" s="20">
        <v>5</v>
      </c>
      <c r="U325" s="3">
        <v>4</v>
      </c>
      <c r="V325" s="3">
        <v>0</v>
      </c>
      <c r="W325" s="3">
        <v>0</v>
      </c>
      <c r="X325" s="3">
        <v>1</v>
      </c>
      <c r="Y325" s="3">
        <v>0</v>
      </c>
      <c r="Z325" s="3">
        <v>36.688000000000002</v>
      </c>
      <c r="AA325" s="3">
        <v>332</v>
      </c>
      <c r="AB325" s="20">
        <v>4955535</v>
      </c>
      <c r="AC325" s="106">
        <v>-0.31559133</v>
      </c>
      <c r="AD325" s="109" t="s">
        <v>11317</v>
      </c>
    </row>
  </sheetData>
  <sortState ref="A2:AD325">
    <sortCondition descending="1" ref="D2:D325"/>
  </sortState>
  <conditionalFormatting sqref="AB97:AB104 AB106:AB117 AB119:AB297 AB300:AB325">
    <cfRule type="colorScale" priority="12">
      <colorScale>
        <cfvo type="percentile" val="10"/>
        <cfvo type="percentile" val="90"/>
        <color rgb="FFFFFFCA"/>
        <color theme="7"/>
      </colorScale>
    </cfRule>
  </conditionalFormatting>
  <conditionalFormatting sqref="AC2:AC325">
    <cfRule type="colorScale" priority="11">
      <colorScale>
        <cfvo type="num" val="0"/>
        <cfvo type="num" val="1"/>
        <color theme="0"/>
        <color rgb="FFFF0000"/>
      </colorScale>
    </cfRule>
  </conditionalFormatting>
  <conditionalFormatting sqref="AC53">
    <cfRule type="colorScale" priority="10">
      <colorScale>
        <cfvo type="num" val="0"/>
        <cfvo type="num" val="1"/>
        <color theme="0"/>
        <color rgb="FFFF0000"/>
      </colorScale>
    </cfRule>
  </conditionalFormatting>
  <conditionalFormatting sqref="AB105">
    <cfRule type="colorScale" priority="9">
      <colorScale>
        <cfvo type="percentile" val="10"/>
        <cfvo type="percentile" val="90"/>
        <color rgb="FFFFFFCA"/>
        <color theme="7"/>
      </colorScale>
    </cfRule>
  </conditionalFormatting>
  <conditionalFormatting sqref="AC105">
    <cfRule type="colorScale" priority="8">
      <colorScale>
        <cfvo type="num" val="0"/>
        <cfvo type="num" val="1"/>
        <color theme="0"/>
        <color rgb="FFFF0000"/>
      </colorScale>
    </cfRule>
  </conditionalFormatting>
  <conditionalFormatting sqref="AB118">
    <cfRule type="colorScale" priority="7">
      <colorScale>
        <cfvo type="percentile" val="10"/>
        <cfvo type="percentile" val="90"/>
        <color rgb="FFFFFFCA"/>
        <color theme="7"/>
      </colorScale>
    </cfRule>
  </conditionalFormatting>
  <conditionalFormatting sqref="AC118">
    <cfRule type="colorScale" priority="6">
      <colorScale>
        <cfvo type="num" val="0"/>
        <cfvo type="num" val="1"/>
        <color theme="0"/>
        <color rgb="FFFF0000"/>
      </colorScale>
    </cfRule>
  </conditionalFormatting>
  <conditionalFormatting sqref="AB299">
    <cfRule type="colorScale" priority="5">
      <colorScale>
        <cfvo type="percentile" val="10"/>
        <cfvo type="percentile" val="90"/>
        <color rgb="FFFFFFCA"/>
        <color theme="7"/>
      </colorScale>
    </cfRule>
  </conditionalFormatting>
  <conditionalFormatting sqref="AC299">
    <cfRule type="colorScale" priority="4">
      <colorScale>
        <cfvo type="num" val="0"/>
        <cfvo type="num" val="1"/>
        <color theme="0"/>
        <color rgb="FFFF0000"/>
      </colorScale>
    </cfRule>
  </conditionalFormatting>
  <conditionalFormatting sqref="AB298">
    <cfRule type="colorScale" priority="3">
      <colorScale>
        <cfvo type="percentile" val="10"/>
        <cfvo type="percentile" val="90"/>
        <color rgb="FFFFFFCA"/>
        <color theme="7"/>
      </colorScale>
    </cfRule>
  </conditionalFormatting>
  <conditionalFormatting sqref="AC298">
    <cfRule type="colorScale" priority="2">
      <colorScale>
        <cfvo type="num" val="0"/>
        <cfvo type="num" val="1"/>
        <color theme="0"/>
        <color rgb="FFFF0000"/>
      </colorScale>
    </cfRule>
  </conditionalFormatting>
  <conditionalFormatting sqref="AB2:AB96">
    <cfRule type="colorScale" priority="1">
      <colorScale>
        <cfvo type="percentile" val="10"/>
        <cfvo type="percentile" val="90"/>
        <color rgb="FFFFFFCA"/>
        <color theme="7"/>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19"/>
  <sheetViews>
    <sheetView zoomScale="85" workbookViewId="0">
      <pane ySplit="1" topLeftCell="A2" activePane="bottomLeft" state="frozen"/>
      <selection pane="bottomLeft" activeCell="G1419" sqref="G1419"/>
    </sheetView>
  </sheetViews>
  <sheetFormatPr defaultColWidth="11" defaultRowHeight="15.75"/>
  <cols>
    <col min="1" max="6" width="20.875" style="50" customWidth="1"/>
    <col min="7" max="7" width="20.875" style="53" customWidth="1"/>
    <col min="8" max="9" width="20.875" style="50" customWidth="1"/>
    <col min="10" max="10" width="20.875" style="51" customWidth="1"/>
    <col min="11" max="11" width="20.875" style="50" customWidth="1"/>
    <col min="12" max="12" width="16.625" customWidth="1"/>
    <col min="13" max="13" width="22.625" customWidth="1"/>
    <col min="14" max="14" width="13.375" customWidth="1"/>
    <col min="15" max="15" width="19.875" customWidth="1"/>
  </cols>
  <sheetData>
    <row r="1" spans="1:23" s="44" customFormat="1" ht="95.25" thickBot="1">
      <c r="A1" s="114" t="s">
        <v>11272</v>
      </c>
      <c r="B1" s="115" t="s">
        <v>11273</v>
      </c>
      <c r="C1" s="116" t="s">
        <v>11274</v>
      </c>
      <c r="D1" s="116" t="s">
        <v>11275</v>
      </c>
      <c r="E1" s="116" t="s">
        <v>11276</v>
      </c>
      <c r="F1" s="116" t="s">
        <v>11277</v>
      </c>
      <c r="G1" s="117" t="s">
        <v>11278</v>
      </c>
      <c r="H1" s="117" t="s">
        <v>11279</v>
      </c>
      <c r="I1" s="117" t="s">
        <v>11280</v>
      </c>
      <c r="J1" s="117" t="s">
        <v>11281</v>
      </c>
      <c r="K1" s="117" t="s">
        <v>8082</v>
      </c>
      <c r="L1" s="43"/>
    </row>
    <row r="2" spans="1:23">
      <c r="A2" s="73" t="s">
        <v>2819</v>
      </c>
      <c r="B2" s="72" t="s">
        <v>3542</v>
      </c>
      <c r="C2" s="45" t="s">
        <v>2950</v>
      </c>
      <c r="D2" s="46" t="s">
        <v>3511</v>
      </c>
      <c r="E2" s="46" t="s">
        <v>6712</v>
      </c>
      <c r="F2" s="47" t="s">
        <v>2819</v>
      </c>
      <c r="G2" s="110" t="s">
        <v>7213</v>
      </c>
      <c r="H2" s="111" t="s">
        <v>334</v>
      </c>
      <c r="I2" s="112" t="s">
        <v>3329</v>
      </c>
      <c r="J2" s="113" t="s">
        <v>10988</v>
      </c>
      <c r="K2" s="111" t="s">
        <v>4256</v>
      </c>
      <c r="L2" s="33"/>
      <c r="M2" s="119"/>
      <c r="N2" s="119"/>
      <c r="O2" s="119"/>
      <c r="P2" s="119"/>
      <c r="Q2" s="119"/>
      <c r="R2" s="119"/>
      <c r="S2" s="119"/>
      <c r="T2" s="119"/>
      <c r="U2" s="119"/>
      <c r="V2" s="119"/>
      <c r="W2" s="119"/>
    </row>
    <row r="3" spans="1:23">
      <c r="A3" s="73" t="s">
        <v>2820</v>
      </c>
      <c r="B3" s="72" t="s">
        <v>413</v>
      </c>
      <c r="C3" s="45" t="s">
        <v>3942</v>
      </c>
      <c r="D3" s="46" t="s">
        <v>4884</v>
      </c>
      <c r="E3" s="46" t="s">
        <v>7982</v>
      </c>
      <c r="F3" s="47" t="s">
        <v>3329</v>
      </c>
      <c r="G3" s="59" t="s">
        <v>7214</v>
      </c>
      <c r="H3" s="48" t="s">
        <v>7273</v>
      </c>
      <c r="I3" s="49" t="s">
        <v>3630</v>
      </c>
      <c r="J3" s="63" t="s">
        <v>10989</v>
      </c>
      <c r="K3" s="48" t="s">
        <v>7660</v>
      </c>
      <c r="L3" s="33"/>
      <c r="M3" s="119"/>
      <c r="N3" s="119"/>
      <c r="O3" s="119"/>
      <c r="P3" s="119"/>
      <c r="Q3" s="119"/>
      <c r="R3" s="119"/>
      <c r="S3" s="119"/>
      <c r="T3" s="119"/>
      <c r="U3" s="119"/>
      <c r="V3" s="119"/>
      <c r="W3" s="119"/>
    </row>
    <row r="4" spans="1:23">
      <c r="A4" s="73" t="s">
        <v>2821</v>
      </c>
      <c r="B4" s="72" t="s">
        <v>3543</v>
      </c>
      <c r="C4" s="45" t="s">
        <v>3037</v>
      </c>
      <c r="D4" s="46" t="s">
        <v>4885</v>
      </c>
      <c r="E4" s="46" t="s">
        <v>6009</v>
      </c>
      <c r="F4" s="47" t="s">
        <v>3807</v>
      </c>
      <c r="G4" s="59" t="s">
        <v>272</v>
      </c>
      <c r="H4" s="48" t="s">
        <v>7274</v>
      </c>
      <c r="I4" s="49" t="s">
        <v>7566</v>
      </c>
      <c r="J4" s="63" t="s">
        <v>10990</v>
      </c>
      <c r="K4" s="48" t="s">
        <v>7661</v>
      </c>
      <c r="L4" s="33"/>
      <c r="M4" s="119"/>
      <c r="N4" s="119"/>
      <c r="O4" s="119"/>
      <c r="P4" s="119"/>
      <c r="Q4" s="119"/>
      <c r="R4" s="119"/>
      <c r="S4" s="119"/>
      <c r="T4" s="119"/>
      <c r="U4" s="119"/>
      <c r="V4" s="119"/>
      <c r="W4" s="119"/>
    </row>
    <row r="5" spans="1:23">
      <c r="A5" s="73" t="s">
        <v>2822</v>
      </c>
      <c r="B5" s="72" t="s">
        <v>3410</v>
      </c>
      <c r="C5" s="45" t="s">
        <v>537</v>
      </c>
      <c r="D5" s="46" t="s">
        <v>4886</v>
      </c>
      <c r="E5" s="46" t="s">
        <v>5969</v>
      </c>
      <c r="F5" s="47" t="s">
        <v>653</v>
      </c>
      <c r="G5" s="59" t="s">
        <v>2661</v>
      </c>
      <c r="H5" s="48" t="s">
        <v>227</v>
      </c>
      <c r="I5" s="49" t="s">
        <v>651</v>
      </c>
      <c r="J5" s="63" t="s">
        <v>10991</v>
      </c>
      <c r="K5" s="48" t="s">
        <v>7662</v>
      </c>
      <c r="L5" s="33"/>
      <c r="M5" s="119"/>
      <c r="N5" s="119"/>
      <c r="O5" s="119"/>
      <c r="P5" s="119"/>
      <c r="Q5" s="119"/>
      <c r="R5" s="119"/>
      <c r="S5" s="119"/>
      <c r="T5" s="119"/>
      <c r="U5" s="119"/>
      <c r="V5" s="119"/>
      <c r="W5" s="119"/>
    </row>
    <row r="6" spans="1:23">
      <c r="A6" s="73" t="s">
        <v>2823</v>
      </c>
      <c r="B6" s="72" t="s">
        <v>3162</v>
      </c>
      <c r="C6" s="45" t="s">
        <v>3593</v>
      </c>
      <c r="D6" s="46" t="s">
        <v>4887</v>
      </c>
      <c r="E6" s="46" t="s">
        <v>7191</v>
      </c>
      <c r="F6" s="47" t="s">
        <v>4420</v>
      </c>
      <c r="G6" s="59" t="s">
        <v>2667</v>
      </c>
      <c r="H6" s="48" t="s">
        <v>2301</v>
      </c>
      <c r="I6" s="49" t="s">
        <v>4435</v>
      </c>
      <c r="J6" s="63" t="s">
        <v>10992</v>
      </c>
      <c r="K6" s="48" t="s">
        <v>7663</v>
      </c>
      <c r="L6" s="33"/>
      <c r="M6" s="119"/>
      <c r="N6" s="119"/>
      <c r="O6" s="119"/>
      <c r="P6" s="119"/>
      <c r="Q6" s="119"/>
      <c r="R6" s="119"/>
      <c r="S6" s="119"/>
      <c r="T6" s="119"/>
      <c r="U6" s="119"/>
      <c r="V6" s="119"/>
      <c r="W6" s="119"/>
    </row>
    <row r="7" spans="1:23">
      <c r="A7" s="73" t="s">
        <v>615</v>
      </c>
      <c r="B7" s="72" t="s">
        <v>3041</v>
      </c>
      <c r="C7" s="45" t="s">
        <v>3943</v>
      </c>
      <c r="D7" s="46" t="s">
        <v>638</v>
      </c>
      <c r="E7" s="46" t="s">
        <v>333</v>
      </c>
      <c r="F7" s="47" t="s">
        <v>7636</v>
      </c>
      <c r="G7" s="59" t="s">
        <v>3571</v>
      </c>
      <c r="H7" s="48" t="s">
        <v>635</v>
      </c>
      <c r="I7" s="49" t="s">
        <v>4436</v>
      </c>
      <c r="J7" s="63" t="s">
        <v>10993</v>
      </c>
      <c r="K7" s="48" t="s">
        <v>7664</v>
      </c>
      <c r="L7" s="33"/>
      <c r="M7" s="119"/>
      <c r="N7" s="119"/>
      <c r="O7" s="119"/>
      <c r="P7" s="119"/>
      <c r="Q7" s="119"/>
      <c r="R7" s="119"/>
      <c r="S7" s="119"/>
      <c r="T7" s="119"/>
      <c r="U7" s="119"/>
      <c r="V7" s="119"/>
      <c r="W7" s="119"/>
    </row>
    <row r="8" spans="1:23">
      <c r="A8" s="73" t="s">
        <v>547</v>
      </c>
      <c r="B8" s="72" t="s">
        <v>3423</v>
      </c>
      <c r="C8" s="45" t="s">
        <v>3944</v>
      </c>
      <c r="D8" s="46" t="s">
        <v>4888</v>
      </c>
      <c r="E8" s="46" t="s">
        <v>6038</v>
      </c>
      <c r="F8" s="47" t="s">
        <v>7637</v>
      </c>
      <c r="G8" s="59" t="s">
        <v>2870</v>
      </c>
      <c r="H8" s="48" t="s">
        <v>7275</v>
      </c>
      <c r="I8" s="49" t="s">
        <v>2987</v>
      </c>
      <c r="J8" s="63" t="s">
        <v>10994</v>
      </c>
      <c r="K8" s="48" t="s">
        <v>7665</v>
      </c>
      <c r="L8" s="33"/>
      <c r="M8" s="119"/>
      <c r="N8" s="119"/>
      <c r="O8" s="119"/>
      <c r="P8" s="119"/>
      <c r="Q8" s="119"/>
      <c r="R8" s="119"/>
      <c r="S8" s="119"/>
      <c r="T8" s="119"/>
      <c r="U8" s="119"/>
      <c r="V8" s="119"/>
      <c r="W8" s="119"/>
    </row>
    <row r="9" spans="1:23">
      <c r="A9" s="73" t="s">
        <v>546</v>
      </c>
      <c r="B9" s="72" t="s">
        <v>573</v>
      </c>
      <c r="C9" s="45" t="s">
        <v>3945</v>
      </c>
      <c r="D9" s="46" t="s">
        <v>4889</v>
      </c>
      <c r="E9" s="46" t="s">
        <v>6746</v>
      </c>
      <c r="F9" s="47" t="s">
        <v>7638</v>
      </c>
      <c r="G9" s="59" t="s">
        <v>505</v>
      </c>
      <c r="H9" s="48" t="s">
        <v>633</v>
      </c>
      <c r="I9" s="49" t="s">
        <v>7567</v>
      </c>
      <c r="J9" s="63" t="s">
        <v>10995</v>
      </c>
      <c r="K9" s="48" t="s">
        <v>7666</v>
      </c>
      <c r="L9" s="33"/>
      <c r="M9" s="119"/>
      <c r="N9" s="119"/>
      <c r="O9" s="119"/>
      <c r="P9" s="119"/>
      <c r="Q9" s="119"/>
      <c r="R9" s="119"/>
      <c r="S9" s="119"/>
      <c r="T9" s="119"/>
      <c r="U9" s="119"/>
      <c r="V9" s="119"/>
      <c r="W9" s="119"/>
    </row>
    <row r="10" spans="1:23">
      <c r="A10" s="73" t="s">
        <v>539</v>
      </c>
      <c r="B10" s="72" t="s">
        <v>3389</v>
      </c>
      <c r="C10" s="45" t="s">
        <v>3946</v>
      </c>
      <c r="D10" s="46" t="s">
        <v>4890</v>
      </c>
      <c r="E10" s="46" t="s">
        <v>4150</v>
      </c>
      <c r="F10" s="47" t="s">
        <v>7473</v>
      </c>
      <c r="G10" s="59" t="s">
        <v>7215</v>
      </c>
      <c r="H10" s="48" t="s">
        <v>450</v>
      </c>
      <c r="I10" s="49" t="s">
        <v>4364</v>
      </c>
      <c r="J10" s="63" t="s">
        <v>10996</v>
      </c>
      <c r="K10" s="48" t="s">
        <v>656</v>
      </c>
      <c r="L10" s="33"/>
      <c r="M10" s="119"/>
      <c r="N10" s="119"/>
      <c r="O10" s="119"/>
      <c r="P10" s="119"/>
      <c r="Q10" s="119"/>
      <c r="R10" s="119"/>
      <c r="S10" s="119"/>
      <c r="T10" s="119"/>
      <c r="U10" s="119"/>
      <c r="V10" s="119"/>
      <c r="W10" s="119"/>
    </row>
    <row r="11" spans="1:23">
      <c r="A11" s="73" t="s">
        <v>534</v>
      </c>
      <c r="B11" s="72" t="s">
        <v>3544</v>
      </c>
      <c r="C11" s="45" t="s">
        <v>3947</v>
      </c>
      <c r="D11" s="46" t="s">
        <v>4891</v>
      </c>
      <c r="E11" s="46" t="s">
        <v>7983</v>
      </c>
      <c r="F11" s="47" t="s">
        <v>7639</v>
      </c>
      <c r="G11" s="59" t="s">
        <v>7216</v>
      </c>
      <c r="H11" s="48" t="s">
        <v>463</v>
      </c>
      <c r="I11" s="49" t="s">
        <v>3690</v>
      </c>
      <c r="J11" s="63" t="s">
        <v>10997</v>
      </c>
      <c r="K11" s="48" t="s">
        <v>655</v>
      </c>
      <c r="L11" s="33"/>
      <c r="M11" s="119"/>
      <c r="N11" s="119"/>
      <c r="O11" s="119"/>
      <c r="P11" s="119"/>
      <c r="Q11" s="119"/>
      <c r="R11" s="119"/>
      <c r="S11" s="119"/>
      <c r="T11" s="119"/>
      <c r="U11" s="119"/>
      <c r="V11" s="119"/>
      <c r="W11" s="119"/>
    </row>
    <row r="12" spans="1:23">
      <c r="A12" s="73" t="s">
        <v>526</v>
      </c>
      <c r="B12" s="72" t="s">
        <v>3545</v>
      </c>
      <c r="C12" s="45" t="s">
        <v>3948</v>
      </c>
      <c r="D12" s="46" t="s">
        <v>4892</v>
      </c>
      <c r="E12" s="46" t="s">
        <v>7913</v>
      </c>
      <c r="F12" s="47" t="s">
        <v>615</v>
      </c>
      <c r="G12" s="59" t="s">
        <v>7217</v>
      </c>
      <c r="H12" s="48" t="s">
        <v>221</v>
      </c>
      <c r="I12" s="49" t="s">
        <v>2871</v>
      </c>
      <c r="J12" s="63" t="s">
        <v>10998</v>
      </c>
      <c r="K12" s="48" t="s">
        <v>654</v>
      </c>
      <c r="L12" s="33"/>
      <c r="M12" s="119"/>
      <c r="N12" s="119"/>
      <c r="O12" s="119"/>
      <c r="P12" s="119"/>
      <c r="Q12" s="119"/>
      <c r="R12" s="119"/>
      <c r="S12" s="119"/>
      <c r="T12" s="119"/>
      <c r="U12" s="119"/>
      <c r="V12" s="119"/>
      <c r="W12" s="119"/>
    </row>
    <row r="13" spans="1:23">
      <c r="A13" s="73" t="s">
        <v>487</v>
      </c>
      <c r="B13" s="72" t="s">
        <v>3546</v>
      </c>
      <c r="C13" s="45" t="s">
        <v>3949</v>
      </c>
      <c r="D13" s="46" t="s">
        <v>4893</v>
      </c>
      <c r="E13" s="46" t="s">
        <v>6696</v>
      </c>
      <c r="F13" s="47" t="s">
        <v>582</v>
      </c>
      <c r="G13" s="59" t="s">
        <v>7218</v>
      </c>
      <c r="H13" s="48" t="s">
        <v>7276</v>
      </c>
      <c r="I13" s="49" t="s">
        <v>7568</v>
      </c>
      <c r="J13" s="63" t="s">
        <v>10999</v>
      </c>
      <c r="K13" s="48" t="s">
        <v>7667</v>
      </c>
      <c r="L13" s="33"/>
      <c r="M13" s="119"/>
      <c r="N13" s="119"/>
      <c r="O13" s="119"/>
      <c r="P13" s="119"/>
      <c r="Q13" s="119"/>
      <c r="R13" s="119"/>
      <c r="S13" s="119"/>
      <c r="T13" s="119"/>
      <c r="U13" s="119"/>
      <c r="V13" s="119"/>
      <c r="W13" s="119"/>
    </row>
    <row r="14" spans="1:23">
      <c r="A14" s="73" t="s">
        <v>2824</v>
      </c>
      <c r="B14" s="72" t="s">
        <v>3367</v>
      </c>
      <c r="C14" s="45" t="s">
        <v>237</v>
      </c>
      <c r="D14" s="46" t="s">
        <v>4894</v>
      </c>
      <c r="E14" s="46" t="s">
        <v>455</v>
      </c>
      <c r="F14" s="47" t="s">
        <v>547</v>
      </c>
      <c r="G14" s="59" t="s">
        <v>3910</v>
      </c>
      <c r="H14" s="48" t="s">
        <v>71</v>
      </c>
      <c r="I14" s="49" t="s">
        <v>7636</v>
      </c>
      <c r="J14" s="63" t="s">
        <v>11000</v>
      </c>
      <c r="K14" s="48" t="s">
        <v>7668</v>
      </c>
      <c r="L14" s="33"/>
      <c r="M14" s="119"/>
      <c r="N14" s="119"/>
      <c r="O14" s="119"/>
      <c r="P14" s="119"/>
      <c r="Q14" s="119"/>
      <c r="R14" s="119"/>
      <c r="S14" s="119"/>
      <c r="T14" s="119"/>
      <c r="U14" s="119"/>
      <c r="V14" s="119"/>
      <c r="W14" s="119"/>
    </row>
    <row r="15" spans="1:23">
      <c r="A15" s="73" t="s">
        <v>453</v>
      </c>
      <c r="B15" s="72" t="s">
        <v>3547</v>
      </c>
      <c r="C15" s="45" t="s">
        <v>3950</v>
      </c>
      <c r="D15" s="46" t="s">
        <v>4895</v>
      </c>
      <c r="E15" s="46" t="s">
        <v>7984</v>
      </c>
      <c r="F15" s="47" t="s">
        <v>546</v>
      </c>
      <c r="G15" s="59" t="s">
        <v>7219</v>
      </c>
      <c r="H15" s="48" t="s">
        <v>3345</v>
      </c>
      <c r="I15" s="49" t="s">
        <v>643</v>
      </c>
      <c r="J15" s="63" t="s">
        <v>11001</v>
      </c>
      <c r="K15" s="48" t="s">
        <v>7669</v>
      </c>
      <c r="L15" s="33"/>
      <c r="M15" s="119"/>
      <c r="N15" s="119"/>
      <c r="O15" s="119"/>
      <c r="P15" s="119"/>
      <c r="Q15" s="119"/>
      <c r="R15" s="119"/>
      <c r="S15" s="119"/>
      <c r="T15" s="119"/>
      <c r="U15" s="119"/>
      <c r="V15" s="119"/>
      <c r="W15" s="119"/>
    </row>
    <row r="16" spans="1:23">
      <c r="A16" s="73" t="s">
        <v>2825</v>
      </c>
      <c r="B16" s="72" t="s">
        <v>3548</v>
      </c>
      <c r="C16" s="45" t="s">
        <v>3951</v>
      </c>
      <c r="D16" s="46" t="s">
        <v>4896</v>
      </c>
      <c r="E16" s="46" t="s">
        <v>4993</v>
      </c>
      <c r="F16" s="47" t="s">
        <v>2631</v>
      </c>
      <c r="G16" s="59" t="s">
        <v>3615</v>
      </c>
      <c r="H16" s="48" t="s">
        <v>7277</v>
      </c>
      <c r="I16" s="49" t="s">
        <v>4075</v>
      </c>
      <c r="J16" s="63" t="s">
        <v>11002</v>
      </c>
      <c r="K16" s="48" t="s">
        <v>7670</v>
      </c>
      <c r="L16" s="33"/>
      <c r="M16" s="119"/>
      <c r="N16" s="119"/>
      <c r="O16" s="119"/>
      <c r="P16" s="119"/>
      <c r="Q16" s="119"/>
      <c r="R16" s="119"/>
      <c r="S16" s="119"/>
      <c r="T16" s="119"/>
      <c r="U16" s="119"/>
      <c r="V16" s="119"/>
      <c r="W16" s="119"/>
    </row>
    <row r="17" spans="1:23">
      <c r="A17" s="73" t="s">
        <v>2826</v>
      </c>
      <c r="B17" s="72" t="s">
        <v>3549</v>
      </c>
      <c r="C17" s="45" t="s">
        <v>3952</v>
      </c>
      <c r="D17" s="46" t="s">
        <v>4897</v>
      </c>
      <c r="E17" s="46" t="s">
        <v>4303</v>
      </c>
      <c r="F17" s="47" t="s">
        <v>2117</v>
      </c>
      <c r="G17" s="59" t="s">
        <v>451</v>
      </c>
      <c r="H17" s="48" t="s">
        <v>7278</v>
      </c>
      <c r="I17" s="49" t="s">
        <v>637</v>
      </c>
      <c r="J17" s="63" t="s">
        <v>11003</v>
      </c>
      <c r="K17" s="48" t="s">
        <v>7671</v>
      </c>
      <c r="L17" s="33"/>
      <c r="M17" s="119"/>
      <c r="N17" s="119"/>
      <c r="O17" s="119"/>
      <c r="P17" s="119"/>
      <c r="Q17" s="119"/>
      <c r="R17" s="119"/>
      <c r="S17" s="119"/>
      <c r="T17" s="119"/>
      <c r="U17" s="119"/>
      <c r="V17" s="119"/>
      <c r="W17" s="119"/>
    </row>
    <row r="18" spans="1:23">
      <c r="A18" s="73" t="s">
        <v>419</v>
      </c>
      <c r="B18" s="72" t="s">
        <v>3550</v>
      </c>
      <c r="C18" s="45" t="s">
        <v>3311</v>
      </c>
      <c r="D18" s="46" t="s">
        <v>4898</v>
      </c>
      <c r="E18" s="46" t="s">
        <v>6506</v>
      </c>
      <c r="F18" s="47" t="s">
        <v>539</v>
      </c>
      <c r="G18" s="59" t="s">
        <v>2756</v>
      </c>
      <c r="H18" s="48" t="s">
        <v>2307</v>
      </c>
      <c r="I18" s="49" t="s">
        <v>3343</v>
      </c>
      <c r="J18" s="63" t="s">
        <v>11004</v>
      </c>
      <c r="K18" s="48" t="s">
        <v>7672</v>
      </c>
      <c r="L18" s="33"/>
      <c r="M18" s="119"/>
      <c r="N18" s="119"/>
      <c r="O18" s="119"/>
      <c r="P18" s="119"/>
      <c r="Q18" s="119"/>
      <c r="R18" s="119"/>
      <c r="S18" s="119"/>
      <c r="T18" s="119"/>
      <c r="U18" s="119"/>
      <c r="V18" s="119"/>
      <c r="W18" s="119"/>
    </row>
    <row r="19" spans="1:23">
      <c r="A19" s="73" t="s">
        <v>418</v>
      </c>
      <c r="B19" s="72" t="s">
        <v>3551</v>
      </c>
      <c r="C19" s="45" t="s">
        <v>601</v>
      </c>
      <c r="D19" s="46" t="s">
        <v>4899</v>
      </c>
      <c r="E19" s="46" t="s">
        <v>3540</v>
      </c>
      <c r="F19" s="47" t="s">
        <v>538</v>
      </c>
      <c r="G19" s="59" t="s">
        <v>2982</v>
      </c>
      <c r="H19" s="48" t="s">
        <v>7279</v>
      </c>
      <c r="I19" s="49" t="s">
        <v>2872</v>
      </c>
      <c r="J19" s="63" t="s">
        <v>11005</v>
      </c>
      <c r="K19" s="48" t="s">
        <v>7673</v>
      </c>
      <c r="L19" s="33"/>
      <c r="M19" s="119"/>
      <c r="N19" s="119"/>
      <c r="O19" s="119"/>
      <c r="P19" s="119"/>
      <c r="Q19" s="119"/>
      <c r="R19" s="119"/>
      <c r="S19" s="119"/>
      <c r="T19" s="119"/>
      <c r="U19" s="119"/>
      <c r="V19" s="119"/>
      <c r="W19" s="119"/>
    </row>
    <row r="20" spans="1:23">
      <c r="A20" s="73" t="s">
        <v>411</v>
      </c>
      <c r="B20" s="72" t="s">
        <v>3160</v>
      </c>
      <c r="C20" s="45" t="s">
        <v>552</v>
      </c>
      <c r="D20" s="46" t="s">
        <v>4900</v>
      </c>
      <c r="E20" s="46" t="s">
        <v>7135</v>
      </c>
      <c r="F20" s="47" t="s">
        <v>2887</v>
      </c>
      <c r="G20" s="59" t="s">
        <v>7220</v>
      </c>
      <c r="H20" s="48" t="s">
        <v>289</v>
      </c>
      <c r="I20" s="49" t="s">
        <v>8054</v>
      </c>
      <c r="J20" s="63" t="s">
        <v>11006</v>
      </c>
      <c r="K20" s="48" t="s">
        <v>7674</v>
      </c>
      <c r="L20" s="33"/>
      <c r="M20" s="119"/>
      <c r="N20" s="119"/>
      <c r="O20" s="119"/>
      <c r="P20" s="119"/>
      <c r="Q20" s="119"/>
      <c r="R20" s="119"/>
      <c r="S20" s="119"/>
      <c r="T20" s="119"/>
      <c r="U20" s="119"/>
      <c r="V20" s="119"/>
      <c r="W20" s="119"/>
    </row>
    <row r="21" spans="1:23">
      <c r="A21" s="73" t="s">
        <v>410</v>
      </c>
      <c r="B21" s="72" t="s">
        <v>3552</v>
      </c>
      <c r="C21" s="45" t="s">
        <v>3953</v>
      </c>
      <c r="D21" s="46" t="s">
        <v>4901</v>
      </c>
      <c r="E21" s="46" t="s">
        <v>6789</v>
      </c>
      <c r="F21" s="47" t="s">
        <v>526</v>
      </c>
      <c r="G21" s="59" t="s">
        <v>7221</v>
      </c>
      <c r="H21" s="48" t="s">
        <v>5998</v>
      </c>
      <c r="I21" s="49" t="s">
        <v>3691</v>
      </c>
      <c r="J21" s="63" t="s">
        <v>11007</v>
      </c>
      <c r="K21" s="48" t="s">
        <v>7675</v>
      </c>
      <c r="L21" s="33"/>
      <c r="M21" s="119"/>
      <c r="N21" s="119"/>
      <c r="O21" s="119"/>
      <c r="P21" s="119"/>
      <c r="Q21" s="119"/>
      <c r="R21" s="119"/>
      <c r="S21" s="119"/>
      <c r="T21" s="119"/>
      <c r="U21" s="119"/>
      <c r="V21" s="119"/>
      <c r="W21" s="119"/>
    </row>
    <row r="22" spans="1:23">
      <c r="A22" s="73" t="s">
        <v>407</v>
      </c>
      <c r="B22" s="72" t="s">
        <v>3553</v>
      </c>
      <c r="C22" s="45" t="s">
        <v>3954</v>
      </c>
      <c r="D22" s="46" t="s">
        <v>4902</v>
      </c>
      <c r="E22" s="46" t="s">
        <v>3556</v>
      </c>
      <c r="F22" s="47" t="s">
        <v>3681</v>
      </c>
      <c r="G22" s="59" t="s">
        <v>2186</v>
      </c>
      <c r="H22" s="48" t="s">
        <v>7280</v>
      </c>
      <c r="I22" s="49" t="s">
        <v>4496</v>
      </c>
      <c r="J22" s="63" t="s">
        <v>11008</v>
      </c>
      <c r="K22" s="48" t="s">
        <v>7676</v>
      </c>
      <c r="L22" s="33"/>
      <c r="M22" s="119"/>
      <c r="N22" s="119"/>
      <c r="O22" s="119"/>
      <c r="P22" s="119"/>
      <c r="Q22" s="119"/>
      <c r="R22" s="119"/>
      <c r="S22" s="119"/>
      <c r="T22" s="119"/>
      <c r="U22" s="119"/>
      <c r="V22" s="119"/>
      <c r="W22" s="119"/>
    </row>
    <row r="23" spans="1:23">
      <c r="A23" s="73" t="s">
        <v>2190</v>
      </c>
      <c r="B23" s="72" t="s">
        <v>3337</v>
      </c>
      <c r="C23" s="45" t="s">
        <v>88</v>
      </c>
      <c r="D23" s="46" t="s">
        <v>4903</v>
      </c>
      <c r="E23" s="46" t="s">
        <v>91</v>
      </c>
      <c r="F23" s="47" t="s">
        <v>507</v>
      </c>
      <c r="G23" s="59" t="s">
        <v>7222</v>
      </c>
      <c r="H23" s="48" t="s">
        <v>317</v>
      </c>
      <c r="I23" s="49" t="s">
        <v>632</v>
      </c>
      <c r="J23" s="63" t="s">
        <v>11009</v>
      </c>
      <c r="K23" s="48" t="s">
        <v>7677</v>
      </c>
      <c r="L23" s="33"/>
      <c r="M23" s="119"/>
      <c r="N23" s="119"/>
      <c r="O23" s="119"/>
      <c r="P23" s="119"/>
      <c r="Q23" s="119"/>
      <c r="R23" s="119"/>
      <c r="S23" s="119"/>
      <c r="T23" s="119"/>
      <c r="U23" s="119"/>
      <c r="V23" s="119"/>
      <c r="W23" s="119"/>
    </row>
    <row r="24" spans="1:23">
      <c r="A24" s="73" t="s">
        <v>2827</v>
      </c>
      <c r="B24" s="72" t="s">
        <v>3554</v>
      </c>
      <c r="C24" s="45" t="s">
        <v>3955</v>
      </c>
      <c r="D24" s="46" t="s">
        <v>4904</v>
      </c>
      <c r="E24" s="46" t="s">
        <v>638</v>
      </c>
      <c r="F24" s="47" t="s">
        <v>505</v>
      </c>
      <c r="G24" s="59" t="s">
        <v>7223</v>
      </c>
      <c r="H24" s="48" t="s">
        <v>4</v>
      </c>
      <c r="I24" s="49" t="s">
        <v>7569</v>
      </c>
      <c r="J24" s="63" t="s">
        <v>11010</v>
      </c>
      <c r="K24" s="48" t="s">
        <v>7678</v>
      </c>
      <c r="L24" s="33"/>
      <c r="M24" s="119"/>
      <c r="N24" s="119"/>
      <c r="O24" s="119"/>
      <c r="P24" s="119"/>
      <c r="Q24" s="119"/>
      <c r="R24" s="119"/>
      <c r="S24" s="119"/>
      <c r="T24" s="119"/>
      <c r="U24" s="119"/>
      <c r="V24" s="119"/>
      <c r="W24" s="119"/>
    </row>
    <row r="25" spans="1:23">
      <c r="A25" s="73" t="s">
        <v>2828</v>
      </c>
      <c r="B25" s="72" t="s">
        <v>3555</v>
      </c>
      <c r="C25" s="45" t="s">
        <v>3956</v>
      </c>
      <c r="D25" s="46" t="s">
        <v>4051</v>
      </c>
      <c r="E25" s="46" t="s">
        <v>6557</v>
      </c>
      <c r="F25" s="47" t="s">
        <v>501</v>
      </c>
      <c r="G25" s="59" t="s">
        <v>7224</v>
      </c>
      <c r="H25" s="48" t="s">
        <v>7281</v>
      </c>
      <c r="I25" s="49" t="s">
        <v>2999</v>
      </c>
      <c r="J25" s="63" t="s">
        <v>11011</v>
      </c>
      <c r="K25" s="48" t="s">
        <v>7679</v>
      </c>
      <c r="L25" s="33"/>
      <c r="M25" s="119"/>
      <c r="N25" s="119"/>
      <c r="O25" s="119"/>
      <c r="P25" s="119"/>
      <c r="Q25" s="119"/>
      <c r="R25" s="119"/>
      <c r="S25" s="119"/>
      <c r="T25" s="119"/>
      <c r="U25" s="119"/>
      <c r="V25" s="119"/>
      <c r="W25" s="119"/>
    </row>
    <row r="26" spans="1:23">
      <c r="A26" s="73" t="s">
        <v>2829</v>
      </c>
      <c r="B26" s="72" t="s">
        <v>23</v>
      </c>
      <c r="C26" s="45" t="s">
        <v>366</v>
      </c>
      <c r="D26" s="46" t="s">
        <v>4905</v>
      </c>
      <c r="E26" s="46" t="s">
        <v>479</v>
      </c>
      <c r="F26" s="47" t="s">
        <v>4382</v>
      </c>
      <c r="G26" s="59" t="s">
        <v>7225</v>
      </c>
      <c r="H26" s="48" t="s">
        <v>594</v>
      </c>
      <c r="I26" s="49" t="s">
        <v>7570</v>
      </c>
      <c r="J26" s="63" t="s">
        <v>11012</v>
      </c>
      <c r="K26" s="48" t="s">
        <v>3649</v>
      </c>
      <c r="L26" s="33"/>
      <c r="M26" s="119"/>
      <c r="N26" s="119"/>
      <c r="O26" s="119"/>
      <c r="P26" s="119"/>
      <c r="Q26" s="119"/>
      <c r="R26" s="119"/>
      <c r="S26" s="119"/>
      <c r="T26" s="119"/>
      <c r="U26" s="119"/>
      <c r="V26" s="119"/>
      <c r="W26" s="119"/>
    </row>
    <row r="27" spans="1:23">
      <c r="A27" s="73" t="s">
        <v>394</v>
      </c>
      <c r="B27" s="72" t="s">
        <v>3450</v>
      </c>
      <c r="C27" s="45" t="s">
        <v>3</v>
      </c>
      <c r="D27" s="46" t="s">
        <v>4906</v>
      </c>
      <c r="E27" s="46" t="s">
        <v>7985</v>
      </c>
      <c r="F27" s="47" t="s">
        <v>500</v>
      </c>
      <c r="G27" s="59" t="s">
        <v>7226</v>
      </c>
      <c r="H27" s="48" t="s">
        <v>7282</v>
      </c>
      <c r="I27" s="49" t="s">
        <v>6446</v>
      </c>
      <c r="J27" s="63" t="s">
        <v>11013</v>
      </c>
      <c r="K27" s="48" t="s">
        <v>2869</v>
      </c>
      <c r="L27" s="33"/>
      <c r="M27" s="119"/>
      <c r="N27" s="119"/>
      <c r="O27" s="119"/>
      <c r="P27" s="119"/>
      <c r="Q27" s="119"/>
      <c r="R27" s="119"/>
      <c r="S27" s="119"/>
      <c r="T27" s="119"/>
      <c r="U27" s="119"/>
      <c r="V27" s="119"/>
      <c r="W27" s="119"/>
    </row>
    <row r="28" spans="1:23">
      <c r="A28" s="73" t="s">
        <v>2830</v>
      </c>
      <c r="B28" s="72" t="s">
        <v>3556</v>
      </c>
      <c r="C28" s="45" t="s">
        <v>3957</v>
      </c>
      <c r="D28" s="46" t="s">
        <v>4907</v>
      </c>
      <c r="E28" s="46" t="s">
        <v>4546</v>
      </c>
      <c r="F28" s="47" t="s">
        <v>499</v>
      </c>
      <c r="G28" s="59" t="s">
        <v>3659</v>
      </c>
      <c r="H28" s="48" t="s">
        <v>3188</v>
      </c>
      <c r="I28" s="49" t="s">
        <v>4417</v>
      </c>
      <c r="J28" s="63" t="s">
        <v>11014</v>
      </c>
      <c r="K28" s="48" t="s">
        <v>7680</v>
      </c>
      <c r="L28" s="33"/>
      <c r="M28" s="119"/>
      <c r="N28" s="119"/>
      <c r="O28" s="119"/>
      <c r="P28" s="119"/>
      <c r="Q28" s="119"/>
      <c r="R28" s="119"/>
      <c r="S28" s="119"/>
      <c r="T28" s="119"/>
      <c r="U28" s="119"/>
      <c r="V28" s="119"/>
      <c r="W28" s="119"/>
    </row>
    <row r="29" spans="1:23">
      <c r="A29" s="73" t="s">
        <v>2831</v>
      </c>
      <c r="B29" s="72" t="s">
        <v>127</v>
      </c>
      <c r="C29" s="45" t="s">
        <v>3958</v>
      </c>
      <c r="D29" s="46" t="s">
        <v>4908</v>
      </c>
      <c r="E29" s="46" t="s">
        <v>6664</v>
      </c>
      <c r="F29" s="47" t="s">
        <v>3385</v>
      </c>
      <c r="G29" s="59" t="s">
        <v>7227</v>
      </c>
      <c r="H29" s="48" t="s">
        <v>7283</v>
      </c>
      <c r="I29" s="49" t="s">
        <v>6447</v>
      </c>
      <c r="J29" s="63" t="s">
        <v>11015</v>
      </c>
      <c r="K29" s="48" t="s">
        <v>7681</v>
      </c>
      <c r="L29" s="33"/>
      <c r="M29" s="119"/>
      <c r="N29" s="119"/>
      <c r="O29" s="119"/>
      <c r="P29" s="119"/>
      <c r="Q29" s="119"/>
      <c r="R29" s="119"/>
      <c r="S29" s="119"/>
      <c r="T29" s="119"/>
      <c r="U29" s="119"/>
      <c r="V29" s="119"/>
      <c r="W29" s="119"/>
    </row>
    <row r="30" spans="1:23">
      <c r="A30" s="73" t="s">
        <v>2193</v>
      </c>
      <c r="B30" s="72" t="s">
        <v>3557</v>
      </c>
      <c r="C30" s="45" t="s">
        <v>3959</v>
      </c>
      <c r="D30" s="46" t="s">
        <v>425</v>
      </c>
      <c r="E30" s="46" t="s">
        <v>417</v>
      </c>
      <c r="F30" s="47" t="s">
        <v>497</v>
      </c>
      <c r="G30" s="59" t="s">
        <v>244</v>
      </c>
      <c r="H30" s="48" t="s">
        <v>240</v>
      </c>
      <c r="I30" s="49" t="s">
        <v>4418</v>
      </c>
      <c r="J30" s="63" t="s">
        <v>11016</v>
      </c>
      <c r="K30" s="48" t="s">
        <v>7682</v>
      </c>
      <c r="L30" s="33"/>
      <c r="M30" s="119"/>
      <c r="N30" s="119"/>
      <c r="O30" s="119"/>
      <c r="P30" s="119"/>
      <c r="Q30" s="119"/>
      <c r="R30" s="119"/>
      <c r="S30" s="119"/>
      <c r="T30" s="119"/>
      <c r="U30" s="119"/>
      <c r="V30" s="119"/>
      <c r="W30" s="119"/>
    </row>
    <row r="31" spans="1:23">
      <c r="A31" s="73" t="s">
        <v>2832</v>
      </c>
      <c r="B31" s="72" t="s">
        <v>502</v>
      </c>
      <c r="C31" s="45" t="s">
        <v>3960</v>
      </c>
      <c r="D31" s="46" t="s">
        <v>3085</v>
      </c>
      <c r="E31" s="46" t="s">
        <v>6663</v>
      </c>
      <c r="F31" s="47" t="s">
        <v>495</v>
      </c>
      <c r="G31" s="59" t="s">
        <v>268</v>
      </c>
      <c r="H31" s="48" t="s">
        <v>7284</v>
      </c>
      <c r="I31" s="49" t="s">
        <v>8055</v>
      </c>
      <c r="J31" s="63" t="s">
        <v>11017</v>
      </c>
      <c r="K31" s="48" t="s">
        <v>7683</v>
      </c>
      <c r="L31" s="33"/>
      <c r="M31" s="119"/>
      <c r="N31" s="119"/>
      <c r="O31" s="119"/>
      <c r="P31" s="119"/>
      <c r="Q31" s="119"/>
      <c r="R31" s="119"/>
      <c r="S31" s="119"/>
      <c r="T31" s="119"/>
      <c r="U31" s="119"/>
      <c r="V31" s="119"/>
      <c r="W31" s="119"/>
    </row>
    <row r="32" spans="1:23">
      <c r="A32" s="73" t="s">
        <v>2833</v>
      </c>
      <c r="B32" s="72" t="s">
        <v>3558</v>
      </c>
      <c r="C32" s="45" t="s">
        <v>3961</v>
      </c>
      <c r="D32" s="46" t="s">
        <v>4909</v>
      </c>
      <c r="E32" s="46" t="s">
        <v>7986</v>
      </c>
      <c r="F32" s="47" t="s">
        <v>492</v>
      </c>
      <c r="G32" s="59" t="s">
        <v>3614</v>
      </c>
      <c r="H32" s="48" t="s">
        <v>131</v>
      </c>
      <c r="I32" s="49" t="s">
        <v>3013</v>
      </c>
      <c r="J32" s="63" t="s">
        <v>11018</v>
      </c>
      <c r="K32" s="48" t="s">
        <v>7684</v>
      </c>
      <c r="L32" s="33"/>
      <c r="M32" s="119"/>
      <c r="N32" s="119"/>
      <c r="O32" s="119"/>
      <c r="P32" s="119"/>
      <c r="Q32" s="119"/>
      <c r="R32" s="119"/>
      <c r="S32" s="119"/>
      <c r="T32" s="119"/>
      <c r="U32" s="119"/>
      <c r="V32" s="119"/>
      <c r="W32" s="119"/>
    </row>
    <row r="33" spans="1:23">
      <c r="A33" s="73" t="s">
        <v>2834</v>
      </c>
      <c r="B33" s="72" t="s">
        <v>3559</v>
      </c>
      <c r="C33" s="45" t="s">
        <v>3414</v>
      </c>
      <c r="D33" s="46" t="s">
        <v>4910</v>
      </c>
      <c r="E33" s="46" t="s">
        <v>420</v>
      </c>
      <c r="F33" s="47" t="s">
        <v>3048</v>
      </c>
      <c r="G33" s="59" t="s">
        <v>4588</v>
      </c>
      <c r="H33" s="48" t="s">
        <v>516</v>
      </c>
      <c r="I33" s="49" t="s">
        <v>4170</v>
      </c>
      <c r="J33" s="63" t="s">
        <v>11019</v>
      </c>
      <c r="K33" s="48" t="s">
        <v>7685</v>
      </c>
      <c r="L33" s="33"/>
      <c r="M33" s="119"/>
      <c r="N33" s="119"/>
      <c r="O33" s="119"/>
      <c r="P33" s="119"/>
      <c r="Q33" s="119"/>
      <c r="R33" s="119"/>
      <c r="S33" s="119"/>
      <c r="T33" s="119"/>
      <c r="U33" s="119"/>
      <c r="V33" s="119"/>
      <c r="W33" s="119"/>
    </row>
    <row r="34" spans="1:23">
      <c r="A34" s="73" t="s">
        <v>317</v>
      </c>
      <c r="B34" s="72" t="s">
        <v>3560</v>
      </c>
      <c r="C34" s="45" t="s">
        <v>3962</v>
      </c>
      <c r="D34" s="46" t="s">
        <v>4911</v>
      </c>
      <c r="E34" s="46" t="s">
        <v>394</v>
      </c>
      <c r="F34" s="47" t="s">
        <v>487</v>
      </c>
      <c r="G34" s="59" t="s">
        <v>23</v>
      </c>
      <c r="H34" s="48" t="s">
        <v>2812</v>
      </c>
      <c r="I34" s="49" t="s">
        <v>7571</v>
      </c>
      <c r="J34" s="63" t="s">
        <v>11020</v>
      </c>
      <c r="K34" s="48" t="s">
        <v>7686</v>
      </c>
      <c r="L34" s="33"/>
      <c r="M34" s="119"/>
      <c r="N34" s="119"/>
      <c r="O34" s="119"/>
      <c r="P34" s="119"/>
      <c r="Q34" s="119"/>
      <c r="R34" s="119"/>
      <c r="S34" s="119"/>
      <c r="T34" s="119"/>
      <c r="U34" s="119"/>
      <c r="V34" s="119"/>
      <c r="W34" s="119"/>
    </row>
    <row r="35" spans="1:23">
      <c r="A35" s="73" t="s">
        <v>304</v>
      </c>
      <c r="B35" s="72" t="s">
        <v>2919</v>
      </c>
      <c r="C35" s="45" t="s">
        <v>3963</v>
      </c>
      <c r="D35" s="46" t="s">
        <v>4912</v>
      </c>
      <c r="E35" s="46" t="s">
        <v>83</v>
      </c>
      <c r="F35" s="47" t="s">
        <v>479</v>
      </c>
      <c r="G35" s="59" t="s">
        <v>6328</v>
      </c>
      <c r="H35" s="48" t="s">
        <v>2868</v>
      </c>
      <c r="I35" s="49" t="s">
        <v>615</v>
      </c>
      <c r="J35" s="63" t="s">
        <v>11021</v>
      </c>
      <c r="K35" s="48" t="s">
        <v>7687</v>
      </c>
      <c r="L35" s="33"/>
      <c r="M35" s="119"/>
      <c r="N35" s="119"/>
      <c r="O35" s="119"/>
      <c r="P35" s="119"/>
      <c r="Q35" s="119"/>
      <c r="R35" s="119"/>
      <c r="S35" s="119"/>
      <c r="T35" s="119"/>
      <c r="U35" s="119"/>
      <c r="V35" s="119"/>
      <c r="W35" s="119"/>
    </row>
    <row r="36" spans="1:23">
      <c r="A36" s="73" t="s">
        <v>2835</v>
      </c>
      <c r="B36" s="72" t="s">
        <v>3561</v>
      </c>
      <c r="C36" s="45" t="s">
        <v>3964</v>
      </c>
      <c r="D36" s="46" t="s">
        <v>4913</v>
      </c>
      <c r="E36" s="46" t="s">
        <v>6262</v>
      </c>
      <c r="F36" s="47" t="s">
        <v>472</v>
      </c>
      <c r="G36" s="59" t="s">
        <v>3298</v>
      </c>
      <c r="H36" s="48" t="s">
        <v>7285</v>
      </c>
      <c r="I36" s="49" t="s">
        <v>3641</v>
      </c>
      <c r="J36" s="63" t="s">
        <v>11022</v>
      </c>
      <c r="K36" s="48" t="s">
        <v>7688</v>
      </c>
      <c r="L36" s="33"/>
      <c r="M36" s="119"/>
      <c r="N36" s="119"/>
      <c r="O36" s="119"/>
      <c r="P36" s="119"/>
      <c r="Q36" s="119"/>
      <c r="R36" s="119"/>
      <c r="S36" s="119"/>
      <c r="T36" s="119"/>
      <c r="U36" s="119"/>
      <c r="V36" s="119"/>
      <c r="W36" s="119"/>
    </row>
    <row r="37" spans="1:23">
      <c r="A37" s="73" t="s">
        <v>2836</v>
      </c>
      <c r="B37" s="72" t="s">
        <v>315</v>
      </c>
      <c r="C37" s="45" t="s">
        <v>553</v>
      </c>
      <c r="D37" s="46" t="s">
        <v>4914</v>
      </c>
      <c r="E37" s="46" t="s">
        <v>5844</v>
      </c>
      <c r="F37" s="47" t="s">
        <v>3714</v>
      </c>
      <c r="G37" s="59" t="s">
        <v>5238</v>
      </c>
      <c r="H37" s="48" t="s">
        <v>7286</v>
      </c>
      <c r="I37" s="49" t="s">
        <v>4395</v>
      </c>
      <c r="J37" s="63" t="s">
        <v>11023</v>
      </c>
      <c r="K37" s="48" t="s">
        <v>7689</v>
      </c>
      <c r="L37" s="33"/>
      <c r="M37" s="119"/>
      <c r="N37" s="119"/>
      <c r="O37" s="119"/>
      <c r="P37" s="119"/>
      <c r="Q37" s="119"/>
      <c r="R37" s="119"/>
      <c r="S37" s="119"/>
      <c r="T37" s="119"/>
      <c r="U37" s="119"/>
      <c r="V37" s="119"/>
      <c r="W37" s="119"/>
    </row>
    <row r="38" spans="1:23">
      <c r="A38" s="73" t="s">
        <v>297</v>
      </c>
      <c r="B38" s="72" t="s">
        <v>537</v>
      </c>
      <c r="C38" s="45" t="s">
        <v>3965</v>
      </c>
      <c r="D38" s="46" t="s">
        <v>4915</v>
      </c>
      <c r="E38" s="46" t="s">
        <v>409</v>
      </c>
      <c r="F38" s="47" t="s">
        <v>3395</v>
      </c>
      <c r="G38" s="59" t="s">
        <v>7191</v>
      </c>
      <c r="H38" s="48" t="s">
        <v>3346</v>
      </c>
      <c r="I38" s="49" t="s">
        <v>3014</v>
      </c>
      <c r="J38" s="63" t="s">
        <v>11022</v>
      </c>
      <c r="K38" s="48" t="s">
        <v>7690</v>
      </c>
      <c r="L38" s="33"/>
      <c r="M38" s="119"/>
      <c r="N38" s="119"/>
      <c r="O38" s="119"/>
      <c r="P38" s="119"/>
      <c r="Q38" s="119"/>
      <c r="R38" s="119"/>
      <c r="S38" s="119"/>
      <c r="T38" s="119"/>
      <c r="U38" s="119"/>
      <c r="V38" s="119"/>
      <c r="W38" s="119"/>
    </row>
    <row r="39" spans="1:23">
      <c r="A39" s="73" t="s">
        <v>2196</v>
      </c>
      <c r="B39" s="72" t="s">
        <v>3562</v>
      </c>
      <c r="C39" s="45" t="s">
        <v>3966</v>
      </c>
      <c r="D39" s="46" t="s">
        <v>4916</v>
      </c>
      <c r="E39" s="46" t="s">
        <v>2125</v>
      </c>
      <c r="F39" s="47" t="s">
        <v>2891</v>
      </c>
      <c r="G39" s="59" t="s">
        <v>2143</v>
      </c>
      <c r="H39" s="48" t="s">
        <v>7287</v>
      </c>
      <c r="I39" s="49" t="s">
        <v>6469</v>
      </c>
      <c r="J39" s="63" t="s">
        <v>11024</v>
      </c>
      <c r="K39" s="48" t="s">
        <v>7691</v>
      </c>
      <c r="L39" s="33"/>
      <c r="M39" s="119"/>
      <c r="N39" s="119"/>
      <c r="O39" s="119"/>
      <c r="P39" s="119"/>
      <c r="Q39" s="119"/>
      <c r="R39" s="119"/>
      <c r="S39" s="119"/>
      <c r="T39" s="119"/>
      <c r="U39" s="119"/>
      <c r="V39" s="119"/>
      <c r="W39" s="119"/>
    </row>
    <row r="40" spans="1:23">
      <c r="A40" s="73" t="s">
        <v>2837</v>
      </c>
      <c r="B40" s="72" t="s">
        <v>3563</v>
      </c>
      <c r="C40" s="45" t="s">
        <v>3421</v>
      </c>
      <c r="D40" s="46" t="s">
        <v>4917</v>
      </c>
      <c r="E40" s="46" t="s">
        <v>418</v>
      </c>
      <c r="F40" s="47" t="s">
        <v>454</v>
      </c>
      <c r="G40" s="59" t="s">
        <v>5080</v>
      </c>
      <c r="H40" s="48" t="s">
        <v>7288</v>
      </c>
      <c r="I40" s="49" t="s">
        <v>7504</v>
      </c>
      <c r="J40" s="63" t="s">
        <v>11025</v>
      </c>
      <c r="K40" s="48" t="s">
        <v>7692</v>
      </c>
      <c r="L40" s="33"/>
      <c r="M40" s="119"/>
      <c r="N40" s="119"/>
      <c r="O40" s="119"/>
      <c r="P40" s="119"/>
      <c r="Q40" s="119"/>
      <c r="R40" s="119"/>
      <c r="S40" s="119"/>
      <c r="T40" s="119"/>
      <c r="U40" s="119"/>
      <c r="V40" s="119"/>
      <c r="W40" s="119"/>
    </row>
    <row r="41" spans="1:23">
      <c r="A41" s="73" t="s">
        <v>2130</v>
      </c>
      <c r="B41" s="72" t="s">
        <v>3564</v>
      </c>
      <c r="C41" s="45" t="s">
        <v>550</v>
      </c>
      <c r="D41" s="46" t="s">
        <v>11</v>
      </c>
      <c r="E41" s="46" t="s">
        <v>419</v>
      </c>
      <c r="F41" s="47" t="s">
        <v>453</v>
      </c>
      <c r="G41" s="59" t="s">
        <v>2759</v>
      </c>
      <c r="H41" s="48" t="s">
        <v>7289</v>
      </c>
      <c r="I41" s="49" t="s">
        <v>612</v>
      </c>
      <c r="J41" s="63" t="s">
        <v>11026</v>
      </c>
      <c r="K41" s="48" t="s">
        <v>7693</v>
      </c>
      <c r="L41" s="33"/>
      <c r="M41" s="119"/>
      <c r="N41" s="119"/>
      <c r="O41" s="119"/>
      <c r="P41" s="119"/>
      <c r="Q41" s="119"/>
      <c r="R41" s="119"/>
      <c r="S41" s="119"/>
      <c r="T41" s="119"/>
      <c r="U41" s="119"/>
      <c r="V41" s="119"/>
      <c r="W41" s="119"/>
    </row>
    <row r="42" spans="1:23">
      <c r="A42" s="73" t="s">
        <v>280</v>
      </c>
      <c r="B42" s="72" t="s">
        <v>623</v>
      </c>
      <c r="C42" s="45" t="s">
        <v>3256</v>
      </c>
      <c r="D42" s="46" t="s">
        <v>4918</v>
      </c>
      <c r="E42" s="46" t="s">
        <v>5793</v>
      </c>
      <c r="F42" s="47" t="s">
        <v>3399</v>
      </c>
      <c r="G42" s="59" t="s">
        <v>7228</v>
      </c>
      <c r="H42" s="48" t="s">
        <v>2765</v>
      </c>
      <c r="I42" s="49" t="s">
        <v>8056</v>
      </c>
      <c r="J42" s="63" t="s">
        <v>11027</v>
      </c>
      <c r="K42" s="48" t="s">
        <v>7694</v>
      </c>
      <c r="L42" s="33"/>
      <c r="M42" s="119"/>
      <c r="N42" s="119"/>
      <c r="O42" s="119"/>
      <c r="P42" s="119"/>
      <c r="Q42" s="119"/>
      <c r="R42" s="119"/>
      <c r="S42" s="119"/>
      <c r="T42" s="119"/>
      <c r="U42" s="119"/>
      <c r="V42" s="119"/>
      <c r="W42" s="119"/>
    </row>
    <row r="43" spans="1:23">
      <c r="A43" s="73" t="s">
        <v>272</v>
      </c>
      <c r="B43" s="72" t="s">
        <v>3565</v>
      </c>
      <c r="C43" s="45" t="s">
        <v>3967</v>
      </c>
      <c r="D43" s="46" t="s">
        <v>4919</v>
      </c>
      <c r="E43" s="46" t="s">
        <v>7987</v>
      </c>
      <c r="F43" s="47" t="s">
        <v>2893</v>
      </c>
      <c r="G43" s="59" t="s">
        <v>7229</v>
      </c>
      <c r="H43" s="48" t="s">
        <v>627</v>
      </c>
      <c r="I43" s="49" t="s">
        <v>609</v>
      </c>
      <c r="J43" s="63" t="s">
        <v>11028</v>
      </c>
      <c r="K43" s="48" t="s">
        <v>7695</v>
      </c>
      <c r="L43" s="33"/>
      <c r="M43" s="119"/>
      <c r="N43" s="119"/>
      <c r="O43" s="119"/>
      <c r="P43" s="119"/>
      <c r="Q43" s="119"/>
      <c r="R43" s="119"/>
      <c r="S43" s="119"/>
      <c r="T43" s="119"/>
      <c r="U43" s="119"/>
      <c r="V43" s="119"/>
      <c r="W43" s="119"/>
    </row>
    <row r="44" spans="1:23">
      <c r="A44" s="73" t="s">
        <v>2838</v>
      </c>
      <c r="B44" s="72" t="s">
        <v>3566</v>
      </c>
      <c r="C44" s="45" t="s">
        <v>3968</v>
      </c>
      <c r="D44" s="46" t="s">
        <v>4920</v>
      </c>
      <c r="E44" s="46" t="s">
        <v>7988</v>
      </c>
      <c r="F44" s="47" t="s">
        <v>7640</v>
      </c>
      <c r="G44" s="59" t="s">
        <v>4687</v>
      </c>
      <c r="H44" s="48" t="s">
        <v>2833</v>
      </c>
      <c r="I44" s="49" t="s">
        <v>606</v>
      </c>
      <c r="J44" s="63" t="s">
        <v>11029</v>
      </c>
      <c r="K44" s="48" t="s">
        <v>7696</v>
      </c>
      <c r="L44" s="33"/>
      <c r="M44" s="119"/>
      <c r="N44" s="119"/>
      <c r="O44" s="119"/>
      <c r="P44" s="119"/>
      <c r="Q44" s="119"/>
      <c r="R44" s="119"/>
      <c r="S44" s="119"/>
      <c r="T44" s="119"/>
      <c r="U44" s="119"/>
      <c r="V44" s="119"/>
      <c r="W44" s="119"/>
    </row>
    <row r="45" spans="1:23">
      <c r="A45" s="73" t="s">
        <v>2839</v>
      </c>
      <c r="B45" s="72" t="s">
        <v>3567</v>
      </c>
      <c r="C45" s="45" t="s">
        <v>3276</v>
      </c>
      <c r="D45" s="46" t="s">
        <v>4921</v>
      </c>
      <c r="E45" s="46" t="s">
        <v>88</v>
      </c>
      <c r="F45" s="47" t="s">
        <v>421</v>
      </c>
      <c r="G45" s="59" t="s">
        <v>7140</v>
      </c>
      <c r="H45" s="48" t="s">
        <v>7290</v>
      </c>
      <c r="I45" s="49" t="s">
        <v>8057</v>
      </c>
      <c r="J45" s="63" t="s">
        <v>11030</v>
      </c>
      <c r="K45" s="48" t="s">
        <v>7697</v>
      </c>
      <c r="L45" s="33"/>
      <c r="M45" s="119"/>
      <c r="N45" s="119"/>
      <c r="O45" s="119"/>
      <c r="P45" s="119"/>
      <c r="Q45" s="119"/>
      <c r="R45" s="119"/>
      <c r="S45" s="119"/>
      <c r="T45" s="119"/>
      <c r="U45" s="119"/>
      <c r="V45" s="119"/>
      <c r="W45" s="119"/>
    </row>
    <row r="46" spans="1:23">
      <c r="A46" s="73" t="s">
        <v>194</v>
      </c>
      <c r="B46" s="72" t="s">
        <v>3568</v>
      </c>
      <c r="C46" s="45" t="s">
        <v>3969</v>
      </c>
      <c r="D46" s="46" t="s">
        <v>4922</v>
      </c>
      <c r="E46" s="46" t="s">
        <v>7021</v>
      </c>
      <c r="F46" s="47" t="s">
        <v>420</v>
      </c>
      <c r="G46" s="59" t="s">
        <v>7142</v>
      </c>
      <c r="H46" s="48" t="s">
        <v>7291</v>
      </c>
      <c r="I46" s="49" t="s">
        <v>601</v>
      </c>
      <c r="J46" s="63" t="s">
        <v>11031</v>
      </c>
      <c r="K46" s="48" t="s">
        <v>7698</v>
      </c>
      <c r="L46" s="33"/>
      <c r="M46" s="119"/>
      <c r="N46" s="119"/>
      <c r="O46" s="119"/>
      <c r="P46" s="119"/>
      <c r="Q46" s="119"/>
      <c r="R46" s="119"/>
      <c r="S46" s="119"/>
      <c r="T46" s="119"/>
      <c r="U46" s="119"/>
      <c r="V46" s="119"/>
      <c r="W46" s="119"/>
    </row>
    <row r="47" spans="1:23">
      <c r="A47" s="73" t="s">
        <v>175</v>
      </c>
      <c r="B47" s="72" t="s">
        <v>3569</v>
      </c>
      <c r="C47" s="45" t="s">
        <v>101</v>
      </c>
      <c r="D47" s="46" t="s">
        <v>4923</v>
      </c>
      <c r="E47" s="46" t="s">
        <v>7989</v>
      </c>
      <c r="F47" s="47" t="s">
        <v>418</v>
      </c>
      <c r="G47" s="59" t="s">
        <v>3777</v>
      </c>
      <c r="H47" s="48" t="s">
        <v>7292</v>
      </c>
      <c r="I47" s="49" t="s">
        <v>3355</v>
      </c>
      <c r="J47" s="63" t="s">
        <v>11032</v>
      </c>
      <c r="K47" s="48" t="s">
        <v>7699</v>
      </c>
      <c r="L47" s="33"/>
      <c r="M47" s="119"/>
      <c r="N47" s="119"/>
      <c r="O47" s="119"/>
      <c r="P47" s="119"/>
      <c r="Q47" s="119"/>
      <c r="R47" s="119"/>
      <c r="S47" s="119"/>
      <c r="T47" s="119"/>
      <c r="U47" s="119"/>
      <c r="V47" s="119"/>
      <c r="W47" s="119"/>
    </row>
    <row r="48" spans="1:23">
      <c r="A48" s="73" t="s">
        <v>2840</v>
      </c>
      <c r="B48" s="72" t="s">
        <v>3570</v>
      </c>
      <c r="C48" s="45" t="s">
        <v>3970</v>
      </c>
      <c r="D48" s="46" t="s">
        <v>4924</v>
      </c>
      <c r="E48" s="46" t="s">
        <v>6499</v>
      </c>
      <c r="F48" s="47" t="s">
        <v>417</v>
      </c>
      <c r="G48" s="59" t="s">
        <v>7230</v>
      </c>
      <c r="H48" s="48" t="s">
        <v>7293</v>
      </c>
      <c r="I48" s="49" t="s">
        <v>3679</v>
      </c>
      <c r="J48" s="63" t="s">
        <v>11033</v>
      </c>
      <c r="K48" s="48" t="s">
        <v>643</v>
      </c>
      <c r="L48" s="33"/>
      <c r="M48" s="119"/>
      <c r="N48" s="119"/>
      <c r="O48" s="119"/>
      <c r="P48" s="119"/>
      <c r="Q48" s="119"/>
      <c r="R48" s="119"/>
      <c r="S48" s="119"/>
      <c r="T48" s="119"/>
      <c r="U48" s="119"/>
      <c r="V48" s="119"/>
      <c r="W48" s="119"/>
    </row>
    <row r="49" spans="1:23">
      <c r="A49" s="73" t="s">
        <v>2841</v>
      </c>
      <c r="B49" s="72" t="s">
        <v>2146</v>
      </c>
      <c r="C49" s="45" t="s">
        <v>2858</v>
      </c>
      <c r="D49" s="46" t="s">
        <v>4925</v>
      </c>
      <c r="E49" s="46" t="s">
        <v>6856</v>
      </c>
      <c r="F49" s="47" t="s">
        <v>2897</v>
      </c>
      <c r="G49" s="59" t="s">
        <v>2819</v>
      </c>
      <c r="H49" s="48" t="s">
        <v>4006</v>
      </c>
      <c r="I49" s="49" t="s">
        <v>7452</v>
      </c>
      <c r="J49" s="63" t="s">
        <v>11034</v>
      </c>
      <c r="K49" s="48" t="s">
        <v>7700</v>
      </c>
      <c r="L49" s="33"/>
      <c r="M49" s="119"/>
      <c r="N49" s="119"/>
      <c r="O49" s="119"/>
      <c r="P49" s="119"/>
      <c r="Q49" s="119"/>
      <c r="R49" s="119"/>
      <c r="S49" s="119"/>
      <c r="T49" s="119"/>
      <c r="U49" s="119"/>
      <c r="V49" s="119"/>
      <c r="W49" s="119"/>
    </row>
    <row r="50" spans="1:23">
      <c r="A50" s="73" t="s">
        <v>2842</v>
      </c>
      <c r="B50" s="72" t="s">
        <v>3571</v>
      </c>
      <c r="C50" s="45" t="s">
        <v>3034</v>
      </c>
      <c r="D50" s="46" t="s">
        <v>4926</v>
      </c>
      <c r="E50" s="46" t="s">
        <v>4992</v>
      </c>
      <c r="F50" s="47" t="s">
        <v>2189</v>
      </c>
      <c r="G50" s="59" t="s">
        <v>74</v>
      </c>
      <c r="H50" s="48" t="s">
        <v>7294</v>
      </c>
      <c r="I50" s="49" t="s">
        <v>3667</v>
      </c>
      <c r="J50" s="63" t="s">
        <v>11035</v>
      </c>
      <c r="K50" s="48" t="s">
        <v>2988</v>
      </c>
      <c r="L50" s="33"/>
      <c r="M50" s="119"/>
      <c r="N50" s="119"/>
      <c r="O50" s="119"/>
      <c r="P50" s="119"/>
      <c r="Q50" s="119"/>
      <c r="R50" s="119"/>
      <c r="S50" s="119"/>
      <c r="T50" s="119"/>
      <c r="U50" s="119"/>
      <c r="V50" s="119"/>
      <c r="W50" s="119"/>
    </row>
    <row r="51" spans="1:23">
      <c r="A51" s="73" t="s">
        <v>2843</v>
      </c>
      <c r="B51" s="72" t="s">
        <v>2670</v>
      </c>
      <c r="C51" s="45" t="s">
        <v>3971</v>
      </c>
      <c r="D51" s="46" t="s">
        <v>4927</v>
      </c>
      <c r="E51" s="46" t="s">
        <v>4528</v>
      </c>
      <c r="F51" s="47" t="s">
        <v>3928</v>
      </c>
      <c r="G51" s="59" t="s">
        <v>2190</v>
      </c>
      <c r="H51" s="48" t="s">
        <v>526</v>
      </c>
      <c r="I51" s="49" t="s">
        <v>7759</v>
      </c>
      <c r="J51" s="63" t="s">
        <v>11036</v>
      </c>
      <c r="K51" s="48" t="s">
        <v>7701</v>
      </c>
      <c r="L51" s="33"/>
      <c r="M51" s="119"/>
      <c r="N51" s="119"/>
      <c r="O51" s="119"/>
      <c r="P51" s="119"/>
      <c r="Q51" s="119"/>
      <c r="R51" s="119"/>
      <c r="S51" s="119"/>
      <c r="T51" s="119"/>
      <c r="U51" s="119"/>
      <c r="V51" s="119"/>
      <c r="W51" s="119"/>
    </row>
    <row r="52" spans="1:23">
      <c r="A52" s="73" t="s">
        <v>2844</v>
      </c>
      <c r="B52" s="72" t="s">
        <v>3572</v>
      </c>
      <c r="C52" s="45" t="s">
        <v>3876</v>
      </c>
      <c r="D52" s="46" t="s">
        <v>4928</v>
      </c>
      <c r="E52" s="46" t="s">
        <v>410</v>
      </c>
      <c r="F52" s="47" t="s">
        <v>412</v>
      </c>
      <c r="G52" s="59" t="s">
        <v>22</v>
      </c>
      <c r="H52" s="48" t="s">
        <v>7295</v>
      </c>
      <c r="I52" s="49" t="s">
        <v>3359</v>
      </c>
      <c r="J52" s="63" t="s">
        <v>11037</v>
      </c>
      <c r="K52" s="48" t="s">
        <v>7702</v>
      </c>
      <c r="L52" s="33"/>
      <c r="M52" s="119"/>
      <c r="N52" s="119"/>
      <c r="O52" s="119"/>
      <c r="P52" s="119"/>
      <c r="Q52" s="119"/>
      <c r="R52" s="119"/>
      <c r="S52" s="119"/>
      <c r="T52" s="119"/>
      <c r="U52" s="119"/>
      <c r="V52" s="119"/>
      <c r="W52" s="119"/>
    </row>
    <row r="53" spans="1:23">
      <c r="A53" s="73" t="s">
        <v>2845</v>
      </c>
      <c r="B53" s="72" t="s">
        <v>3573</v>
      </c>
      <c r="C53" s="45" t="s">
        <v>3972</v>
      </c>
      <c r="D53" s="46" t="s">
        <v>4929</v>
      </c>
      <c r="E53" s="46" t="s">
        <v>6488</v>
      </c>
      <c r="F53" s="47" t="s">
        <v>410</v>
      </c>
      <c r="G53" s="59" t="s">
        <v>3511</v>
      </c>
      <c r="H53" s="48" t="s">
        <v>3048</v>
      </c>
      <c r="I53" s="49" t="s">
        <v>3025</v>
      </c>
      <c r="J53" s="63" t="s">
        <v>11038</v>
      </c>
      <c r="K53" s="48" t="s">
        <v>7703</v>
      </c>
      <c r="L53" s="33"/>
      <c r="M53" s="119"/>
      <c r="N53" s="119"/>
      <c r="O53" s="119"/>
      <c r="P53" s="119"/>
      <c r="Q53" s="119"/>
      <c r="R53" s="119"/>
      <c r="S53" s="119"/>
      <c r="T53" s="119"/>
      <c r="U53" s="119"/>
      <c r="V53" s="119"/>
      <c r="W53" s="119"/>
    </row>
    <row r="54" spans="1:23">
      <c r="A54" s="73" t="s">
        <v>2846</v>
      </c>
      <c r="B54" s="72" t="s">
        <v>3574</v>
      </c>
      <c r="C54" s="45" t="s">
        <v>72</v>
      </c>
      <c r="D54" s="46" t="s">
        <v>4930</v>
      </c>
      <c r="E54" s="46" t="s">
        <v>2240</v>
      </c>
      <c r="F54" s="47" t="s">
        <v>3087</v>
      </c>
      <c r="G54" s="59" t="s">
        <v>5121</v>
      </c>
      <c r="H54" s="48" t="s">
        <v>199</v>
      </c>
      <c r="I54" s="49" t="s">
        <v>589</v>
      </c>
      <c r="J54" s="63" t="s">
        <v>11039</v>
      </c>
      <c r="K54" s="48" t="s">
        <v>7704</v>
      </c>
      <c r="L54" s="33"/>
      <c r="M54" s="119"/>
      <c r="N54" s="119"/>
      <c r="O54" s="119"/>
      <c r="P54" s="119"/>
      <c r="Q54" s="119"/>
      <c r="R54" s="119"/>
      <c r="S54" s="119"/>
      <c r="T54" s="119"/>
      <c r="U54" s="119"/>
      <c r="V54" s="119"/>
      <c r="W54" s="119"/>
    </row>
    <row r="55" spans="1:23">
      <c r="A55" s="73" t="s">
        <v>2847</v>
      </c>
      <c r="B55" s="72" t="s">
        <v>3575</v>
      </c>
      <c r="C55" s="45" t="s">
        <v>3973</v>
      </c>
      <c r="D55" s="46" t="s">
        <v>4931</v>
      </c>
      <c r="E55" s="46" t="s">
        <v>4991</v>
      </c>
      <c r="F55" s="47" t="s">
        <v>407</v>
      </c>
      <c r="G55" s="59" t="s">
        <v>6832</v>
      </c>
      <c r="H55" s="48" t="s">
        <v>7296</v>
      </c>
      <c r="I55" s="49" t="s">
        <v>6489</v>
      </c>
      <c r="J55" s="63" t="s">
        <v>11040</v>
      </c>
      <c r="K55" s="48" t="s">
        <v>7705</v>
      </c>
      <c r="L55" s="33"/>
      <c r="M55" s="119"/>
      <c r="N55" s="119"/>
      <c r="O55" s="119"/>
      <c r="P55" s="119"/>
      <c r="Q55" s="119"/>
      <c r="R55" s="119"/>
      <c r="S55" s="119"/>
      <c r="T55" s="119"/>
      <c r="U55" s="119"/>
      <c r="V55" s="119"/>
      <c r="W55" s="119"/>
    </row>
    <row r="56" spans="1:23">
      <c r="A56" s="73" t="s">
        <v>2848</v>
      </c>
      <c r="B56" s="72" t="s">
        <v>3576</v>
      </c>
      <c r="C56" s="45" t="s">
        <v>71</v>
      </c>
      <c r="D56" s="46" t="s">
        <v>4932</v>
      </c>
      <c r="E56" s="46" t="s">
        <v>7990</v>
      </c>
      <c r="F56" s="47" t="s">
        <v>3093</v>
      </c>
      <c r="G56" s="59" t="s">
        <v>7231</v>
      </c>
      <c r="H56" s="48" t="s">
        <v>651</v>
      </c>
      <c r="I56" s="49" t="s">
        <v>586</v>
      </c>
      <c r="J56" s="63" t="s">
        <v>11041</v>
      </c>
      <c r="K56" s="48" t="s">
        <v>7706</v>
      </c>
      <c r="L56" s="33"/>
      <c r="M56" s="119"/>
      <c r="N56" s="119"/>
      <c r="O56" s="119"/>
      <c r="P56" s="119"/>
      <c r="Q56" s="119"/>
      <c r="R56" s="119"/>
      <c r="S56" s="119"/>
      <c r="T56" s="119"/>
      <c r="U56" s="119"/>
      <c r="V56" s="119"/>
      <c r="W56" s="119"/>
    </row>
    <row r="57" spans="1:23">
      <c r="A57" s="73" t="s">
        <v>2849</v>
      </c>
      <c r="B57" s="72" t="s">
        <v>3577</v>
      </c>
      <c r="C57" s="45" t="s">
        <v>2864</v>
      </c>
      <c r="D57" s="46" t="s">
        <v>4933</v>
      </c>
      <c r="E57" s="46" t="s">
        <v>4061</v>
      </c>
      <c r="F57" s="47" t="s">
        <v>2190</v>
      </c>
      <c r="G57" s="59" t="s">
        <v>7232</v>
      </c>
      <c r="H57" s="48" t="s">
        <v>7297</v>
      </c>
      <c r="I57" s="49" t="s">
        <v>7572</v>
      </c>
      <c r="J57" s="63" t="s">
        <v>11042</v>
      </c>
      <c r="K57" s="48" t="s">
        <v>2991</v>
      </c>
      <c r="L57" s="33"/>
      <c r="M57" s="119"/>
      <c r="N57" s="119"/>
      <c r="O57" s="119"/>
      <c r="P57" s="119"/>
      <c r="Q57" s="119"/>
      <c r="R57" s="119"/>
      <c r="S57" s="119"/>
      <c r="T57" s="119"/>
      <c r="U57" s="119"/>
      <c r="V57" s="119"/>
      <c r="W57" s="119"/>
    </row>
    <row r="58" spans="1:23">
      <c r="A58" s="73" t="s">
        <v>2850</v>
      </c>
      <c r="B58" s="72" t="s">
        <v>3578</v>
      </c>
      <c r="C58" s="45" t="s">
        <v>3286</v>
      </c>
      <c r="D58" s="46" t="s">
        <v>4934</v>
      </c>
      <c r="E58" s="46" t="s">
        <v>7991</v>
      </c>
      <c r="F58" s="47" t="s">
        <v>3410</v>
      </c>
      <c r="G58" s="59" t="s">
        <v>289</v>
      </c>
      <c r="H58" s="48" t="s">
        <v>7298</v>
      </c>
      <c r="I58" s="49" t="s">
        <v>3364</v>
      </c>
      <c r="J58" s="63" t="s">
        <v>11043</v>
      </c>
      <c r="K58" s="48" t="s">
        <v>5043</v>
      </c>
      <c r="L58" s="33"/>
      <c r="M58" s="119"/>
      <c r="N58" s="119"/>
      <c r="O58" s="119"/>
      <c r="P58" s="119"/>
      <c r="Q58" s="119"/>
      <c r="R58" s="119"/>
      <c r="S58" s="119"/>
      <c r="T58" s="119"/>
      <c r="U58" s="119"/>
      <c r="V58" s="119"/>
      <c r="W58" s="119"/>
    </row>
    <row r="59" spans="1:23">
      <c r="A59" s="73" t="s">
        <v>2851</v>
      </c>
      <c r="B59" s="72" t="s">
        <v>3579</v>
      </c>
      <c r="C59" s="45" t="s">
        <v>3974</v>
      </c>
      <c r="D59" s="46" t="s">
        <v>4935</v>
      </c>
      <c r="E59" s="46" t="s">
        <v>7992</v>
      </c>
      <c r="F59" s="47" t="s">
        <v>3094</v>
      </c>
      <c r="G59" s="59" t="s">
        <v>2754</v>
      </c>
      <c r="H59" s="48" t="s">
        <v>7299</v>
      </c>
      <c r="I59" s="49" t="s">
        <v>4345</v>
      </c>
      <c r="J59" s="63" t="s">
        <v>11044</v>
      </c>
      <c r="K59" s="48" t="s">
        <v>5044</v>
      </c>
      <c r="L59" s="33"/>
      <c r="M59" s="119"/>
      <c r="N59" s="119"/>
      <c r="O59" s="119"/>
      <c r="P59" s="119"/>
      <c r="Q59" s="119"/>
      <c r="R59" s="119"/>
      <c r="S59" s="119"/>
      <c r="T59" s="119"/>
      <c r="U59" s="119"/>
      <c r="V59" s="119"/>
      <c r="W59" s="119"/>
    </row>
    <row r="60" spans="1:23">
      <c r="A60" s="73" t="s">
        <v>2852</v>
      </c>
      <c r="B60" s="72" t="s">
        <v>3580</v>
      </c>
      <c r="C60" s="45" t="s">
        <v>3975</v>
      </c>
      <c r="D60" s="46" t="s">
        <v>4936</v>
      </c>
      <c r="E60" s="46" t="s">
        <v>4545</v>
      </c>
      <c r="F60" s="47" t="s">
        <v>395</v>
      </c>
      <c r="G60" s="59" t="s">
        <v>2638</v>
      </c>
      <c r="H60" s="48" t="s">
        <v>7300</v>
      </c>
      <c r="I60" s="49" t="s">
        <v>3684</v>
      </c>
      <c r="J60" s="63" t="s">
        <v>11045</v>
      </c>
      <c r="K60" s="48" t="s">
        <v>7707</v>
      </c>
      <c r="L60" s="33"/>
      <c r="M60" s="119"/>
      <c r="N60" s="119"/>
      <c r="O60" s="119"/>
      <c r="P60" s="119"/>
      <c r="Q60" s="119"/>
      <c r="R60" s="119"/>
      <c r="S60" s="119"/>
      <c r="T60" s="119"/>
      <c r="U60" s="119"/>
      <c r="V60" s="119"/>
      <c r="W60" s="119"/>
    </row>
    <row r="61" spans="1:23">
      <c r="A61" s="73" t="s">
        <v>2853</v>
      </c>
      <c r="B61" s="72" t="s">
        <v>3581</v>
      </c>
      <c r="C61" s="45" t="s">
        <v>3976</v>
      </c>
      <c r="D61" s="46" t="s">
        <v>4937</v>
      </c>
      <c r="E61" s="46" t="s">
        <v>4888</v>
      </c>
      <c r="F61" s="47" t="s">
        <v>7641</v>
      </c>
      <c r="G61" s="59" t="s">
        <v>6329</v>
      </c>
      <c r="H61" s="48" t="s">
        <v>4354</v>
      </c>
      <c r="I61" s="49" t="s">
        <v>4113</v>
      </c>
      <c r="J61" s="63" t="s">
        <v>11046</v>
      </c>
      <c r="K61" s="48" t="s">
        <v>7708</v>
      </c>
      <c r="L61" s="33"/>
      <c r="M61" s="119"/>
      <c r="N61" s="119"/>
      <c r="O61" s="119"/>
      <c r="P61" s="119"/>
      <c r="Q61" s="119"/>
      <c r="R61" s="119"/>
      <c r="S61" s="119"/>
      <c r="T61" s="119"/>
      <c r="U61" s="119"/>
      <c r="V61" s="119"/>
      <c r="W61" s="119"/>
    </row>
    <row r="62" spans="1:23">
      <c r="A62" s="73" t="s">
        <v>171</v>
      </c>
      <c r="B62" s="72" t="s">
        <v>3582</v>
      </c>
      <c r="C62" s="45" t="s">
        <v>3977</v>
      </c>
      <c r="D62" s="46" t="s">
        <v>4938</v>
      </c>
      <c r="E62" s="46" t="s">
        <v>265</v>
      </c>
      <c r="F62" s="47" t="s">
        <v>3097</v>
      </c>
      <c r="G62" s="59" t="s">
        <v>2866</v>
      </c>
      <c r="H62" s="48" t="s">
        <v>239</v>
      </c>
      <c r="I62" s="49" t="s">
        <v>7573</v>
      </c>
      <c r="J62" s="63" t="s">
        <v>11047</v>
      </c>
      <c r="K62" s="48" t="s">
        <v>7709</v>
      </c>
      <c r="L62" s="33"/>
      <c r="M62" s="119"/>
      <c r="N62" s="119"/>
      <c r="O62" s="119"/>
      <c r="P62" s="119"/>
      <c r="Q62" s="119"/>
      <c r="R62" s="119"/>
      <c r="S62" s="119"/>
      <c r="T62" s="119"/>
      <c r="U62" s="119"/>
      <c r="V62" s="119"/>
      <c r="W62" s="119"/>
    </row>
    <row r="63" spans="1:23">
      <c r="A63" s="73" t="s">
        <v>2854</v>
      </c>
      <c r="B63" s="72" t="s">
        <v>3583</v>
      </c>
      <c r="C63" s="45" t="s">
        <v>3978</v>
      </c>
      <c r="D63" s="46" t="s">
        <v>4939</v>
      </c>
      <c r="E63" s="46" t="s">
        <v>7918</v>
      </c>
      <c r="F63" s="47" t="s">
        <v>379</v>
      </c>
      <c r="G63" s="59" t="s">
        <v>7098</v>
      </c>
      <c r="H63" s="48" t="s">
        <v>3375</v>
      </c>
      <c r="I63" s="49" t="s">
        <v>4639</v>
      </c>
      <c r="J63" s="63" t="s">
        <v>11048</v>
      </c>
      <c r="K63" s="48" t="s">
        <v>7710</v>
      </c>
      <c r="L63" s="33"/>
      <c r="M63" s="119"/>
      <c r="N63" s="119"/>
      <c r="O63" s="119"/>
      <c r="P63" s="119"/>
      <c r="Q63" s="119"/>
      <c r="R63" s="119"/>
      <c r="S63" s="119"/>
      <c r="T63" s="119"/>
      <c r="U63" s="119"/>
      <c r="V63" s="119"/>
      <c r="W63" s="119"/>
    </row>
    <row r="64" spans="1:23">
      <c r="A64" s="73" t="s">
        <v>2855</v>
      </c>
      <c r="B64" s="72" t="s">
        <v>194</v>
      </c>
      <c r="C64" s="45" t="s">
        <v>3979</v>
      </c>
      <c r="D64" s="46" t="s">
        <v>4940</v>
      </c>
      <c r="E64" s="46" t="s">
        <v>7993</v>
      </c>
      <c r="F64" s="47" t="s">
        <v>3098</v>
      </c>
      <c r="G64" s="59" t="s">
        <v>7233</v>
      </c>
      <c r="H64" s="48" t="s">
        <v>2329</v>
      </c>
      <c r="I64" s="49" t="s">
        <v>4446</v>
      </c>
      <c r="J64" s="63" t="s">
        <v>11049</v>
      </c>
      <c r="K64" s="48" t="s">
        <v>7711</v>
      </c>
      <c r="L64" s="33"/>
      <c r="M64" s="119"/>
      <c r="N64" s="119"/>
      <c r="O64" s="119"/>
      <c r="P64" s="119"/>
      <c r="Q64" s="119"/>
      <c r="R64" s="119"/>
      <c r="S64" s="119"/>
      <c r="T64" s="119"/>
      <c r="U64" s="119"/>
      <c r="V64" s="119"/>
      <c r="W64" s="119"/>
    </row>
    <row r="65" spans="1:23">
      <c r="A65" s="73" t="s">
        <v>168</v>
      </c>
      <c r="B65" s="72" t="s">
        <v>2877</v>
      </c>
      <c r="C65" s="45" t="s">
        <v>16</v>
      </c>
      <c r="D65" s="46" t="s">
        <v>4941</v>
      </c>
      <c r="E65" s="46" t="s">
        <v>7994</v>
      </c>
      <c r="F65" s="47" t="s">
        <v>7642</v>
      </c>
      <c r="G65" s="59" t="s">
        <v>7136</v>
      </c>
      <c r="H65" s="48" t="s">
        <v>3442</v>
      </c>
      <c r="I65" s="49" t="s">
        <v>569</v>
      </c>
      <c r="J65" s="63" t="s">
        <v>11050</v>
      </c>
      <c r="K65" s="48" t="s">
        <v>7712</v>
      </c>
      <c r="L65" s="33"/>
      <c r="M65" s="119"/>
      <c r="N65" s="119"/>
      <c r="O65" s="119"/>
      <c r="P65" s="119"/>
      <c r="Q65" s="119"/>
      <c r="R65" s="119"/>
      <c r="S65" s="119"/>
      <c r="T65" s="119"/>
      <c r="U65" s="119"/>
      <c r="V65" s="119"/>
      <c r="W65" s="119"/>
    </row>
    <row r="66" spans="1:23">
      <c r="A66" s="73" t="s">
        <v>2856</v>
      </c>
      <c r="B66" s="72" t="s">
        <v>518</v>
      </c>
      <c r="C66" s="45" t="s">
        <v>2128</v>
      </c>
      <c r="D66" s="46" t="s">
        <v>4942</v>
      </c>
      <c r="E66" s="46" t="s">
        <v>7995</v>
      </c>
      <c r="F66" s="47" t="s">
        <v>360</v>
      </c>
      <c r="G66" s="59" t="s">
        <v>7137</v>
      </c>
      <c r="H66" s="48" t="s">
        <v>7301</v>
      </c>
      <c r="I66" s="49" t="s">
        <v>568</v>
      </c>
      <c r="J66" s="63" t="s">
        <v>11051</v>
      </c>
      <c r="K66" s="48" t="s">
        <v>7713</v>
      </c>
      <c r="L66" s="33"/>
      <c r="M66" s="119"/>
      <c r="N66" s="119"/>
      <c r="O66" s="119"/>
      <c r="P66" s="119"/>
      <c r="Q66" s="119"/>
      <c r="R66" s="119"/>
      <c r="S66" s="119"/>
      <c r="T66" s="119"/>
      <c r="U66" s="119"/>
      <c r="V66" s="119"/>
      <c r="W66" s="119"/>
    </row>
    <row r="67" spans="1:23">
      <c r="A67" s="73" t="s">
        <v>2857</v>
      </c>
      <c r="B67" s="72" t="s">
        <v>54</v>
      </c>
      <c r="C67" s="45" t="s">
        <v>3980</v>
      </c>
      <c r="D67" s="46" t="s">
        <v>4943</v>
      </c>
      <c r="E67" s="46" t="s">
        <v>2189</v>
      </c>
      <c r="F67" s="47" t="s">
        <v>2831</v>
      </c>
      <c r="G67" s="59" t="s">
        <v>2619</v>
      </c>
      <c r="H67" s="48" t="s">
        <v>25</v>
      </c>
      <c r="I67" s="49" t="s">
        <v>7574</v>
      </c>
      <c r="J67" s="63" t="s">
        <v>11052</v>
      </c>
      <c r="K67" s="48" t="s">
        <v>7714</v>
      </c>
      <c r="L67" s="33"/>
      <c r="M67" s="119"/>
      <c r="N67" s="119"/>
      <c r="O67" s="119"/>
      <c r="P67" s="119"/>
      <c r="Q67" s="119"/>
      <c r="R67" s="119"/>
      <c r="S67" s="119"/>
      <c r="T67" s="119"/>
      <c r="U67" s="119"/>
      <c r="V67" s="119"/>
      <c r="W67" s="119"/>
    </row>
    <row r="68" spans="1:23">
      <c r="A68" s="73" t="s">
        <v>2858</v>
      </c>
      <c r="B68" s="72" t="s">
        <v>3584</v>
      </c>
      <c r="C68" s="45" t="s">
        <v>5</v>
      </c>
      <c r="D68" s="46" t="s">
        <v>4944</v>
      </c>
      <c r="E68" s="46" t="s">
        <v>7996</v>
      </c>
      <c r="F68" s="47" t="s">
        <v>7643</v>
      </c>
      <c r="G68" s="59" t="s">
        <v>2577</v>
      </c>
      <c r="H68" s="48" t="s">
        <v>83</v>
      </c>
      <c r="I68" s="49" t="s">
        <v>566</v>
      </c>
      <c r="J68" s="63" t="s">
        <v>11053</v>
      </c>
      <c r="K68" s="48" t="s">
        <v>7715</v>
      </c>
      <c r="L68" s="33"/>
      <c r="M68" s="119"/>
      <c r="N68" s="119"/>
      <c r="O68" s="119"/>
      <c r="P68" s="119"/>
      <c r="Q68" s="119"/>
      <c r="R68" s="119"/>
      <c r="S68" s="119"/>
      <c r="T68" s="119"/>
      <c r="U68" s="119"/>
      <c r="V68" s="119"/>
      <c r="W68" s="119"/>
    </row>
    <row r="69" spans="1:23">
      <c r="A69" s="73" t="s">
        <v>2859</v>
      </c>
      <c r="B69" s="72" t="s">
        <v>3585</v>
      </c>
      <c r="C69" s="45" t="s">
        <v>647</v>
      </c>
      <c r="D69" s="46" t="s">
        <v>4945</v>
      </c>
      <c r="E69" s="46" t="s">
        <v>7997</v>
      </c>
      <c r="F69" s="47" t="s">
        <v>2193</v>
      </c>
      <c r="G69" s="59" t="s">
        <v>537</v>
      </c>
      <c r="H69" s="48" t="s">
        <v>7302</v>
      </c>
      <c r="I69" s="49" t="s">
        <v>565</v>
      </c>
      <c r="J69" s="64">
        <v>44081</v>
      </c>
      <c r="K69" s="48" t="s">
        <v>7716</v>
      </c>
      <c r="L69" s="33"/>
      <c r="M69" s="119"/>
      <c r="N69" s="119"/>
      <c r="O69" s="119"/>
      <c r="P69" s="119"/>
      <c r="Q69" s="119"/>
      <c r="R69" s="119"/>
      <c r="S69" s="119"/>
      <c r="T69" s="119"/>
      <c r="U69" s="119"/>
      <c r="V69" s="119"/>
      <c r="W69" s="119"/>
    </row>
    <row r="70" spans="1:23">
      <c r="A70" s="73" t="s">
        <v>2860</v>
      </c>
      <c r="B70" s="72" t="s">
        <v>3586</v>
      </c>
      <c r="C70" s="45" t="s">
        <v>646</v>
      </c>
      <c r="D70" s="46" t="s">
        <v>4946</v>
      </c>
      <c r="E70" s="46" t="s">
        <v>7998</v>
      </c>
      <c r="F70" s="47" t="s">
        <v>3146</v>
      </c>
      <c r="G70" s="59" t="s">
        <v>2657</v>
      </c>
      <c r="H70" s="48" t="s">
        <v>7303</v>
      </c>
      <c r="I70" s="49" t="s">
        <v>3371</v>
      </c>
      <c r="J70" s="63" t="s">
        <v>11054</v>
      </c>
      <c r="K70" s="48" t="s">
        <v>7717</v>
      </c>
      <c r="L70" s="33"/>
      <c r="M70" s="119"/>
      <c r="N70" s="119"/>
      <c r="O70" s="119"/>
      <c r="P70" s="119"/>
      <c r="Q70" s="119"/>
      <c r="R70" s="119"/>
      <c r="S70" s="119"/>
      <c r="T70" s="119"/>
      <c r="U70" s="119"/>
      <c r="V70" s="119"/>
      <c r="W70" s="119"/>
    </row>
    <row r="71" spans="1:23">
      <c r="A71" s="73" t="s">
        <v>2861</v>
      </c>
      <c r="B71" s="72" t="s">
        <v>3587</v>
      </c>
      <c r="C71" s="45" t="s">
        <v>171</v>
      </c>
      <c r="D71" s="46" t="s">
        <v>4947</v>
      </c>
      <c r="E71" s="46" t="s">
        <v>7999</v>
      </c>
      <c r="F71" s="47" t="s">
        <v>317</v>
      </c>
      <c r="G71" s="59" t="s">
        <v>6786</v>
      </c>
      <c r="H71" s="48" t="s">
        <v>130</v>
      </c>
      <c r="I71" s="49" t="s">
        <v>7575</v>
      </c>
      <c r="J71" s="63" t="s">
        <v>11055</v>
      </c>
      <c r="K71" s="48" t="s">
        <v>7718</v>
      </c>
      <c r="L71" s="35"/>
      <c r="M71" s="119"/>
      <c r="N71" s="119"/>
      <c r="O71" s="119"/>
      <c r="P71" s="119"/>
      <c r="Q71" s="119"/>
      <c r="R71" s="119"/>
      <c r="S71" s="119"/>
      <c r="T71" s="119"/>
      <c r="U71" s="119"/>
      <c r="V71" s="119"/>
      <c r="W71" s="119"/>
    </row>
    <row r="72" spans="1:23">
      <c r="A72" s="73" t="s">
        <v>2862</v>
      </c>
      <c r="B72" s="72" t="s">
        <v>2975</v>
      </c>
      <c r="C72" s="45" t="s">
        <v>487</v>
      </c>
      <c r="D72" s="46" t="s">
        <v>4948</v>
      </c>
      <c r="E72" s="46" t="s">
        <v>8000</v>
      </c>
      <c r="F72" s="47" t="s">
        <v>3157</v>
      </c>
      <c r="G72" s="59" t="s">
        <v>2720</v>
      </c>
      <c r="H72" s="48" t="s">
        <v>7304</v>
      </c>
      <c r="I72" s="49" t="s">
        <v>561</v>
      </c>
      <c r="J72" s="63" t="s">
        <v>11056</v>
      </c>
      <c r="K72" s="48" t="s">
        <v>7719</v>
      </c>
      <c r="L72" s="35"/>
      <c r="M72" s="35"/>
      <c r="N72" s="35"/>
      <c r="O72" s="119"/>
      <c r="P72" s="119"/>
      <c r="Q72" s="119"/>
      <c r="R72" s="119"/>
      <c r="S72" s="119"/>
      <c r="T72" s="119"/>
      <c r="U72" s="119"/>
      <c r="V72" s="119"/>
      <c r="W72" s="34"/>
    </row>
    <row r="73" spans="1:23">
      <c r="A73" s="73" t="s">
        <v>2863</v>
      </c>
      <c r="B73" s="72" t="s">
        <v>3588</v>
      </c>
      <c r="C73" s="45" t="s">
        <v>2888</v>
      </c>
      <c r="D73" s="46" t="s">
        <v>4949</v>
      </c>
      <c r="E73" s="46" t="s">
        <v>6306</v>
      </c>
      <c r="F73" s="47" t="s">
        <v>2196</v>
      </c>
      <c r="G73" s="59" t="s">
        <v>6775</v>
      </c>
      <c r="H73" s="48" t="s">
        <v>2866</v>
      </c>
      <c r="I73" s="49" t="s">
        <v>7576</v>
      </c>
      <c r="J73" s="63" t="s">
        <v>11057</v>
      </c>
      <c r="K73" s="48" t="s">
        <v>2873</v>
      </c>
      <c r="L73" s="35"/>
      <c r="M73" s="35"/>
      <c r="N73" s="35"/>
      <c r="O73" s="119"/>
      <c r="P73" s="119"/>
      <c r="Q73" s="119"/>
      <c r="R73" s="119"/>
      <c r="S73" s="119"/>
      <c r="T73" s="119"/>
      <c r="U73" s="119"/>
      <c r="V73" s="119"/>
      <c r="W73" s="34"/>
    </row>
    <row r="74" spans="1:23">
      <c r="A74" s="73" t="s">
        <v>2864</v>
      </c>
      <c r="B74" s="72" t="s">
        <v>3589</v>
      </c>
      <c r="C74" s="45" t="s">
        <v>3981</v>
      </c>
      <c r="D74" s="46" t="s">
        <v>4950</v>
      </c>
      <c r="E74" s="46" t="s">
        <v>7910</v>
      </c>
      <c r="F74" s="47" t="s">
        <v>290</v>
      </c>
      <c r="G74" s="59" t="s">
        <v>7234</v>
      </c>
      <c r="H74" s="48" t="s">
        <v>7305</v>
      </c>
      <c r="I74" s="49" t="s">
        <v>4690</v>
      </c>
      <c r="J74" s="63" t="s">
        <v>11058</v>
      </c>
      <c r="K74" s="48" t="s">
        <v>7720</v>
      </c>
      <c r="L74" s="35"/>
      <c r="M74" s="35"/>
      <c r="N74" s="35"/>
      <c r="O74" s="119"/>
      <c r="P74" s="119"/>
      <c r="Q74" s="119"/>
      <c r="R74" s="119"/>
      <c r="S74" s="119"/>
      <c r="T74" s="119"/>
      <c r="U74" s="119"/>
      <c r="V74" s="119"/>
      <c r="W74" s="34"/>
    </row>
    <row r="75" spans="1:23">
      <c r="A75" s="73" t="s">
        <v>2865</v>
      </c>
      <c r="B75" s="72" t="s">
        <v>3590</v>
      </c>
      <c r="C75" s="45" t="s">
        <v>3982</v>
      </c>
      <c r="D75" s="46" t="s">
        <v>4951</v>
      </c>
      <c r="E75" s="46" t="s">
        <v>6071</v>
      </c>
      <c r="F75" s="47" t="s">
        <v>7644</v>
      </c>
      <c r="G75" s="59" t="s">
        <v>3397</v>
      </c>
      <c r="H75" s="48" t="s">
        <v>2325</v>
      </c>
      <c r="I75" s="49" t="s">
        <v>552</v>
      </c>
      <c r="J75" s="63" t="s">
        <v>11059</v>
      </c>
      <c r="K75" s="48" t="s">
        <v>7721</v>
      </c>
      <c r="L75" s="35"/>
      <c r="M75" s="35"/>
      <c r="N75" s="35"/>
      <c r="O75" s="119"/>
      <c r="P75" s="119"/>
      <c r="Q75" s="119"/>
      <c r="R75" s="119"/>
      <c r="S75" s="119"/>
      <c r="T75" s="119"/>
      <c r="U75" s="119"/>
      <c r="V75" s="119"/>
      <c r="W75" s="34"/>
    </row>
    <row r="76" spans="1:23">
      <c r="A76" s="73" t="s">
        <v>2866</v>
      </c>
      <c r="B76" s="72" t="s">
        <v>3591</v>
      </c>
      <c r="C76" s="45" t="s">
        <v>246</v>
      </c>
      <c r="D76" s="46" t="s">
        <v>4952</v>
      </c>
      <c r="E76" s="46" t="s">
        <v>539</v>
      </c>
      <c r="F76" s="47" t="s">
        <v>2130</v>
      </c>
      <c r="G76" s="59" t="s">
        <v>2189</v>
      </c>
      <c r="H76" s="48" t="s">
        <v>7</v>
      </c>
      <c r="I76" s="49" t="s">
        <v>8058</v>
      </c>
      <c r="J76" s="63" t="s">
        <v>11060</v>
      </c>
      <c r="K76" s="48" t="s">
        <v>7722</v>
      </c>
      <c r="L76" s="35"/>
      <c r="M76" s="35"/>
      <c r="N76" s="35"/>
      <c r="O76" s="119"/>
      <c r="P76" s="119"/>
      <c r="Q76" s="119"/>
      <c r="R76" s="119"/>
      <c r="S76" s="119"/>
      <c r="T76" s="119"/>
      <c r="U76" s="119"/>
      <c r="V76" s="119"/>
      <c r="W76" s="34"/>
    </row>
    <row r="77" spans="1:23">
      <c r="A77" s="73" t="s">
        <v>2867</v>
      </c>
      <c r="B77" s="72" t="s">
        <v>400</v>
      </c>
      <c r="C77" s="45" t="s">
        <v>543</v>
      </c>
      <c r="D77" s="46" t="s">
        <v>4953</v>
      </c>
      <c r="E77" s="46" t="s">
        <v>28</v>
      </c>
      <c r="F77" s="47" t="s">
        <v>280</v>
      </c>
      <c r="G77" s="59" t="s">
        <v>3093</v>
      </c>
      <c r="H77" s="48" t="s">
        <v>541</v>
      </c>
      <c r="I77" s="49" t="s">
        <v>4088</v>
      </c>
      <c r="J77" s="63" t="s">
        <v>11061</v>
      </c>
      <c r="K77" s="48" t="s">
        <v>7723</v>
      </c>
      <c r="L77" s="35"/>
      <c r="M77" s="35"/>
      <c r="N77" s="35"/>
      <c r="O77" s="119"/>
      <c r="P77" s="119"/>
      <c r="Q77" s="119"/>
      <c r="R77" s="119"/>
      <c r="S77" s="119"/>
      <c r="T77" s="119"/>
      <c r="U77" s="119"/>
      <c r="V77" s="119"/>
      <c r="W77" s="34"/>
    </row>
    <row r="78" spans="1:23">
      <c r="A78" s="73" t="s">
        <v>75</v>
      </c>
      <c r="B78" s="72" t="s">
        <v>3496</v>
      </c>
      <c r="C78" s="45" t="s">
        <v>3983</v>
      </c>
      <c r="D78" s="46" t="s">
        <v>4954</v>
      </c>
      <c r="E78" s="46" t="s">
        <v>7024</v>
      </c>
      <c r="F78" s="47" t="s">
        <v>272</v>
      </c>
      <c r="G78" s="59" t="s">
        <v>3453</v>
      </c>
      <c r="H78" s="48" t="s">
        <v>142</v>
      </c>
      <c r="I78" s="49" t="s">
        <v>2885</v>
      </c>
      <c r="J78" s="63" t="s">
        <v>11062</v>
      </c>
      <c r="K78" s="48" t="s">
        <v>7724</v>
      </c>
      <c r="L78" s="35"/>
      <c r="M78" s="35"/>
      <c r="N78" s="35"/>
      <c r="O78" s="119"/>
      <c r="P78" s="119"/>
      <c r="Q78" s="119"/>
      <c r="R78" s="119"/>
      <c r="S78" s="119"/>
      <c r="T78" s="119"/>
      <c r="U78" s="119"/>
      <c r="V78" s="119"/>
      <c r="W78" s="34"/>
    </row>
    <row r="79" spans="1:23">
      <c r="A79" s="73" t="s">
        <v>2756</v>
      </c>
      <c r="B79" s="72" t="s">
        <v>3592</v>
      </c>
      <c r="C79" s="45" t="s">
        <v>73</v>
      </c>
      <c r="D79" s="46" t="s">
        <v>4955</v>
      </c>
      <c r="E79" s="46" t="s">
        <v>140</v>
      </c>
      <c r="F79" s="47" t="s">
        <v>3456</v>
      </c>
      <c r="G79" s="59" t="s">
        <v>7235</v>
      </c>
      <c r="H79" s="48" t="s">
        <v>7306</v>
      </c>
      <c r="I79" s="49" t="s">
        <v>4824</v>
      </c>
      <c r="J79" s="63" t="s">
        <v>11063</v>
      </c>
      <c r="K79" s="48" t="s">
        <v>7725</v>
      </c>
      <c r="L79" s="35"/>
      <c r="M79" s="35"/>
      <c r="N79" s="35"/>
      <c r="O79" s="119"/>
      <c r="P79" s="119"/>
      <c r="Q79" s="119"/>
      <c r="R79" s="119"/>
      <c r="S79" s="119"/>
      <c r="T79" s="119"/>
      <c r="U79" s="119"/>
      <c r="V79" s="119"/>
      <c r="W79" s="34"/>
    </row>
    <row r="80" spans="1:23">
      <c r="A80" s="73" t="s">
        <v>2868</v>
      </c>
      <c r="B80" s="72" t="s">
        <v>175</v>
      </c>
      <c r="C80" s="45" t="s">
        <v>3984</v>
      </c>
      <c r="D80" s="46" t="s">
        <v>4956</v>
      </c>
      <c r="E80" s="46" t="s">
        <v>8001</v>
      </c>
      <c r="F80" s="47" t="s">
        <v>3193</v>
      </c>
      <c r="G80" s="59" t="s">
        <v>3525</v>
      </c>
      <c r="H80" s="48" t="s">
        <v>233</v>
      </c>
      <c r="I80" s="49" t="s">
        <v>3918</v>
      </c>
      <c r="J80" s="63" t="s">
        <v>11064</v>
      </c>
      <c r="K80" s="48" t="s">
        <v>7726</v>
      </c>
      <c r="L80" s="35"/>
      <c r="M80" s="35"/>
      <c r="N80" s="35"/>
      <c r="O80" s="119"/>
      <c r="P80" s="119"/>
      <c r="Q80" s="119"/>
      <c r="R80" s="119"/>
      <c r="S80" s="119"/>
      <c r="T80" s="119"/>
      <c r="U80" s="119"/>
      <c r="V80" s="119"/>
      <c r="W80" s="34"/>
    </row>
    <row r="81" spans="1:23">
      <c r="A81" s="73" t="s">
        <v>43</v>
      </c>
      <c r="B81" s="72" t="s">
        <v>3593</v>
      </c>
      <c r="C81" s="45" t="s">
        <v>3985</v>
      </c>
      <c r="D81" s="46" t="s">
        <v>4957</v>
      </c>
      <c r="E81" s="46" t="s">
        <v>8002</v>
      </c>
      <c r="F81" s="47" t="s">
        <v>238</v>
      </c>
      <c r="G81" s="59" t="s">
        <v>5964</v>
      </c>
      <c r="H81" s="48" t="s">
        <v>3356</v>
      </c>
      <c r="I81" s="49" t="s">
        <v>547</v>
      </c>
      <c r="J81" s="63" t="s">
        <v>11065</v>
      </c>
      <c r="K81" s="48" t="s">
        <v>7727</v>
      </c>
      <c r="L81" s="35"/>
      <c r="M81" s="35"/>
      <c r="N81" s="35"/>
      <c r="O81" s="119"/>
      <c r="P81" s="119"/>
      <c r="Q81" s="119"/>
      <c r="R81" s="119"/>
      <c r="S81" s="119"/>
      <c r="T81" s="119"/>
      <c r="U81" s="119"/>
      <c r="V81" s="119"/>
      <c r="W81" s="34"/>
    </row>
    <row r="82" spans="1:23">
      <c r="A82" s="73" t="s">
        <v>23</v>
      </c>
      <c r="B82" s="72" t="s">
        <v>3594</v>
      </c>
      <c r="C82" s="45" t="s">
        <v>3986</v>
      </c>
      <c r="D82" s="46" t="s">
        <v>4958</v>
      </c>
      <c r="E82" s="46" t="s">
        <v>3939</v>
      </c>
      <c r="F82" s="47" t="s">
        <v>237</v>
      </c>
      <c r="G82" s="59" t="s">
        <v>2722</v>
      </c>
      <c r="H82" s="48" t="s">
        <v>2136</v>
      </c>
      <c r="I82" s="49" t="s">
        <v>2116</v>
      </c>
      <c r="J82" s="63" t="s">
        <v>11066</v>
      </c>
      <c r="K82" s="48" t="s">
        <v>7728</v>
      </c>
      <c r="L82" s="35"/>
      <c r="M82" s="35"/>
      <c r="N82" s="35"/>
      <c r="O82" s="119"/>
      <c r="P82" s="119"/>
      <c r="Q82" s="119"/>
      <c r="R82" s="119"/>
      <c r="S82" s="119"/>
      <c r="T82" s="119"/>
      <c r="U82" s="119"/>
      <c r="V82" s="119"/>
      <c r="W82" s="34"/>
    </row>
    <row r="83" spans="1:23">
      <c r="A83" s="73" t="s">
        <v>22</v>
      </c>
      <c r="B83" s="72" t="s">
        <v>625</v>
      </c>
      <c r="C83" s="45" t="s">
        <v>2335</v>
      </c>
      <c r="D83" s="46" t="s">
        <v>4959</v>
      </c>
      <c r="E83" s="46" t="s">
        <v>421</v>
      </c>
      <c r="F83" s="47" t="s">
        <v>2925</v>
      </c>
      <c r="G83" s="59" t="s">
        <v>540</v>
      </c>
      <c r="H83" s="48" t="s">
        <v>7307</v>
      </c>
      <c r="I83" s="49" t="s">
        <v>2631</v>
      </c>
      <c r="J83" s="63" t="s">
        <v>11067</v>
      </c>
      <c r="K83" s="48" t="s">
        <v>7729</v>
      </c>
      <c r="L83" s="35"/>
      <c r="M83" s="35"/>
      <c r="N83" s="35"/>
      <c r="O83" s="119"/>
      <c r="P83" s="119"/>
      <c r="Q83" s="119"/>
      <c r="R83" s="119"/>
      <c r="S83" s="119"/>
      <c r="T83" s="119"/>
      <c r="U83" s="119"/>
      <c r="V83" s="119"/>
      <c r="W83" s="34"/>
    </row>
    <row r="84" spans="1:23">
      <c r="A84" s="73" t="s">
        <v>21</v>
      </c>
      <c r="B84" s="72" t="s">
        <v>3595</v>
      </c>
      <c r="C84" s="45" t="s">
        <v>2367</v>
      </c>
      <c r="D84" s="46" t="s">
        <v>4960</v>
      </c>
      <c r="E84" s="46" t="s">
        <v>4527</v>
      </c>
      <c r="F84" s="47" t="s">
        <v>2198</v>
      </c>
      <c r="G84" s="59" t="s">
        <v>363</v>
      </c>
      <c r="H84" s="48" t="s">
        <v>7308</v>
      </c>
      <c r="I84" s="49" t="s">
        <v>2117</v>
      </c>
      <c r="J84" s="63" t="s">
        <v>11068</v>
      </c>
      <c r="K84" s="48" t="s">
        <v>7730</v>
      </c>
      <c r="L84" s="35"/>
      <c r="M84" s="35"/>
      <c r="N84" s="35"/>
      <c r="O84" s="119"/>
      <c r="P84" s="119"/>
      <c r="Q84" s="119"/>
      <c r="R84" s="119"/>
      <c r="S84" s="119"/>
      <c r="T84" s="119"/>
      <c r="U84" s="119"/>
      <c r="V84" s="119"/>
      <c r="W84" s="34"/>
    </row>
    <row r="85" spans="1:23">
      <c r="A85" s="73" t="s">
        <v>2370</v>
      </c>
      <c r="B85" s="72" t="s">
        <v>2183</v>
      </c>
      <c r="C85" s="45" t="s">
        <v>3482</v>
      </c>
      <c r="D85" s="46" t="s">
        <v>4961</v>
      </c>
      <c r="E85" s="46" t="s">
        <v>8003</v>
      </c>
      <c r="F85" s="47" t="s">
        <v>3202</v>
      </c>
      <c r="G85" s="59" t="s">
        <v>7236</v>
      </c>
      <c r="H85" s="48" t="s">
        <v>440</v>
      </c>
      <c r="I85" s="49" t="s">
        <v>540</v>
      </c>
      <c r="J85" s="63" t="s">
        <v>11048</v>
      </c>
      <c r="K85" s="48" t="s">
        <v>7731</v>
      </c>
      <c r="L85" s="35"/>
      <c r="M85" s="35"/>
      <c r="N85" s="35"/>
      <c r="O85" s="119"/>
      <c r="P85" s="119"/>
      <c r="Q85" s="119"/>
      <c r="R85" s="119"/>
      <c r="S85" s="119"/>
      <c r="T85" s="119"/>
      <c r="U85" s="119"/>
      <c r="V85" s="119"/>
      <c r="W85" s="34"/>
    </row>
    <row r="86" spans="1:23">
      <c r="A86" s="73" t="s">
        <v>2869</v>
      </c>
      <c r="B86" s="72" t="s">
        <v>3596</v>
      </c>
      <c r="C86" s="45" t="s">
        <v>312</v>
      </c>
      <c r="D86" s="46" t="s">
        <v>4962</v>
      </c>
      <c r="E86" s="46" t="s">
        <v>8004</v>
      </c>
      <c r="F86" s="47" t="s">
        <v>187</v>
      </c>
      <c r="G86" s="59" t="s">
        <v>4898</v>
      </c>
      <c r="H86" s="48" t="s">
        <v>4833</v>
      </c>
      <c r="I86" s="49" t="s">
        <v>4803</v>
      </c>
      <c r="J86" s="63" t="s">
        <v>11069</v>
      </c>
      <c r="K86" s="48" t="s">
        <v>7732</v>
      </c>
      <c r="L86" s="35"/>
      <c r="M86" s="35"/>
      <c r="N86" s="35"/>
      <c r="O86" s="119"/>
      <c r="P86" s="119"/>
      <c r="Q86" s="119"/>
      <c r="R86" s="119"/>
      <c r="S86" s="119"/>
      <c r="T86" s="119"/>
      <c r="U86" s="119"/>
      <c r="V86" s="119"/>
      <c r="W86" s="34"/>
    </row>
    <row r="87" spans="1:23">
      <c r="A87" s="73" t="s">
        <v>2870</v>
      </c>
      <c r="B87" s="72" t="s">
        <v>3597</v>
      </c>
      <c r="C87" s="45" t="s">
        <v>2951</v>
      </c>
      <c r="D87" s="46" t="s">
        <v>4963</v>
      </c>
      <c r="E87" s="46" t="s">
        <v>2276</v>
      </c>
      <c r="F87" s="47" t="s">
        <v>177</v>
      </c>
      <c r="G87" s="59" t="s">
        <v>7237</v>
      </c>
      <c r="H87" s="48" t="s">
        <v>7309</v>
      </c>
      <c r="I87" s="49" t="s">
        <v>4270</v>
      </c>
      <c r="J87" s="63" t="s">
        <v>11070</v>
      </c>
      <c r="K87" s="48" t="s">
        <v>7733</v>
      </c>
      <c r="L87" s="35"/>
      <c r="M87" s="35"/>
      <c r="N87" s="35"/>
      <c r="O87" s="119"/>
      <c r="P87" s="119"/>
      <c r="Q87" s="119"/>
      <c r="R87" s="119"/>
      <c r="S87" s="119"/>
      <c r="T87" s="119"/>
      <c r="U87" s="119"/>
      <c r="V87" s="119"/>
      <c r="W87" s="34"/>
    </row>
    <row r="88" spans="1:23">
      <c r="A88" s="73" t="s">
        <v>2871</v>
      </c>
      <c r="B88" s="72" t="s">
        <v>3598</v>
      </c>
      <c r="C88" s="45" t="s">
        <v>3987</v>
      </c>
      <c r="D88" s="46" t="s">
        <v>4964</v>
      </c>
      <c r="E88" s="46" t="s">
        <v>3433</v>
      </c>
      <c r="F88" s="47" t="s">
        <v>2137</v>
      </c>
      <c r="G88" s="59" t="s">
        <v>7238</v>
      </c>
      <c r="H88" s="48" t="s">
        <v>7310</v>
      </c>
      <c r="I88" s="49" t="s">
        <v>538</v>
      </c>
      <c r="J88" s="63" t="s">
        <v>11071</v>
      </c>
      <c r="K88" s="48" t="s">
        <v>3930</v>
      </c>
      <c r="L88" s="35"/>
      <c r="M88" s="35"/>
      <c r="N88" s="35"/>
      <c r="O88" s="119"/>
      <c r="P88" s="119"/>
      <c r="Q88" s="119"/>
      <c r="R88" s="119"/>
      <c r="S88" s="119"/>
      <c r="T88" s="119"/>
      <c r="U88" s="119"/>
      <c r="V88" s="119"/>
      <c r="W88" s="34"/>
    </row>
    <row r="89" spans="1:23">
      <c r="A89" s="73" t="s">
        <v>2872</v>
      </c>
      <c r="B89" s="72" t="s">
        <v>3599</v>
      </c>
      <c r="C89" s="45" t="s">
        <v>2960</v>
      </c>
      <c r="D89" s="46" t="s">
        <v>4965</v>
      </c>
      <c r="E89" s="46" t="s">
        <v>5225</v>
      </c>
      <c r="F89" s="47" t="s">
        <v>2928</v>
      </c>
      <c r="G89" s="59" t="s">
        <v>3930</v>
      </c>
      <c r="H89" s="48" t="s">
        <v>19</v>
      </c>
      <c r="I89" s="49" t="s">
        <v>7577</v>
      </c>
      <c r="J89" s="63" t="s">
        <v>11072</v>
      </c>
      <c r="K89" s="48" t="s">
        <v>7734</v>
      </c>
      <c r="L89" s="35"/>
      <c r="M89" s="35"/>
      <c r="N89" s="35"/>
      <c r="O89" s="119"/>
      <c r="P89" s="119"/>
      <c r="Q89" s="119"/>
      <c r="R89" s="119"/>
      <c r="S89" s="119"/>
      <c r="T89" s="119"/>
      <c r="U89" s="119"/>
      <c r="V89" s="119"/>
      <c r="W89" s="34"/>
    </row>
    <row r="90" spans="1:23">
      <c r="A90" s="73" t="s">
        <v>2873</v>
      </c>
      <c r="B90" s="72" t="s">
        <v>174</v>
      </c>
      <c r="C90" s="45" t="s">
        <v>3988</v>
      </c>
      <c r="D90" s="46" t="s">
        <v>4966</v>
      </c>
      <c r="E90" s="46" t="s">
        <v>8005</v>
      </c>
      <c r="F90" s="47" t="s">
        <v>2929</v>
      </c>
      <c r="G90" s="59" t="s">
        <v>3411</v>
      </c>
      <c r="H90" s="48" t="s">
        <v>4157</v>
      </c>
      <c r="I90" s="49" t="s">
        <v>2887</v>
      </c>
      <c r="J90" s="63" t="s">
        <v>11073</v>
      </c>
      <c r="K90" s="48" t="s">
        <v>7735</v>
      </c>
      <c r="L90" s="35"/>
      <c r="M90" s="35"/>
      <c r="N90" s="35"/>
      <c r="O90" s="119"/>
      <c r="P90" s="119"/>
      <c r="Q90" s="119"/>
      <c r="R90" s="119"/>
      <c r="S90" s="119"/>
      <c r="T90" s="119"/>
      <c r="U90" s="119"/>
      <c r="V90" s="119"/>
      <c r="W90" s="34"/>
    </row>
    <row r="91" spans="1:23">
      <c r="A91" s="73" t="s">
        <v>2874</v>
      </c>
      <c r="B91" s="72" t="s">
        <v>2830</v>
      </c>
      <c r="C91" s="45" t="s">
        <v>3989</v>
      </c>
      <c r="D91" s="46" t="s">
        <v>4967</v>
      </c>
      <c r="E91" s="46" t="s">
        <v>3345</v>
      </c>
      <c r="F91" s="47" t="s">
        <v>2930</v>
      </c>
      <c r="G91" s="59" t="s">
        <v>2880</v>
      </c>
      <c r="H91" s="48" t="s">
        <v>3978</v>
      </c>
      <c r="I91" s="49" t="s">
        <v>530</v>
      </c>
      <c r="J91" s="63" t="s">
        <v>11034</v>
      </c>
      <c r="K91" s="48" t="s">
        <v>7736</v>
      </c>
      <c r="L91" s="35"/>
      <c r="M91" s="35"/>
      <c r="N91" s="35"/>
      <c r="O91" s="119"/>
      <c r="P91" s="119"/>
      <c r="Q91" s="119"/>
      <c r="R91" s="119"/>
      <c r="S91" s="119"/>
      <c r="T91" s="119"/>
      <c r="U91" s="119"/>
      <c r="V91" s="119"/>
      <c r="W91" s="34"/>
    </row>
    <row r="92" spans="1:23">
      <c r="A92" s="73" t="s">
        <v>2875</v>
      </c>
      <c r="B92" s="72" t="s">
        <v>3600</v>
      </c>
      <c r="C92" s="45" t="s">
        <v>3990</v>
      </c>
      <c r="D92" s="46" t="s">
        <v>4968</v>
      </c>
      <c r="E92" s="46" t="s">
        <v>8006</v>
      </c>
      <c r="F92" s="47" t="s">
        <v>2931</v>
      </c>
      <c r="G92" s="59" t="s">
        <v>546</v>
      </c>
      <c r="H92" s="48" t="s">
        <v>7311</v>
      </c>
      <c r="I92" s="49" t="s">
        <v>7578</v>
      </c>
      <c r="J92" s="63" t="s">
        <v>11074</v>
      </c>
      <c r="K92" s="48" t="s">
        <v>7737</v>
      </c>
      <c r="L92" s="35"/>
      <c r="M92" s="35"/>
      <c r="N92" s="35"/>
      <c r="O92" s="119"/>
      <c r="P92" s="119"/>
      <c r="Q92" s="119"/>
      <c r="R92" s="119"/>
      <c r="S92" s="119"/>
      <c r="T92" s="119"/>
      <c r="U92" s="119"/>
      <c r="V92" s="119"/>
      <c r="W92" s="34"/>
    </row>
    <row r="93" spans="1:23">
      <c r="A93" s="73" t="s">
        <v>632</v>
      </c>
      <c r="B93" s="72" t="s">
        <v>3260</v>
      </c>
      <c r="C93" s="45" t="s">
        <v>3991</v>
      </c>
      <c r="D93" s="46" t="s">
        <v>4969</v>
      </c>
      <c r="E93" s="46" t="s">
        <v>8007</v>
      </c>
      <c r="F93" s="47" t="s">
        <v>2932</v>
      </c>
      <c r="G93" s="59" t="s">
        <v>539</v>
      </c>
      <c r="H93" s="48" t="s">
        <v>3319</v>
      </c>
      <c r="I93" s="49" t="s">
        <v>4378</v>
      </c>
      <c r="J93" s="63" t="s">
        <v>11075</v>
      </c>
      <c r="K93" s="48" t="s">
        <v>7738</v>
      </c>
      <c r="L93" s="35"/>
      <c r="M93" s="35"/>
      <c r="N93" s="35"/>
      <c r="O93" s="119"/>
      <c r="P93" s="119"/>
      <c r="Q93" s="119"/>
      <c r="R93" s="119"/>
      <c r="S93" s="119"/>
      <c r="T93" s="119"/>
      <c r="U93" s="119"/>
      <c r="V93" s="119"/>
      <c r="W93" s="34"/>
    </row>
    <row r="94" spans="1:23">
      <c r="A94" s="73" t="s">
        <v>2876</v>
      </c>
      <c r="B94" s="72" t="s">
        <v>3601</v>
      </c>
      <c r="C94" s="45" t="s">
        <v>3992</v>
      </c>
      <c r="D94" s="46" t="s">
        <v>4970</v>
      </c>
      <c r="E94" s="46" t="s">
        <v>8008</v>
      </c>
      <c r="F94" s="47" t="s">
        <v>2843</v>
      </c>
      <c r="G94" s="59" t="s">
        <v>506</v>
      </c>
      <c r="H94" s="48" t="s">
        <v>7312</v>
      </c>
      <c r="I94" s="49" t="s">
        <v>519</v>
      </c>
      <c r="J94" s="63" t="s">
        <v>11076</v>
      </c>
      <c r="K94" s="48" t="s">
        <v>7739</v>
      </c>
      <c r="L94" s="35"/>
      <c r="M94" s="35"/>
      <c r="N94" s="35"/>
      <c r="O94" s="119"/>
      <c r="P94" s="119"/>
      <c r="Q94" s="119"/>
      <c r="R94" s="119"/>
      <c r="S94" s="119"/>
      <c r="T94" s="119"/>
      <c r="U94" s="119"/>
      <c r="V94" s="119"/>
      <c r="W94" s="34"/>
    </row>
    <row r="95" spans="1:23">
      <c r="A95" s="73" t="s">
        <v>628</v>
      </c>
      <c r="B95" s="72" t="s">
        <v>3328</v>
      </c>
      <c r="C95" s="45" t="s">
        <v>3376</v>
      </c>
      <c r="D95" s="46" t="s">
        <v>4971</v>
      </c>
      <c r="E95" s="46" t="s">
        <v>4901</v>
      </c>
      <c r="F95" s="47" t="s">
        <v>3217</v>
      </c>
      <c r="G95" s="59" t="s">
        <v>3719</v>
      </c>
      <c r="H95" s="48" t="s">
        <v>6331</v>
      </c>
      <c r="I95" s="49" t="s">
        <v>7461</v>
      </c>
      <c r="J95" s="63" t="s">
        <v>11077</v>
      </c>
      <c r="K95" s="48" t="s">
        <v>7740</v>
      </c>
      <c r="L95" s="35"/>
      <c r="M95" s="35"/>
      <c r="N95" s="35"/>
      <c r="O95" s="119"/>
      <c r="P95" s="119"/>
      <c r="Q95" s="119"/>
      <c r="R95" s="119"/>
      <c r="S95" s="119"/>
      <c r="T95" s="119"/>
      <c r="U95" s="119"/>
      <c r="V95" s="119"/>
      <c r="W95" s="34"/>
    </row>
    <row r="96" spans="1:23">
      <c r="A96" s="73" t="s">
        <v>2877</v>
      </c>
      <c r="B96" s="72" t="s">
        <v>2969</v>
      </c>
      <c r="C96" s="45" t="s">
        <v>3477</v>
      </c>
      <c r="D96" s="46" t="s">
        <v>4972</v>
      </c>
      <c r="E96" s="46" t="s">
        <v>472</v>
      </c>
      <c r="F96" s="47" t="s">
        <v>2934</v>
      </c>
      <c r="G96" s="59" t="s">
        <v>3098</v>
      </c>
      <c r="H96" s="48" t="s">
        <v>7313</v>
      </c>
      <c r="I96" s="49" t="s">
        <v>8059</v>
      </c>
      <c r="J96" s="63" t="s">
        <v>11078</v>
      </c>
      <c r="K96" s="48" t="s">
        <v>7741</v>
      </c>
      <c r="L96" s="35"/>
      <c r="M96" s="35"/>
      <c r="N96" s="35"/>
      <c r="O96" s="119"/>
      <c r="P96" s="119"/>
      <c r="Q96" s="119"/>
      <c r="R96" s="119"/>
      <c r="S96" s="119"/>
      <c r="T96" s="119"/>
      <c r="U96" s="119"/>
      <c r="V96" s="119"/>
      <c r="W96" s="34"/>
    </row>
    <row r="97" spans="1:23">
      <c r="A97" s="73" t="s">
        <v>601</v>
      </c>
      <c r="B97" s="72" t="s">
        <v>3602</v>
      </c>
      <c r="C97" s="45" t="s">
        <v>3993</v>
      </c>
      <c r="D97" s="46" t="s">
        <v>4973</v>
      </c>
      <c r="E97" s="46" t="s">
        <v>8009</v>
      </c>
      <c r="F97" s="47" t="s">
        <v>2845</v>
      </c>
      <c r="G97" s="59" t="s">
        <v>455</v>
      </c>
      <c r="H97" s="48" t="s">
        <v>3618</v>
      </c>
      <c r="I97" s="49" t="s">
        <v>3670</v>
      </c>
      <c r="J97" s="63" t="s">
        <v>11079</v>
      </c>
      <c r="K97" s="48" t="s">
        <v>7742</v>
      </c>
      <c r="L97" s="35"/>
      <c r="M97" s="35"/>
      <c r="N97" s="35"/>
      <c r="O97" s="119"/>
      <c r="P97" s="119"/>
      <c r="Q97" s="119"/>
      <c r="R97" s="119"/>
      <c r="S97" s="119"/>
      <c r="T97" s="119"/>
      <c r="U97" s="119"/>
      <c r="V97" s="119"/>
      <c r="W97" s="34"/>
    </row>
    <row r="98" spans="1:23">
      <c r="A98" s="73" t="s">
        <v>2878</v>
      </c>
      <c r="B98" s="72" t="s">
        <v>3603</v>
      </c>
      <c r="C98" s="45" t="s">
        <v>3994</v>
      </c>
      <c r="D98" s="46" t="s">
        <v>4974</v>
      </c>
      <c r="E98" s="46" t="s">
        <v>2296</v>
      </c>
      <c r="F98" s="47" t="s">
        <v>2846</v>
      </c>
      <c r="G98" s="59" t="s">
        <v>3814</v>
      </c>
      <c r="H98" s="48" t="s">
        <v>3388</v>
      </c>
      <c r="I98" s="49" t="s">
        <v>7579</v>
      </c>
      <c r="J98" s="63" t="s">
        <v>11080</v>
      </c>
      <c r="K98" s="48" t="s">
        <v>7743</v>
      </c>
      <c r="L98" s="35"/>
      <c r="M98" s="35"/>
      <c r="N98" s="35"/>
      <c r="O98" s="119"/>
      <c r="P98" s="119"/>
      <c r="Q98" s="119"/>
      <c r="R98" s="119"/>
      <c r="S98" s="119"/>
      <c r="T98" s="119"/>
      <c r="U98" s="119"/>
      <c r="V98" s="119"/>
      <c r="W98" s="34"/>
    </row>
    <row r="99" spans="1:23">
      <c r="A99" s="73" t="s">
        <v>2879</v>
      </c>
      <c r="B99" s="72" t="s">
        <v>3604</v>
      </c>
      <c r="C99" s="45" t="s">
        <v>2842</v>
      </c>
      <c r="D99" s="46" t="s">
        <v>4975</v>
      </c>
      <c r="E99" s="46" t="s">
        <v>8010</v>
      </c>
      <c r="F99" s="47" t="s">
        <v>4380</v>
      </c>
      <c r="G99" s="59" t="s">
        <v>7239</v>
      </c>
      <c r="H99" s="48" t="s">
        <v>7314</v>
      </c>
      <c r="I99" s="49" t="s">
        <v>2252</v>
      </c>
      <c r="J99" s="63" t="s">
        <v>11081</v>
      </c>
      <c r="K99" s="48" t="s">
        <v>7744</v>
      </c>
      <c r="L99" s="35"/>
      <c r="M99" s="35"/>
      <c r="N99" s="35"/>
      <c r="O99" s="119"/>
      <c r="P99" s="119"/>
      <c r="Q99" s="119"/>
      <c r="R99" s="119"/>
      <c r="S99" s="119"/>
      <c r="T99" s="119"/>
      <c r="U99" s="119"/>
      <c r="V99" s="119"/>
      <c r="W99" s="34"/>
    </row>
    <row r="100" spans="1:23">
      <c r="A100" s="73" t="s">
        <v>2880</v>
      </c>
      <c r="B100" s="72" t="s">
        <v>116</v>
      </c>
      <c r="C100" s="45" t="s">
        <v>3995</v>
      </c>
      <c r="D100" s="46" t="s">
        <v>4976</v>
      </c>
      <c r="E100" s="46" t="s">
        <v>8011</v>
      </c>
      <c r="F100" s="47" t="s">
        <v>2847</v>
      </c>
      <c r="G100" s="59" t="s">
        <v>7240</v>
      </c>
      <c r="H100" s="48" t="s">
        <v>4745</v>
      </c>
      <c r="I100" s="49" t="s">
        <v>3045</v>
      </c>
      <c r="J100" s="63" t="s">
        <v>11082</v>
      </c>
      <c r="K100" s="48" t="s">
        <v>7745</v>
      </c>
      <c r="L100" s="35"/>
      <c r="M100" s="35"/>
      <c r="N100" s="35"/>
      <c r="O100" s="119"/>
      <c r="P100" s="119"/>
      <c r="Q100" s="119"/>
      <c r="R100" s="119"/>
      <c r="S100" s="119"/>
      <c r="T100" s="119"/>
      <c r="U100" s="119"/>
      <c r="V100" s="119"/>
      <c r="W100" s="34"/>
    </row>
    <row r="101" spans="1:23">
      <c r="A101" s="73" t="s">
        <v>2881</v>
      </c>
      <c r="B101" s="72" t="s">
        <v>3605</v>
      </c>
      <c r="C101" s="45" t="s">
        <v>448</v>
      </c>
      <c r="D101" s="46" t="s">
        <v>4977</v>
      </c>
      <c r="E101" s="46" t="s">
        <v>6442</v>
      </c>
      <c r="F101" s="47" t="s">
        <v>2937</v>
      </c>
      <c r="G101" s="59" t="s">
        <v>414</v>
      </c>
      <c r="H101" s="48" t="s">
        <v>7315</v>
      </c>
      <c r="I101" s="49" t="s">
        <v>3916</v>
      </c>
      <c r="J101" s="63" t="s">
        <v>11083</v>
      </c>
      <c r="K101" s="48" t="s">
        <v>7746</v>
      </c>
      <c r="L101" s="35"/>
      <c r="M101" s="35"/>
      <c r="N101" s="35"/>
      <c r="O101" s="119"/>
      <c r="P101" s="119"/>
      <c r="Q101" s="119"/>
      <c r="R101" s="119"/>
      <c r="S101" s="119"/>
      <c r="T101" s="119"/>
      <c r="U101" s="119"/>
      <c r="V101" s="119"/>
      <c r="W101" s="34"/>
    </row>
    <row r="102" spans="1:23">
      <c r="A102" s="73" t="s">
        <v>2882</v>
      </c>
      <c r="B102" s="72" t="s">
        <v>3606</v>
      </c>
      <c r="C102" s="45" t="s">
        <v>3996</v>
      </c>
      <c r="D102" s="46" t="s">
        <v>4978</v>
      </c>
      <c r="E102" s="46" t="s">
        <v>3928</v>
      </c>
      <c r="F102" s="47" t="s">
        <v>2849</v>
      </c>
      <c r="G102" s="59" t="s">
        <v>412</v>
      </c>
      <c r="H102" s="48" t="s">
        <v>7316</v>
      </c>
      <c r="I102" s="49" t="s">
        <v>3384</v>
      </c>
      <c r="J102" s="63" t="s">
        <v>11084</v>
      </c>
      <c r="K102" s="48" t="s">
        <v>4169</v>
      </c>
      <c r="L102" s="35"/>
      <c r="M102" s="35"/>
      <c r="N102" s="35"/>
      <c r="O102" s="119"/>
      <c r="P102" s="119"/>
      <c r="Q102" s="119"/>
      <c r="R102" s="119"/>
      <c r="S102" s="119"/>
      <c r="T102" s="119"/>
      <c r="U102" s="119"/>
      <c r="V102" s="119"/>
      <c r="W102" s="34"/>
    </row>
    <row r="103" spans="1:23">
      <c r="A103" s="73" t="s">
        <v>2883</v>
      </c>
      <c r="B103" s="72" t="s">
        <v>434</v>
      </c>
      <c r="C103" s="45" t="s">
        <v>2194</v>
      </c>
      <c r="D103" s="46" t="s">
        <v>4979</v>
      </c>
      <c r="E103" s="46" t="s">
        <v>8012</v>
      </c>
      <c r="F103" s="47" t="s">
        <v>2938</v>
      </c>
      <c r="G103" s="59" t="s">
        <v>3408</v>
      </c>
      <c r="H103" s="48" t="s">
        <v>2756</v>
      </c>
      <c r="I103" s="49" t="s">
        <v>509</v>
      </c>
      <c r="J103" s="63" t="s">
        <v>11085</v>
      </c>
      <c r="K103" s="48" t="s">
        <v>4170</v>
      </c>
      <c r="L103" s="35"/>
      <c r="M103" s="35"/>
      <c r="N103" s="35"/>
      <c r="O103" s="119"/>
      <c r="P103" s="119"/>
      <c r="Q103" s="119"/>
      <c r="R103" s="119"/>
      <c r="S103" s="119"/>
      <c r="T103" s="119"/>
      <c r="U103" s="119"/>
      <c r="V103" s="119"/>
      <c r="W103" s="34"/>
    </row>
    <row r="104" spans="1:23">
      <c r="A104" s="73" t="s">
        <v>2884</v>
      </c>
      <c r="B104" s="72" t="s">
        <v>3607</v>
      </c>
      <c r="C104" s="45" t="s">
        <v>3997</v>
      </c>
      <c r="D104" s="46" t="s">
        <v>4980</v>
      </c>
      <c r="E104" s="46" t="s">
        <v>93</v>
      </c>
      <c r="F104" s="47" t="s">
        <v>3224</v>
      </c>
      <c r="G104" s="59" t="s">
        <v>2826</v>
      </c>
      <c r="H104" s="48" t="s">
        <v>7317</v>
      </c>
      <c r="I104" s="49" t="s">
        <v>7580</v>
      </c>
      <c r="J104" s="63" t="s">
        <v>11086</v>
      </c>
      <c r="K104" s="48" t="s">
        <v>3806</v>
      </c>
      <c r="L104" s="35"/>
      <c r="M104" s="35"/>
      <c r="N104" s="35"/>
      <c r="O104" s="119"/>
      <c r="P104" s="119"/>
      <c r="Q104" s="119"/>
      <c r="R104" s="119"/>
      <c r="S104" s="119"/>
      <c r="T104" s="119"/>
      <c r="U104" s="119"/>
      <c r="V104" s="119"/>
      <c r="W104" s="34"/>
    </row>
    <row r="105" spans="1:23">
      <c r="A105" s="73" t="s">
        <v>2885</v>
      </c>
      <c r="B105" s="72" t="s">
        <v>3318</v>
      </c>
      <c r="C105" s="45" t="s">
        <v>3998</v>
      </c>
      <c r="D105" s="46" t="s">
        <v>4981</v>
      </c>
      <c r="E105" s="46" t="s">
        <v>8013</v>
      </c>
      <c r="F105" s="47" t="s">
        <v>3225</v>
      </c>
      <c r="G105" s="59" t="s">
        <v>3829</v>
      </c>
      <c r="H105" s="48" t="s">
        <v>4729</v>
      </c>
      <c r="I105" s="49" t="s">
        <v>7581</v>
      </c>
      <c r="J105" s="63" t="s">
        <v>11087</v>
      </c>
      <c r="K105" s="48" t="s">
        <v>7747</v>
      </c>
      <c r="L105" s="35"/>
      <c r="M105" s="35"/>
      <c r="N105" s="35"/>
      <c r="O105" s="119"/>
      <c r="P105" s="119"/>
      <c r="Q105" s="119"/>
      <c r="R105" s="119"/>
      <c r="S105" s="119"/>
      <c r="T105" s="119"/>
      <c r="U105" s="119"/>
      <c r="V105" s="119"/>
      <c r="W105" s="34"/>
    </row>
    <row r="106" spans="1:23">
      <c r="A106" s="73" t="s">
        <v>2886</v>
      </c>
      <c r="B106" s="72" t="s">
        <v>3608</v>
      </c>
      <c r="C106" s="45" t="s">
        <v>3999</v>
      </c>
      <c r="D106" s="46" t="s">
        <v>4982</v>
      </c>
      <c r="E106" s="46" t="s">
        <v>2143</v>
      </c>
      <c r="F106" s="47" t="s">
        <v>3227</v>
      </c>
      <c r="G106" s="59" t="s">
        <v>3891</v>
      </c>
      <c r="H106" s="48" t="s">
        <v>505</v>
      </c>
      <c r="I106" s="49" t="s">
        <v>4032</v>
      </c>
      <c r="J106" s="63" t="s">
        <v>11088</v>
      </c>
      <c r="K106" s="48" t="s">
        <v>2823</v>
      </c>
      <c r="L106" s="35"/>
      <c r="M106" s="35"/>
      <c r="N106" s="35"/>
      <c r="O106" s="119"/>
      <c r="P106" s="119"/>
      <c r="Q106" s="119"/>
      <c r="R106" s="119"/>
      <c r="S106" s="119"/>
      <c r="T106" s="119"/>
      <c r="U106" s="119"/>
      <c r="V106" s="119"/>
      <c r="W106" s="34"/>
    </row>
    <row r="107" spans="1:23">
      <c r="A107" s="73" t="s">
        <v>2117</v>
      </c>
      <c r="B107" s="72" t="s">
        <v>272</v>
      </c>
      <c r="C107" s="45" t="s">
        <v>4000</v>
      </c>
      <c r="D107" s="46" t="s">
        <v>4983</v>
      </c>
      <c r="E107" s="46" t="s">
        <v>4946</v>
      </c>
      <c r="F107" s="47" t="s">
        <v>2850</v>
      </c>
      <c r="G107" s="59" t="s">
        <v>366</v>
      </c>
      <c r="H107" s="48" t="s">
        <v>7318</v>
      </c>
      <c r="I107" s="49" t="s">
        <v>4697</v>
      </c>
      <c r="J107" s="63" t="s">
        <v>11089</v>
      </c>
      <c r="K107" s="48" t="s">
        <v>7748</v>
      </c>
      <c r="L107" s="35"/>
      <c r="M107" s="35"/>
      <c r="N107" s="35"/>
      <c r="O107" s="119"/>
      <c r="P107" s="119"/>
      <c r="Q107" s="119"/>
      <c r="R107" s="119"/>
      <c r="S107" s="119"/>
      <c r="T107" s="119"/>
      <c r="U107" s="119"/>
      <c r="V107" s="119"/>
      <c r="W107" s="34"/>
    </row>
    <row r="108" spans="1:23">
      <c r="A108" s="73" t="s">
        <v>2887</v>
      </c>
      <c r="B108" s="72" t="s">
        <v>3401</v>
      </c>
      <c r="C108" s="45" t="s">
        <v>4001</v>
      </c>
      <c r="D108" s="46" t="s">
        <v>4984</v>
      </c>
      <c r="E108" s="46" t="s">
        <v>7113</v>
      </c>
      <c r="F108" s="47" t="s">
        <v>2851</v>
      </c>
      <c r="G108" s="59" t="s">
        <v>21</v>
      </c>
      <c r="H108" s="48" t="s">
        <v>4732</v>
      </c>
      <c r="I108" s="49" t="s">
        <v>4681</v>
      </c>
      <c r="J108" s="63" t="s">
        <v>11082</v>
      </c>
      <c r="K108" s="48" t="s">
        <v>7749</v>
      </c>
      <c r="L108" s="35"/>
      <c r="M108" s="35"/>
      <c r="N108" s="35"/>
      <c r="O108" s="119"/>
      <c r="P108" s="119"/>
      <c r="Q108" s="119"/>
      <c r="R108" s="119"/>
      <c r="S108" s="119"/>
      <c r="T108" s="119"/>
      <c r="U108" s="119"/>
      <c r="V108" s="119"/>
      <c r="W108" s="34"/>
    </row>
    <row r="109" spans="1:23">
      <c r="A109" s="73" t="s">
        <v>530</v>
      </c>
      <c r="B109" s="72" t="s">
        <v>3609</v>
      </c>
      <c r="C109" s="45" t="s">
        <v>2887</v>
      </c>
      <c r="D109" s="46" t="s">
        <v>4985</v>
      </c>
      <c r="E109" s="46" t="s">
        <v>2288</v>
      </c>
      <c r="F109" s="47" t="s">
        <v>2852</v>
      </c>
      <c r="G109" s="59" t="s">
        <v>3108</v>
      </c>
      <c r="H109" s="48" t="s">
        <v>339</v>
      </c>
      <c r="I109" s="49" t="s">
        <v>503</v>
      </c>
      <c r="J109" s="63" t="s">
        <v>11090</v>
      </c>
      <c r="K109" s="48" t="s">
        <v>7750</v>
      </c>
      <c r="L109" s="35"/>
      <c r="M109" s="35"/>
      <c r="N109" s="35"/>
      <c r="O109" s="119"/>
      <c r="P109" s="119"/>
      <c r="Q109" s="119"/>
      <c r="R109" s="119"/>
      <c r="S109" s="119"/>
      <c r="T109" s="119"/>
      <c r="U109" s="119"/>
      <c r="V109" s="119"/>
      <c r="W109" s="34"/>
    </row>
    <row r="110" spans="1:23">
      <c r="A110" s="73" t="s">
        <v>2888</v>
      </c>
      <c r="B110" s="72" t="s">
        <v>3610</v>
      </c>
      <c r="C110" s="45" t="s">
        <v>532</v>
      </c>
      <c r="D110" s="46" t="s">
        <v>4986</v>
      </c>
      <c r="E110" s="46" t="s">
        <v>2286</v>
      </c>
      <c r="F110" s="47" t="s">
        <v>2943</v>
      </c>
      <c r="G110" s="59" t="s">
        <v>2193</v>
      </c>
      <c r="H110" s="48" t="s">
        <v>4365</v>
      </c>
      <c r="I110" s="49" t="s">
        <v>4454</v>
      </c>
      <c r="J110" s="63" t="s">
        <v>11091</v>
      </c>
      <c r="K110" s="48" t="s">
        <v>7751</v>
      </c>
      <c r="L110" s="35"/>
      <c r="M110" s="35"/>
      <c r="N110" s="35"/>
      <c r="O110" s="119"/>
      <c r="P110" s="119"/>
      <c r="Q110" s="119"/>
      <c r="R110" s="119"/>
      <c r="S110" s="119"/>
      <c r="T110" s="119"/>
      <c r="U110" s="119"/>
      <c r="V110" s="119"/>
      <c r="W110" s="34"/>
    </row>
    <row r="111" spans="1:23">
      <c r="A111" s="73" t="s">
        <v>2121</v>
      </c>
      <c r="B111" s="72" t="s">
        <v>3611</v>
      </c>
      <c r="C111" s="45" t="s">
        <v>4002</v>
      </c>
      <c r="D111" s="46" t="s">
        <v>4987</v>
      </c>
      <c r="E111" s="46" t="s">
        <v>8014</v>
      </c>
      <c r="F111" s="47" t="s">
        <v>7645</v>
      </c>
      <c r="G111" s="59" t="s">
        <v>2965</v>
      </c>
      <c r="H111" s="48" t="s">
        <v>4178</v>
      </c>
      <c r="I111" s="49" t="s">
        <v>3591</v>
      </c>
      <c r="J111" s="63" t="s">
        <v>11092</v>
      </c>
      <c r="K111" s="48" t="s">
        <v>7752</v>
      </c>
      <c r="L111" s="35"/>
      <c r="M111" s="35"/>
      <c r="N111" s="35"/>
      <c r="O111" s="119"/>
      <c r="P111" s="119"/>
      <c r="Q111" s="119"/>
      <c r="R111" s="119"/>
      <c r="S111" s="119"/>
      <c r="T111" s="119"/>
      <c r="U111" s="119"/>
      <c r="V111" s="119"/>
      <c r="W111" s="34"/>
    </row>
    <row r="112" spans="1:23">
      <c r="A112" s="73" t="s">
        <v>2889</v>
      </c>
      <c r="B112" s="72" t="s">
        <v>3314</v>
      </c>
      <c r="C112" s="45" t="s">
        <v>15</v>
      </c>
      <c r="D112" s="46" t="s">
        <v>4988</v>
      </c>
      <c r="E112" s="46" t="s">
        <v>2149</v>
      </c>
      <c r="F112" s="47" t="s">
        <v>2944</v>
      </c>
      <c r="G112" s="59" t="s">
        <v>2196</v>
      </c>
      <c r="H112" s="48" t="s">
        <v>7319</v>
      </c>
      <c r="I112" s="49" t="s">
        <v>502</v>
      </c>
      <c r="J112" s="63" t="s">
        <v>11093</v>
      </c>
      <c r="K112" s="48" t="s">
        <v>7753</v>
      </c>
      <c r="L112" s="35"/>
      <c r="M112" s="35"/>
      <c r="N112" s="35"/>
      <c r="O112" s="119"/>
      <c r="P112" s="119"/>
      <c r="Q112" s="119"/>
      <c r="R112" s="119"/>
      <c r="S112" s="119"/>
      <c r="T112" s="119"/>
      <c r="U112" s="119"/>
      <c r="V112" s="119"/>
      <c r="W112" s="34"/>
    </row>
    <row r="113" spans="1:23">
      <c r="A113" s="73" t="s">
        <v>2890</v>
      </c>
      <c r="B113" s="72" t="s">
        <v>255</v>
      </c>
      <c r="C113" s="45" t="s">
        <v>530</v>
      </c>
      <c r="D113" s="46" t="s">
        <v>4989</v>
      </c>
      <c r="E113" s="46" t="s">
        <v>5846</v>
      </c>
      <c r="F113" s="47" t="s">
        <v>3234</v>
      </c>
      <c r="G113" s="59" t="s">
        <v>2924</v>
      </c>
      <c r="H113" s="48" t="s">
        <v>4846</v>
      </c>
      <c r="I113" s="49" t="s">
        <v>501</v>
      </c>
      <c r="J113" s="63" t="s">
        <v>11094</v>
      </c>
      <c r="K113" s="48" t="s">
        <v>7754</v>
      </c>
      <c r="L113" s="35"/>
      <c r="M113" s="35"/>
      <c r="N113" s="35"/>
      <c r="O113" s="119"/>
      <c r="P113" s="119"/>
      <c r="Q113" s="119"/>
      <c r="R113" s="119"/>
      <c r="S113" s="119"/>
      <c r="T113" s="119"/>
      <c r="U113" s="119"/>
      <c r="V113" s="119"/>
      <c r="W113" s="34"/>
    </row>
    <row r="114" spans="1:23">
      <c r="A114" s="73" t="s">
        <v>2891</v>
      </c>
      <c r="B114" s="72" t="s">
        <v>3222</v>
      </c>
      <c r="C114" s="45" t="s">
        <v>526</v>
      </c>
      <c r="D114" s="46" t="s">
        <v>4990</v>
      </c>
      <c r="E114" s="46" t="s">
        <v>8015</v>
      </c>
      <c r="F114" s="47" t="s">
        <v>2945</v>
      </c>
      <c r="G114" s="59" t="s">
        <v>2974</v>
      </c>
      <c r="H114" s="48" t="s">
        <v>7320</v>
      </c>
      <c r="I114" s="49" t="s">
        <v>3386</v>
      </c>
      <c r="J114" s="63" t="s">
        <v>11095</v>
      </c>
      <c r="K114" s="48" t="s">
        <v>7755</v>
      </c>
      <c r="L114" s="35"/>
      <c r="M114" s="35"/>
      <c r="N114" s="35"/>
      <c r="O114" s="119"/>
      <c r="P114" s="119"/>
      <c r="Q114" s="119"/>
      <c r="R114" s="119"/>
      <c r="S114" s="119"/>
      <c r="T114" s="119"/>
      <c r="U114" s="119"/>
      <c r="V114" s="119"/>
      <c r="W114" s="34"/>
    </row>
    <row r="115" spans="1:23">
      <c r="A115" s="73" t="s">
        <v>2892</v>
      </c>
      <c r="B115" s="72" t="s">
        <v>3612</v>
      </c>
      <c r="C115" s="45" t="s">
        <v>498</v>
      </c>
      <c r="D115" s="46" t="s">
        <v>4991</v>
      </c>
      <c r="E115" s="46" t="s">
        <v>8016</v>
      </c>
      <c r="F115" s="47" t="s">
        <v>2946</v>
      </c>
      <c r="G115" s="59" t="s">
        <v>190</v>
      </c>
      <c r="H115" s="48" t="s">
        <v>7321</v>
      </c>
      <c r="I115" s="49" t="s">
        <v>3844</v>
      </c>
      <c r="J115" s="63" t="s">
        <v>11096</v>
      </c>
      <c r="K115" s="48" t="s">
        <v>7756</v>
      </c>
      <c r="L115" s="35"/>
      <c r="M115" s="35"/>
      <c r="N115" s="35"/>
      <c r="O115" s="119"/>
      <c r="P115" s="119"/>
      <c r="Q115" s="119"/>
      <c r="R115" s="119"/>
      <c r="S115" s="119"/>
      <c r="T115" s="119"/>
      <c r="U115" s="119"/>
      <c r="V115" s="119"/>
      <c r="W115" s="34"/>
    </row>
    <row r="116" spans="1:23">
      <c r="A116" s="73" t="s">
        <v>2893</v>
      </c>
      <c r="B116" s="72" t="s">
        <v>218</v>
      </c>
      <c r="C116" s="45" t="s">
        <v>4003</v>
      </c>
      <c r="D116" s="46" t="s">
        <v>4992</v>
      </c>
      <c r="E116" s="46" t="s">
        <v>6558</v>
      </c>
      <c r="F116" s="47" t="s">
        <v>3236</v>
      </c>
      <c r="G116" s="59" t="s">
        <v>3217</v>
      </c>
      <c r="H116" s="48" t="s">
        <v>4562</v>
      </c>
      <c r="I116" s="49" t="s">
        <v>500</v>
      </c>
      <c r="J116" s="63" t="s">
        <v>11097</v>
      </c>
      <c r="K116" s="48" t="s">
        <v>7757</v>
      </c>
      <c r="L116" s="35"/>
      <c r="M116" s="35"/>
      <c r="N116" s="35"/>
      <c r="O116" s="119"/>
      <c r="P116" s="119"/>
      <c r="Q116" s="119"/>
      <c r="R116" s="119"/>
      <c r="S116" s="119"/>
      <c r="T116" s="119"/>
      <c r="U116" s="119"/>
      <c r="V116" s="119"/>
      <c r="W116" s="34"/>
    </row>
    <row r="117" spans="1:23">
      <c r="A117" s="73" t="s">
        <v>2894</v>
      </c>
      <c r="B117" s="72" t="s">
        <v>3244</v>
      </c>
      <c r="C117" s="45" t="s">
        <v>4004</v>
      </c>
      <c r="D117" s="46" t="s">
        <v>4993</v>
      </c>
      <c r="E117" s="46" t="s">
        <v>2307</v>
      </c>
      <c r="F117" s="47" t="s">
        <v>2949</v>
      </c>
      <c r="G117" s="59" t="s">
        <v>2936</v>
      </c>
      <c r="H117" s="48" t="s">
        <v>3856</v>
      </c>
      <c r="I117" s="49" t="s">
        <v>499</v>
      </c>
      <c r="J117" s="63" t="s">
        <v>11098</v>
      </c>
      <c r="K117" s="48" t="s">
        <v>7758</v>
      </c>
      <c r="L117" s="35"/>
      <c r="M117" s="35"/>
      <c r="N117" s="35"/>
      <c r="O117" s="119"/>
      <c r="P117" s="119"/>
      <c r="Q117" s="119"/>
      <c r="R117" s="119"/>
      <c r="S117" s="119"/>
      <c r="T117" s="119"/>
      <c r="U117" s="119"/>
      <c r="V117" s="119"/>
      <c r="W117" s="34"/>
    </row>
    <row r="118" spans="1:23">
      <c r="A118" s="73" t="s">
        <v>2895</v>
      </c>
      <c r="B118" s="72" t="s">
        <v>2910</v>
      </c>
      <c r="C118" s="45" t="s">
        <v>4005</v>
      </c>
      <c r="D118" s="46" t="s">
        <v>4994</v>
      </c>
      <c r="E118" s="46" t="s">
        <v>7081</v>
      </c>
      <c r="F118" s="47" t="s">
        <v>2950</v>
      </c>
      <c r="G118" s="59" t="s">
        <v>2942</v>
      </c>
      <c r="H118" s="48" t="s">
        <v>533</v>
      </c>
      <c r="I118" s="49" t="s">
        <v>3385</v>
      </c>
      <c r="J118" s="63" t="s">
        <v>11099</v>
      </c>
      <c r="K118" s="48" t="s">
        <v>7759</v>
      </c>
      <c r="L118" s="35"/>
      <c r="M118" s="35"/>
      <c r="N118" s="35"/>
      <c r="O118" s="119"/>
      <c r="P118" s="119"/>
      <c r="Q118" s="119"/>
      <c r="R118" s="119"/>
      <c r="S118" s="119"/>
      <c r="T118" s="119"/>
      <c r="U118" s="119"/>
      <c r="V118" s="119"/>
      <c r="W118" s="34"/>
    </row>
    <row r="119" spans="1:23">
      <c r="A119" s="73" t="s">
        <v>2896</v>
      </c>
      <c r="B119" s="72" t="s">
        <v>423</v>
      </c>
      <c r="C119" s="45" t="s">
        <v>4006</v>
      </c>
      <c r="D119" s="46" t="s">
        <v>4995</v>
      </c>
      <c r="E119" s="46" t="s">
        <v>8017</v>
      </c>
      <c r="F119" s="47" t="s">
        <v>4647</v>
      </c>
      <c r="G119" s="59" t="s">
        <v>171</v>
      </c>
      <c r="H119" s="48" t="s">
        <v>7322</v>
      </c>
      <c r="I119" s="49" t="s">
        <v>498</v>
      </c>
      <c r="J119" s="63" t="s">
        <v>11100</v>
      </c>
      <c r="K119" s="48" t="s">
        <v>7760</v>
      </c>
      <c r="L119" s="35"/>
      <c r="M119" s="35"/>
      <c r="N119" s="35"/>
      <c r="O119" s="119"/>
      <c r="P119" s="119"/>
      <c r="Q119" s="119"/>
      <c r="R119" s="119"/>
      <c r="S119" s="119"/>
      <c r="T119" s="119"/>
      <c r="U119" s="119"/>
      <c r="V119" s="119"/>
      <c r="W119" s="34"/>
    </row>
    <row r="120" spans="1:23">
      <c r="A120" s="73" t="s">
        <v>2897</v>
      </c>
      <c r="B120" s="72" t="s">
        <v>3613</v>
      </c>
      <c r="C120" s="45" t="s">
        <v>297</v>
      </c>
      <c r="D120" s="46" t="s">
        <v>4996</v>
      </c>
      <c r="E120" s="46" t="s">
        <v>194</v>
      </c>
      <c r="F120" s="47" t="s">
        <v>2853</v>
      </c>
      <c r="G120" s="59" t="s">
        <v>4315</v>
      </c>
      <c r="H120" s="48" t="s">
        <v>601</v>
      </c>
      <c r="I120" s="49" t="s">
        <v>497</v>
      </c>
      <c r="J120" s="63" t="s">
        <v>11101</v>
      </c>
      <c r="K120" s="48" t="s">
        <v>6058</v>
      </c>
      <c r="L120" s="35"/>
      <c r="M120" s="35"/>
      <c r="N120" s="35"/>
      <c r="O120" s="119"/>
      <c r="P120" s="119"/>
      <c r="Q120" s="119"/>
      <c r="R120" s="119"/>
      <c r="S120" s="119"/>
      <c r="T120" s="119"/>
      <c r="U120" s="119"/>
      <c r="V120" s="119"/>
      <c r="W120" s="34"/>
    </row>
    <row r="121" spans="1:23">
      <c r="A121" s="73" t="s">
        <v>416</v>
      </c>
      <c r="B121" s="72" t="s">
        <v>3614</v>
      </c>
      <c r="C121" s="45" t="s">
        <v>211</v>
      </c>
      <c r="D121" s="46" t="s">
        <v>4997</v>
      </c>
      <c r="E121" s="46" t="s">
        <v>3439</v>
      </c>
      <c r="F121" s="47" t="s">
        <v>171</v>
      </c>
      <c r="G121" s="59" t="s">
        <v>2954</v>
      </c>
      <c r="H121" s="48" t="s">
        <v>663</v>
      </c>
      <c r="I121" s="49" t="s">
        <v>3787</v>
      </c>
      <c r="J121" s="63" t="s">
        <v>11102</v>
      </c>
      <c r="K121" s="48" t="s">
        <v>6060</v>
      </c>
      <c r="L121" s="35"/>
      <c r="M121" s="35"/>
      <c r="N121" s="35"/>
      <c r="O121" s="119"/>
      <c r="P121" s="119"/>
      <c r="Q121" s="119"/>
      <c r="R121" s="119"/>
      <c r="S121" s="119"/>
      <c r="T121" s="119"/>
      <c r="U121" s="119"/>
      <c r="V121" s="119"/>
      <c r="W121" s="34"/>
    </row>
    <row r="122" spans="1:23">
      <c r="A122" s="73" t="s">
        <v>414</v>
      </c>
      <c r="B122" s="72" t="s">
        <v>3615</v>
      </c>
      <c r="C122" s="45" t="s">
        <v>140</v>
      </c>
      <c r="D122" s="46" t="s">
        <v>4998</v>
      </c>
      <c r="E122" s="46" t="s">
        <v>4780</v>
      </c>
      <c r="F122" s="47" t="s">
        <v>3239</v>
      </c>
      <c r="G122" s="59" t="s">
        <v>4287</v>
      </c>
      <c r="H122" s="48" t="s">
        <v>340</v>
      </c>
      <c r="I122" s="49" t="s">
        <v>2257</v>
      </c>
      <c r="J122" s="63" t="s">
        <v>11103</v>
      </c>
      <c r="K122" s="48" t="s">
        <v>6061</v>
      </c>
      <c r="L122" s="35"/>
      <c r="M122" s="35"/>
      <c r="N122" s="35"/>
      <c r="O122" s="119"/>
      <c r="P122" s="119"/>
      <c r="Q122" s="119"/>
      <c r="R122" s="119"/>
      <c r="S122" s="119"/>
      <c r="T122" s="119"/>
      <c r="U122" s="119"/>
      <c r="V122" s="119"/>
      <c r="W122" s="34"/>
    </row>
    <row r="123" spans="1:23">
      <c r="A123" s="73" t="s">
        <v>2898</v>
      </c>
      <c r="B123" s="72" t="s">
        <v>3616</v>
      </c>
      <c r="C123" s="45" t="s">
        <v>290</v>
      </c>
      <c r="D123" s="46" t="s">
        <v>4999</v>
      </c>
      <c r="E123" s="46" t="s">
        <v>3750</v>
      </c>
      <c r="F123" s="47" t="s">
        <v>3240</v>
      </c>
      <c r="G123" s="59" t="s">
        <v>2741</v>
      </c>
      <c r="H123" s="48" t="s">
        <v>7323</v>
      </c>
      <c r="I123" s="49" t="s">
        <v>4853</v>
      </c>
      <c r="J123" s="63" t="s">
        <v>11104</v>
      </c>
      <c r="K123" s="48" t="s">
        <v>6062</v>
      </c>
      <c r="L123" s="35"/>
      <c r="M123" s="35"/>
      <c r="N123" s="35"/>
      <c r="O123" s="119"/>
      <c r="P123" s="119"/>
      <c r="Q123" s="119"/>
      <c r="R123" s="119"/>
      <c r="S123" s="119"/>
      <c r="T123" s="119"/>
      <c r="U123" s="119"/>
      <c r="V123" s="119"/>
      <c r="W123" s="34"/>
    </row>
    <row r="124" spans="1:23">
      <c r="A124" s="73" t="s">
        <v>406</v>
      </c>
      <c r="B124" s="72" t="s">
        <v>2879</v>
      </c>
      <c r="C124" s="45" t="s">
        <v>3129</v>
      </c>
      <c r="D124" s="46" t="s">
        <v>5000</v>
      </c>
      <c r="E124" s="46" t="s">
        <v>4152</v>
      </c>
      <c r="F124" s="47" t="s">
        <v>2951</v>
      </c>
      <c r="G124" s="59" t="s">
        <v>4710</v>
      </c>
      <c r="H124" s="48" t="s">
        <v>3037</v>
      </c>
      <c r="I124" s="49" t="s">
        <v>496</v>
      </c>
      <c r="J124" s="63" t="s">
        <v>11105</v>
      </c>
      <c r="K124" s="48" t="s">
        <v>7761</v>
      </c>
      <c r="L124" s="35"/>
      <c r="M124" s="35"/>
      <c r="N124" s="35"/>
      <c r="O124" s="119"/>
      <c r="P124" s="119"/>
      <c r="Q124" s="119"/>
      <c r="R124" s="119"/>
      <c r="S124" s="119"/>
      <c r="T124" s="119"/>
      <c r="U124" s="119"/>
      <c r="V124" s="119"/>
      <c r="W124" s="34"/>
    </row>
    <row r="125" spans="1:23">
      <c r="A125" s="73" t="s">
        <v>2899</v>
      </c>
      <c r="B125" s="72" t="s">
        <v>496</v>
      </c>
      <c r="C125" s="45" t="s">
        <v>4007</v>
      </c>
      <c r="D125" s="46" t="s">
        <v>5001</v>
      </c>
      <c r="E125" s="46" t="s">
        <v>8018</v>
      </c>
      <c r="F125" s="47" t="s">
        <v>2854</v>
      </c>
      <c r="G125" s="59" t="s">
        <v>3278</v>
      </c>
      <c r="H125" s="48" t="s">
        <v>68</v>
      </c>
      <c r="I125" s="49" t="s">
        <v>4116</v>
      </c>
      <c r="J125" s="63" t="s">
        <v>11106</v>
      </c>
      <c r="K125" s="48" t="s">
        <v>7762</v>
      </c>
      <c r="L125" s="35"/>
      <c r="M125" s="35"/>
      <c r="N125" s="35"/>
      <c r="O125" s="119"/>
      <c r="P125" s="119"/>
      <c r="Q125" s="119"/>
      <c r="R125" s="119"/>
      <c r="S125" s="119"/>
      <c r="T125" s="119"/>
      <c r="U125" s="119"/>
      <c r="V125" s="119"/>
      <c r="W125" s="34"/>
    </row>
    <row r="126" spans="1:23">
      <c r="A126" s="73" t="s">
        <v>2900</v>
      </c>
      <c r="B126" s="72" t="s">
        <v>3386</v>
      </c>
      <c r="C126" s="45" t="s">
        <v>3877</v>
      </c>
      <c r="D126" s="46" t="s">
        <v>5002</v>
      </c>
      <c r="E126" s="46" t="s">
        <v>6973</v>
      </c>
      <c r="F126" s="47" t="s">
        <v>2952</v>
      </c>
      <c r="G126" s="59" t="s">
        <v>7241</v>
      </c>
      <c r="H126" s="48" t="s">
        <v>3289</v>
      </c>
      <c r="I126" s="49" t="s">
        <v>495</v>
      </c>
      <c r="J126" s="63" t="s">
        <v>11107</v>
      </c>
      <c r="K126" s="48" t="s">
        <v>7763</v>
      </c>
      <c r="L126" s="35"/>
      <c r="M126" s="35"/>
      <c r="N126" s="35"/>
      <c r="O126" s="119"/>
      <c r="P126" s="119"/>
      <c r="Q126" s="119"/>
      <c r="R126" s="119"/>
      <c r="S126" s="119"/>
      <c r="T126" s="119"/>
      <c r="U126" s="119"/>
      <c r="V126" s="119"/>
      <c r="W126" s="34"/>
    </row>
    <row r="127" spans="1:23">
      <c r="A127" s="73" t="s">
        <v>402</v>
      </c>
      <c r="B127" s="72" t="s">
        <v>3617</v>
      </c>
      <c r="C127" s="45" t="s">
        <v>4008</v>
      </c>
      <c r="D127" s="46" t="s">
        <v>5003</v>
      </c>
      <c r="E127" s="46" t="s">
        <v>8019</v>
      </c>
      <c r="F127" s="47" t="s">
        <v>2855</v>
      </c>
      <c r="G127" s="59" t="s">
        <v>7242</v>
      </c>
      <c r="H127" s="48" t="s">
        <v>3311</v>
      </c>
      <c r="I127" s="49" t="s">
        <v>492</v>
      </c>
      <c r="J127" s="63" t="s">
        <v>11010</v>
      </c>
      <c r="K127" s="48" t="s">
        <v>7764</v>
      </c>
      <c r="L127" s="35"/>
      <c r="M127" s="35"/>
      <c r="N127" s="35"/>
      <c r="O127" s="119"/>
      <c r="P127" s="119"/>
      <c r="Q127" s="119"/>
      <c r="R127" s="119"/>
      <c r="S127" s="119"/>
      <c r="T127" s="119"/>
      <c r="U127" s="119"/>
      <c r="V127" s="119"/>
      <c r="W127" s="34"/>
    </row>
    <row r="128" spans="1:23">
      <c r="A128" s="73" t="s">
        <v>395</v>
      </c>
      <c r="B128" s="72" t="s">
        <v>3618</v>
      </c>
      <c r="C128" s="45" t="s">
        <v>4009</v>
      </c>
      <c r="D128" s="46" t="s">
        <v>5004</v>
      </c>
      <c r="E128" s="46" t="s">
        <v>5928</v>
      </c>
      <c r="F128" s="47" t="s">
        <v>169</v>
      </c>
      <c r="G128" s="59" t="s">
        <v>78</v>
      </c>
      <c r="H128" s="48" t="s">
        <v>4540</v>
      </c>
      <c r="I128" s="49" t="s">
        <v>4798</v>
      </c>
      <c r="J128" s="63" t="s">
        <v>11108</v>
      </c>
      <c r="K128" s="48" t="s">
        <v>591</v>
      </c>
      <c r="L128" s="35"/>
      <c r="M128" s="35"/>
      <c r="N128" s="35"/>
      <c r="O128" s="119"/>
      <c r="P128" s="119"/>
      <c r="Q128" s="119"/>
      <c r="R128" s="119"/>
      <c r="S128" s="119"/>
      <c r="T128" s="119"/>
      <c r="U128" s="119"/>
      <c r="V128" s="119"/>
      <c r="W128" s="34"/>
    </row>
    <row r="129" spans="1:23">
      <c r="A129" s="73" t="s">
        <v>2901</v>
      </c>
      <c r="B129" s="72" t="s">
        <v>3619</v>
      </c>
      <c r="C129" s="45" t="s">
        <v>4010</v>
      </c>
      <c r="D129" s="46" t="s">
        <v>5005</v>
      </c>
      <c r="E129" s="46" t="s">
        <v>8020</v>
      </c>
      <c r="F129" s="47" t="s">
        <v>2953</v>
      </c>
      <c r="G129" s="59" t="s">
        <v>3310</v>
      </c>
      <c r="H129" s="48" t="s">
        <v>7324</v>
      </c>
      <c r="I129" s="49" t="s">
        <v>491</v>
      </c>
      <c r="J129" s="63" t="s">
        <v>11109</v>
      </c>
      <c r="K129" s="48" t="s">
        <v>7765</v>
      </c>
      <c r="L129" s="35"/>
      <c r="M129" s="35"/>
      <c r="N129" s="35"/>
      <c r="O129" s="119"/>
      <c r="P129" s="119"/>
      <c r="Q129" s="119"/>
      <c r="R129" s="119"/>
      <c r="S129" s="119"/>
      <c r="T129" s="119"/>
      <c r="U129" s="119"/>
      <c r="V129" s="119"/>
      <c r="W129" s="34"/>
    </row>
    <row r="130" spans="1:23">
      <c r="A130" s="73" t="s">
        <v>374</v>
      </c>
      <c r="B130" s="72" t="s">
        <v>3620</v>
      </c>
      <c r="C130" s="45" t="s">
        <v>4011</v>
      </c>
      <c r="D130" s="46" t="s">
        <v>5006</v>
      </c>
      <c r="E130" s="46" t="s">
        <v>6022</v>
      </c>
      <c r="F130" s="47" t="s">
        <v>2954</v>
      </c>
      <c r="G130" s="59" t="s">
        <v>3673</v>
      </c>
      <c r="H130" s="48" t="s">
        <v>7325</v>
      </c>
      <c r="I130" s="49" t="s">
        <v>490</v>
      </c>
      <c r="J130" s="63" t="s">
        <v>11110</v>
      </c>
      <c r="K130" s="48" t="s">
        <v>6489</v>
      </c>
      <c r="L130" s="35"/>
      <c r="M130" s="35"/>
      <c r="N130" s="35"/>
      <c r="O130" s="119"/>
      <c r="P130" s="119"/>
      <c r="Q130" s="119"/>
      <c r="R130" s="119"/>
      <c r="S130" s="119"/>
      <c r="T130" s="119"/>
      <c r="U130" s="119"/>
      <c r="V130" s="119"/>
      <c r="W130" s="34"/>
    </row>
    <row r="131" spans="1:23">
      <c r="A131" s="73" t="s">
        <v>363</v>
      </c>
      <c r="B131" s="72" t="s">
        <v>3621</v>
      </c>
      <c r="C131" s="45" t="s">
        <v>4012</v>
      </c>
      <c r="D131" s="46" t="s">
        <v>5007</v>
      </c>
      <c r="E131" s="46" t="s">
        <v>615</v>
      </c>
      <c r="F131" s="47" t="s">
        <v>3244</v>
      </c>
      <c r="G131" s="59" t="s">
        <v>58</v>
      </c>
      <c r="H131" s="48" t="s">
        <v>7326</v>
      </c>
      <c r="I131" s="49" t="s">
        <v>489</v>
      </c>
      <c r="J131" s="63" t="s">
        <v>11111</v>
      </c>
      <c r="K131" s="48" t="s">
        <v>7766</v>
      </c>
      <c r="L131" s="35"/>
      <c r="M131" s="35"/>
      <c r="N131" s="35"/>
      <c r="O131" s="119"/>
      <c r="P131" s="119"/>
      <c r="Q131" s="119"/>
      <c r="R131" s="119"/>
      <c r="S131" s="119"/>
      <c r="T131" s="119"/>
      <c r="U131" s="119"/>
      <c r="V131" s="119"/>
      <c r="W131" s="34"/>
    </row>
    <row r="132" spans="1:23">
      <c r="A132" s="73" t="s">
        <v>2902</v>
      </c>
      <c r="B132" s="72" t="s">
        <v>3622</v>
      </c>
      <c r="C132" s="45" t="s">
        <v>4013</v>
      </c>
      <c r="D132" s="46" t="s">
        <v>5008</v>
      </c>
      <c r="E132" s="46" t="s">
        <v>3383</v>
      </c>
      <c r="F132" s="47" t="s">
        <v>2138</v>
      </c>
      <c r="G132" s="59" t="s">
        <v>3759</v>
      </c>
      <c r="H132" s="48" t="s">
        <v>3477</v>
      </c>
      <c r="I132" s="49" t="s">
        <v>487</v>
      </c>
      <c r="J132" s="63" t="s">
        <v>11112</v>
      </c>
      <c r="K132" s="48" t="s">
        <v>7767</v>
      </c>
      <c r="L132" s="35"/>
      <c r="M132" s="35"/>
      <c r="N132" s="35"/>
      <c r="O132" s="119"/>
      <c r="P132" s="119"/>
      <c r="Q132" s="119"/>
      <c r="R132" s="119"/>
      <c r="S132" s="119"/>
      <c r="T132" s="119"/>
      <c r="U132" s="119"/>
      <c r="V132" s="119"/>
      <c r="W132" s="34"/>
    </row>
    <row r="133" spans="1:23">
      <c r="A133" s="73" t="s">
        <v>2903</v>
      </c>
      <c r="B133" s="72" t="s">
        <v>3623</v>
      </c>
      <c r="C133" s="45" t="s">
        <v>4014</v>
      </c>
      <c r="D133" s="46" t="s">
        <v>5009</v>
      </c>
      <c r="E133" s="46" t="s">
        <v>546</v>
      </c>
      <c r="F133" s="47" t="s">
        <v>3246</v>
      </c>
      <c r="G133" s="59" t="s">
        <v>6389</v>
      </c>
      <c r="H133" s="48" t="s">
        <v>7327</v>
      </c>
      <c r="I133" s="49" t="s">
        <v>2888</v>
      </c>
      <c r="J133" s="63" t="s">
        <v>11113</v>
      </c>
      <c r="K133" s="48" t="s">
        <v>2879</v>
      </c>
      <c r="L133" s="35"/>
      <c r="M133" s="35"/>
      <c r="N133" s="35"/>
      <c r="O133" s="119"/>
      <c r="P133" s="119"/>
      <c r="Q133" s="119"/>
      <c r="R133" s="119"/>
      <c r="S133" s="119"/>
      <c r="T133" s="119"/>
      <c r="U133" s="119"/>
      <c r="V133" s="119"/>
      <c r="W133" s="34"/>
    </row>
    <row r="134" spans="1:23">
      <c r="A134" s="73" t="s">
        <v>2127</v>
      </c>
      <c r="B134" s="72" t="s">
        <v>2831</v>
      </c>
      <c r="C134" s="45" t="s">
        <v>4015</v>
      </c>
      <c r="D134" s="46" t="s">
        <v>5010</v>
      </c>
      <c r="E134" s="46" t="s">
        <v>7863</v>
      </c>
      <c r="F134" s="47" t="s">
        <v>168</v>
      </c>
      <c r="G134" s="59" t="s">
        <v>7243</v>
      </c>
      <c r="H134" s="48" t="s">
        <v>7328</v>
      </c>
      <c r="I134" s="49" t="s">
        <v>3982</v>
      </c>
      <c r="J134" s="63" t="s">
        <v>11114</v>
      </c>
      <c r="K134" s="48" t="s">
        <v>7768</v>
      </c>
      <c r="L134" s="35"/>
      <c r="M134" s="35"/>
      <c r="N134" s="35"/>
      <c r="O134" s="119"/>
      <c r="P134" s="119"/>
      <c r="Q134" s="119"/>
      <c r="R134" s="119"/>
      <c r="S134" s="119"/>
      <c r="T134" s="119"/>
      <c r="U134" s="119"/>
      <c r="V134" s="119"/>
      <c r="W134" s="34"/>
    </row>
    <row r="135" spans="1:23">
      <c r="A135" s="73" t="s">
        <v>2299</v>
      </c>
      <c r="B135" s="72" t="s">
        <v>3624</v>
      </c>
      <c r="C135" s="45" t="s">
        <v>4016</v>
      </c>
      <c r="D135" s="46" t="s">
        <v>5011</v>
      </c>
      <c r="E135" s="46" t="s">
        <v>4787</v>
      </c>
      <c r="F135" s="47" t="s">
        <v>2856</v>
      </c>
      <c r="G135" s="59" t="s">
        <v>7244</v>
      </c>
      <c r="H135" s="48" t="s">
        <v>7329</v>
      </c>
      <c r="I135" s="49" t="s">
        <v>484</v>
      </c>
      <c r="J135" s="63" t="s">
        <v>11115</v>
      </c>
      <c r="K135" s="48" t="s">
        <v>7769</v>
      </c>
      <c r="L135" s="35"/>
      <c r="M135" s="35"/>
      <c r="N135" s="35"/>
      <c r="O135" s="119"/>
      <c r="P135" s="119"/>
      <c r="Q135" s="119"/>
      <c r="R135" s="119"/>
      <c r="S135" s="119"/>
      <c r="T135" s="119"/>
      <c r="U135" s="119"/>
      <c r="V135" s="119"/>
      <c r="W135" s="34"/>
    </row>
    <row r="136" spans="1:23">
      <c r="A136" s="73" t="s">
        <v>2301</v>
      </c>
      <c r="B136" s="72" t="s">
        <v>142</v>
      </c>
      <c r="C136" s="45" t="s">
        <v>279</v>
      </c>
      <c r="D136" s="46" t="s">
        <v>5012</v>
      </c>
      <c r="E136" s="46" t="s">
        <v>8021</v>
      </c>
      <c r="F136" s="47" t="s">
        <v>2955</v>
      </c>
      <c r="G136" s="59" t="s">
        <v>5220</v>
      </c>
      <c r="H136" s="48" t="s">
        <v>4065</v>
      </c>
      <c r="I136" s="49" t="s">
        <v>480</v>
      </c>
      <c r="J136" s="63" t="s">
        <v>11116</v>
      </c>
      <c r="K136" s="48" t="s">
        <v>7770</v>
      </c>
      <c r="L136" s="35"/>
      <c r="M136" s="35"/>
      <c r="N136" s="35"/>
      <c r="O136" s="119"/>
      <c r="P136" s="119"/>
      <c r="Q136" s="119"/>
      <c r="R136" s="119"/>
      <c r="S136" s="119"/>
      <c r="T136" s="119"/>
      <c r="U136" s="119"/>
      <c r="V136" s="119"/>
      <c r="W136" s="34"/>
    </row>
    <row r="137" spans="1:23">
      <c r="A137" s="73" t="s">
        <v>2904</v>
      </c>
      <c r="B137" s="72" t="s">
        <v>466</v>
      </c>
      <c r="C137" s="45" t="s">
        <v>4017</v>
      </c>
      <c r="D137" s="46" t="s">
        <v>5013</v>
      </c>
      <c r="E137" s="46" t="s">
        <v>8022</v>
      </c>
      <c r="F137" s="47" t="s">
        <v>2957</v>
      </c>
      <c r="G137" s="59" t="s">
        <v>7040</v>
      </c>
      <c r="H137" s="48" t="s">
        <v>7057</v>
      </c>
      <c r="I137" s="49" t="s">
        <v>479</v>
      </c>
      <c r="J137" s="63" t="s">
        <v>11117</v>
      </c>
      <c r="K137" s="48" t="s">
        <v>7771</v>
      </c>
      <c r="L137" s="35"/>
      <c r="M137" s="35"/>
      <c r="N137" s="35"/>
      <c r="O137" s="119"/>
      <c r="P137" s="119"/>
      <c r="Q137" s="119"/>
      <c r="R137" s="119"/>
      <c r="S137" s="119"/>
      <c r="T137" s="119"/>
      <c r="U137" s="119"/>
      <c r="V137" s="119"/>
      <c r="W137" s="34"/>
    </row>
    <row r="138" spans="1:23">
      <c r="A138" s="73" t="s">
        <v>2905</v>
      </c>
      <c r="B138" s="72" t="s">
        <v>2937</v>
      </c>
      <c r="C138" s="45" t="s">
        <v>4018</v>
      </c>
      <c r="D138" s="46" t="s">
        <v>5014</v>
      </c>
      <c r="E138" s="46" t="s">
        <v>4092</v>
      </c>
      <c r="F138" s="47" t="s">
        <v>2958</v>
      </c>
      <c r="G138" s="59" t="s">
        <v>2187</v>
      </c>
      <c r="H138" s="48" t="s">
        <v>7330</v>
      </c>
      <c r="I138" s="49" t="s">
        <v>210</v>
      </c>
      <c r="J138" s="63" t="s">
        <v>11118</v>
      </c>
      <c r="K138" s="48" t="s">
        <v>7772</v>
      </c>
      <c r="L138" s="35"/>
      <c r="M138" s="35"/>
      <c r="N138" s="35"/>
      <c r="O138" s="119"/>
      <c r="P138" s="119"/>
      <c r="Q138" s="119"/>
      <c r="R138" s="119"/>
      <c r="S138" s="119"/>
      <c r="T138" s="119"/>
      <c r="U138" s="119"/>
      <c r="V138" s="119"/>
      <c r="W138" s="34"/>
    </row>
    <row r="139" spans="1:23">
      <c r="A139" s="73" t="s">
        <v>2906</v>
      </c>
      <c r="B139" s="72" t="s">
        <v>3382</v>
      </c>
      <c r="C139" s="45" t="s">
        <v>506</v>
      </c>
      <c r="D139" s="46" t="s">
        <v>5015</v>
      </c>
      <c r="E139" s="46" t="s">
        <v>4091</v>
      </c>
      <c r="F139" s="47" t="s">
        <v>2959</v>
      </c>
      <c r="G139" s="59" t="s">
        <v>410</v>
      </c>
      <c r="H139" s="48" t="s">
        <v>7331</v>
      </c>
      <c r="I139" s="49" t="s">
        <v>2889</v>
      </c>
      <c r="J139" s="63" t="s">
        <v>11119</v>
      </c>
      <c r="K139" s="48" t="s">
        <v>7773</v>
      </c>
      <c r="L139" s="35"/>
      <c r="M139" s="35"/>
      <c r="N139" s="35"/>
      <c r="O139" s="119"/>
      <c r="P139" s="119"/>
      <c r="Q139" s="119"/>
      <c r="R139" s="119"/>
      <c r="S139" s="119"/>
      <c r="T139" s="119"/>
      <c r="U139" s="119"/>
      <c r="V139" s="119"/>
      <c r="W139" s="34"/>
    </row>
    <row r="140" spans="1:23">
      <c r="A140" s="73" t="s">
        <v>2907</v>
      </c>
      <c r="B140" s="72" t="s">
        <v>3625</v>
      </c>
      <c r="C140" s="45" t="s">
        <v>4019</v>
      </c>
      <c r="D140" s="46" t="s">
        <v>5016</v>
      </c>
      <c r="E140" s="46" t="s">
        <v>6992</v>
      </c>
      <c r="F140" s="47" t="s">
        <v>148</v>
      </c>
      <c r="G140" s="59" t="s">
        <v>304</v>
      </c>
      <c r="H140" s="48" t="s">
        <v>394</v>
      </c>
      <c r="I140" s="49" t="s">
        <v>8060</v>
      </c>
      <c r="J140" s="63" t="s">
        <v>11120</v>
      </c>
      <c r="K140" s="48" t="s">
        <v>7774</v>
      </c>
      <c r="L140" s="35"/>
      <c r="M140" s="35"/>
      <c r="N140" s="35"/>
      <c r="O140" s="119"/>
      <c r="P140" s="119"/>
      <c r="Q140" s="119"/>
      <c r="R140" s="119"/>
      <c r="S140" s="119"/>
      <c r="T140" s="119"/>
      <c r="U140" s="119"/>
      <c r="V140" s="119"/>
      <c r="W140" s="34"/>
    </row>
    <row r="141" spans="1:23">
      <c r="A141" s="73" t="s">
        <v>2908</v>
      </c>
      <c r="B141" s="72" t="s">
        <v>2973</v>
      </c>
      <c r="C141" s="45" t="s">
        <v>173</v>
      </c>
      <c r="D141" s="46" t="s">
        <v>5017</v>
      </c>
      <c r="E141" s="46" t="s">
        <v>149</v>
      </c>
      <c r="F141" s="47" t="s">
        <v>145</v>
      </c>
      <c r="G141" s="59" t="s">
        <v>387</v>
      </c>
      <c r="H141" s="48" t="s">
        <v>547</v>
      </c>
      <c r="I141" s="49" t="s">
        <v>8061</v>
      </c>
      <c r="J141" s="63" t="s">
        <v>11121</v>
      </c>
      <c r="K141" s="48" t="s">
        <v>7775</v>
      </c>
      <c r="L141" s="35"/>
      <c r="M141" s="35"/>
      <c r="N141" s="35"/>
      <c r="O141" s="119"/>
      <c r="P141" s="119"/>
      <c r="Q141" s="119"/>
      <c r="R141" s="119"/>
      <c r="S141" s="119"/>
      <c r="T141" s="119"/>
      <c r="U141" s="119"/>
      <c r="V141" s="119"/>
      <c r="W141" s="34"/>
    </row>
    <row r="142" spans="1:23">
      <c r="A142" s="73" t="s">
        <v>2909</v>
      </c>
      <c r="B142" s="72" t="s">
        <v>3626</v>
      </c>
      <c r="C142" s="45" t="s">
        <v>4020</v>
      </c>
      <c r="D142" s="46" t="s">
        <v>5018</v>
      </c>
      <c r="E142" s="46" t="s">
        <v>8023</v>
      </c>
      <c r="F142" s="47" t="s">
        <v>7459</v>
      </c>
      <c r="G142" s="59" t="s">
        <v>3983</v>
      </c>
      <c r="H142" s="48" t="s">
        <v>22</v>
      </c>
      <c r="I142" s="49" t="s">
        <v>472</v>
      </c>
      <c r="J142" s="63" t="s">
        <v>11122</v>
      </c>
      <c r="K142" s="48" t="s">
        <v>7776</v>
      </c>
      <c r="L142" s="35"/>
      <c r="M142" s="35"/>
      <c r="N142" s="35"/>
      <c r="O142" s="119"/>
      <c r="P142" s="119"/>
      <c r="Q142" s="119"/>
      <c r="R142" s="119"/>
      <c r="S142" s="119"/>
      <c r="T142" s="119"/>
      <c r="U142" s="119"/>
      <c r="V142" s="119"/>
      <c r="W142" s="34"/>
    </row>
    <row r="143" spans="1:23">
      <c r="A143" s="73" t="s">
        <v>2910</v>
      </c>
      <c r="B143" s="72" t="s">
        <v>2202</v>
      </c>
      <c r="C143" s="45" t="s">
        <v>4021</v>
      </c>
      <c r="D143" s="46" t="s">
        <v>5019</v>
      </c>
      <c r="E143" s="46" t="s">
        <v>4568</v>
      </c>
      <c r="F143" s="47" t="s">
        <v>2860</v>
      </c>
      <c r="G143" s="59" t="s">
        <v>360</v>
      </c>
      <c r="H143" s="48" t="s">
        <v>7332</v>
      </c>
      <c r="I143" s="49" t="s">
        <v>4332</v>
      </c>
      <c r="J143" s="63" t="s">
        <v>11123</v>
      </c>
      <c r="K143" s="48" t="s">
        <v>7777</v>
      </c>
      <c r="L143" s="35"/>
      <c r="M143" s="35"/>
      <c r="N143" s="35"/>
      <c r="O143" s="119"/>
      <c r="P143" s="119"/>
      <c r="Q143" s="119"/>
      <c r="R143" s="119"/>
      <c r="S143" s="119"/>
      <c r="T143" s="119"/>
      <c r="U143" s="119"/>
      <c r="V143" s="119"/>
      <c r="W143" s="34"/>
    </row>
    <row r="144" spans="1:23">
      <c r="A144" s="73" t="s">
        <v>2911</v>
      </c>
      <c r="B144" s="72" t="s">
        <v>3627</v>
      </c>
      <c r="C144" s="45" t="s">
        <v>4022</v>
      </c>
      <c r="D144" s="46" t="s">
        <v>5020</v>
      </c>
      <c r="E144" s="46" t="s">
        <v>7862</v>
      </c>
      <c r="F144" s="47" t="s">
        <v>4787</v>
      </c>
      <c r="G144" s="59" t="s">
        <v>2736</v>
      </c>
      <c r="H144" s="48" t="s">
        <v>4803</v>
      </c>
      <c r="I144" s="49" t="s">
        <v>2890</v>
      </c>
      <c r="J144" s="63" t="s">
        <v>11124</v>
      </c>
      <c r="K144" s="48" t="s">
        <v>7778</v>
      </c>
      <c r="L144" s="35"/>
      <c r="M144" s="35"/>
      <c r="N144" s="35"/>
      <c r="O144" s="119"/>
      <c r="P144" s="119"/>
      <c r="Q144" s="119"/>
      <c r="R144" s="119"/>
      <c r="S144" s="119"/>
      <c r="T144" s="119"/>
      <c r="U144" s="119"/>
      <c r="V144" s="119"/>
      <c r="W144" s="34"/>
    </row>
    <row r="145" spans="1:23">
      <c r="A145" s="73" t="s">
        <v>2912</v>
      </c>
      <c r="B145" s="72" t="s">
        <v>103</v>
      </c>
      <c r="C145" s="45" t="s">
        <v>4023</v>
      </c>
      <c r="D145" s="46" t="s">
        <v>5021</v>
      </c>
      <c r="E145" s="46" t="s">
        <v>4089</v>
      </c>
      <c r="F145" s="47" t="s">
        <v>117</v>
      </c>
      <c r="G145" s="59" t="s">
        <v>3691</v>
      </c>
      <c r="H145" s="48" t="s">
        <v>338</v>
      </c>
      <c r="I145" s="49" t="s">
        <v>8062</v>
      </c>
      <c r="J145" s="63" t="s">
        <v>11125</v>
      </c>
      <c r="K145" s="48" t="s">
        <v>6500</v>
      </c>
      <c r="L145" s="35"/>
      <c r="M145" s="35"/>
      <c r="N145" s="35"/>
      <c r="O145" s="119"/>
      <c r="P145" s="119"/>
      <c r="Q145" s="119"/>
      <c r="R145" s="119"/>
      <c r="S145" s="119"/>
      <c r="T145" s="119"/>
      <c r="U145" s="119"/>
      <c r="V145" s="119"/>
      <c r="W145" s="34"/>
    </row>
    <row r="146" spans="1:23">
      <c r="A146" s="73" t="s">
        <v>2913</v>
      </c>
      <c r="B146" s="72" t="s">
        <v>2930</v>
      </c>
      <c r="C146" s="45" t="s">
        <v>4024</v>
      </c>
      <c r="D146" s="46" t="s">
        <v>5022</v>
      </c>
      <c r="E146" s="46" t="s">
        <v>4090</v>
      </c>
      <c r="F146" s="47" t="s">
        <v>2343</v>
      </c>
      <c r="G146" s="59" t="s">
        <v>2827</v>
      </c>
      <c r="H146" s="48" t="s">
        <v>7333</v>
      </c>
      <c r="I146" s="49" t="s">
        <v>8063</v>
      </c>
      <c r="J146" s="63" t="s">
        <v>11126</v>
      </c>
      <c r="K146" s="48" t="s">
        <v>4345</v>
      </c>
      <c r="L146" s="35"/>
      <c r="M146" s="35"/>
      <c r="N146" s="35"/>
      <c r="O146" s="119"/>
      <c r="P146" s="119"/>
      <c r="Q146" s="119"/>
      <c r="R146" s="119"/>
      <c r="S146" s="119"/>
      <c r="T146" s="119"/>
      <c r="U146" s="119"/>
      <c r="V146" s="119"/>
      <c r="W146" s="34"/>
    </row>
    <row r="147" spans="1:23">
      <c r="A147" s="73" t="s">
        <v>2914</v>
      </c>
      <c r="B147" s="72" t="s">
        <v>3628</v>
      </c>
      <c r="C147" s="45" t="s">
        <v>4025</v>
      </c>
      <c r="D147" s="46" t="s">
        <v>5023</v>
      </c>
      <c r="E147" s="46" t="s">
        <v>4640</v>
      </c>
      <c r="F147" s="47" t="s">
        <v>2345</v>
      </c>
      <c r="G147" s="59" t="s">
        <v>57</v>
      </c>
      <c r="H147" s="48" t="s">
        <v>7334</v>
      </c>
      <c r="I147" s="49" t="s">
        <v>3098</v>
      </c>
      <c r="J147" s="63" t="s">
        <v>11127</v>
      </c>
      <c r="K147" s="48" t="s">
        <v>7779</v>
      </c>
      <c r="L147" s="35"/>
      <c r="M147" s="35"/>
      <c r="N147" s="35"/>
      <c r="O147" s="119"/>
      <c r="P147" s="119"/>
      <c r="Q147" s="119"/>
      <c r="R147" s="119"/>
      <c r="S147" s="119"/>
      <c r="T147" s="119"/>
      <c r="U147" s="119"/>
      <c r="V147" s="119"/>
      <c r="W147" s="34"/>
    </row>
    <row r="148" spans="1:23">
      <c r="A148" s="73" t="s">
        <v>2915</v>
      </c>
      <c r="B148" s="72" t="s">
        <v>3155</v>
      </c>
      <c r="C148" s="45" t="s">
        <v>4026</v>
      </c>
      <c r="D148" s="46" t="s">
        <v>5024</v>
      </c>
      <c r="E148" s="46" t="s">
        <v>3372</v>
      </c>
      <c r="F148" s="47" t="s">
        <v>3275</v>
      </c>
      <c r="G148" s="59" t="s">
        <v>7245</v>
      </c>
      <c r="H148" s="48" t="s">
        <v>7335</v>
      </c>
      <c r="I148" s="49" t="s">
        <v>7582</v>
      </c>
      <c r="J148" s="63" t="s">
        <v>11128</v>
      </c>
      <c r="K148" s="48" t="s">
        <v>7780</v>
      </c>
      <c r="L148" s="35"/>
      <c r="M148" s="35"/>
      <c r="N148" s="35"/>
      <c r="O148" s="119"/>
      <c r="P148" s="119"/>
      <c r="Q148" s="119"/>
      <c r="R148" s="119"/>
      <c r="S148" s="119"/>
      <c r="T148" s="119"/>
      <c r="U148" s="119"/>
      <c r="V148" s="119"/>
      <c r="W148" s="34"/>
    </row>
    <row r="149" spans="1:23">
      <c r="A149" s="73" t="s">
        <v>2916</v>
      </c>
      <c r="B149" s="72" t="s">
        <v>21</v>
      </c>
      <c r="C149" s="45" t="s">
        <v>4027</v>
      </c>
      <c r="D149" s="46" t="s">
        <v>5025</v>
      </c>
      <c r="E149" s="46" t="s">
        <v>416</v>
      </c>
      <c r="F149" s="47" t="s">
        <v>2864</v>
      </c>
      <c r="G149" s="59" t="s">
        <v>3722</v>
      </c>
      <c r="H149" s="48" t="s">
        <v>373</v>
      </c>
      <c r="I149" s="49" t="s">
        <v>8064</v>
      </c>
      <c r="J149" s="63" t="s">
        <v>11129</v>
      </c>
      <c r="K149" s="48" t="s">
        <v>7781</v>
      </c>
      <c r="L149" s="35"/>
      <c r="M149" s="35"/>
      <c r="N149" s="35"/>
      <c r="O149" s="119"/>
      <c r="P149" s="119"/>
      <c r="Q149" s="119"/>
      <c r="R149" s="119"/>
      <c r="S149" s="119"/>
      <c r="T149" s="119"/>
      <c r="U149" s="119"/>
      <c r="V149" s="119"/>
      <c r="W149" s="34"/>
    </row>
    <row r="150" spans="1:23">
      <c r="A150" s="73" t="s">
        <v>2917</v>
      </c>
      <c r="B150" s="72" t="s">
        <v>469</v>
      </c>
      <c r="C150" s="45" t="s">
        <v>431</v>
      </c>
      <c r="D150" s="46" t="s">
        <v>5026</v>
      </c>
      <c r="E150" s="46" t="s">
        <v>8024</v>
      </c>
      <c r="F150" s="47" t="s">
        <v>2866</v>
      </c>
      <c r="G150" s="59" t="s">
        <v>227</v>
      </c>
      <c r="H150" s="48" t="s">
        <v>337</v>
      </c>
      <c r="I150" s="49" t="s">
        <v>3393</v>
      </c>
      <c r="J150" s="63" t="s">
        <v>11130</v>
      </c>
      <c r="K150" s="48" t="s">
        <v>7782</v>
      </c>
      <c r="L150" s="35"/>
      <c r="M150" s="35"/>
      <c r="N150" s="35"/>
      <c r="O150" s="119"/>
      <c r="P150" s="119"/>
      <c r="Q150" s="119"/>
      <c r="R150" s="119"/>
      <c r="S150" s="119"/>
      <c r="T150" s="119"/>
      <c r="U150" s="119"/>
      <c r="V150" s="119"/>
      <c r="W150" s="34"/>
    </row>
    <row r="151" spans="1:23">
      <c r="A151" s="73" t="s">
        <v>2918</v>
      </c>
      <c r="B151" s="72" t="s">
        <v>3629</v>
      </c>
      <c r="C151" s="45" t="s">
        <v>4028</v>
      </c>
      <c r="D151" s="46" t="s">
        <v>5027</v>
      </c>
      <c r="E151" s="46" t="s">
        <v>8025</v>
      </c>
      <c r="F151" s="47" t="s">
        <v>2750</v>
      </c>
      <c r="G151" s="59" t="s">
        <v>3689</v>
      </c>
      <c r="H151" s="48" t="s">
        <v>2863</v>
      </c>
      <c r="I151" s="49" t="s">
        <v>3057</v>
      </c>
      <c r="J151" s="63" t="s">
        <v>11131</v>
      </c>
      <c r="K151" s="48" t="s">
        <v>7783</v>
      </c>
      <c r="L151" s="35"/>
      <c r="M151" s="35"/>
      <c r="N151" s="35"/>
      <c r="O151" s="119"/>
      <c r="P151" s="119"/>
      <c r="Q151" s="119"/>
      <c r="R151" s="119"/>
      <c r="S151" s="119"/>
      <c r="T151" s="119"/>
      <c r="U151" s="119"/>
      <c r="V151" s="119"/>
      <c r="W151" s="34"/>
    </row>
    <row r="152" spans="1:23">
      <c r="A152" s="73" t="s">
        <v>2919</v>
      </c>
      <c r="B152" s="72" t="s">
        <v>337</v>
      </c>
      <c r="C152" s="45" t="s">
        <v>4029</v>
      </c>
      <c r="D152" s="46" t="s">
        <v>5028</v>
      </c>
      <c r="E152" s="46" t="s">
        <v>8026</v>
      </c>
      <c r="F152" s="47" t="s">
        <v>91</v>
      </c>
      <c r="G152" s="59" t="s">
        <v>3686</v>
      </c>
      <c r="H152" s="48" t="s">
        <v>4202</v>
      </c>
      <c r="I152" s="49" t="s">
        <v>7583</v>
      </c>
      <c r="J152" s="63" t="s">
        <v>11132</v>
      </c>
      <c r="K152" s="48" t="s">
        <v>7784</v>
      </c>
      <c r="L152" s="35"/>
      <c r="M152" s="35"/>
      <c r="N152" s="35"/>
      <c r="O152" s="119"/>
      <c r="P152" s="119"/>
      <c r="Q152" s="119"/>
      <c r="R152" s="119"/>
      <c r="S152" s="119"/>
      <c r="T152" s="119"/>
      <c r="U152" s="119"/>
      <c r="V152" s="119"/>
      <c r="W152" s="34"/>
    </row>
    <row r="153" spans="1:23">
      <c r="A153" s="73" t="s">
        <v>2920</v>
      </c>
      <c r="B153" s="72" t="s">
        <v>3630</v>
      </c>
      <c r="C153" s="45" t="s">
        <v>4030</v>
      </c>
      <c r="D153" s="46" t="s">
        <v>3513</v>
      </c>
      <c r="E153" s="46" t="s">
        <v>8027</v>
      </c>
      <c r="F153" s="47" t="s">
        <v>3556</v>
      </c>
      <c r="G153" s="59" t="s">
        <v>2823</v>
      </c>
      <c r="H153" s="48" t="s">
        <v>546</v>
      </c>
      <c r="I153" s="49" t="s">
        <v>457</v>
      </c>
      <c r="J153" s="63" t="s">
        <v>11133</v>
      </c>
      <c r="K153" s="48" t="s">
        <v>575</v>
      </c>
      <c r="L153" s="35"/>
      <c r="M153" s="35"/>
      <c r="N153" s="35"/>
      <c r="O153" s="119"/>
      <c r="P153" s="119"/>
      <c r="Q153" s="119"/>
      <c r="R153" s="119"/>
      <c r="S153" s="119"/>
      <c r="T153" s="119"/>
      <c r="U153" s="119"/>
      <c r="V153" s="119"/>
      <c r="W153" s="34"/>
    </row>
    <row r="154" spans="1:23">
      <c r="A154" s="73" t="s">
        <v>2921</v>
      </c>
      <c r="B154" s="72" t="s">
        <v>2999</v>
      </c>
      <c r="C154" s="45" t="s">
        <v>24</v>
      </c>
      <c r="D154" s="46" t="s">
        <v>5029</v>
      </c>
      <c r="E154" s="46" t="s">
        <v>8028</v>
      </c>
      <c r="F154" s="47" t="s">
        <v>2867</v>
      </c>
      <c r="G154" s="59" t="s">
        <v>615</v>
      </c>
      <c r="H154" s="48" t="s">
        <v>326</v>
      </c>
      <c r="I154" s="49" t="s">
        <v>4365</v>
      </c>
      <c r="J154" s="63" t="s">
        <v>11134</v>
      </c>
      <c r="K154" s="48" t="s">
        <v>7785</v>
      </c>
      <c r="L154" s="35"/>
      <c r="M154" s="35"/>
      <c r="N154" s="35"/>
      <c r="O154" s="119"/>
      <c r="P154" s="119"/>
      <c r="Q154" s="119"/>
      <c r="R154" s="119"/>
      <c r="S154" s="119"/>
      <c r="T154" s="119"/>
      <c r="U154" s="119"/>
      <c r="V154" s="119"/>
      <c r="W154" s="34"/>
    </row>
    <row r="155" spans="1:23">
      <c r="A155" s="73" t="s">
        <v>2922</v>
      </c>
      <c r="B155" s="72" t="s">
        <v>313</v>
      </c>
      <c r="C155" s="45" t="s">
        <v>4031</v>
      </c>
      <c r="D155" s="46" t="s">
        <v>5030</v>
      </c>
      <c r="E155" s="46" t="s">
        <v>6497</v>
      </c>
      <c r="F155" s="47" t="s">
        <v>78</v>
      </c>
      <c r="G155" s="59" t="s">
        <v>547</v>
      </c>
      <c r="H155" s="48" t="s">
        <v>7336</v>
      </c>
      <c r="I155" s="49" t="s">
        <v>3395</v>
      </c>
      <c r="J155" s="63" t="s">
        <v>11107</v>
      </c>
      <c r="K155" s="48" t="s">
        <v>7786</v>
      </c>
      <c r="L155" s="35"/>
      <c r="M155" s="35"/>
      <c r="N155" s="35"/>
      <c r="O155" s="119"/>
      <c r="P155" s="119"/>
      <c r="Q155" s="119"/>
      <c r="R155" s="119"/>
      <c r="S155" s="119"/>
      <c r="T155" s="119"/>
      <c r="U155" s="119"/>
      <c r="V155" s="119"/>
      <c r="W155" s="34"/>
    </row>
    <row r="156" spans="1:23">
      <c r="A156" s="73" t="s">
        <v>2923</v>
      </c>
      <c r="B156" s="72" t="s">
        <v>3631</v>
      </c>
      <c r="C156" s="45" t="s">
        <v>4032</v>
      </c>
      <c r="D156" s="46" t="s">
        <v>5031</v>
      </c>
      <c r="E156" s="46" t="s">
        <v>8029</v>
      </c>
      <c r="F156" s="47" t="s">
        <v>76</v>
      </c>
      <c r="G156" s="59" t="s">
        <v>2631</v>
      </c>
      <c r="H156" s="48" t="s">
        <v>7337</v>
      </c>
      <c r="I156" s="49" t="s">
        <v>455</v>
      </c>
      <c r="J156" s="63" t="s">
        <v>11135</v>
      </c>
      <c r="K156" s="48" t="s">
        <v>7787</v>
      </c>
      <c r="L156" s="35"/>
      <c r="M156" s="35"/>
      <c r="N156" s="35"/>
      <c r="O156" s="119"/>
      <c r="P156" s="119"/>
      <c r="Q156" s="119"/>
      <c r="R156" s="119"/>
      <c r="S156" s="119"/>
      <c r="T156" s="119"/>
      <c r="U156" s="119"/>
      <c r="V156" s="119"/>
      <c r="W156" s="34"/>
    </row>
    <row r="157" spans="1:23">
      <c r="A157" s="73" t="s">
        <v>2197</v>
      </c>
      <c r="B157" s="72" t="s">
        <v>3482</v>
      </c>
      <c r="C157" s="45" t="s">
        <v>4033</v>
      </c>
      <c r="D157" s="46" t="s">
        <v>5032</v>
      </c>
      <c r="E157" s="46" t="s">
        <v>76</v>
      </c>
      <c r="F157" s="47" t="s">
        <v>75</v>
      </c>
      <c r="G157" s="59" t="s">
        <v>534</v>
      </c>
      <c r="H157" s="48" t="s">
        <v>7338</v>
      </c>
      <c r="I157" s="49" t="s">
        <v>2891</v>
      </c>
      <c r="J157" s="63" t="s">
        <v>11136</v>
      </c>
      <c r="K157" s="48" t="s">
        <v>7788</v>
      </c>
      <c r="L157" s="35"/>
      <c r="M157" s="35"/>
      <c r="N157" s="35"/>
      <c r="O157" s="119"/>
      <c r="P157" s="119"/>
      <c r="Q157" s="119"/>
      <c r="R157" s="119"/>
      <c r="S157" s="119"/>
      <c r="T157" s="119"/>
      <c r="U157" s="119"/>
      <c r="V157" s="119"/>
      <c r="W157" s="34"/>
    </row>
    <row r="158" spans="1:23">
      <c r="A158" s="73" t="s">
        <v>2924</v>
      </c>
      <c r="B158" s="72" t="s">
        <v>3632</v>
      </c>
      <c r="C158" s="45" t="s">
        <v>442</v>
      </c>
      <c r="D158" s="46" t="s">
        <v>5033</v>
      </c>
      <c r="E158" s="46" t="s">
        <v>8030</v>
      </c>
      <c r="F158" s="47" t="s">
        <v>2756</v>
      </c>
      <c r="G158" s="59" t="s">
        <v>526</v>
      </c>
      <c r="H158" s="48" t="s">
        <v>2631</v>
      </c>
      <c r="I158" s="49" t="s">
        <v>2824</v>
      </c>
      <c r="J158" s="63" t="s">
        <v>11137</v>
      </c>
      <c r="K158" s="48" t="s">
        <v>7789</v>
      </c>
      <c r="L158" s="35"/>
      <c r="M158" s="35"/>
      <c r="N158" s="35"/>
      <c r="O158" s="119"/>
      <c r="P158" s="119"/>
      <c r="Q158" s="119"/>
      <c r="R158" s="119"/>
      <c r="S158" s="119"/>
      <c r="T158" s="119"/>
      <c r="U158" s="119"/>
      <c r="V158" s="119"/>
      <c r="W158" s="34"/>
    </row>
    <row r="159" spans="1:23">
      <c r="A159" s="73" t="s">
        <v>2925</v>
      </c>
      <c r="B159" s="72" t="s">
        <v>268</v>
      </c>
      <c r="C159" s="45" t="s">
        <v>433</v>
      </c>
      <c r="D159" s="46" t="s">
        <v>5034</v>
      </c>
      <c r="E159" s="46" t="s">
        <v>3538</v>
      </c>
      <c r="F159" s="47" t="s">
        <v>2868</v>
      </c>
      <c r="G159" s="59" t="s">
        <v>487</v>
      </c>
      <c r="H159" s="48" t="s">
        <v>3089</v>
      </c>
      <c r="I159" s="49" t="s">
        <v>454</v>
      </c>
      <c r="J159" s="63" t="s">
        <v>11138</v>
      </c>
      <c r="K159" s="48" t="s">
        <v>5060</v>
      </c>
      <c r="L159" s="35"/>
      <c r="M159" s="35"/>
      <c r="N159" s="35"/>
      <c r="O159" s="119"/>
      <c r="P159" s="119"/>
      <c r="Q159" s="119"/>
      <c r="R159" s="119"/>
      <c r="S159" s="119"/>
      <c r="T159" s="119"/>
      <c r="U159" s="119"/>
      <c r="V159" s="119"/>
      <c r="W159" s="34"/>
    </row>
    <row r="160" spans="1:23">
      <c r="A160" s="73" t="s">
        <v>2926</v>
      </c>
      <c r="B160" s="72" t="s">
        <v>3633</v>
      </c>
      <c r="C160" s="45" t="s">
        <v>4034</v>
      </c>
      <c r="D160" s="46" t="s">
        <v>5035</v>
      </c>
      <c r="E160" s="46" t="s">
        <v>460</v>
      </c>
      <c r="F160" s="47" t="s">
        <v>2812</v>
      </c>
      <c r="G160" s="59" t="s">
        <v>2824</v>
      </c>
      <c r="H160" s="48" t="s">
        <v>4614</v>
      </c>
      <c r="I160" s="49" t="s">
        <v>453</v>
      </c>
      <c r="J160" s="63" t="s">
        <v>11139</v>
      </c>
      <c r="K160" s="48" t="s">
        <v>5061</v>
      </c>
      <c r="L160" s="35"/>
      <c r="M160" s="35"/>
      <c r="N160" s="35"/>
      <c r="O160" s="119"/>
      <c r="P160" s="119"/>
      <c r="Q160" s="119"/>
      <c r="R160" s="119"/>
      <c r="S160" s="119"/>
      <c r="T160" s="119"/>
      <c r="U160" s="119"/>
      <c r="V160" s="119"/>
      <c r="W160" s="34"/>
    </row>
    <row r="161" spans="1:23">
      <c r="A161" s="73" t="s">
        <v>2927</v>
      </c>
      <c r="B161" s="72" t="s">
        <v>3634</v>
      </c>
      <c r="C161" s="45" t="s">
        <v>4035</v>
      </c>
      <c r="D161" s="46" t="s">
        <v>245</v>
      </c>
      <c r="E161" s="46" t="s">
        <v>7148</v>
      </c>
      <c r="F161" s="47" t="s">
        <v>57</v>
      </c>
      <c r="G161" s="59" t="s">
        <v>454</v>
      </c>
      <c r="H161" s="48" t="s">
        <v>4556</v>
      </c>
      <c r="I161" s="49" t="s">
        <v>7584</v>
      </c>
      <c r="J161" s="63" t="s">
        <v>11140</v>
      </c>
      <c r="K161" s="48" t="s">
        <v>5062</v>
      </c>
      <c r="L161" s="35"/>
      <c r="M161" s="35"/>
      <c r="N161" s="35"/>
      <c r="O161" s="119"/>
      <c r="P161" s="119"/>
      <c r="Q161" s="119"/>
      <c r="R161" s="119"/>
      <c r="S161" s="119"/>
      <c r="T161" s="119"/>
      <c r="U161" s="119"/>
      <c r="V161" s="119"/>
      <c r="W161" s="34"/>
    </row>
    <row r="162" spans="1:23">
      <c r="A162" s="73" t="s">
        <v>2134</v>
      </c>
      <c r="B162" s="72" t="s">
        <v>34</v>
      </c>
      <c r="C162" s="45" t="s">
        <v>4036</v>
      </c>
      <c r="D162" s="46" t="s">
        <v>5036</v>
      </c>
      <c r="E162" s="46" t="s">
        <v>223</v>
      </c>
      <c r="F162" s="47" t="s">
        <v>3307</v>
      </c>
      <c r="G162" s="59" t="s">
        <v>453</v>
      </c>
      <c r="H162" s="48" t="s">
        <v>7339</v>
      </c>
      <c r="I162" s="49" t="s">
        <v>4045</v>
      </c>
      <c r="J162" s="63" t="s">
        <v>11141</v>
      </c>
      <c r="K162" s="48" t="s">
        <v>5063</v>
      </c>
      <c r="L162" s="35"/>
      <c r="M162" s="35"/>
      <c r="N162" s="35"/>
      <c r="O162" s="119"/>
      <c r="P162" s="119"/>
      <c r="Q162" s="119"/>
      <c r="R162" s="119"/>
      <c r="S162" s="119"/>
      <c r="T162" s="119"/>
      <c r="U162" s="119"/>
      <c r="V162" s="119"/>
      <c r="W162" s="34"/>
    </row>
    <row r="163" spans="1:23">
      <c r="A163" s="73" t="s">
        <v>2137</v>
      </c>
      <c r="B163" s="72" t="s">
        <v>3635</v>
      </c>
      <c r="C163" s="45" t="s">
        <v>4037</v>
      </c>
      <c r="D163" s="46" t="s">
        <v>5037</v>
      </c>
      <c r="E163" s="46" t="s">
        <v>3445</v>
      </c>
      <c r="F163" s="47" t="s">
        <v>53</v>
      </c>
      <c r="G163" s="59" t="s">
        <v>4228</v>
      </c>
      <c r="H163" s="48" t="s">
        <v>7340</v>
      </c>
      <c r="I163" s="49" t="s">
        <v>7224</v>
      </c>
      <c r="J163" s="63" t="s">
        <v>11142</v>
      </c>
      <c r="K163" s="48" t="s">
        <v>5064</v>
      </c>
      <c r="L163" s="35"/>
      <c r="M163" s="35"/>
      <c r="N163" s="35"/>
      <c r="O163" s="119"/>
      <c r="P163" s="119"/>
      <c r="Q163" s="119"/>
      <c r="R163" s="119"/>
      <c r="S163" s="119"/>
      <c r="T163" s="119"/>
      <c r="U163" s="119"/>
      <c r="V163" s="119"/>
      <c r="W163" s="34"/>
    </row>
    <row r="164" spans="1:23">
      <c r="A164" s="73" t="s">
        <v>2928</v>
      </c>
      <c r="B164" s="72" t="s">
        <v>3636</v>
      </c>
      <c r="C164" s="45" t="s">
        <v>1</v>
      </c>
      <c r="D164" s="46" t="s">
        <v>5038</v>
      </c>
      <c r="E164" s="46" t="s">
        <v>7909</v>
      </c>
      <c r="F164" s="47" t="s">
        <v>4215</v>
      </c>
      <c r="G164" s="59" t="s">
        <v>2125</v>
      </c>
      <c r="H164" s="48" t="s">
        <v>2321</v>
      </c>
      <c r="I164" s="49" t="s">
        <v>7585</v>
      </c>
      <c r="J164" s="63" t="s">
        <v>11143</v>
      </c>
      <c r="K164" s="48" t="s">
        <v>7790</v>
      </c>
      <c r="L164" s="35"/>
      <c r="M164" s="35"/>
      <c r="N164" s="35"/>
      <c r="O164" s="119"/>
      <c r="P164" s="119"/>
      <c r="Q164" s="119"/>
      <c r="R164" s="119"/>
      <c r="S164" s="119"/>
      <c r="T164" s="119"/>
      <c r="U164" s="119"/>
      <c r="V164" s="119"/>
      <c r="W164" s="34"/>
    </row>
    <row r="165" spans="1:23">
      <c r="A165" s="73" t="s">
        <v>2929</v>
      </c>
      <c r="B165" s="72" t="s">
        <v>70</v>
      </c>
      <c r="C165" s="45" t="s">
        <v>4038</v>
      </c>
      <c r="D165" s="46" t="s">
        <v>5039</v>
      </c>
      <c r="E165" s="46" t="s">
        <v>8031</v>
      </c>
      <c r="F165" s="47" t="s">
        <v>43</v>
      </c>
      <c r="G165" s="59" t="s">
        <v>420</v>
      </c>
      <c r="H165" s="48" t="s">
        <v>7341</v>
      </c>
      <c r="I165" s="49" t="s">
        <v>442</v>
      </c>
      <c r="J165" s="63" t="s">
        <v>11144</v>
      </c>
      <c r="K165" s="48" t="s">
        <v>7791</v>
      </c>
      <c r="L165" s="35"/>
      <c r="M165" s="35"/>
      <c r="N165" s="35"/>
      <c r="O165" s="119"/>
      <c r="P165" s="119"/>
      <c r="Q165" s="119"/>
      <c r="R165" s="119"/>
      <c r="S165" s="119"/>
      <c r="T165" s="119"/>
      <c r="U165" s="119"/>
      <c r="V165" s="119"/>
      <c r="W165" s="34"/>
    </row>
    <row r="166" spans="1:23">
      <c r="A166" s="73" t="s">
        <v>2930</v>
      </c>
      <c r="B166" s="72" t="s">
        <v>353</v>
      </c>
      <c r="C166" s="45" t="s">
        <v>3932</v>
      </c>
      <c r="D166" s="46" t="s">
        <v>5040</v>
      </c>
      <c r="E166" s="46" t="s">
        <v>8032</v>
      </c>
      <c r="F166" s="47" t="s">
        <v>41</v>
      </c>
      <c r="G166" s="59" t="s">
        <v>419</v>
      </c>
      <c r="H166" s="48" t="s">
        <v>304</v>
      </c>
      <c r="I166" s="49" t="s">
        <v>7221</v>
      </c>
      <c r="J166" s="63" t="s">
        <v>11145</v>
      </c>
      <c r="K166" s="48" t="s">
        <v>7792</v>
      </c>
      <c r="L166" s="35"/>
      <c r="M166" s="35"/>
      <c r="N166" s="35"/>
      <c r="O166" s="119"/>
      <c r="P166" s="119"/>
      <c r="Q166" s="119"/>
      <c r="R166" s="119"/>
      <c r="S166" s="119"/>
      <c r="T166" s="119"/>
      <c r="U166" s="119"/>
      <c r="V166" s="119"/>
      <c r="W166" s="34"/>
    </row>
    <row r="167" spans="1:23">
      <c r="A167" s="73" t="s">
        <v>2931</v>
      </c>
      <c r="B167" s="72" t="s">
        <v>3637</v>
      </c>
      <c r="C167" s="45" t="s">
        <v>4039</v>
      </c>
      <c r="D167" s="46" t="s">
        <v>5041</v>
      </c>
      <c r="E167" s="46" t="s">
        <v>4019</v>
      </c>
      <c r="F167" s="47" t="s">
        <v>33</v>
      </c>
      <c r="G167" s="59" t="s">
        <v>418</v>
      </c>
      <c r="H167" s="48" t="s">
        <v>140</v>
      </c>
      <c r="I167" s="49" t="s">
        <v>3784</v>
      </c>
      <c r="J167" s="63" t="s">
        <v>11146</v>
      </c>
      <c r="K167" s="48" t="s">
        <v>7793</v>
      </c>
      <c r="L167" s="35"/>
      <c r="M167" s="35"/>
      <c r="N167" s="35"/>
      <c r="O167" s="119"/>
      <c r="P167" s="119"/>
      <c r="Q167" s="119"/>
      <c r="R167" s="119"/>
      <c r="S167" s="119"/>
      <c r="T167" s="119"/>
      <c r="U167" s="119"/>
      <c r="V167" s="119"/>
      <c r="W167" s="34"/>
    </row>
    <row r="168" spans="1:23">
      <c r="A168" s="73" t="s">
        <v>2932</v>
      </c>
      <c r="B168" s="72" t="s">
        <v>3638</v>
      </c>
      <c r="C168" s="45" t="s">
        <v>3862</v>
      </c>
      <c r="D168" s="46" t="s">
        <v>5042</v>
      </c>
      <c r="E168" s="46" t="s">
        <v>6877</v>
      </c>
      <c r="F168" s="47" t="s">
        <v>22</v>
      </c>
      <c r="G168" s="59" t="s">
        <v>2126</v>
      </c>
      <c r="H168" s="48" t="s">
        <v>2886</v>
      </c>
      <c r="I168" s="49" t="s">
        <v>7246</v>
      </c>
      <c r="J168" s="63" t="s">
        <v>11147</v>
      </c>
      <c r="K168" s="48" t="s">
        <v>2882</v>
      </c>
      <c r="L168" s="35"/>
      <c r="M168" s="35"/>
      <c r="N168" s="35"/>
      <c r="O168" s="119"/>
      <c r="P168" s="119"/>
      <c r="Q168" s="119"/>
      <c r="R168" s="119"/>
      <c r="S168" s="119"/>
      <c r="T168" s="119"/>
      <c r="U168" s="119"/>
      <c r="V168" s="119"/>
      <c r="W168" s="34"/>
    </row>
    <row r="169" spans="1:23">
      <c r="A169" s="73" t="s">
        <v>2933</v>
      </c>
      <c r="B169" s="72" t="s">
        <v>190</v>
      </c>
      <c r="C169" s="45" t="s">
        <v>4</v>
      </c>
      <c r="D169" s="46" t="s">
        <v>5043</v>
      </c>
      <c r="E169" s="46" t="s">
        <v>5964</v>
      </c>
      <c r="F169" s="47" t="s">
        <v>2370</v>
      </c>
      <c r="G169" s="59" t="s">
        <v>411</v>
      </c>
      <c r="H169" s="48" t="s">
        <v>7342</v>
      </c>
      <c r="I169" s="49" t="s">
        <v>4273</v>
      </c>
      <c r="J169" s="63" t="s">
        <v>11148</v>
      </c>
      <c r="K169" s="48" t="s">
        <v>7794</v>
      </c>
      <c r="L169" s="35"/>
      <c r="M169" s="35"/>
      <c r="N169" s="35"/>
      <c r="O169" s="119"/>
      <c r="P169" s="119"/>
      <c r="Q169" s="119"/>
      <c r="R169" s="119"/>
      <c r="S169" s="119"/>
      <c r="T169" s="119"/>
      <c r="U169" s="119"/>
      <c r="V169" s="119"/>
      <c r="W169" s="34"/>
    </row>
    <row r="170" spans="1:23">
      <c r="A170" s="73" t="s">
        <v>2934</v>
      </c>
      <c r="B170" s="72" t="s">
        <v>3639</v>
      </c>
      <c r="C170" s="45" t="s">
        <v>4040</v>
      </c>
      <c r="D170" s="46" t="s">
        <v>5044</v>
      </c>
      <c r="E170" s="46" t="s">
        <v>2292</v>
      </c>
      <c r="F170" s="47" t="s">
        <v>4305</v>
      </c>
      <c r="G170" s="59" t="s">
        <v>407</v>
      </c>
      <c r="H170" s="48" t="s">
        <v>7343</v>
      </c>
      <c r="I170" s="49" t="s">
        <v>6617</v>
      </c>
      <c r="J170" s="63" t="s">
        <v>11149</v>
      </c>
      <c r="K170" s="48" t="s">
        <v>7795</v>
      </c>
      <c r="L170" s="35"/>
      <c r="M170" s="35"/>
      <c r="N170" s="35"/>
      <c r="O170" s="119"/>
      <c r="P170" s="119"/>
      <c r="Q170" s="119"/>
      <c r="R170" s="119"/>
      <c r="S170" s="119"/>
      <c r="T170" s="119"/>
      <c r="U170" s="119"/>
      <c r="V170" s="119"/>
      <c r="W170" s="34"/>
    </row>
    <row r="171" spans="1:23">
      <c r="A171" s="73" t="s">
        <v>2935</v>
      </c>
      <c r="B171" s="72" t="s">
        <v>3640</v>
      </c>
      <c r="C171" s="45" t="s">
        <v>4041</v>
      </c>
      <c r="D171" s="46" t="s">
        <v>5045</v>
      </c>
      <c r="E171" s="46" t="s">
        <v>6441</v>
      </c>
      <c r="F171" s="47" t="s">
        <v>4306</v>
      </c>
      <c r="G171" s="59" t="s">
        <v>2828</v>
      </c>
      <c r="H171" s="48" t="s">
        <v>3179</v>
      </c>
      <c r="I171" s="49" t="s">
        <v>4831</v>
      </c>
      <c r="J171" s="63" t="s">
        <v>11150</v>
      </c>
      <c r="K171" s="48" t="s">
        <v>7796</v>
      </c>
      <c r="L171" s="35"/>
      <c r="M171" s="35"/>
      <c r="N171" s="35"/>
      <c r="O171" s="119"/>
      <c r="P171" s="119"/>
      <c r="Q171" s="119"/>
      <c r="R171" s="119"/>
      <c r="S171" s="119"/>
      <c r="T171" s="119"/>
      <c r="U171" s="119"/>
      <c r="V171" s="119"/>
      <c r="W171" s="34"/>
    </row>
    <row r="172" spans="1:23">
      <c r="A172" s="73" t="s">
        <v>2936</v>
      </c>
      <c r="B172" s="72" t="s">
        <v>2343</v>
      </c>
      <c r="C172" s="45" t="s">
        <v>160</v>
      </c>
      <c r="D172" s="46" t="s">
        <v>5046</v>
      </c>
      <c r="E172" s="46" t="s">
        <v>6523</v>
      </c>
      <c r="F172" s="47" t="s">
        <v>2982</v>
      </c>
      <c r="G172" s="59" t="s">
        <v>2829</v>
      </c>
      <c r="H172" s="48" t="s">
        <v>185</v>
      </c>
      <c r="I172" s="49" t="s">
        <v>428</v>
      </c>
      <c r="J172" s="63" t="s">
        <v>11151</v>
      </c>
      <c r="K172" s="48" t="s">
        <v>6520</v>
      </c>
      <c r="L172" s="35"/>
      <c r="M172" s="35"/>
      <c r="N172" s="35"/>
      <c r="O172" s="119"/>
      <c r="P172" s="119"/>
      <c r="Q172" s="119"/>
      <c r="R172" s="119"/>
      <c r="S172" s="119"/>
      <c r="T172" s="119"/>
      <c r="U172" s="119"/>
      <c r="V172" s="119"/>
      <c r="W172" s="34"/>
    </row>
    <row r="173" spans="1:23">
      <c r="A173" s="73" t="s">
        <v>2937</v>
      </c>
      <c r="B173" s="72" t="s">
        <v>494</v>
      </c>
      <c r="C173" s="45" t="s">
        <v>4042</v>
      </c>
      <c r="D173" s="46" t="s">
        <v>5047</v>
      </c>
      <c r="E173" s="46" t="s">
        <v>4629</v>
      </c>
      <c r="F173" s="47" t="s">
        <v>506</v>
      </c>
      <c r="G173" s="59" t="s">
        <v>394</v>
      </c>
      <c r="H173" s="48" t="s">
        <v>2191</v>
      </c>
      <c r="I173" s="49" t="s">
        <v>425</v>
      </c>
      <c r="J173" s="63" t="s">
        <v>11152</v>
      </c>
      <c r="K173" s="48" t="s">
        <v>7797</v>
      </c>
      <c r="L173" s="35"/>
      <c r="M173" s="35"/>
      <c r="N173" s="35"/>
      <c r="O173" s="119"/>
      <c r="P173" s="119"/>
      <c r="Q173" s="119"/>
      <c r="R173" s="119"/>
      <c r="S173" s="119"/>
      <c r="T173" s="119"/>
      <c r="U173" s="119"/>
      <c r="V173" s="119"/>
      <c r="W173" s="34"/>
    </row>
    <row r="174" spans="1:23">
      <c r="A174" s="73" t="s">
        <v>2938</v>
      </c>
      <c r="B174" s="72" t="s">
        <v>3641</v>
      </c>
      <c r="C174" s="45" t="s">
        <v>4043</v>
      </c>
      <c r="D174" s="46" t="s">
        <v>5048</v>
      </c>
      <c r="E174" s="46" t="s">
        <v>5895</v>
      </c>
      <c r="F174" s="47" t="s">
        <v>2842</v>
      </c>
      <c r="G174" s="59" t="s">
        <v>2830</v>
      </c>
      <c r="H174" s="48" t="s">
        <v>3404</v>
      </c>
      <c r="I174" s="49" t="s">
        <v>423</v>
      </c>
      <c r="J174" s="63" t="s">
        <v>11153</v>
      </c>
      <c r="K174" s="48" t="s">
        <v>7798</v>
      </c>
      <c r="L174" s="35"/>
      <c r="M174" s="35"/>
      <c r="N174" s="35"/>
      <c r="O174" s="119"/>
      <c r="P174" s="119"/>
      <c r="Q174" s="119"/>
      <c r="R174" s="119"/>
      <c r="S174" s="119"/>
      <c r="T174" s="119"/>
      <c r="U174" s="119"/>
      <c r="V174" s="119"/>
      <c r="W174" s="34"/>
    </row>
    <row r="175" spans="1:23">
      <c r="A175" s="73" t="s">
        <v>2939</v>
      </c>
      <c r="B175" s="72" t="s">
        <v>653</v>
      </c>
      <c r="C175" s="45" t="s">
        <v>4044</v>
      </c>
      <c r="D175" s="46" t="s">
        <v>5049</v>
      </c>
      <c r="E175" s="46" t="s">
        <v>5035</v>
      </c>
      <c r="F175" s="47" t="s">
        <v>7646</v>
      </c>
      <c r="G175" s="59" t="s">
        <v>2191</v>
      </c>
      <c r="H175" s="48" t="s">
        <v>7344</v>
      </c>
      <c r="I175" s="49" t="s">
        <v>6004</v>
      </c>
      <c r="J175" s="63" t="s">
        <v>11154</v>
      </c>
      <c r="K175" s="48" t="s">
        <v>7799</v>
      </c>
      <c r="L175" s="35"/>
      <c r="M175" s="35"/>
      <c r="N175" s="35"/>
      <c r="O175" s="119"/>
      <c r="P175" s="119"/>
      <c r="Q175" s="119"/>
      <c r="R175" s="119"/>
      <c r="S175" s="119"/>
      <c r="T175" s="119"/>
      <c r="U175" s="119"/>
      <c r="V175" s="119"/>
      <c r="W175" s="34"/>
    </row>
    <row r="176" spans="1:23">
      <c r="A176" s="73" t="s">
        <v>2940</v>
      </c>
      <c r="B176" s="72" t="s">
        <v>3642</v>
      </c>
      <c r="C176" s="45" t="s">
        <v>4045</v>
      </c>
      <c r="D176" s="46" t="s">
        <v>5050</v>
      </c>
      <c r="E176" s="46" t="s">
        <v>7636</v>
      </c>
      <c r="F176" s="47" t="s">
        <v>7647</v>
      </c>
      <c r="G176" s="59" t="s">
        <v>2831</v>
      </c>
      <c r="H176" s="48" t="s">
        <v>273</v>
      </c>
      <c r="I176" s="49" t="s">
        <v>420</v>
      </c>
      <c r="J176" s="63" t="s">
        <v>11155</v>
      </c>
      <c r="K176" s="48" t="s">
        <v>7800</v>
      </c>
      <c r="L176" s="35"/>
      <c r="M176" s="35"/>
      <c r="N176" s="35"/>
      <c r="O176" s="119"/>
      <c r="P176" s="119"/>
      <c r="Q176" s="119"/>
      <c r="R176" s="119"/>
      <c r="S176" s="119"/>
      <c r="T176" s="119"/>
      <c r="U176" s="119"/>
      <c r="V176" s="119"/>
      <c r="W176" s="34"/>
    </row>
    <row r="177" spans="1:23">
      <c r="A177" s="73" t="s">
        <v>2941</v>
      </c>
      <c r="B177" s="72" t="s">
        <v>3643</v>
      </c>
      <c r="C177" s="45" t="s">
        <v>3389</v>
      </c>
      <c r="D177" s="46" t="s">
        <v>5051</v>
      </c>
      <c r="E177" s="46" t="s">
        <v>8033</v>
      </c>
      <c r="F177" s="47" t="s">
        <v>2942</v>
      </c>
      <c r="G177" s="59" t="s">
        <v>2832</v>
      </c>
      <c r="H177" s="48" t="s">
        <v>2117</v>
      </c>
      <c r="I177" s="49" t="s">
        <v>419</v>
      </c>
      <c r="J177" s="63" t="s">
        <v>11156</v>
      </c>
      <c r="K177" s="48" t="s">
        <v>7801</v>
      </c>
      <c r="L177" s="35"/>
      <c r="M177" s="35"/>
      <c r="N177" s="35"/>
      <c r="O177" s="119"/>
      <c r="P177" s="119"/>
      <c r="Q177" s="119"/>
      <c r="R177" s="119"/>
      <c r="S177" s="119"/>
      <c r="T177" s="119"/>
      <c r="U177" s="119"/>
      <c r="V177" s="119"/>
      <c r="W177" s="34"/>
    </row>
    <row r="178" spans="1:23">
      <c r="A178" s="73" t="s">
        <v>2942</v>
      </c>
      <c r="B178" s="72" t="s">
        <v>3421</v>
      </c>
      <c r="C178" s="45" t="s">
        <v>4046</v>
      </c>
      <c r="D178" s="46" t="s">
        <v>5052</v>
      </c>
      <c r="E178" s="46" t="s">
        <v>127</v>
      </c>
      <c r="F178" s="47" t="s">
        <v>7648</v>
      </c>
      <c r="G178" s="59" t="s">
        <v>2833</v>
      </c>
      <c r="H178" s="48" t="s">
        <v>4760</v>
      </c>
      <c r="I178" s="49" t="s">
        <v>418</v>
      </c>
      <c r="J178" s="63" t="s">
        <v>11157</v>
      </c>
      <c r="K178" s="48" t="s">
        <v>7802</v>
      </c>
      <c r="L178" s="35"/>
      <c r="M178" s="35"/>
      <c r="N178" s="35"/>
      <c r="O178" s="119"/>
      <c r="P178" s="119"/>
      <c r="Q178" s="119"/>
      <c r="R178" s="119"/>
      <c r="S178" s="119"/>
      <c r="T178" s="119"/>
      <c r="U178" s="119"/>
      <c r="V178" s="119"/>
      <c r="W178" s="34"/>
    </row>
    <row r="179" spans="1:23">
      <c r="A179" s="73" t="s">
        <v>2943</v>
      </c>
      <c r="B179" s="72" t="s">
        <v>2115</v>
      </c>
      <c r="C179" s="45" t="s">
        <v>4047</v>
      </c>
      <c r="D179" s="46" t="s">
        <v>5053</v>
      </c>
      <c r="E179" s="46" t="s">
        <v>4112</v>
      </c>
      <c r="F179" s="47" t="s">
        <v>7649</v>
      </c>
      <c r="G179" s="59" t="s">
        <v>3744</v>
      </c>
      <c r="H179" s="48" t="s">
        <v>3093</v>
      </c>
      <c r="I179" s="49" t="s">
        <v>417</v>
      </c>
      <c r="J179" s="63" t="s">
        <v>11158</v>
      </c>
      <c r="K179" s="48" t="s">
        <v>7803</v>
      </c>
      <c r="L179" s="35"/>
      <c r="M179" s="35"/>
      <c r="N179" s="35"/>
      <c r="O179" s="119"/>
      <c r="P179" s="119"/>
      <c r="Q179" s="119"/>
      <c r="R179" s="119"/>
      <c r="S179" s="119"/>
      <c r="T179" s="119"/>
      <c r="U179" s="119"/>
      <c r="V179" s="119"/>
      <c r="W179" s="34"/>
    </row>
    <row r="180" spans="1:23">
      <c r="A180" s="73" t="s">
        <v>2944</v>
      </c>
      <c r="B180" s="72" t="s">
        <v>3644</v>
      </c>
      <c r="C180" s="45" t="s">
        <v>2928</v>
      </c>
      <c r="D180" s="46" t="s">
        <v>5054</v>
      </c>
      <c r="E180" s="46" t="s">
        <v>6067</v>
      </c>
      <c r="F180" s="47" t="s">
        <v>2896</v>
      </c>
      <c r="G180" s="59" t="s">
        <v>317</v>
      </c>
      <c r="H180" s="48" t="s">
        <v>7345</v>
      </c>
      <c r="I180" s="49" t="s">
        <v>3928</v>
      </c>
      <c r="J180" s="63" t="s">
        <v>11159</v>
      </c>
      <c r="K180" s="48" t="s">
        <v>7804</v>
      </c>
      <c r="L180" s="35"/>
      <c r="M180" s="35"/>
      <c r="N180" s="35"/>
      <c r="O180" s="119"/>
      <c r="P180" s="119"/>
      <c r="Q180" s="119"/>
      <c r="R180" s="119"/>
      <c r="S180" s="119"/>
      <c r="T180" s="119"/>
      <c r="U180" s="119"/>
      <c r="V180" s="119"/>
      <c r="W180" s="34"/>
    </row>
    <row r="181" spans="1:23">
      <c r="A181" s="73" t="s">
        <v>2945</v>
      </c>
      <c r="B181" s="72" t="s">
        <v>3645</v>
      </c>
      <c r="C181" s="45" t="s">
        <v>4048</v>
      </c>
      <c r="D181" s="46" t="s">
        <v>5055</v>
      </c>
      <c r="E181" s="46" t="s">
        <v>8034</v>
      </c>
      <c r="F181" s="47" t="s">
        <v>7650</v>
      </c>
      <c r="G181" s="59" t="s">
        <v>2835</v>
      </c>
      <c r="H181" s="48" t="s">
        <v>7346</v>
      </c>
      <c r="I181" s="49" t="s">
        <v>415</v>
      </c>
      <c r="J181" s="63" t="s">
        <v>11160</v>
      </c>
      <c r="K181" s="48" t="s">
        <v>7805</v>
      </c>
      <c r="L181" s="35"/>
      <c r="M181" s="35"/>
      <c r="N181" s="35"/>
      <c r="O181" s="119"/>
      <c r="P181" s="119"/>
      <c r="Q181" s="119"/>
      <c r="R181" s="119"/>
      <c r="S181" s="119"/>
      <c r="T181" s="119"/>
      <c r="U181" s="119"/>
      <c r="V181" s="119"/>
      <c r="W181" s="34"/>
    </row>
    <row r="182" spans="1:23">
      <c r="A182" s="73" t="s">
        <v>2946</v>
      </c>
      <c r="B182" s="72" t="s">
        <v>3646</v>
      </c>
      <c r="C182" s="45" t="s">
        <v>3517</v>
      </c>
      <c r="D182" s="46" t="s">
        <v>5056</v>
      </c>
      <c r="E182" s="46" t="s">
        <v>8035</v>
      </c>
      <c r="F182" s="47" t="s">
        <v>7651</v>
      </c>
      <c r="G182" s="59" t="s">
        <v>2836</v>
      </c>
      <c r="H182" s="48" t="s">
        <v>7347</v>
      </c>
      <c r="I182" s="49" t="s">
        <v>409</v>
      </c>
      <c r="J182" s="63" t="s">
        <v>11161</v>
      </c>
      <c r="K182" s="48" t="s">
        <v>7806</v>
      </c>
      <c r="L182" s="35"/>
      <c r="M182" s="35"/>
      <c r="N182" s="35"/>
      <c r="O182" s="119"/>
      <c r="P182" s="119"/>
      <c r="Q182" s="119"/>
      <c r="R182" s="119"/>
      <c r="S182" s="119"/>
      <c r="T182" s="119"/>
      <c r="U182" s="119"/>
      <c r="V182" s="119"/>
      <c r="W182" s="34"/>
    </row>
    <row r="183" spans="1:23">
      <c r="A183" s="73" t="s">
        <v>2947</v>
      </c>
      <c r="B183" s="72" t="s">
        <v>500</v>
      </c>
      <c r="C183" s="45" t="s">
        <v>4049</v>
      </c>
      <c r="D183" s="46" t="s">
        <v>5057</v>
      </c>
      <c r="E183" s="46" t="s">
        <v>5223</v>
      </c>
      <c r="F183" s="47" t="s">
        <v>7652</v>
      </c>
      <c r="G183" s="59" t="s">
        <v>297</v>
      </c>
      <c r="H183" s="48" t="s">
        <v>2190</v>
      </c>
      <c r="I183" s="49" t="s">
        <v>2125</v>
      </c>
      <c r="J183" s="63" t="s">
        <v>11162</v>
      </c>
      <c r="K183" s="48" t="s">
        <v>7807</v>
      </c>
      <c r="L183" s="35"/>
      <c r="M183" s="35"/>
      <c r="N183" s="35"/>
      <c r="O183" s="119"/>
      <c r="P183" s="119"/>
      <c r="Q183" s="119"/>
      <c r="R183" s="119"/>
      <c r="S183" s="119"/>
      <c r="T183" s="119"/>
      <c r="U183" s="119"/>
      <c r="V183" s="119"/>
      <c r="W183" s="34"/>
    </row>
    <row r="184" spans="1:23">
      <c r="A184" s="73" t="s">
        <v>2948</v>
      </c>
      <c r="B184" s="72" t="s">
        <v>385</v>
      </c>
      <c r="C184" s="45" t="s">
        <v>4050</v>
      </c>
      <c r="D184" s="46" t="s">
        <v>5058</v>
      </c>
      <c r="E184" s="46" t="s">
        <v>4305</v>
      </c>
      <c r="F184" s="47" t="s">
        <v>7653</v>
      </c>
      <c r="G184" s="59" t="s">
        <v>2837</v>
      </c>
      <c r="H184" s="48" t="s">
        <v>7348</v>
      </c>
      <c r="I184" s="49" t="s">
        <v>2750</v>
      </c>
      <c r="J184" s="63" t="s">
        <v>11163</v>
      </c>
      <c r="K184" s="48" t="s">
        <v>7808</v>
      </c>
      <c r="L184" s="35"/>
      <c r="M184" s="35"/>
      <c r="N184" s="35"/>
      <c r="O184" s="119"/>
      <c r="P184" s="119"/>
      <c r="Q184" s="119"/>
      <c r="R184" s="119"/>
      <c r="S184" s="119"/>
      <c r="T184" s="119"/>
      <c r="U184" s="119"/>
      <c r="V184" s="119"/>
      <c r="W184" s="34"/>
    </row>
    <row r="185" spans="1:23">
      <c r="A185" s="73" t="s">
        <v>2949</v>
      </c>
      <c r="B185" s="72" t="s">
        <v>2120</v>
      </c>
      <c r="C185" s="45" t="s">
        <v>4051</v>
      </c>
      <c r="D185" s="46" t="s">
        <v>5059</v>
      </c>
      <c r="E185" s="46" t="s">
        <v>238</v>
      </c>
      <c r="F185" s="47" t="s">
        <v>7654</v>
      </c>
      <c r="G185" s="59" t="s">
        <v>2130</v>
      </c>
      <c r="H185" s="48" t="s">
        <v>543</v>
      </c>
      <c r="I185" s="49" t="s">
        <v>6263</v>
      </c>
      <c r="J185" s="63" t="s">
        <v>11164</v>
      </c>
      <c r="K185" s="48" t="s">
        <v>7809</v>
      </c>
      <c r="L185" s="35"/>
      <c r="M185" s="35"/>
      <c r="N185" s="35"/>
      <c r="O185" s="119"/>
      <c r="P185" s="119"/>
      <c r="Q185" s="119"/>
      <c r="R185" s="119"/>
      <c r="S185" s="119"/>
      <c r="T185" s="119"/>
      <c r="U185" s="119"/>
      <c r="V185" s="119"/>
      <c r="W185" s="34"/>
    </row>
    <row r="186" spans="1:23">
      <c r="A186" s="73" t="s">
        <v>2950</v>
      </c>
      <c r="B186" s="72" t="s">
        <v>3098</v>
      </c>
      <c r="C186" s="45" t="s">
        <v>4052</v>
      </c>
      <c r="D186" s="46" t="s">
        <v>5060</v>
      </c>
      <c r="E186" s="46" t="s">
        <v>6991</v>
      </c>
      <c r="F186" s="47" t="s">
        <v>7655</v>
      </c>
      <c r="G186" s="59" t="s">
        <v>280</v>
      </c>
      <c r="H186" s="48" t="s">
        <v>3091</v>
      </c>
      <c r="I186" s="49" t="s">
        <v>408</v>
      </c>
      <c r="J186" s="63" t="s">
        <v>11165</v>
      </c>
      <c r="K186" s="48" t="s">
        <v>7810</v>
      </c>
      <c r="L186" s="35"/>
      <c r="M186" s="35"/>
      <c r="N186" s="35"/>
      <c r="O186" s="119"/>
      <c r="P186" s="119"/>
      <c r="Q186" s="119"/>
      <c r="R186" s="119"/>
      <c r="S186" s="119"/>
      <c r="T186" s="119"/>
      <c r="U186" s="119"/>
      <c r="V186" s="119"/>
      <c r="W186" s="34"/>
    </row>
    <row r="187" spans="1:23">
      <c r="A187" s="73" t="s">
        <v>2951</v>
      </c>
      <c r="B187" s="72" t="s">
        <v>3647</v>
      </c>
      <c r="C187" s="45" t="s">
        <v>4053</v>
      </c>
      <c r="D187" s="46" t="s">
        <v>5061</v>
      </c>
      <c r="E187" s="46" t="s">
        <v>8036</v>
      </c>
      <c r="F187" s="47" t="s">
        <v>7656</v>
      </c>
      <c r="G187" s="59" t="s">
        <v>2838</v>
      </c>
      <c r="H187" s="48" t="s">
        <v>7349</v>
      </c>
      <c r="I187" s="49" t="s">
        <v>405</v>
      </c>
      <c r="J187" s="63" t="s">
        <v>11166</v>
      </c>
      <c r="K187" s="48" t="s">
        <v>7811</v>
      </c>
      <c r="L187" s="35"/>
      <c r="M187" s="35"/>
      <c r="N187" s="35"/>
      <c r="O187" s="119"/>
      <c r="P187" s="119"/>
      <c r="Q187" s="119"/>
      <c r="R187" s="119"/>
      <c r="S187" s="119"/>
      <c r="T187" s="119"/>
      <c r="U187" s="119"/>
      <c r="V187" s="119"/>
      <c r="W187" s="34"/>
    </row>
    <row r="188" spans="1:23">
      <c r="A188" s="73" t="s">
        <v>2952</v>
      </c>
      <c r="B188" s="72" t="s">
        <v>3648</v>
      </c>
      <c r="C188" s="45" t="s">
        <v>4054</v>
      </c>
      <c r="D188" s="46" t="s">
        <v>5062</v>
      </c>
      <c r="E188" s="46" t="s">
        <v>2132</v>
      </c>
      <c r="F188" s="47" t="s">
        <v>3083</v>
      </c>
      <c r="G188" s="59" t="s">
        <v>2839</v>
      </c>
      <c r="H188" s="48" t="s">
        <v>7350</v>
      </c>
      <c r="I188" s="49" t="s">
        <v>2827</v>
      </c>
      <c r="J188" s="63" t="s">
        <v>11014</v>
      </c>
      <c r="K188" s="48" t="s">
        <v>7812</v>
      </c>
      <c r="L188" s="35"/>
      <c r="M188" s="35"/>
      <c r="N188" s="35"/>
      <c r="O188" s="119"/>
      <c r="P188" s="119"/>
      <c r="Q188" s="119"/>
      <c r="R188" s="119"/>
      <c r="S188" s="119"/>
      <c r="T188" s="119"/>
      <c r="U188" s="119"/>
      <c r="V188" s="119"/>
      <c r="W188" s="34"/>
    </row>
    <row r="189" spans="1:23">
      <c r="A189" s="73" t="s">
        <v>170</v>
      </c>
      <c r="B189" s="72" t="s">
        <v>2847</v>
      </c>
      <c r="C189" s="45" t="s">
        <v>4055</v>
      </c>
      <c r="D189" s="46" t="s">
        <v>5063</v>
      </c>
      <c r="E189" s="46" t="s">
        <v>6851</v>
      </c>
      <c r="F189" s="47" t="s">
        <v>7657</v>
      </c>
      <c r="G189" s="59" t="s">
        <v>194</v>
      </c>
      <c r="H189" s="48" t="s">
        <v>23</v>
      </c>
      <c r="I189" s="49" t="s">
        <v>3410</v>
      </c>
      <c r="J189" s="63" t="s">
        <v>11167</v>
      </c>
      <c r="K189" s="48" t="s">
        <v>7813</v>
      </c>
      <c r="L189" s="35"/>
      <c r="M189" s="35"/>
      <c r="N189" s="35"/>
      <c r="O189" s="119"/>
      <c r="P189" s="119"/>
      <c r="Q189" s="119"/>
      <c r="R189" s="119"/>
      <c r="S189" s="119"/>
      <c r="T189" s="119"/>
      <c r="U189" s="119"/>
      <c r="V189" s="119"/>
      <c r="W189" s="34"/>
    </row>
    <row r="190" spans="1:23">
      <c r="A190" s="73" t="s">
        <v>2953</v>
      </c>
      <c r="B190" s="72" t="s">
        <v>3649</v>
      </c>
      <c r="C190" s="45" t="s">
        <v>3279</v>
      </c>
      <c r="D190" s="46" t="s">
        <v>5064</v>
      </c>
      <c r="E190" s="46" t="s">
        <v>3791</v>
      </c>
      <c r="F190" s="47" t="s">
        <v>7538</v>
      </c>
      <c r="G190" s="59" t="s">
        <v>175</v>
      </c>
      <c r="H190" s="48" t="s">
        <v>2750</v>
      </c>
      <c r="I190" s="49" t="s">
        <v>2900</v>
      </c>
      <c r="J190" s="63" t="s">
        <v>11168</v>
      </c>
      <c r="K190" s="48" t="s">
        <v>7814</v>
      </c>
      <c r="L190" s="35"/>
      <c r="M190" s="35"/>
      <c r="N190" s="35"/>
      <c r="O190" s="119"/>
      <c r="P190" s="119"/>
      <c r="Q190" s="119"/>
      <c r="R190" s="119"/>
      <c r="S190" s="119"/>
      <c r="T190" s="119"/>
      <c r="U190" s="119"/>
      <c r="V190" s="119"/>
      <c r="W190" s="34"/>
    </row>
    <row r="191" spans="1:23">
      <c r="A191" s="73" t="s">
        <v>2954</v>
      </c>
      <c r="B191" s="72" t="s">
        <v>3650</v>
      </c>
      <c r="C191" s="45" t="s">
        <v>4056</v>
      </c>
      <c r="D191" s="46" t="s">
        <v>5065</v>
      </c>
      <c r="E191" s="46" t="s">
        <v>6</v>
      </c>
      <c r="F191" s="70" t="s">
        <v>2120</v>
      </c>
      <c r="G191" s="59" t="s">
        <v>2840</v>
      </c>
      <c r="H191" s="48" t="s">
        <v>194</v>
      </c>
      <c r="I191" s="49" t="s">
        <v>4271</v>
      </c>
      <c r="J191" s="63" t="s">
        <v>11169</v>
      </c>
      <c r="K191" s="48" t="s">
        <v>7815</v>
      </c>
      <c r="L191" s="35"/>
      <c r="M191" s="35"/>
      <c r="N191" s="35"/>
      <c r="O191" s="119"/>
      <c r="P191" s="119"/>
      <c r="Q191" s="119"/>
      <c r="R191" s="119"/>
      <c r="S191" s="119"/>
      <c r="T191" s="119"/>
      <c r="U191" s="119"/>
      <c r="V191" s="119"/>
      <c r="W191" s="34"/>
    </row>
    <row r="192" spans="1:23">
      <c r="A192" s="73" t="s">
        <v>2955</v>
      </c>
      <c r="B192" s="72" t="s">
        <v>3651</v>
      </c>
      <c r="C192" s="45" t="s">
        <v>3132</v>
      </c>
      <c r="D192" s="46" t="s">
        <v>5066</v>
      </c>
      <c r="E192" s="47" t="s">
        <v>6092</v>
      </c>
      <c r="G192" s="59" t="s">
        <v>2841</v>
      </c>
      <c r="H192" s="48" t="s">
        <v>539</v>
      </c>
      <c r="I192" s="49" t="s">
        <v>2828</v>
      </c>
      <c r="J192" s="63" t="s">
        <v>11170</v>
      </c>
      <c r="K192" s="48" t="s">
        <v>7816</v>
      </c>
      <c r="L192" s="35"/>
      <c r="M192" s="35"/>
      <c r="N192" s="35"/>
      <c r="O192" s="119"/>
      <c r="P192" s="119"/>
      <c r="Q192" s="119"/>
      <c r="R192" s="119"/>
      <c r="S192" s="119"/>
      <c r="T192" s="119"/>
      <c r="U192" s="119"/>
      <c r="V192" s="119"/>
      <c r="W192" s="34"/>
    </row>
    <row r="193" spans="1:23">
      <c r="A193" s="73" t="s">
        <v>2956</v>
      </c>
      <c r="B193" s="72" t="s">
        <v>2253</v>
      </c>
      <c r="C193" s="45" t="s">
        <v>4057</v>
      </c>
      <c r="D193" s="46" t="s">
        <v>5067</v>
      </c>
      <c r="E193" s="47" t="s">
        <v>4306</v>
      </c>
      <c r="G193" s="59" t="s">
        <v>2842</v>
      </c>
      <c r="H193" s="48" t="s">
        <v>95</v>
      </c>
      <c r="I193" s="49" t="s">
        <v>3094</v>
      </c>
      <c r="J193" s="63" t="s">
        <v>11171</v>
      </c>
      <c r="K193" s="48" t="s">
        <v>7817</v>
      </c>
      <c r="L193" s="35"/>
      <c r="M193" s="35"/>
      <c r="N193" s="35"/>
      <c r="O193" s="119"/>
      <c r="P193" s="119"/>
      <c r="Q193" s="119"/>
      <c r="R193" s="119"/>
      <c r="S193" s="119"/>
      <c r="T193" s="119"/>
      <c r="U193" s="119"/>
      <c r="V193" s="119"/>
      <c r="W193" s="34"/>
    </row>
    <row r="194" spans="1:23">
      <c r="A194" s="73" t="s">
        <v>2957</v>
      </c>
      <c r="B194" s="72" t="s">
        <v>2945</v>
      </c>
      <c r="C194" s="45" t="s">
        <v>4058</v>
      </c>
      <c r="D194" s="46" t="s">
        <v>5068</v>
      </c>
      <c r="E194" s="47" t="s">
        <v>552</v>
      </c>
      <c r="G194" s="59" t="s">
        <v>2843</v>
      </c>
      <c r="H194" s="48" t="s">
        <v>4469</v>
      </c>
      <c r="I194" s="49" t="s">
        <v>2829</v>
      </c>
      <c r="J194" s="63" t="s">
        <v>11172</v>
      </c>
      <c r="K194" s="48" t="s">
        <v>7818</v>
      </c>
      <c r="L194" s="35"/>
      <c r="M194" s="35"/>
      <c r="N194" s="35"/>
      <c r="O194" s="119"/>
      <c r="P194" s="119"/>
      <c r="Q194" s="119"/>
      <c r="R194" s="119"/>
      <c r="S194" s="119"/>
      <c r="T194" s="119"/>
      <c r="U194" s="119"/>
      <c r="V194" s="119"/>
      <c r="W194" s="34"/>
    </row>
    <row r="195" spans="1:23">
      <c r="A195" s="73" t="s">
        <v>2958</v>
      </c>
      <c r="B195" s="72" t="s">
        <v>317</v>
      </c>
      <c r="C195" s="45" t="s">
        <v>2927</v>
      </c>
      <c r="D195" s="46" t="s">
        <v>5069</v>
      </c>
      <c r="E195" s="47" t="s">
        <v>4433</v>
      </c>
      <c r="G195" s="59" t="s">
        <v>2844</v>
      </c>
      <c r="H195" s="48" t="s">
        <v>479</v>
      </c>
      <c r="I195" s="49" t="s">
        <v>386</v>
      </c>
      <c r="J195" s="63" t="s">
        <v>11173</v>
      </c>
      <c r="K195" s="48" t="s">
        <v>7819</v>
      </c>
      <c r="L195" s="35"/>
      <c r="M195" s="35"/>
      <c r="N195" s="35"/>
      <c r="O195" s="119"/>
      <c r="P195" s="119"/>
      <c r="Q195" s="119"/>
      <c r="R195" s="119"/>
      <c r="S195" s="119"/>
      <c r="T195" s="119"/>
      <c r="U195" s="119"/>
      <c r="V195" s="119"/>
      <c r="W195" s="34"/>
    </row>
    <row r="196" spans="1:23">
      <c r="A196" s="73" t="s">
        <v>2959</v>
      </c>
      <c r="B196" s="72" t="s">
        <v>171</v>
      </c>
      <c r="C196" s="45" t="s">
        <v>3698</v>
      </c>
      <c r="D196" s="46" t="s">
        <v>5070</v>
      </c>
      <c r="E196" s="47" t="s">
        <v>5224</v>
      </c>
      <c r="G196" s="59" t="s">
        <v>2845</v>
      </c>
      <c r="H196" s="48" t="s">
        <v>7351</v>
      </c>
      <c r="I196" s="49" t="s">
        <v>387</v>
      </c>
      <c r="J196" s="63" t="s">
        <v>11174</v>
      </c>
      <c r="K196" s="48" t="s">
        <v>7820</v>
      </c>
      <c r="L196" s="35"/>
      <c r="M196" s="35"/>
      <c r="N196" s="35"/>
      <c r="O196" s="119"/>
      <c r="P196" s="119"/>
      <c r="Q196" s="119"/>
      <c r="R196" s="119"/>
      <c r="S196" s="119"/>
      <c r="T196" s="119"/>
      <c r="U196" s="119"/>
      <c r="V196" s="119"/>
      <c r="W196" s="34"/>
    </row>
    <row r="197" spans="1:23">
      <c r="A197" s="73" t="s">
        <v>2960</v>
      </c>
      <c r="B197" s="72" t="s">
        <v>3652</v>
      </c>
      <c r="C197" s="45" t="s">
        <v>615</v>
      </c>
      <c r="D197" s="46" t="s">
        <v>5071</v>
      </c>
      <c r="E197" s="47" t="s">
        <v>8037</v>
      </c>
      <c r="G197" s="59" t="s">
        <v>2846</v>
      </c>
      <c r="H197" s="48" t="s">
        <v>7352</v>
      </c>
      <c r="I197" s="49" t="s">
        <v>4583</v>
      </c>
      <c r="J197" s="63" t="s">
        <v>11175</v>
      </c>
      <c r="K197" s="48" t="s">
        <v>7821</v>
      </c>
      <c r="L197" s="35"/>
      <c r="M197" s="35"/>
      <c r="N197" s="35"/>
      <c r="O197" s="119"/>
      <c r="P197" s="119"/>
      <c r="Q197" s="119"/>
      <c r="R197" s="119"/>
      <c r="S197" s="119"/>
      <c r="T197" s="119"/>
      <c r="U197" s="119"/>
      <c r="V197" s="119"/>
      <c r="W197" s="34"/>
    </row>
    <row r="198" spans="1:23">
      <c r="A198" s="73" t="s">
        <v>2961</v>
      </c>
      <c r="B198" s="72" t="s">
        <v>519</v>
      </c>
      <c r="C198" s="45" t="s">
        <v>4059</v>
      </c>
      <c r="D198" s="46" t="s">
        <v>5072</v>
      </c>
      <c r="E198" s="47" t="s">
        <v>3503</v>
      </c>
      <c r="G198" s="59" t="s">
        <v>2847</v>
      </c>
      <c r="H198" s="48" t="s">
        <v>7353</v>
      </c>
      <c r="I198" s="49" t="s">
        <v>7586</v>
      </c>
      <c r="J198" s="63" t="s">
        <v>11176</v>
      </c>
      <c r="K198" s="48" t="s">
        <v>7822</v>
      </c>
      <c r="L198" s="35"/>
      <c r="M198" s="35"/>
      <c r="N198" s="35"/>
      <c r="O198" s="119"/>
      <c r="P198" s="119"/>
      <c r="Q198" s="119"/>
      <c r="R198" s="119"/>
      <c r="S198" s="119"/>
      <c r="T198" s="119"/>
      <c r="U198" s="119"/>
      <c r="V198" s="119"/>
      <c r="W198" s="34"/>
    </row>
    <row r="199" spans="1:23">
      <c r="A199" s="73" t="s">
        <v>144</v>
      </c>
      <c r="B199" s="72" t="s">
        <v>170</v>
      </c>
      <c r="C199" s="45" t="s">
        <v>4060</v>
      </c>
      <c r="D199" s="46" t="s">
        <v>5073</v>
      </c>
      <c r="E199" s="47" t="s">
        <v>3479</v>
      </c>
      <c r="G199" s="59" t="s">
        <v>2848</v>
      </c>
      <c r="H199" s="48" t="s">
        <v>4457</v>
      </c>
      <c r="I199" s="49" t="s">
        <v>7587</v>
      </c>
      <c r="J199" s="63" t="s">
        <v>11177</v>
      </c>
      <c r="K199" s="48" t="s">
        <v>7823</v>
      </c>
      <c r="L199" s="35"/>
      <c r="M199" s="35"/>
      <c r="N199" s="35"/>
      <c r="O199" s="119"/>
      <c r="P199" s="119"/>
      <c r="Q199" s="119"/>
      <c r="R199" s="119"/>
      <c r="S199" s="119"/>
      <c r="T199" s="119"/>
      <c r="U199" s="119"/>
      <c r="V199" s="119"/>
      <c r="W199" s="34"/>
    </row>
    <row r="200" spans="1:23">
      <c r="A200" s="73" t="s">
        <v>141</v>
      </c>
      <c r="B200" s="72" t="s">
        <v>36</v>
      </c>
      <c r="C200" s="45" t="s">
        <v>273</v>
      </c>
      <c r="D200" s="46" t="s">
        <v>5074</v>
      </c>
      <c r="E200" s="47" t="s">
        <v>7860</v>
      </c>
      <c r="G200" s="59" t="s">
        <v>2849</v>
      </c>
      <c r="H200" s="48" t="s">
        <v>3039</v>
      </c>
      <c r="I200" s="49" t="s">
        <v>379</v>
      </c>
      <c r="J200" s="63" t="s">
        <v>11178</v>
      </c>
      <c r="K200" s="48" t="s">
        <v>7824</v>
      </c>
      <c r="L200" s="35"/>
      <c r="M200" s="35"/>
      <c r="N200" s="35"/>
      <c r="O200" s="119"/>
      <c r="P200" s="119"/>
      <c r="Q200" s="119"/>
      <c r="R200" s="119"/>
      <c r="S200" s="119"/>
      <c r="T200" s="119"/>
      <c r="U200" s="119"/>
      <c r="V200" s="119"/>
      <c r="W200" s="34"/>
    </row>
    <row r="201" spans="1:23">
      <c r="A201" s="73" t="s">
        <v>140</v>
      </c>
      <c r="B201" s="72" t="s">
        <v>356</v>
      </c>
      <c r="C201" s="45" t="s">
        <v>76</v>
      </c>
      <c r="D201" s="46" t="s">
        <v>5075</v>
      </c>
      <c r="E201" s="47" t="s">
        <v>6972</v>
      </c>
      <c r="G201" s="59" t="s">
        <v>2850</v>
      </c>
      <c r="H201" s="48" t="s">
        <v>7354</v>
      </c>
      <c r="I201" s="49" t="s">
        <v>4460</v>
      </c>
      <c r="J201" s="63" t="s">
        <v>11179</v>
      </c>
      <c r="K201" s="48" t="s">
        <v>7825</v>
      </c>
      <c r="L201" s="35"/>
      <c r="M201" s="35"/>
      <c r="N201" s="35"/>
      <c r="O201" s="119"/>
      <c r="P201" s="119"/>
      <c r="Q201" s="119"/>
      <c r="R201" s="119"/>
      <c r="S201" s="119"/>
      <c r="T201" s="119"/>
      <c r="U201" s="119"/>
      <c r="V201" s="119"/>
      <c r="W201" s="34"/>
    </row>
    <row r="202" spans="1:23">
      <c r="A202" s="73" t="s">
        <v>2962</v>
      </c>
      <c r="B202" s="72" t="s">
        <v>3462</v>
      </c>
      <c r="C202" s="45" t="s">
        <v>4061</v>
      </c>
      <c r="D202" s="46" t="s">
        <v>5076</v>
      </c>
      <c r="E202" s="47" t="s">
        <v>8038</v>
      </c>
      <c r="G202" s="59" t="s">
        <v>2851</v>
      </c>
      <c r="H202" s="48" t="s">
        <v>7355</v>
      </c>
      <c r="I202" s="49" t="s">
        <v>7270</v>
      </c>
      <c r="J202" s="63" t="s">
        <v>11180</v>
      </c>
      <c r="K202" s="48" t="s">
        <v>7826</v>
      </c>
      <c r="L202" s="35"/>
      <c r="M202" s="35"/>
      <c r="N202" s="35"/>
      <c r="O202" s="119"/>
      <c r="P202" s="119"/>
      <c r="Q202" s="119"/>
      <c r="R202" s="119"/>
      <c r="S202" s="119"/>
      <c r="T202" s="119"/>
      <c r="U202" s="119"/>
      <c r="V202" s="119"/>
      <c r="W202" s="34"/>
    </row>
    <row r="203" spans="1:23">
      <c r="A203" s="73" t="s">
        <v>2963</v>
      </c>
      <c r="B203" s="72" t="s">
        <v>3653</v>
      </c>
      <c r="C203" s="45" t="s">
        <v>4062</v>
      </c>
      <c r="D203" s="46" t="s">
        <v>5077</v>
      </c>
      <c r="E203" s="47" t="s">
        <v>329</v>
      </c>
      <c r="G203" s="59" t="s">
        <v>2852</v>
      </c>
      <c r="H203" s="48" t="s">
        <v>2902</v>
      </c>
      <c r="I203" s="49" t="s">
        <v>374</v>
      </c>
      <c r="J203" s="63" t="s">
        <v>11181</v>
      </c>
      <c r="K203" s="48" t="s">
        <v>7827</v>
      </c>
      <c r="L203" s="35"/>
      <c r="M203" s="35"/>
      <c r="N203" s="35"/>
      <c r="O203" s="119"/>
      <c r="P203" s="119"/>
      <c r="Q203" s="119"/>
      <c r="R203" s="119"/>
      <c r="S203" s="119"/>
      <c r="T203" s="119"/>
      <c r="U203" s="119"/>
      <c r="V203" s="119"/>
      <c r="W203" s="34"/>
    </row>
    <row r="204" spans="1:23">
      <c r="A204" s="73" t="s">
        <v>2964</v>
      </c>
      <c r="B204" s="72" t="s">
        <v>408</v>
      </c>
      <c r="C204" s="45" t="s">
        <v>4063</v>
      </c>
      <c r="D204" s="46" t="s">
        <v>5078</v>
      </c>
      <c r="E204" s="47" t="s">
        <v>7177</v>
      </c>
      <c r="G204" s="59" t="s">
        <v>2853</v>
      </c>
      <c r="H204" s="48" t="s">
        <v>7356</v>
      </c>
      <c r="I204" s="49" t="s">
        <v>371</v>
      </c>
      <c r="J204" s="63" t="s">
        <v>11182</v>
      </c>
      <c r="K204" s="48" t="s">
        <v>7828</v>
      </c>
      <c r="L204" s="35"/>
      <c r="M204" s="35"/>
      <c r="N204" s="35"/>
      <c r="O204" s="119"/>
      <c r="P204" s="119"/>
      <c r="Q204" s="119"/>
      <c r="R204" s="119"/>
      <c r="S204" s="119"/>
      <c r="T204" s="119"/>
      <c r="U204" s="119"/>
      <c r="V204" s="119"/>
      <c r="W204" s="34"/>
    </row>
    <row r="205" spans="1:23">
      <c r="A205" s="73" t="s">
        <v>2965</v>
      </c>
      <c r="B205" s="72" t="s">
        <v>3195</v>
      </c>
      <c r="C205" s="45" t="s">
        <v>3478</v>
      </c>
      <c r="D205" s="46" t="s">
        <v>385</v>
      </c>
      <c r="E205" s="47" t="s">
        <v>8039</v>
      </c>
      <c r="G205" s="59" t="s">
        <v>2854</v>
      </c>
      <c r="H205" s="48" t="s">
        <v>7357</v>
      </c>
      <c r="I205" s="49" t="s">
        <v>370</v>
      </c>
      <c r="J205" s="63" t="s">
        <v>11183</v>
      </c>
      <c r="K205" s="48" t="s">
        <v>7829</v>
      </c>
      <c r="L205" s="35"/>
      <c r="M205" s="35"/>
      <c r="N205" s="35"/>
      <c r="O205" s="119"/>
      <c r="P205" s="119"/>
      <c r="Q205" s="119"/>
      <c r="R205" s="119"/>
      <c r="S205" s="119"/>
      <c r="T205" s="119"/>
      <c r="U205" s="119"/>
      <c r="V205" s="119"/>
      <c r="W205" s="34"/>
    </row>
    <row r="206" spans="1:23">
      <c r="A206" s="73" t="s">
        <v>2966</v>
      </c>
      <c r="B206" s="72" t="s">
        <v>3654</v>
      </c>
      <c r="C206" s="45" t="s">
        <v>162</v>
      </c>
      <c r="D206" s="46" t="s">
        <v>5079</v>
      </c>
      <c r="E206" s="47" t="s">
        <v>6695</v>
      </c>
      <c r="G206" s="59" t="s">
        <v>2855</v>
      </c>
      <c r="H206" s="48" t="s">
        <v>7358</v>
      </c>
      <c r="I206" s="49" t="s">
        <v>7588</v>
      </c>
      <c r="J206" s="63" t="s">
        <v>11184</v>
      </c>
      <c r="K206" s="48" t="s">
        <v>7830</v>
      </c>
      <c r="L206" s="35"/>
      <c r="M206" s="35"/>
      <c r="N206" s="35"/>
      <c r="O206" s="119"/>
      <c r="P206" s="119"/>
      <c r="Q206" s="119"/>
      <c r="R206" s="119"/>
      <c r="S206" s="119"/>
      <c r="T206" s="119"/>
      <c r="U206" s="119"/>
      <c r="V206" s="119"/>
      <c r="W206" s="34"/>
    </row>
    <row r="207" spans="1:23">
      <c r="A207" s="73" t="s">
        <v>130</v>
      </c>
      <c r="B207" s="72" t="s">
        <v>3655</v>
      </c>
      <c r="C207" s="45" t="s">
        <v>3136</v>
      </c>
      <c r="D207" s="46" t="s">
        <v>5080</v>
      </c>
      <c r="E207" s="47" t="s">
        <v>8040</v>
      </c>
      <c r="G207" s="59" t="s">
        <v>168</v>
      </c>
      <c r="H207" s="48" t="s">
        <v>7359</v>
      </c>
      <c r="I207" s="49" t="s">
        <v>368</v>
      </c>
      <c r="J207" s="63" t="s">
        <v>11185</v>
      </c>
      <c r="K207" s="48" t="s">
        <v>7831</v>
      </c>
      <c r="L207" s="35"/>
      <c r="M207" s="35"/>
      <c r="N207" s="35"/>
      <c r="O207" s="119"/>
      <c r="P207" s="119"/>
      <c r="Q207" s="119"/>
      <c r="R207" s="119"/>
      <c r="S207" s="119"/>
      <c r="T207" s="119"/>
      <c r="U207" s="119"/>
      <c r="V207" s="119"/>
      <c r="W207" s="34"/>
    </row>
    <row r="208" spans="1:23">
      <c r="A208" s="73" t="s">
        <v>116</v>
      </c>
      <c r="B208" s="72" t="s">
        <v>161</v>
      </c>
      <c r="C208" s="45" t="s">
        <v>4064</v>
      </c>
      <c r="D208" s="46" t="s">
        <v>5081</v>
      </c>
      <c r="E208" s="47" t="s">
        <v>8041</v>
      </c>
      <c r="G208" s="59" t="s">
        <v>2856</v>
      </c>
      <c r="H208" s="48" t="s">
        <v>7360</v>
      </c>
      <c r="I208" s="49" t="s">
        <v>7376</v>
      </c>
      <c r="J208" s="63" t="s">
        <v>11186</v>
      </c>
      <c r="K208" s="48" t="s">
        <v>7832</v>
      </c>
      <c r="L208" s="35"/>
      <c r="M208" s="35"/>
      <c r="N208" s="35"/>
      <c r="O208" s="119"/>
      <c r="P208" s="119"/>
      <c r="Q208" s="119"/>
      <c r="R208" s="119"/>
      <c r="S208" s="119"/>
      <c r="T208" s="119"/>
      <c r="U208" s="119"/>
      <c r="V208" s="119"/>
      <c r="W208" s="34"/>
    </row>
    <row r="209" spans="1:23">
      <c r="A209" s="73" t="s">
        <v>114</v>
      </c>
      <c r="B209" s="72" t="s">
        <v>3656</v>
      </c>
      <c r="C209" s="45" t="s">
        <v>4065</v>
      </c>
      <c r="D209" s="46" t="s">
        <v>5082</v>
      </c>
      <c r="E209" s="47" t="s">
        <v>7071</v>
      </c>
      <c r="G209" s="59" t="s">
        <v>2857</v>
      </c>
      <c r="H209" s="48" t="s">
        <v>7361</v>
      </c>
      <c r="I209" s="49" t="s">
        <v>367</v>
      </c>
      <c r="J209" s="63" t="s">
        <v>11187</v>
      </c>
      <c r="K209" s="48" t="s">
        <v>7833</v>
      </c>
      <c r="L209" s="35"/>
      <c r="M209" s="35"/>
      <c r="N209" s="35"/>
      <c r="O209" s="119"/>
      <c r="P209" s="119"/>
      <c r="Q209" s="119"/>
      <c r="R209" s="119"/>
      <c r="S209" s="119"/>
      <c r="T209" s="119"/>
      <c r="U209" s="119"/>
      <c r="V209" s="119"/>
      <c r="W209" s="34"/>
    </row>
    <row r="210" spans="1:23">
      <c r="A210" s="73" t="s">
        <v>100</v>
      </c>
      <c r="B210" s="72" t="s">
        <v>3657</v>
      </c>
      <c r="C210" s="45" t="s">
        <v>52</v>
      </c>
      <c r="D210" s="46" t="s">
        <v>377</v>
      </c>
      <c r="E210" s="47" t="s">
        <v>5897</v>
      </c>
      <c r="G210" s="59" t="s">
        <v>2858</v>
      </c>
      <c r="H210" s="48" t="s">
        <v>5847</v>
      </c>
      <c r="I210" s="49" t="s">
        <v>366</v>
      </c>
      <c r="J210" s="63" t="s">
        <v>11188</v>
      </c>
      <c r="K210" s="48" t="s">
        <v>7834</v>
      </c>
      <c r="L210" s="35"/>
      <c r="M210" s="35"/>
      <c r="N210" s="35"/>
      <c r="O210" s="119"/>
      <c r="P210" s="119"/>
      <c r="Q210" s="119"/>
      <c r="R210" s="119"/>
      <c r="S210" s="119"/>
      <c r="T210" s="119"/>
      <c r="U210" s="119"/>
      <c r="V210" s="119"/>
      <c r="W210" s="34"/>
    </row>
    <row r="211" spans="1:23">
      <c r="A211" s="73" t="s">
        <v>2967</v>
      </c>
      <c r="B211" s="72" t="s">
        <v>297</v>
      </c>
      <c r="C211" s="45" t="s">
        <v>510</v>
      </c>
      <c r="D211" s="46" t="s">
        <v>5083</v>
      </c>
      <c r="E211" s="47" t="s">
        <v>6820</v>
      </c>
      <c r="G211" s="59" t="s">
        <v>2859</v>
      </c>
      <c r="H211" s="48" t="s">
        <v>7362</v>
      </c>
      <c r="I211" s="49" t="s">
        <v>7589</v>
      </c>
      <c r="J211" s="63" t="s">
        <v>11189</v>
      </c>
      <c r="K211" s="48" t="s">
        <v>7835</v>
      </c>
      <c r="L211" s="35"/>
      <c r="M211" s="35"/>
      <c r="N211" s="35"/>
      <c r="O211" s="119"/>
      <c r="P211" s="119"/>
      <c r="Q211" s="119"/>
      <c r="R211" s="119"/>
      <c r="S211" s="119"/>
      <c r="T211" s="119"/>
      <c r="U211" s="119"/>
      <c r="V211" s="119"/>
      <c r="W211" s="34"/>
    </row>
    <row r="212" spans="1:23">
      <c r="A212" s="73" t="s">
        <v>78</v>
      </c>
      <c r="B212" s="72" t="s">
        <v>3658</v>
      </c>
      <c r="C212" s="45" t="s">
        <v>3373</v>
      </c>
      <c r="D212" s="46" t="s">
        <v>5084</v>
      </c>
      <c r="E212" s="47" t="s">
        <v>2898</v>
      </c>
      <c r="G212" s="59" t="s">
        <v>2860</v>
      </c>
      <c r="H212" s="48" t="s">
        <v>4378</v>
      </c>
      <c r="I212" s="49" t="s">
        <v>363</v>
      </c>
      <c r="J212" s="63" t="s">
        <v>11190</v>
      </c>
      <c r="K212" s="48" t="s">
        <v>7836</v>
      </c>
      <c r="L212" s="35"/>
      <c r="M212" s="35"/>
      <c r="N212" s="35"/>
      <c r="O212" s="119"/>
      <c r="P212" s="119"/>
      <c r="Q212" s="119"/>
      <c r="R212" s="119"/>
      <c r="S212" s="119"/>
      <c r="T212" s="119"/>
      <c r="U212" s="119"/>
      <c r="V212" s="119"/>
      <c r="W212" s="34"/>
    </row>
    <row r="213" spans="1:23">
      <c r="A213" s="73" t="s">
        <v>2968</v>
      </c>
      <c r="B213" s="72" t="s">
        <v>335</v>
      </c>
      <c r="C213" s="45" t="s">
        <v>4066</v>
      </c>
      <c r="D213" s="46" t="s">
        <v>5085</v>
      </c>
      <c r="E213" s="47" t="s">
        <v>8042</v>
      </c>
      <c r="G213" s="59" t="s">
        <v>2861</v>
      </c>
      <c r="H213" s="48" t="s">
        <v>7363</v>
      </c>
      <c r="I213" s="49" t="s">
        <v>4440</v>
      </c>
      <c r="J213" s="63" t="s">
        <v>11191</v>
      </c>
      <c r="K213" s="48" t="s">
        <v>7837</v>
      </c>
      <c r="L213" s="35"/>
      <c r="M213" s="35"/>
      <c r="N213" s="35"/>
      <c r="O213" s="119"/>
      <c r="P213" s="119"/>
      <c r="Q213" s="119"/>
      <c r="R213" s="119"/>
      <c r="S213" s="119"/>
      <c r="T213" s="119"/>
      <c r="U213" s="119"/>
      <c r="V213" s="119"/>
      <c r="W213" s="34"/>
    </row>
    <row r="214" spans="1:23">
      <c r="A214" s="73" t="s">
        <v>2969</v>
      </c>
      <c r="B214" s="72" t="s">
        <v>3456</v>
      </c>
      <c r="C214" s="45" t="s">
        <v>4067</v>
      </c>
      <c r="D214" s="46" t="s">
        <v>5086</v>
      </c>
      <c r="E214" s="47" t="s">
        <v>8043</v>
      </c>
      <c r="G214" s="59" t="s">
        <v>2862</v>
      </c>
      <c r="H214" s="48" t="s">
        <v>6389</v>
      </c>
      <c r="I214" s="49" t="s">
        <v>3607</v>
      </c>
      <c r="J214" s="63" t="s">
        <v>11192</v>
      </c>
      <c r="K214" s="48" t="s">
        <v>7838</v>
      </c>
      <c r="L214" s="35"/>
      <c r="M214" s="35"/>
      <c r="N214" s="35"/>
      <c r="O214" s="119"/>
      <c r="P214" s="119"/>
      <c r="Q214" s="119"/>
      <c r="R214" s="119"/>
      <c r="S214" s="119"/>
      <c r="T214" s="119"/>
      <c r="U214" s="119"/>
      <c r="V214" s="119"/>
      <c r="W214" s="34"/>
    </row>
    <row r="215" spans="1:23">
      <c r="A215" s="73" t="s">
        <v>2970</v>
      </c>
      <c r="B215" s="72" t="s">
        <v>3659</v>
      </c>
      <c r="C215" s="45" t="s">
        <v>2319</v>
      </c>
      <c r="D215" s="46" t="s">
        <v>5087</v>
      </c>
      <c r="E215" s="47" t="s">
        <v>8044</v>
      </c>
      <c r="G215" s="59" t="s">
        <v>2863</v>
      </c>
      <c r="H215" s="48" t="s">
        <v>3365</v>
      </c>
      <c r="I215" s="49" t="s">
        <v>8065</v>
      </c>
      <c r="J215" s="63" t="s">
        <v>11193</v>
      </c>
      <c r="K215" s="48" t="s">
        <v>551</v>
      </c>
      <c r="L215" s="35"/>
      <c r="M215" s="35"/>
      <c r="N215" s="35"/>
      <c r="O215" s="119"/>
      <c r="P215" s="119"/>
      <c r="Q215" s="119"/>
      <c r="R215" s="119"/>
      <c r="S215" s="119"/>
      <c r="T215" s="119"/>
      <c r="U215" s="119"/>
      <c r="V215" s="119"/>
      <c r="W215" s="34"/>
    </row>
    <row r="216" spans="1:23">
      <c r="A216" s="73" t="s">
        <v>2971</v>
      </c>
      <c r="B216" s="72" t="s">
        <v>75</v>
      </c>
      <c r="C216" s="45" t="s">
        <v>477</v>
      </c>
      <c r="D216" s="46" t="s">
        <v>5088</v>
      </c>
      <c r="E216" s="47" t="s">
        <v>6366</v>
      </c>
      <c r="G216" s="59" t="s">
        <v>2864</v>
      </c>
      <c r="H216" s="48" t="s">
        <v>7364</v>
      </c>
      <c r="I216" s="49" t="s">
        <v>3418</v>
      </c>
      <c r="J216" s="63" t="s">
        <v>11194</v>
      </c>
      <c r="K216" s="48" t="s">
        <v>7839</v>
      </c>
      <c r="L216" s="35"/>
      <c r="M216" s="35"/>
      <c r="N216" s="35"/>
      <c r="O216" s="119"/>
      <c r="P216" s="119"/>
      <c r="Q216" s="119"/>
      <c r="R216" s="119"/>
      <c r="S216" s="119"/>
      <c r="T216" s="119"/>
      <c r="U216" s="119"/>
      <c r="V216" s="119"/>
      <c r="W216" s="34"/>
    </row>
    <row r="217" spans="1:23">
      <c r="A217" s="73" t="s">
        <v>66</v>
      </c>
      <c r="B217" s="72" t="s">
        <v>3189</v>
      </c>
      <c r="C217" s="45" t="s">
        <v>476</v>
      </c>
      <c r="D217" s="46" t="s">
        <v>5089</v>
      </c>
      <c r="E217" s="47" t="s">
        <v>6031</v>
      </c>
      <c r="G217" s="59" t="s">
        <v>2865</v>
      </c>
      <c r="H217" s="48" t="s">
        <v>7365</v>
      </c>
      <c r="I217" s="49" t="s">
        <v>4852</v>
      </c>
      <c r="J217" s="63" t="s">
        <v>11195</v>
      </c>
      <c r="K217" s="48" t="s">
        <v>6527</v>
      </c>
      <c r="L217" s="35"/>
      <c r="M217" s="35"/>
      <c r="N217" s="35"/>
      <c r="O217" s="119"/>
      <c r="P217" s="119"/>
      <c r="Q217" s="119"/>
      <c r="R217" s="119"/>
      <c r="S217" s="119"/>
      <c r="T217" s="119"/>
      <c r="U217" s="119"/>
      <c r="V217" s="119"/>
      <c r="W217" s="34"/>
    </row>
    <row r="218" spans="1:23">
      <c r="A218" s="73" t="s">
        <v>2972</v>
      </c>
      <c r="B218" s="72" t="s">
        <v>464</v>
      </c>
      <c r="C218" s="45" t="s">
        <v>4068</v>
      </c>
      <c r="D218" s="46" t="s">
        <v>5090</v>
      </c>
      <c r="E218" s="47" t="s">
        <v>8045</v>
      </c>
      <c r="G218" s="59" t="s">
        <v>2750</v>
      </c>
      <c r="H218" s="48" t="s">
        <v>7366</v>
      </c>
      <c r="I218" s="49" t="s">
        <v>2191</v>
      </c>
      <c r="J218" s="63" t="s">
        <v>11196</v>
      </c>
      <c r="K218" s="48" t="s">
        <v>3035</v>
      </c>
      <c r="L218" s="35"/>
      <c r="M218" s="35"/>
      <c r="N218" s="35"/>
      <c r="O218" s="119"/>
      <c r="P218" s="119"/>
      <c r="Q218" s="119"/>
      <c r="R218" s="119"/>
      <c r="S218" s="119"/>
      <c r="T218" s="119"/>
      <c r="U218" s="119"/>
      <c r="V218" s="119"/>
      <c r="W218" s="34"/>
    </row>
    <row r="219" spans="1:23">
      <c r="A219" s="73" t="s">
        <v>57</v>
      </c>
      <c r="B219" s="72" t="s">
        <v>648</v>
      </c>
      <c r="C219" s="45" t="s">
        <v>2904</v>
      </c>
      <c r="D219" s="46" t="s">
        <v>5091</v>
      </c>
      <c r="E219" s="47" t="s">
        <v>4496</v>
      </c>
      <c r="G219" s="59" t="s">
        <v>645</v>
      </c>
      <c r="H219" s="48" t="s">
        <v>608</v>
      </c>
      <c r="I219" s="49" t="s">
        <v>6683</v>
      </c>
      <c r="J219" s="63" t="s">
        <v>11197</v>
      </c>
      <c r="K219" s="48" t="s">
        <v>3036</v>
      </c>
      <c r="L219" s="35"/>
      <c r="M219" s="35"/>
      <c r="N219" s="35"/>
      <c r="O219" s="119"/>
      <c r="P219" s="119"/>
      <c r="Q219" s="119"/>
      <c r="R219" s="119"/>
      <c r="S219" s="119"/>
      <c r="T219" s="119"/>
      <c r="U219" s="119"/>
      <c r="V219" s="119"/>
      <c r="W219" s="34"/>
    </row>
    <row r="220" spans="1:23">
      <c r="A220" s="73" t="s">
        <v>2973</v>
      </c>
      <c r="B220" s="72" t="s">
        <v>3660</v>
      </c>
      <c r="C220" s="45" t="s">
        <v>3248</v>
      </c>
      <c r="D220" s="46" t="s">
        <v>5092</v>
      </c>
      <c r="E220" s="47" t="s">
        <v>526</v>
      </c>
      <c r="G220" s="59" t="s">
        <v>75</v>
      </c>
      <c r="H220" s="48" t="s">
        <v>3376</v>
      </c>
      <c r="I220" s="49" t="s">
        <v>352</v>
      </c>
      <c r="J220" s="63" t="s">
        <v>11198</v>
      </c>
      <c r="K220" s="48" t="s">
        <v>7840</v>
      </c>
      <c r="L220" s="35"/>
      <c r="M220" s="35"/>
      <c r="N220" s="35"/>
      <c r="O220" s="119"/>
      <c r="P220" s="119"/>
      <c r="Q220" s="119"/>
      <c r="R220" s="119"/>
      <c r="S220" s="119"/>
      <c r="T220" s="119"/>
      <c r="U220" s="119"/>
      <c r="V220" s="119"/>
      <c r="W220" s="34"/>
    </row>
    <row r="221" spans="1:23">
      <c r="A221" s="73" t="s">
        <v>2974</v>
      </c>
      <c r="B221" s="72" t="s">
        <v>3661</v>
      </c>
      <c r="C221" s="45" t="s">
        <v>4069</v>
      </c>
      <c r="D221" s="46" t="s">
        <v>5093</v>
      </c>
      <c r="E221" s="47" t="s">
        <v>211</v>
      </c>
      <c r="G221" s="59" t="s">
        <v>2868</v>
      </c>
      <c r="H221" s="48" t="s">
        <v>3408</v>
      </c>
      <c r="I221" s="49" t="s">
        <v>4294</v>
      </c>
      <c r="J221" s="63" t="s">
        <v>11199</v>
      </c>
      <c r="K221" s="48" t="s">
        <v>7841</v>
      </c>
      <c r="L221" s="35"/>
      <c r="M221" s="35"/>
      <c r="N221" s="35"/>
      <c r="O221" s="119"/>
      <c r="P221" s="119"/>
      <c r="Q221" s="119"/>
      <c r="R221" s="119"/>
      <c r="S221" s="119"/>
      <c r="T221" s="119"/>
      <c r="U221" s="119"/>
      <c r="V221" s="119"/>
      <c r="W221" s="34"/>
    </row>
    <row r="222" spans="1:23">
      <c r="A222" s="73" t="s">
        <v>41</v>
      </c>
      <c r="B222" s="72" t="s">
        <v>71</v>
      </c>
      <c r="C222" s="45" t="s">
        <v>2930</v>
      </c>
      <c r="D222" s="46" t="s">
        <v>5094</v>
      </c>
      <c r="E222" s="47" t="s">
        <v>7065</v>
      </c>
      <c r="G222" s="59" t="s">
        <v>43</v>
      </c>
      <c r="H222" s="48" t="s">
        <v>7367</v>
      </c>
      <c r="I222" s="49" t="s">
        <v>3906</v>
      </c>
      <c r="J222" s="63" t="s">
        <v>11200</v>
      </c>
      <c r="K222" s="48" t="s">
        <v>7842</v>
      </c>
      <c r="L222" s="35"/>
      <c r="M222" s="35"/>
      <c r="N222" s="35"/>
      <c r="O222" s="119"/>
      <c r="P222" s="119"/>
      <c r="Q222" s="119"/>
      <c r="R222" s="119"/>
      <c r="S222" s="119"/>
      <c r="T222" s="119"/>
      <c r="U222" s="119"/>
      <c r="V222" s="119"/>
      <c r="W222" s="34"/>
    </row>
    <row r="223" spans="1:23">
      <c r="A223" s="73" t="s">
        <v>2975</v>
      </c>
      <c r="B223" s="72" t="s">
        <v>3526</v>
      </c>
      <c r="C223" s="45" t="s">
        <v>4070</v>
      </c>
      <c r="D223" s="46" t="s">
        <v>5095</v>
      </c>
      <c r="E223" s="47" t="s">
        <v>4451</v>
      </c>
      <c r="G223" s="59" t="s">
        <v>2370</v>
      </c>
      <c r="H223" s="48" t="s">
        <v>91</v>
      </c>
      <c r="I223" s="49" t="s">
        <v>347</v>
      </c>
      <c r="J223" s="63" t="s">
        <v>11201</v>
      </c>
      <c r="K223" s="48" t="s">
        <v>7843</v>
      </c>
      <c r="L223" s="35"/>
      <c r="M223" s="35"/>
      <c r="N223" s="35"/>
      <c r="O223" s="119"/>
      <c r="P223" s="119"/>
      <c r="Q223" s="119"/>
      <c r="R223" s="119"/>
      <c r="S223" s="119"/>
      <c r="T223" s="119"/>
      <c r="U223" s="119"/>
      <c r="V223" s="119"/>
      <c r="W223" s="34"/>
    </row>
    <row r="224" spans="1:23">
      <c r="A224" s="73" t="s">
        <v>2976</v>
      </c>
      <c r="B224" s="72" t="s">
        <v>2865</v>
      </c>
      <c r="C224" s="45" t="s">
        <v>3386</v>
      </c>
      <c r="D224" s="46" t="s">
        <v>5096</v>
      </c>
      <c r="E224" s="47" t="s">
        <v>632</v>
      </c>
      <c r="G224" s="59" t="s">
        <v>2869</v>
      </c>
      <c r="H224" s="48" t="s">
        <v>7368</v>
      </c>
      <c r="I224" s="49" t="s">
        <v>7590</v>
      </c>
      <c r="J224" s="63" t="s">
        <v>11202</v>
      </c>
      <c r="K224" s="48" t="s">
        <v>7844</v>
      </c>
      <c r="L224" s="35"/>
      <c r="M224" s="35"/>
      <c r="N224" s="35"/>
      <c r="O224" s="119"/>
      <c r="P224" s="119"/>
      <c r="Q224" s="119"/>
      <c r="R224" s="119"/>
      <c r="S224" s="119"/>
      <c r="T224" s="119"/>
      <c r="U224" s="119"/>
      <c r="V224" s="119"/>
      <c r="W224" s="34"/>
    </row>
    <row r="225" spans="1:23">
      <c r="A225" s="73" t="s">
        <v>33</v>
      </c>
      <c r="B225" s="72" t="s">
        <v>3385</v>
      </c>
      <c r="C225" s="45" t="s">
        <v>301</v>
      </c>
      <c r="D225" s="46" t="s">
        <v>5097</v>
      </c>
      <c r="E225" s="47" t="s">
        <v>6207</v>
      </c>
      <c r="G225" s="59" t="s">
        <v>2871</v>
      </c>
      <c r="H225" s="48" t="s">
        <v>2900</v>
      </c>
      <c r="I225" s="49" t="s">
        <v>3117</v>
      </c>
      <c r="J225" s="63" t="s">
        <v>11203</v>
      </c>
      <c r="K225" s="48" t="s">
        <v>7845</v>
      </c>
      <c r="L225" s="35"/>
      <c r="M225" s="35"/>
      <c r="N225" s="35"/>
      <c r="O225" s="119"/>
      <c r="P225" s="119"/>
      <c r="Q225" s="119"/>
      <c r="R225" s="119"/>
      <c r="S225" s="119"/>
      <c r="T225" s="119"/>
      <c r="U225" s="119"/>
      <c r="V225" s="119"/>
      <c r="W225" s="34"/>
    </row>
    <row r="226" spans="1:23">
      <c r="A226" s="73" t="s">
        <v>2977</v>
      </c>
      <c r="B226" s="72" t="s">
        <v>2951</v>
      </c>
      <c r="C226" s="45" t="s">
        <v>4071</v>
      </c>
      <c r="D226" s="46" t="s">
        <v>5098</v>
      </c>
      <c r="E226" s="47" t="s">
        <v>456</v>
      </c>
      <c r="G226" s="59" t="s">
        <v>2872</v>
      </c>
      <c r="H226" s="48" t="s">
        <v>7369</v>
      </c>
      <c r="I226" s="49" t="s">
        <v>4098</v>
      </c>
      <c r="J226" s="63" t="s">
        <v>11204</v>
      </c>
      <c r="K226" s="48" t="s">
        <v>7846</v>
      </c>
      <c r="L226" s="35"/>
      <c r="M226" s="35"/>
      <c r="N226" s="35"/>
      <c r="O226" s="119"/>
      <c r="P226" s="119"/>
      <c r="Q226" s="119"/>
      <c r="R226" s="119"/>
      <c r="S226" s="119"/>
      <c r="T226" s="119"/>
      <c r="U226" s="119"/>
      <c r="V226" s="119"/>
      <c r="W226" s="34"/>
    </row>
    <row r="227" spans="1:23">
      <c r="A227" s="73" t="s">
        <v>2978</v>
      </c>
      <c r="B227" s="72" t="s">
        <v>2201</v>
      </c>
      <c r="C227" s="45" t="s">
        <v>4072</v>
      </c>
      <c r="D227" s="46" t="s">
        <v>5099</v>
      </c>
      <c r="E227" s="47" t="s">
        <v>7861</v>
      </c>
      <c r="G227" s="59" t="s">
        <v>2873</v>
      </c>
      <c r="H227" s="48" t="s">
        <v>7370</v>
      </c>
      <c r="I227" s="49" t="s">
        <v>7591</v>
      </c>
      <c r="J227" s="63" t="s">
        <v>11205</v>
      </c>
      <c r="K227" s="48" t="s">
        <v>7847</v>
      </c>
      <c r="L227" s="35"/>
      <c r="M227" s="35"/>
      <c r="N227" s="35"/>
      <c r="O227" s="119"/>
      <c r="P227" s="119"/>
      <c r="Q227" s="119"/>
      <c r="R227" s="119"/>
      <c r="S227" s="119"/>
      <c r="T227" s="119"/>
      <c r="U227" s="119"/>
      <c r="V227" s="119"/>
      <c r="W227" s="34"/>
    </row>
    <row r="228" spans="1:23">
      <c r="A228" s="73" t="s">
        <v>665</v>
      </c>
      <c r="B228" s="72" t="s">
        <v>2315</v>
      </c>
      <c r="C228" s="45" t="s">
        <v>4073</v>
      </c>
      <c r="D228" s="46" t="s">
        <v>5100</v>
      </c>
      <c r="E228" s="47" t="s">
        <v>5968</v>
      </c>
      <c r="G228" s="59" t="s">
        <v>3868</v>
      </c>
      <c r="H228" s="48" t="s">
        <v>605</v>
      </c>
      <c r="I228" s="49" t="s">
        <v>7592</v>
      </c>
      <c r="J228" s="63" t="s">
        <v>11206</v>
      </c>
      <c r="K228" s="48" t="s">
        <v>7848</v>
      </c>
      <c r="L228" s="35"/>
      <c r="M228" s="35"/>
      <c r="N228" s="35"/>
      <c r="O228" s="119"/>
      <c r="P228" s="119"/>
      <c r="Q228" s="119"/>
      <c r="R228" s="119"/>
      <c r="S228" s="119"/>
      <c r="T228" s="119"/>
      <c r="U228" s="119"/>
      <c r="V228" s="119"/>
      <c r="W228" s="34"/>
    </row>
    <row r="229" spans="1:23">
      <c r="A229" s="73" t="s">
        <v>663</v>
      </c>
      <c r="B229" s="72" t="s">
        <v>3662</v>
      </c>
      <c r="C229" s="45" t="s">
        <v>4074</v>
      </c>
      <c r="D229" s="46" t="s">
        <v>5101</v>
      </c>
      <c r="E229" s="47" t="s">
        <v>8046</v>
      </c>
      <c r="G229" s="59" t="s">
        <v>3748</v>
      </c>
      <c r="H229" s="48" t="s">
        <v>7371</v>
      </c>
      <c r="I229" s="49" t="s">
        <v>346</v>
      </c>
      <c r="J229" s="63" t="s">
        <v>11207</v>
      </c>
      <c r="K229" s="48" t="s">
        <v>7849</v>
      </c>
      <c r="L229" s="35"/>
      <c r="M229" s="35"/>
      <c r="N229" s="35"/>
      <c r="O229" s="119"/>
      <c r="P229" s="119"/>
      <c r="Q229" s="119"/>
      <c r="R229" s="119"/>
      <c r="S229" s="119"/>
      <c r="T229" s="119"/>
      <c r="U229" s="119"/>
      <c r="V229" s="119"/>
      <c r="W229" s="34"/>
    </row>
    <row r="230" spans="1:23">
      <c r="A230" s="73" t="s">
        <v>2979</v>
      </c>
      <c r="B230" s="72" t="s">
        <v>3663</v>
      </c>
      <c r="C230" s="45" t="s">
        <v>4075</v>
      </c>
      <c r="D230" s="46" t="s">
        <v>5102</v>
      </c>
      <c r="E230" s="47" t="s">
        <v>8047</v>
      </c>
      <c r="G230" s="59" t="s">
        <v>632</v>
      </c>
      <c r="H230" s="48" t="s">
        <v>642</v>
      </c>
      <c r="I230" s="49" t="s">
        <v>3422</v>
      </c>
      <c r="J230" s="63" t="s">
        <v>11208</v>
      </c>
      <c r="K230" s="48" t="s">
        <v>7850</v>
      </c>
      <c r="L230" s="35"/>
      <c r="M230" s="35"/>
      <c r="N230" s="35"/>
      <c r="O230" s="119"/>
      <c r="P230" s="119"/>
      <c r="Q230" s="119"/>
      <c r="R230" s="119"/>
      <c r="S230" s="119"/>
      <c r="T230" s="119"/>
      <c r="U230" s="119"/>
      <c r="V230" s="119"/>
      <c r="W230" s="34"/>
    </row>
    <row r="231" spans="1:23">
      <c r="A231" s="73" t="s">
        <v>2980</v>
      </c>
      <c r="B231" s="72" t="s">
        <v>3664</v>
      </c>
      <c r="C231" s="45" t="s">
        <v>4076</v>
      </c>
      <c r="D231" s="46" t="s">
        <v>5103</v>
      </c>
      <c r="E231" s="47" t="s">
        <v>5955</v>
      </c>
      <c r="G231" s="59" t="s">
        <v>216</v>
      </c>
      <c r="H231" s="48" t="s">
        <v>7372</v>
      </c>
      <c r="I231" s="49" t="s">
        <v>344</v>
      </c>
      <c r="J231" s="63" t="s">
        <v>11209</v>
      </c>
      <c r="K231" s="48" t="s">
        <v>7851</v>
      </c>
      <c r="L231" s="35"/>
      <c r="M231" s="35"/>
      <c r="N231" s="35"/>
      <c r="O231" s="119"/>
      <c r="P231" s="119"/>
      <c r="Q231" s="119"/>
      <c r="R231" s="119"/>
      <c r="S231" s="119"/>
      <c r="T231" s="119"/>
      <c r="U231" s="119"/>
      <c r="V231" s="119"/>
      <c r="W231" s="34"/>
    </row>
    <row r="232" spans="1:23">
      <c r="A232" s="73" t="s">
        <v>2981</v>
      </c>
      <c r="B232" s="72" t="s">
        <v>3665</v>
      </c>
      <c r="C232" s="45" t="s">
        <v>4077</v>
      </c>
      <c r="D232" s="46" t="s">
        <v>5104</v>
      </c>
      <c r="E232" s="47" t="s">
        <v>4587</v>
      </c>
      <c r="G232" s="59" t="s">
        <v>628</v>
      </c>
      <c r="H232" s="48" t="s">
        <v>569</v>
      </c>
      <c r="I232" s="49" t="s">
        <v>343</v>
      </c>
      <c r="J232" s="63" t="s">
        <v>11210</v>
      </c>
      <c r="K232" s="48" t="s">
        <v>7852</v>
      </c>
      <c r="L232" s="35"/>
      <c r="M232" s="35"/>
      <c r="N232" s="35"/>
      <c r="O232" s="119"/>
      <c r="P232" s="119"/>
      <c r="Q232" s="119"/>
      <c r="R232" s="119"/>
      <c r="S232" s="119"/>
      <c r="T232" s="119"/>
      <c r="U232" s="119"/>
      <c r="V232" s="119"/>
      <c r="W232" s="34"/>
    </row>
    <row r="233" spans="1:23">
      <c r="A233" s="73" t="s">
        <v>2982</v>
      </c>
      <c r="B233" s="72" t="s">
        <v>3666</v>
      </c>
      <c r="C233" s="45" t="s">
        <v>4078</v>
      </c>
      <c r="D233" s="46" t="s">
        <v>5105</v>
      </c>
      <c r="E233" s="47" t="s">
        <v>471</v>
      </c>
      <c r="G233" s="59" t="s">
        <v>2877</v>
      </c>
      <c r="H233" s="48" t="s">
        <v>3492</v>
      </c>
      <c r="I233" s="49" t="s">
        <v>7593</v>
      </c>
      <c r="J233" s="63" t="s">
        <v>11211</v>
      </c>
      <c r="K233" s="48" t="s">
        <v>7853</v>
      </c>
      <c r="L233" s="35"/>
      <c r="M233" s="35"/>
      <c r="N233" s="35"/>
      <c r="O233" s="119"/>
      <c r="P233" s="119"/>
      <c r="Q233" s="119"/>
      <c r="R233" s="119"/>
      <c r="S233" s="119"/>
      <c r="T233" s="119"/>
      <c r="U233" s="119"/>
      <c r="V233" s="119"/>
      <c r="W233" s="34"/>
    </row>
    <row r="234" spans="1:23">
      <c r="A234" s="73" t="s">
        <v>2983</v>
      </c>
      <c r="B234" s="72" t="s">
        <v>2829</v>
      </c>
      <c r="C234" s="45" t="s">
        <v>4079</v>
      </c>
      <c r="D234" s="46" t="s">
        <v>5106</v>
      </c>
      <c r="E234" s="47" t="s">
        <v>8048</v>
      </c>
      <c r="G234" s="59" t="s">
        <v>601</v>
      </c>
      <c r="H234" s="48" t="s">
        <v>3467</v>
      </c>
      <c r="I234" s="49" t="s">
        <v>6704</v>
      </c>
      <c r="J234" s="63" t="s">
        <v>11212</v>
      </c>
      <c r="K234" s="48" t="s">
        <v>7854</v>
      </c>
      <c r="L234" s="35"/>
      <c r="M234" s="35"/>
      <c r="N234" s="35"/>
      <c r="O234" s="119"/>
      <c r="P234" s="119"/>
      <c r="Q234" s="119"/>
      <c r="R234" s="119"/>
      <c r="S234" s="119"/>
      <c r="T234" s="119"/>
      <c r="U234" s="119"/>
      <c r="V234" s="119"/>
      <c r="W234" s="34"/>
    </row>
    <row r="235" spans="1:23">
      <c r="A235" s="73" t="s">
        <v>651</v>
      </c>
      <c r="B235" s="72" t="s">
        <v>3667</v>
      </c>
      <c r="C235" s="45" t="s">
        <v>4080</v>
      </c>
      <c r="D235" s="46" t="s">
        <v>5107</v>
      </c>
      <c r="E235" s="47" t="s">
        <v>8049</v>
      </c>
      <c r="G235" s="59" t="s">
        <v>2878</v>
      </c>
      <c r="H235" s="48" t="s">
        <v>7373</v>
      </c>
      <c r="I235" s="49" t="s">
        <v>8066</v>
      </c>
      <c r="J235" s="63" t="s">
        <v>11213</v>
      </c>
      <c r="K235" s="48" t="s">
        <v>7855</v>
      </c>
      <c r="L235" s="35"/>
      <c r="M235" s="35"/>
      <c r="N235" s="35"/>
      <c r="O235" s="119"/>
      <c r="P235" s="119"/>
      <c r="Q235" s="119"/>
      <c r="R235" s="119"/>
      <c r="S235" s="119"/>
      <c r="T235" s="119"/>
      <c r="U235" s="119"/>
      <c r="V235" s="119"/>
      <c r="W235" s="34"/>
    </row>
    <row r="236" spans="1:23">
      <c r="A236" s="73" t="s">
        <v>2984</v>
      </c>
      <c r="B236" s="72" t="s">
        <v>3668</v>
      </c>
      <c r="C236" s="45" t="s">
        <v>4081</v>
      </c>
      <c r="D236" s="46" t="s">
        <v>5108</v>
      </c>
      <c r="E236" s="47" t="s">
        <v>5065</v>
      </c>
      <c r="G236" s="59" t="s">
        <v>2879</v>
      </c>
      <c r="H236" s="48" t="s">
        <v>211</v>
      </c>
      <c r="I236" s="49" t="s">
        <v>3757</v>
      </c>
      <c r="J236" s="63" t="s">
        <v>11214</v>
      </c>
      <c r="K236" s="48" t="s">
        <v>7856</v>
      </c>
      <c r="L236" s="35"/>
      <c r="M236" s="35"/>
      <c r="N236" s="35"/>
      <c r="O236" s="119"/>
      <c r="P236" s="119"/>
      <c r="Q236" s="119"/>
      <c r="R236" s="119"/>
      <c r="S236" s="119"/>
      <c r="T236" s="119"/>
      <c r="U236" s="119"/>
      <c r="V236" s="119"/>
      <c r="W236" s="34"/>
    </row>
    <row r="237" spans="1:23">
      <c r="A237" s="73" t="s">
        <v>2985</v>
      </c>
      <c r="B237" s="72" t="s">
        <v>3035</v>
      </c>
      <c r="C237" s="45" t="s">
        <v>271</v>
      </c>
      <c r="D237" s="46" t="s">
        <v>5109</v>
      </c>
      <c r="E237" s="47" t="s">
        <v>8050</v>
      </c>
      <c r="G237" s="59" t="s">
        <v>4748</v>
      </c>
      <c r="H237" s="48" t="s">
        <v>3968</v>
      </c>
      <c r="I237" s="49" t="s">
        <v>3747</v>
      </c>
      <c r="J237" s="63" t="s">
        <v>11215</v>
      </c>
      <c r="K237" s="48" t="s">
        <v>519</v>
      </c>
      <c r="L237" s="35"/>
      <c r="M237" s="35"/>
      <c r="N237" s="35"/>
      <c r="O237" s="119"/>
      <c r="P237" s="119"/>
      <c r="Q237" s="119"/>
      <c r="R237" s="119"/>
      <c r="S237" s="119"/>
      <c r="T237" s="119"/>
      <c r="U237" s="119"/>
      <c r="V237" s="119"/>
      <c r="W237" s="34"/>
    </row>
    <row r="238" spans="1:23">
      <c r="A238" s="73" t="s">
        <v>2182</v>
      </c>
      <c r="B238" s="72" t="s">
        <v>387</v>
      </c>
      <c r="C238" s="45" t="s">
        <v>508</v>
      </c>
      <c r="D238" s="46" t="s">
        <v>647</v>
      </c>
      <c r="E238" s="47" t="s">
        <v>8051</v>
      </c>
      <c r="G238" s="59" t="s">
        <v>2882</v>
      </c>
      <c r="H238" s="48" t="s">
        <v>7374</v>
      </c>
      <c r="I238" s="49" t="s">
        <v>4181</v>
      </c>
      <c r="J238" s="63" t="s">
        <v>11216</v>
      </c>
      <c r="K238" s="48" t="s">
        <v>7857</v>
      </c>
      <c r="L238" s="35"/>
      <c r="M238" s="35"/>
      <c r="N238" s="35"/>
      <c r="O238" s="119"/>
      <c r="P238" s="119"/>
      <c r="Q238" s="119"/>
      <c r="R238" s="119"/>
      <c r="S238" s="119"/>
      <c r="T238" s="119"/>
      <c r="U238" s="119"/>
      <c r="V238" s="119"/>
      <c r="W238" s="34"/>
    </row>
    <row r="239" spans="1:23">
      <c r="A239" s="73" t="s">
        <v>2986</v>
      </c>
      <c r="B239" s="72" t="s">
        <v>3669</v>
      </c>
      <c r="C239" s="45" t="s">
        <v>4082</v>
      </c>
      <c r="D239" s="46" t="s">
        <v>646</v>
      </c>
      <c r="E239" s="47" t="s">
        <v>145</v>
      </c>
      <c r="G239" s="59" t="s">
        <v>2883</v>
      </c>
      <c r="H239" s="48" t="s">
        <v>7375</v>
      </c>
      <c r="I239" s="49" t="s">
        <v>339</v>
      </c>
      <c r="J239" s="63" t="s">
        <v>11217</v>
      </c>
      <c r="K239" s="48" t="s">
        <v>7858</v>
      </c>
      <c r="L239" s="35"/>
      <c r="M239" s="35"/>
      <c r="N239" s="35"/>
      <c r="O239" s="119"/>
      <c r="P239" s="119"/>
      <c r="Q239" s="119"/>
      <c r="R239" s="119"/>
      <c r="S239" s="119"/>
      <c r="T239" s="119"/>
      <c r="U239" s="119"/>
      <c r="V239" s="119"/>
      <c r="W239" s="34"/>
    </row>
    <row r="240" spans="1:23">
      <c r="A240" s="73" t="s">
        <v>2987</v>
      </c>
      <c r="B240" s="72" t="s">
        <v>3426</v>
      </c>
      <c r="C240" s="45" t="s">
        <v>4083</v>
      </c>
      <c r="D240" s="46" t="s">
        <v>5110</v>
      </c>
      <c r="E240" s="47" t="s">
        <v>8052</v>
      </c>
      <c r="F240" s="57"/>
      <c r="G240" s="59" t="s">
        <v>3796</v>
      </c>
      <c r="H240" s="48" t="s">
        <v>4588</v>
      </c>
      <c r="I240" s="49" t="s">
        <v>338</v>
      </c>
      <c r="J240" s="63" t="s">
        <v>11218</v>
      </c>
      <c r="K240" s="48" t="s">
        <v>7859</v>
      </c>
      <c r="L240" s="35"/>
      <c r="M240" s="35"/>
      <c r="N240" s="35"/>
      <c r="O240" s="119"/>
      <c r="P240" s="119"/>
      <c r="Q240" s="119"/>
      <c r="R240" s="119"/>
      <c r="S240" s="119"/>
      <c r="T240" s="119"/>
      <c r="U240" s="119"/>
      <c r="V240" s="119"/>
      <c r="W240" s="34"/>
    </row>
    <row r="241" spans="1:22">
      <c r="A241" s="73" t="s">
        <v>2988</v>
      </c>
      <c r="B241" s="72" t="s">
        <v>2296</v>
      </c>
      <c r="C241" s="45" t="s">
        <v>2952</v>
      </c>
      <c r="D241" s="46" t="s">
        <v>5111</v>
      </c>
      <c r="E241" s="70" t="s">
        <v>8053</v>
      </c>
      <c r="F241" s="58"/>
      <c r="G241" s="59" t="s">
        <v>2885</v>
      </c>
      <c r="H241" s="48" t="s">
        <v>7376</v>
      </c>
      <c r="I241" s="49" t="s">
        <v>337</v>
      </c>
      <c r="J241" s="63" t="s">
        <v>11219</v>
      </c>
      <c r="K241" s="48" t="s">
        <v>6304</v>
      </c>
      <c r="L241" s="35"/>
      <c r="M241" s="35"/>
      <c r="N241" s="119"/>
      <c r="O241" s="119"/>
      <c r="P241" s="119"/>
      <c r="Q241" s="119"/>
      <c r="R241" s="119"/>
      <c r="S241" s="119"/>
      <c r="T241" s="119"/>
      <c r="U241" s="119"/>
      <c r="V241" s="34"/>
    </row>
    <row r="242" spans="1:22">
      <c r="A242" s="73" t="s">
        <v>2989</v>
      </c>
      <c r="B242" s="72" t="s">
        <v>407</v>
      </c>
      <c r="C242" s="45" t="s">
        <v>4084</v>
      </c>
      <c r="D242" s="47" t="s">
        <v>5112</v>
      </c>
      <c r="F242" s="58"/>
      <c r="G242" s="59" t="s">
        <v>2886</v>
      </c>
      <c r="H242" s="48" t="s">
        <v>368</v>
      </c>
      <c r="I242" s="49" t="s">
        <v>7419</v>
      </c>
      <c r="J242" s="63" t="s">
        <v>11220</v>
      </c>
      <c r="K242" s="48" t="s">
        <v>8410</v>
      </c>
      <c r="L242" s="35"/>
      <c r="M242" s="35"/>
      <c r="N242" s="119"/>
      <c r="O242" s="119"/>
      <c r="P242" s="119"/>
      <c r="Q242" s="119"/>
      <c r="R242" s="119"/>
      <c r="S242" s="119"/>
      <c r="T242" s="119"/>
      <c r="U242" s="119"/>
      <c r="V242" s="34"/>
    </row>
    <row r="243" spans="1:22">
      <c r="A243" s="73" t="s">
        <v>2990</v>
      </c>
      <c r="B243" s="72" t="s">
        <v>2286</v>
      </c>
      <c r="C243" s="45" t="s">
        <v>2185</v>
      </c>
      <c r="D243" s="47" t="s">
        <v>5113</v>
      </c>
      <c r="F243" s="58"/>
      <c r="G243" s="59" t="s">
        <v>2117</v>
      </c>
      <c r="H243" s="48" t="s">
        <v>2365</v>
      </c>
      <c r="I243" s="49" t="s">
        <v>4668</v>
      </c>
      <c r="J243" s="63" t="s">
        <v>11221</v>
      </c>
      <c r="K243" s="48" t="s">
        <v>10464</v>
      </c>
      <c r="L243" s="35"/>
      <c r="M243" s="35"/>
      <c r="N243" s="119"/>
      <c r="O243" s="119"/>
      <c r="P243" s="119"/>
      <c r="Q243" s="119"/>
      <c r="R243" s="119"/>
      <c r="S243" s="119"/>
      <c r="T243" s="119"/>
      <c r="U243" s="119"/>
      <c r="V243" s="34"/>
    </row>
    <row r="244" spans="1:22">
      <c r="A244" s="73" t="s">
        <v>2991</v>
      </c>
      <c r="B244" s="72" t="s">
        <v>2948</v>
      </c>
      <c r="C244" s="45" t="s">
        <v>4085</v>
      </c>
      <c r="D244" s="47" t="s">
        <v>5114</v>
      </c>
      <c r="F244" s="58"/>
      <c r="G244" s="59" t="s">
        <v>2887</v>
      </c>
      <c r="H244" s="48" t="s">
        <v>3414</v>
      </c>
      <c r="I244" s="49" t="s">
        <v>4669</v>
      </c>
      <c r="J244" s="63" t="s">
        <v>11222</v>
      </c>
      <c r="K244" s="48" t="s">
        <v>10465</v>
      </c>
      <c r="L244" s="35"/>
      <c r="M244" s="35"/>
      <c r="N244" s="119"/>
      <c r="O244" s="119"/>
      <c r="P244" s="119"/>
      <c r="Q244" s="119"/>
      <c r="R244" s="119"/>
      <c r="S244" s="119"/>
      <c r="T244" s="119"/>
      <c r="U244" s="119"/>
      <c r="V244" s="34"/>
    </row>
    <row r="245" spans="1:22">
      <c r="A245" s="73" t="s">
        <v>2992</v>
      </c>
      <c r="B245" s="72" t="s">
        <v>2962</v>
      </c>
      <c r="C245" s="45" t="s">
        <v>4086</v>
      </c>
      <c r="D245" s="47" t="s">
        <v>5115</v>
      </c>
      <c r="F245" s="58"/>
      <c r="G245" s="59" t="s">
        <v>530</v>
      </c>
      <c r="H245" s="48" t="s">
        <v>2183</v>
      </c>
      <c r="I245" s="49" t="s">
        <v>4670</v>
      </c>
      <c r="J245" s="63" t="s">
        <v>11223</v>
      </c>
      <c r="K245" s="48" t="s">
        <v>10466</v>
      </c>
      <c r="L245" s="35"/>
      <c r="M245" s="35"/>
      <c r="N245" s="119"/>
      <c r="O245" s="119"/>
      <c r="P245" s="119"/>
      <c r="Q245" s="119"/>
      <c r="R245" s="119"/>
      <c r="S245" s="119"/>
      <c r="T245" s="119"/>
      <c r="U245" s="119"/>
      <c r="V245" s="34"/>
    </row>
    <row r="246" spans="1:22">
      <c r="A246" s="73" t="s">
        <v>2993</v>
      </c>
      <c r="B246" s="72" t="s">
        <v>3670</v>
      </c>
      <c r="C246" s="45" t="s">
        <v>3142</v>
      </c>
      <c r="D246" s="47" t="s">
        <v>5116</v>
      </c>
      <c r="F246" s="58"/>
      <c r="G246" s="59" t="s">
        <v>2888</v>
      </c>
      <c r="H246" s="48" t="s">
        <v>247</v>
      </c>
      <c r="I246" s="49" t="s">
        <v>7594</v>
      </c>
      <c r="J246" s="63" t="s">
        <v>11224</v>
      </c>
      <c r="K246" s="48" t="s">
        <v>10467</v>
      </c>
      <c r="L246" s="35"/>
      <c r="M246" s="35"/>
      <c r="N246" s="119"/>
      <c r="O246" s="119"/>
      <c r="P246" s="119"/>
      <c r="Q246" s="119"/>
      <c r="R246" s="119"/>
      <c r="S246" s="119"/>
      <c r="T246" s="119"/>
      <c r="U246" s="119"/>
      <c r="V246" s="34"/>
    </row>
    <row r="247" spans="1:22">
      <c r="A247" s="73" t="s">
        <v>2994</v>
      </c>
      <c r="B247" s="72" t="s">
        <v>265</v>
      </c>
      <c r="C247" s="45" t="s">
        <v>4087</v>
      </c>
      <c r="D247" s="47" t="s">
        <v>5117</v>
      </c>
      <c r="F247" s="58"/>
      <c r="G247" s="59" t="s">
        <v>3658</v>
      </c>
      <c r="H247" s="48" t="s">
        <v>4292</v>
      </c>
      <c r="I247" s="49" t="s">
        <v>2301</v>
      </c>
      <c r="J247" s="63" t="s">
        <v>11225</v>
      </c>
      <c r="K247" s="48" t="s">
        <v>10468</v>
      </c>
      <c r="L247" s="35"/>
      <c r="M247" s="35"/>
      <c r="N247" s="119"/>
      <c r="O247" s="119"/>
      <c r="P247" s="119"/>
      <c r="Q247" s="119"/>
      <c r="R247" s="119"/>
      <c r="S247" s="119"/>
      <c r="T247" s="119"/>
      <c r="U247" s="119"/>
      <c r="V247" s="34"/>
    </row>
    <row r="248" spans="1:22">
      <c r="A248" s="73" t="s">
        <v>2995</v>
      </c>
      <c r="B248" s="72" t="s">
        <v>2839</v>
      </c>
      <c r="C248" s="45" t="s">
        <v>4088</v>
      </c>
      <c r="D248" s="47" t="s">
        <v>5118</v>
      </c>
      <c r="F248" s="58"/>
      <c r="G248" s="59" t="s">
        <v>2889</v>
      </c>
      <c r="H248" s="48" t="s">
        <v>7377</v>
      </c>
      <c r="I248" s="49" t="s">
        <v>2832</v>
      </c>
      <c r="J248" s="63" t="s">
        <v>11226</v>
      </c>
      <c r="K248" s="48" t="s">
        <v>10469</v>
      </c>
      <c r="L248" s="35"/>
      <c r="M248" s="35"/>
      <c r="N248" s="119"/>
      <c r="O248" s="119"/>
      <c r="P248" s="119"/>
      <c r="Q248" s="119"/>
      <c r="R248" s="119"/>
      <c r="S248" s="119"/>
      <c r="T248" s="119"/>
      <c r="U248" s="119"/>
      <c r="V248" s="34"/>
    </row>
    <row r="249" spans="1:22">
      <c r="A249" s="73" t="s">
        <v>2996</v>
      </c>
      <c r="B249" s="72" t="s">
        <v>431</v>
      </c>
      <c r="C249" s="45" t="s">
        <v>4089</v>
      </c>
      <c r="D249" s="47" t="s">
        <v>5119</v>
      </c>
      <c r="F249" s="58"/>
      <c r="G249" s="59" t="s">
        <v>2890</v>
      </c>
      <c r="H249" s="48" t="s">
        <v>2198</v>
      </c>
      <c r="I249" s="49" t="s">
        <v>324</v>
      </c>
      <c r="J249" s="63" t="s">
        <v>11227</v>
      </c>
      <c r="K249" s="48" t="s">
        <v>8286</v>
      </c>
      <c r="L249" s="35"/>
      <c r="M249" s="35"/>
      <c r="N249" s="119"/>
      <c r="O249" s="119"/>
      <c r="P249" s="119"/>
      <c r="Q249" s="119"/>
      <c r="R249" s="119"/>
      <c r="S249" s="119"/>
      <c r="T249" s="119"/>
      <c r="U249" s="119"/>
      <c r="V249" s="34"/>
    </row>
    <row r="250" spans="1:22">
      <c r="A250" s="73" t="s">
        <v>2997</v>
      </c>
      <c r="B250" s="72" t="s">
        <v>3671</v>
      </c>
      <c r="C250" s="45" t="s">
        <v>4090</v>
      </c>
      <c r="D250" s="47" t="s">
        <v>596</v>
      </c>
      <c r="F250" s="58"/>
      <c r="G250" s="59" t="s">
        <v>2891</v>
      </c>
      <c r="H250" s="48" t="s">
        <v>7378</v>
      </c>
      <c r="I250" s="49" t="s">
        <v>3953</v>
      </c>
      <c r="J250" s="63" t="s">
        <v>11228</v>
      </c>
      <c r="K250" s="48" t="s">
        <v>10470</v>
      </c>
      <c r="L250" s="35"/>
      <c r="M250" s="35"/>
      <c r="N250" s="119"/>
      <c r="O250" s="119"/>
      <c r="P250" s="119"/>
      <c r="Q250" s="119"/>
      <c r="R250" s="119"/>
      <c r="S250" s="119"/>
      <c r="T250" s="119"/>
      <c r="U250" s="119"/>
      <c r="V250" s="34"/>
    </row>
    <row r="251" spans="1:22">
      <c r="A251" s="73" t="s">
        <v>2998</v>
      </c>
      <c r="B251" s="72" t="s">
        <v>3672</v>
      </c>
      <c r="C251" s="45" t="s">
        <v>4091</v>
      </c>
      <c r="D251" s="47" t="s">
        <v>5120</v>
      </c>
      <c r="F251" s="58"/>
      <c r="G251" s="59" t="s">
        <v>2892</v>
      </c>
      <c r="H251" s="48" t="s">
        <v>7379</v>
      </c>
      <c r="I251" s="49" t="s">
        <v>321</v>
      </c>
      <c r="J251" s="63" t="s">
        <v>11229</v>
      </c>
      <c r="K251" s="48" t="s">
        <v>9296</v>
      </c>
      <c r="L251" s="35"/>
      <c r="M251" s="35"/>
      <c r="N251" s="119"/>
      <c r="O251" s="119"/>
      <c r="P251" s="119"/>
      <c r="Q251" s="119"/>
      <c r="R251" s="119"/>
      <c r="S251" s="119"/>
      <c r="T251" s="119"/>
      <c r="U251" s="119"/>
      <c r="V251" s="34"/>
    </row>
    <row r="252" spans="1:22">
      <c r="A252" s="73" t="s">
        <v>2999</v>
      </c>
      <c r="B252" s="72" t="s">
        <v>2911</v>
      </c>
      <c r="C252" s="45" t="s">
        <v>4092</v>
      </c>
      <c r="D252" s="47" t="s">
        <v>5121</v>
      </c>
      <c r="F252" s="58"/>
      <c r="G252" s="59" t="s">
        <v>3784</v>
      </c>
      <c r="H252" s="48" t="s">
        <v>2821</v>
      </c>
      <c r="I252" s="49" t="s">
        <v>3954</v>
      </c>
      <c r="J252" s="63" t="s">
        <v>11230</v>
      </c>
      <c r="K252" s="48" t="s">
        <v>10471</v>
      </c>
      <c r="L252" s="35"/>
      <c r="M252" s="35"/>
      <c r="N252" s="119"/>
      <c r="O252" s="119"/>
      <c r="P252" s="119"/>
      <c r="Q252" s="119"/>
      <c r="R252" s="119"/>
      <c r="S252" s="119"/>
      <c r="T252" s="119"/>
      <c r="U252" s="119"/>
      <c r="V252" s="34"/>
    </row>
    <row r="253" spans="1:22">
      <c r="A253" s="73" t="s">
        <v>3000</v>
      </c>
      <c r="B253" s="72" t="s">
        <v>3673</v>
      </c>
      <c r="C253" s="45" t="s">
        <v>4093</v>
      </c>
      <c r="D253" s="47" t="s">
        <v>2627</v>
      </c>
      <c r="F253" s="58"/>
      <c r="G253" s="59" t="s">
        <v>7246</v>
      </c>
      <c r="H253" s="48" t="s">
        <v>3814</v>
      </c>
      <c r="I253" s="49" t="s">
        <v>322</v>
      </c>
      <c r="J253" s="63" t="s">
        <v>11231</v>
      </c>
      <c r="K253" s="48" t="s">
        <v>3045</v>
      </c>
      <c r="L253" s="35"/>
      <c r="M253" s="35"/>
      <c r="N253" s="119"/>
      <c r="O253" s="119"/>
      <c r="P253" s="119"/>
      <c r="Q253" s="119"/>
      <c r="R253" s="119"/>
      <c r="S253" s="119"/>
      <c r="T253" s="119"/>
      <c r="U253" s="119"/>
      <c r="V253" s="34"/>
    </row>
    <row r="254" spans="1:22">
      <c r="A254" s="73" t="s">
        <v>3001</v>
      </c>
      <c r="B254" s="72" t="s">
        <v>3674</v>
      </c>
      <c r="C254" s="45" t="s">
        <v>2946</v>
      </c>
      <c r="D254" s="47" t="s">
        <v>5122</v>
      </c>
      <c r="F254" s="58"/>
      <c r="G254" s="59" t="s">
        <v>7247</v>
      </c>
      <c r="H254" s="48" t="s">
        <v>7380</v>
      </c>
      <c r="I254" s="49" t="s">
        <v>3431</v>
      </c>
      <c r="J254" s="63" t="s">
        <v>11232</v>
      </c>
      <c r="K254" s="48" t="s">
        <v>10472</v>
      </c>
      <c r="L254" s="35"/>
      <c r="M254" s="35"/>
      <c r="N254" s="119"/>
      <c r="O254" s="119"/>
      <c r="P254" s="119"/>
      <c r="Q254" s="119"/>
      <c r="R254" s="119"/>
      <c r="S254" s="119"/>
      <c r="T254" s="119"/>
      <c r="U254" s="119"/>
      <c r="V254" s="34"/>
    </row>
    <row r="255" spans="1:22">
      <c r="A255" s="73" t="s">
        <v>3002</v>
      </c>
      <c r="B255" s="72" t="s">
        <v>3344</v>
      </c>
      <c r="C255" s="45" t="s">
        <v>4094</v>
      </c>
      <c r="D255" s="47" t="s">
        <v>5123</v>
      </c>
      <c r="F255" s="58"/>
      <c r="G255" s="59" t="s">
        <v>2897</v>
      </c>
      <c r="H255" s="48" t="s">
        <v>7381</v>
      </c>
      <c r="I255" s="49" t="s">
        <v>7595</v>
      </c>
      <c r="J255" s="63" t="s">
        <v>11233</v>
      </c>
      <c r="K255" s="48" t="s">
        <v>10473</v>
      </c>
      <c r="L255" s="35"/>
      <c r="M255" s="35"/>
      <c r="N255" s="119"/>
      <c r="O255" s="119"/>
      <c r="P255" s="119"/>
      <c r="Q255" s="119"/>
      <c r="R255" s="119"/>
      <c r="S255" s="119"/>
      <c r="T255" s="119"/>
      <c r="U255" s="119"/>
      <c r="V255" s="34"/>
    </row>
    <row r="256" spans="1:22">
      <c r="A256" s="73" t="s">
        <v>3003</v>
      </c>
      <c r="B256" s="72" t="s">
        <v>163</v>
      </c>
      <c r="C256" s="45" t="s">
        <v>3320</v>
      </c>
      <c r="D256" s="47" t="s">
        <v>4032</v>
      </c>
      <c r="F256" s="58"/>
      <c r="G256" s="59" t="s">
        <v>416</v>
      </c>
      <c r="H256" s="48" t="s">
        <v>6613</v>
      </c>
      <c r="I256" s="49" t="s">
        <v>4993</v>
      </c>
      <c r="J256" s="63" t="s">
        <v>11234</v>
      </c>
      <c r="K256" s="48" t="s">
        <v>4505</v>
      </c>
      <c r="L256" s="35"/>
      <c r="M256" s="35"/>
      <c r="N256" s="119"/>
      <c r="O256" s="119"/>
      <c r="P256" s="119"/>
      <c r="Q256" s="119"/>
      <c r="R256" s="119"/>
      <c r="S256" s="119"/>
      <c r="T256" s="119"/>
      <c r="U256" s="119"/>
      <c r="V256" s="34"/>
    </row>
    <row r="257" spans="1:22">
      <c r="A257" s="73" t="s">
        <v>3004</v>
      </c>
      <c r="B257" s="72" t="s">
        <v>645</v>
      </c>
      <c r="C257" s="45" t="s">
        <v>3639</v>
      </c>
      <c r="D257" s="47" t="s">
        <v>5124</v>
      </c>
      <c r="F257" s="58"/>
      <c r="G257" s="59" t="s">
        <v>415</v>
      </c>
      <c r="H257" s="48" t="s">
        <v>7382</v>
      </c>
      <c r="I257" s="49" t="s">
        <v>7596</v>
      </c>
      <c r="J257" s="63" t="s">
        <v>11235</v>
      </c>
      <c r="K257" s="48" t="s">
        <v>8630</v>
      </c>
      <c r="L257" s="35"/>
      <c r="M257" s="35"/>
      <c r="N257" s="119"/>
      <c r="O257" s="119"/>
      <c r="P257" s="119"/>
      <c r="Q257" s="119"/>
      <c r="R257" s="119"/>
      <c r="S257" s="119"/>
      <c r="T257" s="119"/>
      <c r="U257" s="119"/>
      <c r="V257" s="34"/>
    </row>
    <row r="258" spans="1:22">
      <c r="A258" s="73" t="s">
        <v>3005</v>
      </c>
      <c r="B258" s="72" t="s">
        <v>3675</v>
      </c>
      <c r="C258" s="45" t="s">
        <v>4095</v>
      </c>
      <c r="D258" s="47" t="s">
        <v>5125</v>
      </c>
      <c r="F258" s="58"/>
      <c r="G258" s="59" t="s">
        <v>2898</v>
      </c>
      <c r="H258" s="48" t="s">
        <v>6611</v>
      </c>
      <c r="I258" s="49" t="s">
        <v>297</v>
      </c>
      <c r="J258" s="63" t="s">
        <v>11236</v>
      </c>
      <c r="K258" s="48" t="s">
        <v>10474</v>
      </c>
      <c r="L258" s="35"/>
      <c r="M258" s="35"/>
      <c r="N258" s="119"/>
      <c r="O258" s="119"/>
      <c r="P258" s="119"/>
      <c r="Q258" s="119"/>
      <c r="R258" s="119"/>
      <c r="S258" s="119"/>
      <c r="T258" s="119"/>
      <c r="U258" s="119"/>
      <c r="V258" s="34"/>
    </row>
    <row r="259" spans="1:22">
      <c r="A259" s="73" t="s">
        <v>3006</v>
      </c>
      <c r="B259" s="72" t="s">
        <v>457</v>
      </c>
      <c r="C259" s="45" t="s">
        <v>4096</v>
      </c>
      <c r="D259" s="47" t="s">
        <v>5126</v>
      </c>
      <c r="F259" s="58"/>
      <c r="G259" s="59" t="s">
        <v>406</v>
      </c>
      <c r="H259" s="48" t="s">
        <v>7383</v>
      </c>
      <c r="I259" s="49" t="s">
        <v>3180</v>
      </c>
      <c r="J259" s="63" t="s">
        <v>11237</v>
      </c>
      <c r="K259" s="48" t="s">
        <v>10475</v>
      </c>
      <c r="L259" s="35"/>
      <c r="M259" s="35"/>
      <c r="N259" s="119"/>
      <c r="O259" s="119"/>
      <c r="P259" s="119"/>
      <c r="Q259" s="119"/>
      <c r="R259" s="119"/>
      <c r="S259" s="119"/>
      <c r="T259" s="119"/>
      <c r="U259" s="119"/>
      <c r="V259" s="34"/>
    </row>
    <row r="260" spans="1:22">
      <c r="A260" s="73" t="s">
        <v>3007</v>
      </c>
      <c r="B260" s="72" t="s">
        <v>3259</v>
      </c>
      <c r="C260" s="45" t="s">
        <v>321</v>
      </c>
      <c r="D260" s="47" t="s">
        <v>5127</v>
      </c>
      <c r="F260" s="58"/>
      <c r="G260" s="59" t="s">
        <v>2899</v>
      </c>
      <c r="H260" s="48" t="s">
        <v>614</v>
      </c>
      <c r="I260" s="49" t="s">
        <v>296</v>
      </c>
      <c r="J260" s="63" t="s">
        <v>11238</v>
      </c>
      <c r="K260" s="48" t="s">
        <v>10476</v>
      </c>
      <c r="L260" s="35"/>
      <c r="M260" s="35"/>
      <c r="N260" s="119"/>
      <c r="O260" s="119"/>
      <c r="P260" s="119"/>
      <c r="Q260" s="119"/>
      <c r="R260" s="119"/>
      <c r="S260" s="119"/>
      <c r="T260" s="119"/>
      <c r="U260" s="119"/>
      <c r="V260" s="34"/>
    </row>
    <row r="261" spans="1:22">
      <c r="A261" s="73" t="s">
        <v>3008</v>
      </c>
      <c r="B261" s="72" t="s">
        <v>3676</v>
      </c>
      <c r="C261" s="45" t="s">
        <v>3499</v>
      </c>
      <c r="D261" s="47" t="s">
        <v>5128</v>
      </c>
      <c r="F261" s="58"/>
      <c r="G261" s="59" t="s">
        <v>2900</v>
      </c>
      <c r="H261" s="48" t="s">
        <v>7384</v>
      </c>
      <c r="I261" s="49" t="s">
        <v>292</v>
      </c>
      <c r="J261" s="63" t="s">
        <v>11239</v>
      </c>
      <c r="K261" s="48" t="s">
        <v>10477</v>
      </c>
      <c r="L261" s="35"/>
      <c r="M261" s="35"/>
      <c r="N261" s="119"/>
      <c r="O261" s="119"/>
      <c r="P261" s="119"/>
      <c r="Q261" s="119"/>
      <c r="R261" s="119"/>
      <c r="S261" s="119"/>
      <c r="T261" s="119"/>
      <c r="U261" s="119"/>
      <c r="V261" s="34"/>
    </row>
    <row r="262" spans="1:22">
      <c r="A262" s="73" t="s">
        <v>3009</v>
      </c>
      <c r="B262" s="72" t="s">
        <v>3677</v>
      </c>
      <c r="C262" s="45" t="s">
        <v>3272</v>
      </c>
      <c r="D262" s="47" t="s">
        <v>5129</v>
      </c>
      <c r="F262" s="58"/>
      <c r="G262" s="59" t="s">
        <v>3678</v>
      </c>
      <c r="H262" s="48" t="s">
        <v>4120</v>
      </c>
      <c r="I262" s="49" t="s">
        <v>7597</v>
      </c>
      <c r="J262" s="63" t="s">
        <v>11240</v>
      </c>
      <c r="K262" s="48" t="s">
        <v>10478</v>
      </c>
      <c r="L262" s="35"/>
      <c r="M262" s="35"/>
      <c r="N262" s="119"/>
      <c r="O262" s="119"/>
      <c r="P262" s="119"/>
      <c r="Q262" s="119"/>
      <c r="R262" s="119"/>
      <c r="S262" s="119"/>
      <c r="T262" s="119"/>
      <c r="U262" s="119"/>
      <c r="V262" s="34"/>
    </row>
    <row r="263" spans="1:22">
      <c r="A263" s="73" t="s">
        <v>3010</v>
      </c>
      <c r="B263" s="72" t="s">
        <v>2845</v>
      </c>
      <c r="C263" s="45" t="s">
        <v>4097</v>
      </c>
      <c r="D263" s="47" t="s">
        <v>5130</v>
      </c>
      <c r="F263" s="58"/>
      <c r="G263" s="59" t="s">
        <v>395</v>
      </c>
      <c r="H263" s="48" t="s">
        <v>4031</v>
      </c>
      <c r="I263" s="49" t="s">
        <v>3723</v>
      </c>
      <c r="J263" s="63" t="s">
        <v>11241</v>
      </c>
      <c r="K263" s="48" t="s">
        <v>8215</v>
      </c>
      <c r="L263" s="35"/>
      <c r="M263" s="35"/>
      <c r="N263" s="119"/>
      <c r="O263" s="119"/>
      <c r="P263" s="119"/>
      <c r="Q263" s="119"/>
      <c r="R263" s="119"/>
      <c r="S263" s="119"/>
      <c r="T263" s="119"/>
      <c r="U263" s="119"/>
      <c r="V263" s="34"/>
    </row>
    <row r="264" spans="1:22">
      <c r="A264" s="73" t="s">
        <v>3011</v>
      </c>
      <c r="B264" s="72" t="s">
        <v>3678</v>
      </c>
      <c r="C264" s="45" t="s">
        <v>4098</v>
      </c>
      <c r="D264" s="47" t="s">
        <v>5131</v>
      </c>
      <c r="F264" s="58"/>
      <c r="G264" s="59" t="s">
        <v>3660</v>
      </c>
      <c r="H264" s="48" t="s">
        <v>7385</v>
      </c>
      <c r="I264" s="49" t="s">
        <v>2923</v>
      </c>
      <c r="J264" s="63" t="s">
        <v>11242</v>
      </c>
      <c r="K264" s="48" t="s">
        <v>10479</v>
      </c>
      <c r="L264" s="35"/>
      <c r="M264" s="35"/>
      <c r="N264" s="119"/>
      <c r="O264" s="119"/>
      <c r="P264" s="119"/>
      <c r="Q264" s="119"/>
      <c r="R264" s="119"/>
      <c r="S264" s="119"/>
      <c r="T264" s="119"/>
      <c r="U264" s="119"/>
      <c r="V264" s="34"/>
    </row>
    <row r="265" spans="1:22">
      <c r="A265" s="73" t="s">
        <v>3012</v>
      </c>
      <c r="B265" s="72" t="s">
        <v>3679</v>
      </c>
      <c r="C265" s="45" t="s">
        <v>3257</v>
      </c>
      <c r="D265" s="47" t="s">
        <v>5132</v>
      </c>
      <c r="F265" s="58"/>
      <c r="G265" s="59" t="s">
        <v>374</v>
      </c>
      <c r="H265" s="48" t="s">
        <v>4083</v>
      </c>
      <c r="I265" s="49" t="s">
        <v>3448</v>
      </c>
      <c r="J265" s="63" t="s">
        <v>11243</v>
      </c>
      <c r="K265" s="48" t="s">
        <v>4455</v>
      </c>
      <c r="L265" s="35"/>
      <c r="M265" s="35"/>
      <c r="N265" s="119"/>
      <c r="O265" s="119"/>
      <c r="P265" s="119"/>
      <c r="Q265" s="119"/>
      <c r="R265" s="119"/>
      <c r="S265" s="119"/>
      <c r="T265" s="119"/>
      <c r="U265" s="119"/>
      <c r="V265" s="34"/>
    </row>
    <row r="266" spans="1:22">
      <c r="A266" s="73" t="s">
        <v>3013</v>
      </c>
      <c r="B266" s="72" t="s">
        <v>3680</v>
      </c>
      <c r="C266" s="45" t="s">
        <v>4099</v>
      </c>
      <c r="D266" s="47" t="s">
        <v>5133</v>
      </c>
      <c r="F266" s="58"/>
      <c r="G266" s="59" t="s">
        <v>2902</v>
      </c>
      <c r="H266" s="48" t="s">
        <v>4097</v>
      </c>
      <c r="I266" s="49" t="s">
        <v>6782</v>
      </c>
      <c r="J266" s="63" t="s">
        <v>11244</v>
      </c>
      <c r="K266" s="48" t="s">
        <v>2185</v>
      </c>
      <c r="L266" s="35"/>
      <c r="M266" s="35"/>
      <c r="N266" s="119"/>
      <c r="O266" s="119"/>
      <c r="P266" s="119"/>
      <c r="Q266" s="119"/>
      <c r="R266" s="119"/>
      <c r="S266" s="119"/>
      <c r="T266" s="119"/>
      <c r="U266" s="119"/>
      <c r="V266" s="34"/>
    </row>
    <row r="267" spans="1:22">
      <c r="A267" s="73" t="s">
        <v>3014</v>
      </c>
      <c r="B267" s="72" t="s">
        <v>3681</v>
      </c>
      <c r="C267" s="45" t="s">
        <v>8</v>
      </c>
      <c r="D267" s="47" t="s">
        <v>5134</v>
      </c>
      <c r="F267" s="58"/>
      <c r="G267" s="59" t="s">
        <v>2903</v>
      </c>
      <c r="H267" s="48" t="s">
        <v>297</v>
      </c>
      <c r="I267" s="49" t="s">
        <v>286</v>
      </c>
      <c r="J267" s="63" t="s">
        <v>11245</v>
      </c>
      <c r="K267" s="48" t="s">
        <v>4085</v>
      </c>
      <c r="L267" s="35"/>
      <c r="M267" s="35"/>
      <c r="N267" s="119"/>
      <c r="O267" s="119"/>
      <c r="P267" s="119"/>
      <c r="Q267" s="119"/>
      <c r="R267" s="119"/>
      <c r="S267" s="119"/>
      <c r="T267" s="119"/>
      <c r="U267" s="119"/>
      <c r="V267" s="34"/>
    </row>
    <row r="268" spans="1:22">
      <c r="A268" s="73" t="s">
        <v>3015</v>
      </c>
      <c r="B268" s="72" t="s">
        <v>3682</v>
      </c>
      <c r="C268" s="45" t="s">
        <v>3454</v>
      </c>
      <c r="D268" s="47" t="s">
        <v>5135</v>
      </c>
      <c r="F268" s="58"/>
      <c r="G268" s="59" t="s">
        <v>3747</v>
      </c>
      <c r="H268" s="48" t="s">
        <v>53</v>
      </c>
      <c r="I268" s="49" t="s">
        <v>7598</v>
      </c>
      <c r="J268" s="63" t="s">
        <v>11246</v>
      </c>
      <c r="K268" s="48" t="s">
        <v>4086</v>
      </c>
      <c r="L268" s="35"/>
      <c r="M268" s="35"/>
      <c r="N268" s="119"/>
      <c r="O268" s="119"/>
      <c r="P268" s="119"/>
      <c r="Q268" s="119"/>
      <c r="R268" s="119"/>
      <c r="S268" s="119"/>
      <c r="T268" s="119"/>
      <c r="U268" s="119"/>
      <c r="V268" s="34"/>
    </row>
    <row r="269" spans="1:22">
      <c r="A269" s="73" t="s">
        <v>613</v>
      </c>
      <c r="B269" s="72" t="s">
        <v>3683</v>
      </c>
      <c r="C269" s="45" t="s">
        <v>4100</v>
      </c>
      <c r="D269" s="47" t="s">
        <v>5136</v>
      </c>
      <c r="F269" s="58"/>
      <c r="G269" s="59" t="s">
        <v>2299</v>
      </c>
      <c r="H269" s="48" t="s">
        <v>7386</v>
      </c>
      <c r="I269" s="49" t="s">
        <v>283</v>
      </c>
      <c r="J269" s="63" t="s">
        <v>11247</v>
      </c>
      <c r="K269" s="48" t="s">
        <v>9271</v>
      </c>
      <c r="L269" s="35"/>
      <c r="M269" s="35"/>
      <c r="N269" s="119"/>
      <c r="O269" s="119"/>
      <c r="P269" s="119"/>
      <c r="Q269" s="119"/>
      <c r="R269" s="119"/>
      <c r="S269" s="119"/>
      <c r="T269" s="119"/>
      <c r="U269" s="119"/>
      <c r="V269" s="34"/>
    </row>
    <row r="270" spans="1:22">
      <c r="A270" s="73" t="s">
        <v>3016</v>
      </c>
      <c r="B270" s="72" t="s">
        <v>134</v>
      </c>
      <c r="C270" s="45" t="s">
        <v>4101</v>
      </c>
      <c r="D270" s="47" t="s">
        <v>5137</v>
      </c>
      <c r="F270" s="58"/>
      <c r="G270" s="59" t="s">
        <v>2301</v>
      </c>
      <c r="H270" s="48" t="s">
        <v>33</v>
      </c>
      <c r="I270" s="49" t="s">
        <v>8067</v>
      </c>
      <c r="J270" s="63" t="s">
        <v>11248</v>
      </c>
      <c r="K270" s="48" t="s">
        <v>10480</v>
      </c>
      <c r="L270" s="35"/>
      <c r="M270" s="35"/>
      <c r="N270" s="119"/>
      <c r="O270" s="119"/>
      <c r="P270" s="119"/>
      <c r="Q270" s="119"/>
      <c r="R270" s="119"/>
      <c r="S270" s="119"/>
      <c r="T270" s="119"/>
      <c r="U270" s="119"/>
      <c r="V270" s="34"/>
    </row>
    <row r="271" spans="1:22">
      <c r="A271" s="73" t="s">
        <v>3017</v>
      </c>
      <c r="B271" s="72" t="s">
        <v>649</v>
      </c>
      <c r="C271" s="45" t="s">
        <v>53</v>
      </c>
      <c r="D271" s="47" t="s">
        <v>5138</v>
      </c>
      <c r="F271" s="58"/>
      <c r="G271" s="59" t="s">
        <v>2904</v>
      </c>
      <c r="H271" s="48" t="s">
        <v>455</v>
      </c>
      <c r="I271" s="49" t="s">
        <v>281</v>
      </c>
      <c r="J271" s="63" t="s">
        <v>11249</v>
      </c>
      <c r="K271" s="48" t="s">
        <v>10481</v>
      </c>
      <c r="L271" s="35"/>
      <c r="M271" s="35"/>
      <c r="N271" s="119"/>
      <c r="O271" s="119"/>
      <c r="P271" s="119"/>
      <c r="Q271" s="119"/>
      <c r="R271" s="119"/>
      <c r="S271" s="119"/>
      <c r="T271" s="119"/>
      <c r="U271" s="119"/>
      <c r="V271" s="34"/>
    </row>
    <row r="272" spans="1:22">
      <c r="A272" s="73" t="s">
        <v>3018</v>
      </c>
      <c r="B272" s="72" t="s">
        <v>3684</v>
      </c>
      <c r="C272" s="45" t="s">
        <v>4102</v>
      </c>
      <c r="D272" s="47" t="s">
        <v>5139</v>
      </c>
      <c r="F272" s="58"/>
      <c r="G272" s="59" t="s">
        <v>2905</v>
      </c>
      <c r="H272" s="48" t="s">
        <v>7387</v>
      </c>
      <c r="I272" s="49" t="s">
        <v>2130</v>
      </c>
      <c r="J272" s="63" t="s">
        <v>11250</v>
      </c>
      <c r="K272" s="48" t="s">
        <v>8631</v>
      </c>
      <c r="L272" s="35"/>
      <c r="M272" s="35"/>
      <c r="N272" s="119"/>
      <c r="O272" s="119"/>
      <c r="P272" s="119"/>
      <c r="Q272" s="119"/>
      <c r="R272" s="119"/>
      <c r="S272" s="119"/>
      <c r="T272" s="119"/>
      <c r="U272" s="119"/>
      <c r="V272" s="34"/>
    </row>
    <row r="273" spans="1:22">
      <c r="A273" s="73" t="s">
        <v>3019</v>
      </c>
      <c r="B273" s="72" t="s">
        <v>2188</v>
      </c>
      <c r="C273" s="45" t="s">
        <v>3445</v>
      </c>
      <c r="D273" s="47" t="s">
        <v>5140</v>
      </c>
      <c r="F273" s="58"/>
      <c r="G273" s="59" t="s">
        <v>2906</v>
      </c>
      <c r="H273" s="48" t="s">
        <v>7388</v>
      </c>
      <c r="I273" s="49" t="s">
        <v>8068</v>
      </c>
      <c r="J273" s="63" t="s">
        <v>11251</v>
      </c>
      <c r="K273" s="48" t="s">
        <v>10402</v>
      </c>
      <c r="L273" s="35"/>
      <c r="M273" s="35"/>
      <c r="N273" s="119"/>
      <c r="O273" s="119"/>
      <c r="P273" s="119"/>
      <c r="Q273" s="119"/>
      <c r="R273" s="119"/>
      <c r="S273" s="119"/>
      <c r="T273" s="119"/>
      <c r="U273" s="119"/>
      <c r="V273" s="34"/>
    </row>
    <row r="274" spans="1:22">
      <c r="A274" s="73" t="s">
        <v>3020</v>
      </c>
      <c r="B274" s="72" t="s">
        <v>22</v>
      </c>
      <c r="C274" s="45" t="s">
        <v>566</v>
      </c>
      <c r="D274" s="47" t="s">
        <v>5141</v>
      </c>
      <c r="F274" s="58"/>
      <c r="G274" s="59" t="s">
        <v>2907</v>
      </c>
      <c r="H274" s="48" t="s">
        <v>7389</v>
      </c>
      <c r="I274" s="49" t="s">
        <v>8069</v>
      </c>
      <c r="J274" s="63" t="s">
        <v>11252</v>
      </c>
      <c r="K274" s="48" t="s">
        <v>10482</v>
      </c>
      <c r="L274" s="35"/>
      <c r="M274" s="35"/>
      <c r="N274" s="119"/>
      <c r="O274" s="119"/>
      <c r="P274" s="119"/>
      <c r="Q274" s="119"/>
      <c r="R274" s="119"/>
      <c r="S274" s="119"/>
      <c r="T274" s="119"/>
      <c r="U274" s="119"/>
      <c r="V274" s="34"/>
    </row>
    <row r="275" spans="1:22">
      <c r="A275" s="73" t="s">
        <v>3021</v>
      </c>
      <c r="B275" s="72" t="s">
        <v>3685</v>
      </c>
      <c r="C275" s="45" t="s">
        <v>4103</v>
      </c>
      <c r="D275" s="47" t="s">
        <v>5142</v>
      </c>
      <c r="F275" s="58"/>
      <c r="G275" s="59" t="s">
        <v>2908</v>
      </c>
      <c r="H275" s="48" t="s">
        <v>7390</v>
      </c>
      <c r="I275" s="49" t="s">
        <v>3185</v>
      </c>
      <c r="J275" s="63" t="s">
        <v>11253</v>
      </c>
      <c r="K275" s="48" t="s">
        <v>10483</v>
      </c>
      <c r="L275" s="35"/>
      <c r="M275" s="35"/>
      <c r="N275" s="119"/>
      <c r="O275" s="119"/>
      <c r="P275" s="119"/>
      <c r="Q275" s="119"/>
      <c r="R275" s="119"/>
      <c r="S275" s="119"/>
      <c r="T275" s="119"/>
      <c r="U275" s="119"/>
      <c r="V275" s="34"/>
    </row>
    <row r="276" spans="1:22">
      <c r="A276" s="73" t="s">
        <v>609</v>
      </c>
      <c r="B276" s="72" t="s">
        <v>140</v>
      </c>
      <c r="C276" s="45" t="s">
        <v>298</v>
      </c>
      <c r="D276" s="47" t="s">
        <v>4133</v>
      </c>
      <c r="F276" s="58"/>
      <c r="G276" s="59" t="s">
        <v>2909</v>
      </c>
      <c r="H276" s="48" t="s">
        <v>610</v>
      </c>
      <c r="I276" s="49" t="s">
        <v>278</v>
      </c>
      <c r="J276" s="63" t="s">
        <v>11254</v>
      </c>
      <c r="K276" s="48" t="s">
        <v>10484</v>
      </c>
      <c r="L276" s="35"/>
      <c r="M276" s="35"/>
      <c r="N276" s="119"/>
      <c r="O276" s="119"/>
      <c r="P276" s="119"/>
      <c r="Q276" s="119"/>
      <c r="R276" s="119"/>
      <c r="S276" s="119"/>
      <c r="T276" s="119"/>
      <c r="U276" s="119"/>
      <c r="V276" s="34"/>
    </row>
    <row r="277" spans="1:22">
      <c r="A277" s="73" t="s">
        <v>2237</v>
      </c>
      <c r="B277" s="72" t="s">
        <v>449</v>
      </c>
      <c r="C277" s="45" t="s">
        <v>2908</v>
      </c>
      <c r="D277" s="47" t="s">
        <v>5143</v>
      </c>
      <c r="F277" s="58"/>
      <c r="G277" s="59" t="s">
        <v>2910</v>
      </c>
      <c r="H277" s="48" t="s">
        <v>7391</v>
      </c>
      <c r="I277" s="49" t="s">
        <v>277</v>
      </c>
      <c r="J277" s="63" t="s">
        <v>11255</v>
      </c>
      <c r="K277" s="48" t="s">
        <v>10485</v>
      </c>
      <c r="L277" s="35"/>
      <c r="M277" s="35"/>
      <c r="N277" s="119"/>
      <c r="O277" s="119"/>
      <c r="P277" s="119"/>
      <c r="Q277" s="119"/>
      <c r="R277" s="119"/>
      <c r="S277" s="119"/>
      <c r="T277" s="119"/>
      <c r="U277" s="119"/>
      <c r="V277" s="34"/>
    </row>
    <row r="278" spans="1:22">
      <c r="A278" s="73" t="s">
        <v>3022</v>
      </c>
      <c r="B278" s="72" t="s">
        <v>3686</v>
      </c>
      <c r="C278" s="45" t="s">
        <v>21</v>
      </c>
      <c r="D278" s="47" t="s">
        <v>5144</v>
      </c>
      <c r="F278" s="58"/>
      <c r="G278" s="59" t="s">
        <v>2911</v>
      </c>
      <c r="H278" s="48" t="s">
        <v>7392</v>
      </c>
      <c r="I278" s="49" t="s">
        <v>274</v>
      </c>
      <c r="J278" s="63" t="s">
        <v>11256</v>
      </c>
      <c r="K278" s="48" t="s">
        <v>10486</v>
      </c>
      <c r="L278" s="35"/>
      <c r="M278" s="35"/>
      <c r="N278" s="119"/>
      <c r="O278" s="119"/>
      <c r="P278" s="119"/>
      <c r="Q278" s="119"/>
      <c r="R278" s="119"/>
      <c r="S278" s="119"/>
      <c r="T278" s="119"/>
      <c r="U278" s="119"/>
      <c r="V278" s="34"/>
    </row>
    <row r="279" spans="1:22">
      <c r="A279" s="73" t="s">
        <v>3023</v>
      </c>
      <c r="B279" s="72" t="s">
        <v>3687</v>
      </c>
      <c r="C279" s="45" t="s">
        <v>93</v>
      </c>
      <c r="D279" s="47" t="s">
        <v>5145</v>
      </c>
      <c r="F279" s="58"/>
      <c r="G279" s="59" t="s">
        <v>2912</v>
      </c>
      <c r="H279" s="48" t="s">
        <v>7393</v>
      </c>
      <c r="I279" s="49" t="s">
        <v>272</v>
      </c>
      <c r="J279" s="63" t="s">
        <v>11257</v>
      </c>
      <c r="K279" s="48" t="s">
        <v>9115</v>
      </c>
      <c r="L279" s="35"/>
      <c r="M279" s="35"/>
      <c r="N279" s="119"/>
      <c r="O279" s="119"/>
      <c r="P279" s="119"/>
      <c r="Q279" s="119"/>
      <c r="R279" s="119"/>
      <c r="S279" s="119"/>
      <c r="T279" s="119"/>
      <c r="U279" s="119"/>
      <c r="V279" s="34"/>
    </row>
    <row r="280" spans="1:22">
      <c r="A280" s="73" t="s">
        <v>3024</v>
      </c>
      <c r="B280" s="72" t="s">
        <v>3050</v>
      </c>
      <c r="C280" s="45" t="s">
        <v>4104</v>
      </c>
      <c r="D280" s="47" t="s">
        <v>5146</v>
      </c>
      <c r="F280" s="58"/>
      <c r="G280" s="59" t="s">
        <v>2913</v>
      </c>
      <c r="H280" s="48" t="s">
        <v>4467</v>
      </c>
      <c r="I280" s="49" t="s">
        <v>3454</v>
      </c>
      <c r="J280" s="63" t="s">
        <v>11258</v>
      </c>
      <c r="K280" s="48" t="s">
        <v>10487</v>
      </c>
      <c r="L280" s="35"/>
      <c r="M280" s="35"/>
      <c r="N280" s="119"/>
      <c r="O280" s="119"/>
      <c r="P280" s="119"/>
      <c r="Q280" s="119"/>
      <c r="R280" s="119"/>
      <c r="S280" s="119"/>
      <c r="T280" s="119"/>
      <c r="U280" s="119"/>
      <c r="V280" s="34"/>
    </row>
    <row r="281" spans="1:22">
      <c r="A281" s="73" t="s">
        <v>3025</v>
      </c>
      <c r="B281" s="72" t="s">
        <v>3688</v>
      </c>
      <c r="C281" s="45" t="s">
        <v>19</v>
      </c>
      <c r="D281" s="47" t="s">
        <v>5147</v>
      </c>
      <c r="F281" s="58"/>
      <c r="G281" s="59" t="s">
        <v>2914</v>
      </c>
      <c r="H281" s="48" t="s">
        <v>2119</v>
      </c>
      <c r="I281" s="49" t="s">
        <v>7231</v>
      </c>
      <c r="J281" s="63" t="s">
        <v>11259</v>
      </c>
      <c r="K281" s="48" t="s">
        <v>6560</v>
      </c>
      <c r="L281" s="35"/>
      <c r="M281" s="35"/>
      <c r="N281" s="119"/>
      <c r="O281" s="119"/>
      <c r="P281" s="119"/>
      <c r="Q281" s="119"/>
      <c r="R281" s="119"/>
      <c r="S281" s="119"/>
      <c r="T281" s="119"/>
      <c r="U281" s="119"/>
      <c r="V281" s="34"/>
    </row>
    <row r="282" spans="1:22">
      <c r="A282" s="73" t="s">
        <v>3026</v>
      </c>
      <c r="B282" s="72" t="s">
        <v>3274</v>
      </c>
      <c r="C282" s="45" t="s">
        <v>4105</v>
      </c>
      <c r="D282" s="47" t="s">
        <v>5148</v>
      </c>
      <c r="F282" s="58"/>
      <c r="G282" s="59" t="s">
        <v>2915</v>
      </c>
      <c r="H282" s="48" t="s">
        <v>7394</v>
      </c>
      <c r="I282" s="49" t="s">
        <v>7232</v>
      </c>
      <c r="J282" s="63" t="s">
        <v>11260</v>
      </c>
      <c r="K282" s="48" t="s">
        <v>9539</v>
      </c>
      <c r="L282" s="35"/>
      <c r="M282" s="35"/>
      <c r="N282" s="119"/>
      <c r="O282" s="119"/>
      <c r="P282" s="119"/>
      <c r="Q282" s="119"/>
      <c r="R282" s="119"/>
      <c r="S282" s="119"/>
      <c r="T282" s="119"/>
      <c r="U282" s="119"/>
      <c r="V282" s="34"/>
    </row>
    <row r="283" spans="1:22">
      <c r="A283" s="73" t="s">
        <v>3027</v>
      </c>
      <c r="B283" s="72" t="s">
        <v>3689</v>
      </c>
      <c r="C283" s="45" t="s">
        <v>4106</v>
      </c>
      <c r="D283" s="47" t="s">
        <v>5149</v>
      </c>
      <c r="F283" s="58"/>
      <c r="G283" s="59" t="s">
        <v>2916</v>
      </c>
      <c r="H283" s="48" t="s">
        <v>3486</v>
      </c>
      <c r="I283" s="49" t="s">
        <v>6787</v>
      </c>
      <c r="J283" s="63" t="s">
        <v>11261</v>
      </c>
      <c r="K283" s="48" t="s">
        <v>10488</v>
      </c>
      <c r="L283" s="35"/>
      <c r="M283" s="35"/>
      <c r="N283" s="119"/>
      <c r="O283" s="119"/>
      <c r="P283" s="119"/>
      <c r="Q283" s="119"/>
      <c r="R283" s="119"/>
      <c r="S283" s="119"/>
      <c r="T283" s="119"/>
      <c r="U283" s="119"/>
      <c r="V283" s="34"/>
    </row>
    <row r="284" spans="1:22">
      <c r="A284" s="73" t="s">
        <v>3028</v>
      </c>
      <c r="B284" s="72" t="s">
        <v>100</v>
      </c>
      <c r="C284" s="45" t="s">
        <v>4107</v>
      </c>
      <c r="D284" s="47" t="s">
        <v>5150</v>
      </c>
      <c r="F284" s="58"/>
      <c r="G284" s="59" t="s">
        <v>2917</v>
      </c>
      <c r="H284" s="48" t="s">
        <v>7395</v>
      </c>
      <c r="I284" s="49" t="s">
        <v>2197</v>
      </c>
      <c r="J284" s="63" t="s">
        <v>11262</v>
      </c>
      <c r="K284" s="48" t="s">
        <v>8632</v>
      </c>
      <c r="L284" s="35"/>
      <c r="M284" s="35"/>
      <c r="N284" s="119"/>
      <c r="O284" s="119"/>
      <c r="P284" s="119"/>
      <c r="Q284" s="119"/>
      <c r="R284" s="119"/>
      <c r="S284" s="119"/>
      <c r="T284" s="119"/>
      <c r="U284" s="119"/>
      <c r="V284" s="34"/>
    </row>
    <row r="285" spans="1:22">
      <c r="A285" s="73" t="s">
        <v>3029</v>
      </c>
      <c r="B285" s="72" t="s">
        <v>2190</v>
      </c>
      <c r="C285" s="45" t="s">
        <v>4108</v>
      </c>
      <c r="D285" s="47" t="s">
        <v>5151</v>
      </c>
      <c r="F285" s="58"/>
      <c r="G285" s="59" t="s">
        <v>2918</v>
      </c>
      <c r="H285" s="48" t="s">
        <v>7396</v>
      </c>
      <c r="I285" s="49" t="s">
        <v>268</v>
      </c>
      <c r="J285" s="63" t="s">
        <v>11267</v>
      </c>
      <c r="K285" s="48" t="s">
        <v>10489</v>
      </c>
      <c r="L285" s="35"/>
      <c r="M285" s="35"/>
      <c r="N285" s="119"/>
      <c r="O285" s="119"/>
      <c r="P285" s="119"/>
      <c r="Q285" s="119"/>
      <c r="R285" s="119"/>
      <c r="S285" s="119"/>
      <c r="T285" s="119"/>
      <c r="U285" s="119"/>
      <c r="V285" s="34"/>
    </row>
    <row r="286" spans="1:22">
      <c r="A286" s="73" t="s">
        <v>3030</v>
      </c>
      <c r="B286" s="72" t="s">
        <v>3690</v>
      </c>
      <c r="C286" s="45" t="s">
        <v>4109</v>
      </c>
      <c r="D286" s="47" t="s">
        <v>5152</v>
      </c>
      <c r="F286" s="58"/>
      <c r="G286" s="59" t="s">
        <v>2919</v>
      </c>
      <c r="H286" s="48" t="s">
        <v>7397</v>
      </c>
      <c r="I286" s="49" t="s">
        <v>265</v>
      </c>
      <c r="J286" s="63" t="s">
        <v>11263</v>
      </c>
      <c r="K286" s="48" t="s">
        <v>10490</v>
      </c>
      <c r="L286" s="35"/>
      <c r="M286" s="35"/>
      <c r="N286" s="119"/>
      <c r="O286" s="119"/>
      <c r="P286" s="119"/>
      <c r="Q286" s="119"/>
      <c r="R286" s="119"/>
      <c r="S286" s="119"/>
      <c r="T286" s="119"/>
      <c r="U286" s="119"/>
      <c r="V286" s="34"/>
    </row>
    <row r="287" spans="1:22">
      <c r="A287" s="73" t="s">
        <v>3031</v>
      </c>
      <c r="B287" s="72" t="s">
        <v>2135</v>
      </c>
      <c r="C287" s="45" t="s">
        <v>155</v>
      </c>
      <c r="D287" s="47" t="s">
        <v>5153</v>
      </c>
      <c r="F287" s="58"/>
      <c r="G287" s="59" t="s">
        <v>2920</v>
      </c>
      <c r="H287" s="48" t="s">
        <v>6</v>
      </c>
      <c r="I287" s="49" t="s">
        <v>3663</v>
      </c>
      <c r="J287" s="63" t="s">
        <v>11264</v>
      </c>
      <c r="K287" s="48" t="s">
        <v>10491</v>
      </c>
      <c r="L287" s="35"/>
      <c r="M287" s="35"/>
      <c r="N287" s="119"/>
      <c r="O287" s="119"/>
      <c r="P287" s="119"/>
      <c r="Q287" s="119"/>
      <c r="R287" s="119"/>
      <c r="S287" s="119"/>
      <c r="T287" s="119"/>
      <c r="U287" s="119"/>
      <c r="V287" s="34"/>
    </row>
    <row r="288" spans="1:22">
      <c r="A288" s="73" t="s">
        <v>554</v>
      </c>
      <c r="B288" s="72" t="s">
        <v>3691</v>
      </c>
      <c r="C288" s="45" t="s">
        <v>156</v>
      </c>
      <c r="D288" s="47" t="s">
        <v>5154</v>
      </c>
      <c r="F288" s="58"/>
      <c r="G288" s="59" t="s">
        <v>2921</v>
      </c>
      <c r="H288" s="48" t="s">
        <v>540</v>
      </c>
      <c r="I288" s="49" t="s">
        <v>7599</v>
      </c>
      <c r="J288" s="63" t="s">
        <v>11265</v>
      </c>
      <c r="K288" s="48" t="s">
        <v>9432</v>
      </c>
      <c r="L288" s="35"/>
      <c r="M288" s="35"/>
      <c r="N288" s="119"/>
      <c r="O288" s="119"/>
      <c r="P288" s="119"/>
      <c r="Q288" s="119"/>
      <c r="R288" s="119"/>
      <c r="S288" s="119"/>
      <c r="T288" s="119"/>
      <c r="U288" s="119"/>
      <c r="V288" s="34"/>
    </row>
    <row r="289" spans="1:11">
      <c r="A289" s="73" t="s">
        <v>3032</v>
      </c>
      <c r="B289" s="72" t="s">
        <v>3692</v>
      </c>
      <c r="C289" s="45" t="s">
        <v>133</v>
      </c>
      <c r="D289" s="47" t="s">
        <v>5155</v>
      </c>
      <c r="F289" s="58"/>
      <c r="G289" s="59" t="s">
        <v>2922</v>
      </c>
      <c r="H289" s="48" t="s">
        <v>7398</v>
      </c>
      <c r="I289" s="49" t="s">
        <v>7600</v>
      </c>
      <c r="J289" s="63" t="s">
        <v>11266</v>
      </c>
      <c r="K289" s="48" t="s">
        <v>9372</v>
      </c>
    </row>
    <row r="290" spans="1:11">
      <c r="A290" s="73" t="s">
        <v>3033</v>
      </c>
      <c r="B290" s="72" t="s">
        <v>3693</v>
      </c>
      <c r="C290" s="45" t="s">
        <v>3005</v>
      </c>
      <c r="D290" s="47" t="s">
        <v>5156</v>
      </c>
      <c r="F290" s="58"/>
      <c r="G290" s="59" t="s">
        <v>4555</v>
      </c>
      <c r="H290" s="48" t="s">
        <v>7399</v>
      </c>
      <c r="I290" s="49" t="s">
        <v>261</v>
      </c>
      <c r="K290" s="48" t="s">
        <v>10492</v>
      </c>
    </row>
    <row r="291" spans="1:11">
      <c r="A291" s="73" t="s">
        <v>3034</v>
      </c>
      <c r="B291" s="72" t="s">
        <v>493</v>
      </c>
      <c r="C291" s="45" t="s">
        <v>4110</v>
      </c>
      <c r="D291" s="47" t="s">
        <v>5157</v>
      </c>
      <c r="F291" s="58"/>
      <c r="G291" s="59" t="s">
        <v>2923</v>
      </c>
      <c r="H291" s="48" t="s">
        <v>3651</v>
      </c>
      <c r="I291" s="49" t="s">
        <v>4058</v>
      </c>
      <c r="K291" s="48" t="s">
        <v>10493</v>
      </c>
    </row>
    <row r="292" spans="1:11">
      <c r="A292" s="73" t="s">
        <v>3035</v>
      </c>
      <c r="B292" s="72" t="s">
        <v>3694</v>
      </c>
      <c r="C292" s="45" t="s">
        <v>3203</v>
      </c>
      <c r="D292" s="47" t="s">
        <v>5158</v>
      </c>
      <c r="F292" s="58"/>
      <c r="G292" s="59" t="s">
        <v>2197</v>
      </c>
      <c r="H292" s="48" t="s">
        <v>7400</v>
      </c>
      <c r="I292" s="49" t="s">
        <v>7601</v>
      </c>
      <c r="K292" s="48" t="s">
        <v>4581</v>
      </c>
    </row>
    <row r="293" spans="1:11">
      <c r="A293" s="73" t="s">
        <v>3036</v>
      </c>
      <c r="B293" s="72" t="s">
        <v>3695</v>
      </c>
      <c r="C293" s="45" t="s">
        <v>488</v>
      </c>
      <c r="D293" s="47" t="s">
        <v>5159</v>
      </c>
      <c r="F293" s="58"/>
      <c r="G293" s="59" t="s">
        <v>2925</v>
      </c>
      <c r="H293" s="48" t="s">
        <v>3485</v>
      </c>
      <c r="I293" s="49" t="s">
        <v>3459</v>
      </c>
      <c r="K293" s="48" t="s">
        <v>4580</v>
      </c>
    </row>
    <row r="294" spans="1:11">
      <c r="A294" s="73" t="s">
        <v>3037</v>
      </c>
      <c r="B294" s="72" t="s">
        <v>2855</v>
      </c>
      <c r="C294" s="45" t="s">
        <v>4111</v>
      </c>
      <c r="D294" s="47" t="s">
        <v>5160</v>
      </c>
      <c r="F294" s="58"/>
      <c r="G294" s="59" t="s">
        <v>2926</v>
      </c>
      <c r="H294" s="48" t="s">
        <v>2118</v>
      </c>
      <c r="I294" s="49" t="s">
        <v>7602</v>
      </c>
      <c r="K294" s="48" t="s">
        <v>9258</v>
      </c>
    </row>
    <row r="295" spans="1:11">
      <c r="A295" s="73" t="s">
        <v>3038</v>
      </c>
      <c r="B295" s="72" t="s">
        <v>350</v>
      </c>
      <c r="C295" s="45" t="s">
        <v>4112</v>
      </c>
      <c r="D295" s="47" t="s">
        <v>4213</v>
      </c>
      <c r="F295" s="58"/>
      <c r="G295" s="59" t="s">
        <v>7248</v>
      </c>
      <c r="H295" s="48" t="s">
        <v>506</v>
      </c>
      <c r="I295" s="49" t="s">
        <v>2838</v>
      </c>
      <c r="K295" s="48" t="s">
        <v>10494</v>
      </c>
    </row>
    <row r="296" spans="1:11">
      <c r="A296" s="73" t="s">
        <v>3039</v>
      </c>
      <c r="B296" s="72" t="s">
        <v>3696</v>
      </c>
      <c r="C296" s="45" t="s">
        <v>3105</v>
      </c>
      <c r="D296" s="47" t="s">
        <v>5161</v>
      </c>
      <c r="F296" s="58"/>
      <c r="G296" s="59" t="s">
        <v>187</v>
      </c>
      <c r="H296" s="48" t="s">
        <v>7401</v>
      </c>
      <c r="I296" s="49" t="s">
        <v>2839</v>
      </c>
      <c r="K296" s="48" t="s">
        <v>10495</v>
      </c>
    </row>
    <row r="297" spans="1:11">
      <c r="A297" s="73" t="s">
        <v>3040</v>
      </c>
      <c r="B297" s="72" t="s">
        <v>2869</v>
      </c>
      <c r="C297" s="45" t="s">
        <v>2906</v>
      </c>
      <c r="D297" s="47" t="s">
        <v>5162</v>
      </c>
      <c r="F297" s="58"/>
      <c r="G297" s="59" t="s">
        <v>2137</v>
      </c>
      <c r="H297" s="48" t="s">
        <v>57</v>
      </c>
      <c r="I297" s="49" t="s">
        <v>7603</v>
      </c>
      <c r="K297" s="48" t="s">
        <v>3595</v>
      </c>
    </row>
    <row r="298" spans="1:11">
      <c r="A298" s="73" t="s">
        <v>3041</v>
      </c>
      <c r="B298" s="72" t="s">
        <v>3697</v>
      </c>
      <c r="C298" s="45" t="s">
        <v>4113</v>
      </c>
      <c r="D298" s="47" t="s">
        <v>5163</v>
      </c>
      <c r="F298" s="58"/>
      <c r="G298" s="59" t="s">
        <v>2928</v>
      </c>
      <c r="H298" s="48" t="s">
        <v>3600</v>
      </c>
      <c r="I298" s="49" t="s">
        <v>7609</v>
      </c>
      <c r="K298" s="48" t="s">
        <v>3888</v>
      </c>
    </row>
    <row r="299" spans="1:11">
      <c r="A299" s="73" t="s">
        <v>519</v>
      </c>
      <c r="B299" s="72" t="s">
        <v>3698</v>
      </c>
      <c r="C299" s="45" t="s">
        <v>2886</v>
      </c>
      <c r="D299" s="47" t="s">
        <v>5164</v>
      </c>
      <c r="F299" s="58"/>
      <c r="G299" s="59" t="s">
        <v>2929</v>
      </c>
      <c r="H299" s="48" t="s">
        <v>4029</v>
      </c>
      <c r="I299" s="49" t="s">
        <v>3192</v>
      </c>
      <c r="K299" s="48" t="s">
        <v>10496</v>
      </c>
    </row>
    <row r="300" spans="1:11">
      <c r="A300" s="73" t="s">
        <v>3042</v>
      </c>
      <c r="B300" s="72" t="s">
        <v>2197</v>
      </c>
      <c r="C300" s="45" t="s">
        <v>4114</v>
      </c>
      <c r="D300" s="47" t="s">
        <v>5165</v>
      </c>
      <c r="F300" s="58"/>
      <c r="G300" s="59" t="s">
        <v>2930</v>
      </c>
      <c r="H300" s="48" t="s">
        <v>4228</v>
      </c>
      <c r="I300" s="49" t="s">
        <v>7604</v>
      </c>
      <c r="K300" s="48" t="s">
        <v>3387</v>
      </c>
    </row>
    <row r="301" spans="1:11">
      <c r="A301" s="73" t="s">
        <v>3043</v>
      </c>
      <c r="B301" s="72" t="s">
        <v>3486</v>
      </c>
      <c r="C301" s="45" t="s">
        <v>41</v>
      </c>
      <c r="D301" s="47" t="s">
        <v>5166</v>
      </c>
      <c r="F301" s="58"/>
      <c r="G301" s="59" t="s">
        <v>2931</v>
      </c>
      <c r="H301" s="52">
        <v>42624</v>
      </c>
      <c r="I301" s="49" t="s">
        <v>7605</v>
      </c>
      <c r="K301" s="48" t="s">
        <v>8290</v>
      </c>
    </row>
    <row r="302" spans="1:11">
      <c r="A302" s="73" t="s">
        <v>3044</v>
      </c>
      <c r="B302" s="72" t="s">
        <v>3363</v>
      </c>
      <c r="C302" s="45" t="s">
        <v>2341</v>
      </c>
      <c r="D302" s="47" t="s">
        <v>5167</v>
      </c>
      <c r="F302" s="58"/>
      <c r="G302" s="59" t="s">
        <v>2932</v>
      </c>
      <c r="H302" s="48" t="s">
        <v>7402</v>
      </c>
      <c r="I302" s="49" t="s">
        <v>237</v>
      </c>
      <c r="K302" s="48" t="s">
        <v>10497</v>
      </c>
    </row>
    <row r="303" spans="1:11">
      <c r="A303" s="73" t="s">
        <v>3045</v>
      </c>
      <c r="B303" s="72" t="s">
        <v>3699</v>
      </c>
      <c r="C303" s="45" t="s">
        <v>77</v>
      </c>
      <c r="D303" s="47" t="s">
        <v>5168</v>
      </c>
      <c r="F303" s="58"/>
      <c r="G303" s="59" t="s">
        <v>2933</v>
      </c>
      <c r="H303" s="48" t="s">
        <v>287</v>
      </c>
      <c r="I303" s="49" t="s">
        <v>7606</v>
      </c>
      <c r="K303" s="48" t="s">
        <v>10498</v>
      </c>
    </row>
    <row r="304" spans="1:11">
      <c r="A304" s="73" t="s">
        <v>3046</v>
      </c>
      <c r="B304" s="72" t="s">
        <v>2192</v>
      </c>
      <c r="C304" s="45" t="s">
        <v>4115</v>
      </c>
      <c r="D304" s="47" t="s">
        <v>5169</v>
      </c>
      <c r="F304" s="58"/>
      <c r="G304" s="59" t="s">
        <v>2934</v>
      </c>
      <c r="H304" s="48" t="s">
        <v>7403</v>
      </c>
      <c r="I304" s="49" t="s">
        <v>7607</v>
      </c>
      <c r="K304" s="48" t="s">
        <v>10499</v>
      </c>
    </row>
    <row r="305" spans="1:11">
      <c r="A305" s="73" t="s">
        <v>3047</v>
      </c>
      <c r="B305" s="72" t="s">
        <v>3700</v>
      </c>
      <c r="C305" s="45" t="s">
        <v>117</v>
      </c>
      <c r="D305" s="47" t="s">
        <v>5170</v>
      </c>
      <c r="F305" s="58"/>
      <c r="G305" s="59" t="s">
        <v>2935</v>
      </c>
      <c r="H305" s="48" t="s">
        <v>7404</v>
      </c>
      <c r="I305" s="49" t="s">
        <v>229</v>
      </c>
      <c r="K305" s="48" t="s">
        <v>10500</v>
      </c>
    </row>
    <row r="306" spans="1:11">
      <c r="A306" s="73" t="s">
        <v>506</v>
      </c>
      <c r="B306" s="72" t="s">
        <v>611</v>
      </c>
      <c r="C306" s="45" t="s">
        <v>350</v>
      </c>
      <c r="D306" s="47" t="s">
        <v>5171</v>
      </c>
      <c r="F306" s="58"/>
      <c r="G306" s="59" t="s">
        <v>2937</v>
      </c>
      <c r="H306" s="48" t="s">
        <v>7405</v>
      </c>
      <c r="I306" s="49" t="s">
        <v>7608</v>
      </c>
      <c r="K306" s="48" t="s">
        <v>10501</v>
      </c>
    </row>
    <row r="307" spans="1:11">
      <c r="A307" s="73" t="s">
        <v>505</v>
      </c>
      <c r="B307" s="72" t="s">
        <v>2934</v>
      </c>
      <c r="C307" s="45" t="s">
        <v>4116</v>
      </c>
      <c r="D307" s="47" t="s">
        <v>5172</v>
      </c>
      <c r="F307" s="58"/>
      <c r="G307" s="59" t="s">
        <v>2938</v>
      </c>
      <c r="H307" s="48" t="s">
        <v>480</v>
      </c>
      <c r="I307" s="49" t="s">
        <v>3196</v>
      </c>
      <c r="K307" s="48" t="s">
        <v>10502</v>
      </c>
    </row>
    <row r="308" spans="1:11">
      <c r="A308" s="73" t="s">
        <v>504</v>
      </c>
      <c r="B308" s="72" t="s">
        <v>3027</v>
      </c>
      <c r="C308" s="45" t="s">
        <v>4117</v>
      </c>
      <c r="D308" s="47" t="s">
        <v>5173</v>
      </c>
      <c r="F308" s="58"/>
      <c r="G308" s="59" t="s">
        <v>2939</v>
      </c>
      <c r="H308" s="48" t="s">
        <v>7406</v>
      </c>
      <c r="I308" s="49" t="s">
        <v>4080</v>
      </c>
      <c r="K308" s="48" t="s">
        <v>10503</v>
      </c>
    </row>
    <row r="309" spans="1:11">
      <c r="A309" s="73" t="s">
        <v>503</v>
      </c>
      <c r="B309" s="72" t="s">
        <v>3701</v>
      </c>
      <c r="C309" s="45" t="s">
        <v>3655</v>
      </c>
      <c r="D309" s="47" t="s">
        <v>5174</v>
      </c>
      <c r="F309" s="58"/>
      <c r="G309" s="59" t="s">
        <v>2940</v>
      </c>
      <c r="H309" s="48" t="s">
        <v>7407</v>
      </c>
      <c r="I309" s="49" t="s">
        <v>3465</v>
      </c>
      <c r="K309" s="48" t="s">
        <v>10504</v>
      </c>
    </row>
    <row r="310" spans="1:11">
      <c r="A310" s="73" t="s">
        <v>502</v>
      </c>
      <c r="B310" s="72" t="s">
        <v>3048</v>
      </c>
      <c r="C310" s="45" t="s">
        <v>4118</v>
      </c>
      <c r="D310" s="47" t="s">
        <v>5175</v>
      </c>
      <c r="F310" s="58"/>
      <c r="G310" s="59" t="s">
        <v>2941</v>
      </c>
      <c r="H310" s="48" t="s">
        <v>622</v>
      </c>
      <c r="I310" s="49" t="s">
        <v>3813</v>
      </c>
      <c r="K310" s="48" t="s">
        <v>10505</v>
      </c>
    </row>
    <row r="311" spans="1:11">
      <c r="A311" s="73" t="s">
        <v>495</v>
      </c>
      <c r="B311" s="72" t="s">
        <v>3702</v>
      </c>
      <c r="C311" s="45" t="s">
        <v>3501</v>
      </c>
      <c r="D311" s="47" t="s">
        <v>5176</v>
      </c>
      <c r="F311" s="58"/>
      <c r="G311" s="59" t="s">
        <v>2943</v>
      </c>
      <c r="H311" s="48" t="s">
        <v>379</v>
      </c>
      <c r="I311" s="49" t="s">
        <v>8070</v>
      </c>
      <c r="K311" s="48" t="s">
        <v>10309</v>
      </c>
    </row>
    <row r="312" spans="1:11">
      <c r="A312" s="73" t="s">
        <v>493</v>
      </c>
      <c r="B312" s="72" t="s">
        <v>3703</v>
      </c>
      <c r="C312" s="45" t="s">
        <v>168</v>
      </c>
      <c r="D312" s="47" t="s">
        <v>5177</v>
      </c>
      <c r="F312" s="58"/>
      <c r="G312" s="59" t="s">
        <v>2944</v>
      </c>
      <c r="H312" s="48" t="s">
        <v>3950</v>
      </c>
      <c r="I312" s="49" t="s">
        <v>4044</v>
      </c>
      <c r="K312" s="48" t="s">
        <v>10506</v>
      </c>
    </row>
    <row r="313" spans="1:11">
      <c r="A313" s="73" t="s">
        <v>491</v>
      </c>
      <c r="B313" s="72" t="s">
        <v>3704</v>
      </c>
      <c r="C313" s="45" t="s">
        <v>4119</v>
      </c>
      <c r="D313" s="47" t="s">
        <v>5178</v>
      </c>
      <c r="F313" s="58"/>
      <c r="G313" s="59" t="s">
        <v>2945</v>
      </c>
      <c r="H313" s="48" t="s">
        <v>623</v>
      </c>
      <c r="I313" s="49" t="s">
        <v>226</v>
      </c>
      <c r="K313" s="48" t="s">
        <v>10507</v>
      </c>
    </row>
    <row r="314" spans="1:11">
      <c r="A314" s="73" t="s">
        <v>3048</v>
      </c>
      <c r="B314" s="72" t="s">
        <v>2924</v>
      </c>
      <c r="C314" s="45" t="s">
        <v>611</v>
      </c>
      <c r="D314" s="47" t="s">
        <v>5179</v>
      </c>
      <c r="F314" s="58"/>
      <c r="G314" s="59" t="s">
        <v>2946</v>
      </c>
      <c r="H314" s="48" t="s">
        <v>2192</v>
      </c>
      <c r="I314" s="49" t="s">
        <v>3466</v>
      </c>
      <c r="K314" s="48" t="s">
        <v>8440</v>
      </c>
    </row>
    <row r="315" spans="1:11">
      <c r="A315" s="73" t="s">
        <v>3049</v>
      </c>
      <c r="B315" s="72" t="s">
        <v>2947</v>
      </c>
      <c r="C315" s="45" t="s">
        <v>612</v>
      </c>
      <c r="D315" s="47" t="s">
        <v>5180</v>
      </c>
      <c r="F315" s="58"/>
      <c r="G315" s="59" t="s">
        <v>2947</v>
      </c>
      <c r="H315" s="48" t="s">
        <v>3535</v>
      </c>
      <c r="I315" s="49" t="s">
        <v>217</v>
      </c>
      <c r="K315" s="48" t="s">
        <v>10508</v>
      </c>
    </row>
    <row r="316" spans="1:11">
      <c r="A316" s="73" t="s">
        <v>3050</v>
      </c>
      <c r="B316" s="72" t="s">
        <v>3705</v>
      </c>
      <c r="C316" s="45" t="s">
        <v>4120</v>
      </c>
      <c r="D316" s="47" t="s">
        <v>4662</v>
      </c>
      <c r="F316" s="58"/>
      <c r="G316" s="59" t="s">
        <v>2948</v>
      </c>
      <c r="H316" s="48" t="s">
        <v>2850</v>
      </c>
      <c r="I316" s="49" t="s">
        <v>216</v>
      </c>
      <c r="K316" s="48" t="s">
        <v>10509</v>
      </c>
    </row>
    <row r="317" spans="1:11">
      <c r="A317" s="73" t="s">
        <v>3051</v>
      </c>
      <c r="B317" s="72" t="s">
        <v>2828</v>
      </c>
      <c r="C317" s="45" t="s">
        <v>3138</v>
      </c>
      <c r="D317" s="47" t="s">
        <v>5181</v>
      </c>
      <c r="F317" s="58"/>
      <c r="G317" s="59" t="s">
        <v>2949</v>
      </c>
      <c r="H317" s="48" t="s">
        <v>3401</v>
      </c>
      <c r="I317" s="49" t="s">
        <v>4598</v>
      </c>
      <c r="K317" s="48" t="s">
        <v>10510</v>
      </c>
    </row>
    <row r="318" spans="1:11">
      <c r="A318" s="73" t="s">
        <v>484</v>
      </c>
      <c r="B318" s="72" t="s">
        <v>3706</v>
      </c>
      <c r="C318" s="45" t="s">
        <v>4121</v>
      </c>
      <c r="D318" s="47" t="s">
        <v>5182</v>
      </c>
      <c r="F318" s="58"/>
      <c r="G318" s="59" t="s">
        <v>2950</v>
      </c>
      <c r="H318" s="48" t="s">
        <v>653</v>
      </c>
      <c r="I318" s="49" t="s">
        <v>4443</v>
      </c>
      <c r="K318" s="48" t="s">
        <v>10511</v>
      </c>
    </row>
    <row r="319" spans="1:11">
      <c r="A319" s="73" t="s">
        <v>3052</v>
      </c>
      <c r="B319" s="72" t="s">
        <v>3707</v>
      </c>
      <c r="C319" s="45" t="s">
        <v>4122</v>
      </c>
      <c r="D319" s="47" t="s">
        <v>5183</v>
      </c>
      <c r="F319" s="58"/>
      <c r="G319" s="59" t="s">
        <v>2951</v>
      </c>
      <c r="H319" s="48" t="s">
        <v>7408</v>
      </c>
      <c r="I319" s="49" t="s">
        <v>207</v>
      </c>
      <c r="K319" s="48" t="s">
        <v>10512</v>
      </c>
    </row>
    <row r="320" spans="1:11">
      <c r="A320" s="73" t="s">
        <v>3053</v>
      </c>
      <c r="B320" s="72" t="s">
        <v>3459</v>
      </c>
      <c r="C320" s="45" t="s">
        <v>4123</v>
      </c>
      <c r="D320" s="47" t="s">
        <v>5184</v>
      </c>
      <c r="F320" s="58"/>
      <c r="G320" s="59" t="s">
        <v>2952</v>
      </c>
      <c r="H320" s="48" t="s">
        <v>7409</v>
      </c>
      <c r="I320" s="49" t="s">
        <v>4520</v>
      </c>
      <c r="K320" s="48" t="s">
        <v>10513</v>
      </c>
    </row>
    <row r="321" spans="1:11">
      <c r="A321" s="73" t="s">
        <v>3054</v>
      </c>
      <c r="B321" s="72" t="s">
        <v>3708</v>
      </c>
      <c r="C321" s="45" t="s">
        <v>4124</v>
      </c>
      <c r="D321" s="47" t="s">
        <v>5185</v>
      </c>
      <c r="F321" s="58"/>
      <c r="G321" s="59" t="s">
        <v>170</v>
      </c>
      <c r="H321" s="48" t="s">
        <v>4068</v>
      </c>
      <c r="I321" s="49" t="s">
        <v>3202</v>
      </c>
      <c r="K321" s="48" t="s">
        <v>10514</v>
      </c>
    </row>
    <row r="322" spans="1:11">
      <c r="A322" s="73" t="s">
        <v>472</v>
      </c>
      <c r="B322" s="72" t="s">
        <v>3709</v>
      </c>
      <c r="C322" s="45" t="s">
        <v>4125</v>
      </c>
      <c r="D322" s="47" t="s">
        <v>5186</v>
      </c>
      <c r="F322" s="58"/>
      <c r="G322" s="59" t="s">
        <v>2953</v>
      </c>
      <c r="H322" s="48" t="s">
        <v>7410</v>
      </c>
      <c r="I322" s="49" t="s">
        <v>4427</v>
      </c>
      <c r="K322" s="48" t="s">
        <v>9820</v>
      </c>
    </row>
    <row r="323" spans="1:11">
      <c r="A323" s="73" t="s">
        <v>3055</v>
      </c>
      <c r="B323" s="72" t="s">
        <v>212</v>
      </c>
      <c r="C323" s="45" t="s">
        <v>4126</v>
      </c>
      <c r="D323" s="47" t="s">
        <v>4426</v>
      </c>
      <c r="F323" s="58"/>
      <c r="G323" s="59" t="s">
        <v>2955</v>
      </c>
      <c r="H323" s="48" t="s">
        <v>7411</v>
      </c>
      <c r="I323" s="49" t="s">
        <v>7610</v>
      </c>
      <c r="K323" s="48" t="s">
        <v>10515</v>
      </c>
    </row>
    <row r="324" spans="1:11">
      <c r="A324" s="73" t="s">
        <v>3056</v>
      </c>
      <c r="B324" s="72" t="s">
        <v>351</v>
      </c>
      <c r="C324" s="45" t="s">
        <v>141</v>
      </c>
      <c r="D324" s="47" t="s">
        <v>5187</v>
      </c>
      <c r="F324" s="58"/>
      <c r="G324" s="59" t="s">
        <v>2956</v>
      </c>
      <c r="H324" s="48" t="s">
        <v>3279</v>
      </c>
      <c r="I324" s="49" t="s">
        <v>3472</v>
      </c>
      <c r="K324" s="48" t="s">
        <v>8634</v>
      </c>
    </row>
    <row r="325" spans="1:11">
      <c r="A325" s="73" t="s">
        <v>463</v>
      </c>
      <c r="B325" s="72" t="s">
        <v>3710</v>
      </c>
      <c r="C325" s="45" t="s">
        <v>4127</v>
      </c>
      <c r="D325" s="47" t="s">
        <v>5188</v>
      </c>
      <c r="F325" s="58"/>
      <c r="G325" s="59" t="s">
        <v>2957</v>
      </c>
      <c r="H325" s="48" t="s">
        <v>7412</v>
      </c>
      <c r="I325" s="49" t="s">
        <v>4461</v>
      </c>
      <c r="K325" s="48" t="s">
        <v>10516</v>
      </c>
    </row>
    <row r="326" spans="1:11">
      <c r="A326" s="73" t="s">
        <v>3057</v>
      </c>
      <c r="B326" s="72" t="s">
        <v>2119</v>
      </c>
      <c r="C326" s="45" t="s">
        <v>4128</v>
      </c>
      <c r="D326" s="47" t="s">
        <v>5189</v>
      </c>
      <c r="F326" s="58"/>
      <c r="G326" s="59" t="s">
        <v>2958</v>
      </c>
      <c r="H326" s="48" t="s">
        <v>4138</v>
      </c>
      <c r="I326" s="49" t="s">
        <v>3205</v>
      </c>
      <c r="K326" s="48" t="s">
        <v>10517</v>
      </c>
    </row>
    <row r="327" spans="1:11">
      <c r="A327" s="73" t="s">
        <v>3058</v>
      </c>
      <c r="B327" s="72" t="s">
        <v>88</v>
      </c>
      <c r="C327" s="45" t="s">
        <v>203</v>
      </c>
      <c r="D327" s="47" t="s">
        <v>5190</v>
      </c>
      <c r="F327" s="58"/>
      <c r="G327" s="59" t="s">
        <v>2959</v>
      </c>
      <c r="H327" s="48" t="s">
        <v>2278</v>
      </c>
      <c r="I327" s="49" t="s">
        <v>3473</v>
      </c>
      <c r="K327" s="48" t="s">
        <v>10518</v>
      </c>
    </row>
    <row r="328" spans="1:11">
      <c r="A328" s="73" t="s">
        <v>3059</v>
      </c>
      <c r="B328" s="72" t="s">
        <v>454</v>
      </c>
      <c r="C328" s="45" t="s">
        <v>4129</v>
      </c>
      <c r="D328" s="47" t="s">
        <v>5191</v>
      </c>
      <c r="F328" s="58"/>
      <c r="G328" s="59" t="s">
        <v>2960</v>
      </c>
      <c r="H328" s="48" t="s">
        <v>7413</v>
      </c>
      <c r="I328" s="49" t="s">
        <v>3777</v>
      </c>
      <c r="K328" s="48" t="s">
        <v>10519</v>
      </c>
    </row>
    <row r="329" spans="1:11">
      <c r="A329" s="73" t="s">
        <v>3060</v>
      </c>
      <c r="B329" s="72" t="s">
        <v>509</v>
      </c>
      <c r="C329" s="45" t="s">
        <v>4130</v>
      </c>
      <c r="D329" s="47" t="s">
        <v>5192</v>
      </c>
      <c r="F329" s="58"/>
      <c r="G329" s="59" t="s">
        <v>2961</v>
      </c>
      <c r="H329" s="48" t="s">
        <v>3087</v>
      </c>
      <c r="I329" s="49" t="s">
        <v>3474</v>
      </c>
      <c r="K329" s="48" t="s">
        <v>10520</v>
      </c>
    </row>
    <row r="330" spans="1:11">
      <c r="A330" s="73" t="s">
        <v>3061</v>
      </c>
      <c r="B330" s="72" t="s">
        <v>3711</v>
      </c>
      <c r="C330" s="45" t="s">
        <v>3873</v>
      </c>
      <c r="D330" s="47" t="s">
        <v>5193</v>
      </c>
      <c r="F330" s="58"/>
      <c r="G330" s="59" t="s">
        <v>144</v>
      </c>
      <c r="H330" s="48" t="s">
        <v>495</v>
      </c>
      <c r="I330" s="49" t="s">
        <v>3732</v>
      </c>
      <c r="K330" s="48" t="s">
        <v>10521</v>
      </c>
    </row>
    <row r="331" spans="1:11">
      <c r="A331" s="73" t="s">
        <v>3062</v>
      </c>
      <c r="B331" s="72" t="s">
        <v>523</v>
      </c>
      <c r="C331" s="45" t="s">
        <v>478</v>
      </c>
      <c r="D331" s="47" t="s">
        <v>5194</v>
      </c>
      <c r="F331" s="58"/>
      <c r="G331" s="59" t="s">
        <v>141</v>
      </c>
      <c r="H331" s="48" t="s">
        <v>3262</v>
      </c>
      <c r="I331" s="49" t="s">
        <v>166</v>
      </c>
      <c r="K331" s="48" t="s">
        <v>9254</v>
      </c>
    </row>
    <row r="332" spans="1:11">
      <c r="A332" s="73" t="s">
        <v>3063</v>
      </c>
      <c r="B332" s="72" t="s">
        <v>13</v>
      </c>
      <c r="C332" s="45" t="s">
        <v>4131</v>
      </c>
      <c r="D332" s="47" t="s">
        <v>5195</v>
      </c>
      <c r="F332" s="58"/>
      <c r="G332" s="59" t="s">
        <v>140</v>
      </c>
      <c r="H332" s="48" t="s">
        <v>2848</v>
      </c>
      <c r="I332" s="49" t="s">
        <v>7397</v>
      </c>
      <c r="K332" s="48" t="s">
        <v>10522</v>
      </c>
    </row>
    <row r="333" spans="1:11">
      <c r="A333" s="73" t="s">
        <v>3064</v>
      </c>
      <c r="B333" s="72" t="s">
        <v>2118</v>
      </c>
      <c r="C333" s="45" t="s">
        <v>4132</v>
      </c>
      <c r="D333" s="47" t="s">
        <v>5196</v>
      </c>
      <c r="F333" s="58"/>
      <c r="G333" s="59" t="s">
        <v>2962</v>
      </c>
      <c r="H333" s="48" t="s">
        <v>4490</v>
      </c>
      <c r="I333" s="49" t="s">
        <v>3962</v>
      </c>
      <c r="K333" s="48" t="s">
        <v>10046</v>
      </c>
    </row>
    <row r="334" spans="1:11">
      <c r="A334" s="73" t="s">
        <v>3065</v>
      </c>
      <c r="B334" s="72" t="s">
        <v>3712</v>
      </c>
      <c r="C334" s="45" t="s">
        <v>3388</v>
      </c>
      <c r="D334" s="47" t="s">
        <v>5197</v>
      </c>
      <c r="F334" s="58"/>
      <c r="G334" s="59" t="s">
        <v>2963</v>
      </c>
      <c r="H334" s="48" t="s">
        <v>7414</v>
      </c>
      <c r="I334" s="49" t="s">
        <v>3963</v>
      </c>
      <c r="K334" s="48" t="s">
        <v>10523</v>
      </c>
    </row>
    <row r="335" spans="1:11">
      <c r="A335" s="73" t="s">
        <v>3066</v>
      </c>
      <c r="B335" s="72" t="s">
        <v>2900</v>
      </c>
      <c r="C335" s="45" t="s">
        <v>3014</v>
      </c>
      <c r="D335" s="47" t="s">
        <v>5198</v>
      </c>
      <c r="F335" s="58"/>
      <c r="G335" s="59" t="s">
        <v>2964</v>
      </c>
      <c r="H335" s="48" t="s">
        <v>3534</v>
      </c>
      <c r="I335" s="49" t="s">
        <v>195</v>
      </c>
      <c r="K335" s="48" t="s">
        <v>10524</v>
      </c>
    </row>
    <row r="336" spans="1:11">
      <c r="A336" s="73" t="s">
        <v>3067</v>
      </c>
      <c r="B336" s="72" t="s">
        <v>3326</v>
      </c>
      <c r="C336" s="45" t="s">
        <v>4133</v>
      </c>
      <c r="D336" s="47" t="s">
        <v>5199</v>
      </c>
      <c r="F336" s="58"/>
      <c r="G336" s="59" t="s">
        <v>2966</v>
      </c>
      <c r="H336" s="48" t="s">
        <v>4213</v>
      </c>
      <c r="I336" s="49" t="s">
        <v>192</v>
      </c>
      <c r="K336" s="48" t="s">
        <v>10525</v>
      </c>
    </row>
    <row r="337" spans="1:11">
      <c r="A337" s="73" t="s">
        <v>3068</v>
      </c>
      <c r="B337" s="72" t="s">
        <v>3457</v>
      </c>
      <c r="C337" s="45" t="s">
        <v>4134</v>
      </c>
      <c r="D337" s="47" t="s">
        <v>5200</v>
      </c>
      <c r="F337" s="58"/>
      <c r="G337" s="59" t="s">
        <v>130</v>
      </c>
      <c r="H337" s="48" t="s">
        <v>519</v>
      </c>
      <c r="I337" s="49" t="s">
        <v>4595</v>
      </c>
      <c r="K337" s="48" t="s">
        <v>10526</v>
      </c>
    </row>
    <row r="338" spans="1:11">
      <c r="A338" s="73" t="s">
        <v>3069</v>
      </c>
      <c r="B338" s="72" t="s">
        <v>495</v>
      </c>
      <c r="C338" s="45" t="s">
        <v>4135</v>
      </c>
      <c r="D338" s="47" t="s">
        <v>5201</v>
      </c>
      <c r="F338" s="58"/>
      <c r="G338" s="59" t="s">
        <v>116</v>
      </c>
      <c r="H338" s="48" t="s">
        <v>6602</v>
      </c>
      <c r="I338" s="49" t="s">
        <v>3959</v>
      </c>
      <c r="K338" s="48" t="s">
        <v>10527</v>
      </c>
    </row>
    <row r="339" spans="1:11">
      <c r="A339" s="73" t="s">
        <v>434</v>
      </c>
      <c r="B339" s="72" t="s">
        <v>3713</v>
      </c>
      <c r="C339" s="45" t="s">
        <v>51</v>
      </c>
      <c r="D339" s="47" t="s">
        <v>5202</v>
      </c>
      <c r="F339" s="58"/>
      <c r="G339" s="59" t="s">
        <v>114</v>
      </c>
      <c r="H339" s="48" t="s">
        <v>7415</v>
      </c>
      <c r="I339" s="49" t="s">
        <v>3958</v>
      </c>
      <c r="K339" s="48" t="s">
        <v>10528</v>
      </c>
    </row>
    <row r="340" spans="1:11">
      <c r="A340" s="73" t="s">
        <v>3070</v>
      </c>
      <c r="B340" s="72" t="s">
        <v>2860</v>
      </c>
      <c r="C340" s="45" t="s">
        <v>3802</v>
      </c>
      <c r="D340" s="47" t="s">
        <v>5203</v>
      </c>
      <c r="F340" s="58"/>
      <c r="G340" s="59" t="s">
        <v>100</v>
      </c>
      <c r="H340" s="48" t="s">
        <v>2115</v>
      </c>
      <c r="I340" s="49" t="s">
        <v>4511</v>
      </c>
      <c r="K340" s="48" t="s">
        <v>8176</v>
      </c>
    </row>
    <row r="341" spans="1:11">
      <c r="A341" s="73" t="s">
        <v>3071</v>
      </c>
      <c r="B341" s="72" t="s">
        <v>14</v>
      </c>
      <c r="C341" s="45" t="s">
        <v>4136</v>
      </c>
      <c r="D341" s="47" t="s">
        <v>5204</v>
      </c>
      <c r="F341" s="58"/>
      <c r="G341" s="59" t="s">
        <v>2967</v>
      </c>
      <c r="H341" s="48" t="s">
        <v>2982</v>
      </c>
      <c r="I341" s="49" t="s">
        <v>186</v>
      </c>
      <c r="K341" s="48" t="s">
        <v>10529</v>
      </c>
    </row>
    <row r="342" spans="1:11">
      <c r="A342" s="73" t="s">
        <v>3072</v>
      </c>
      <c r="B342" s="72" t="s">
        <v>3714</v>
      </c>
      <c r="C342" s="45" t="s">
        <v>4137</v>
      </c>
      <c r="D342" s="47" t="s">
        <v>5205</v>
      </c>
      <c r="F342" s="58"/>
      <c r="G342" s="59" t="s">
        <v>2968</v>
      </c>
      <c r="H342" s="48" t="s">
        <v>7416</v>
      </c>
      <c r="I342" s="49" t="s">
        <v>2327</v>
      </c>
      <c r="K342" s="48" t="s">
        <v>10530</v>
      </c>
    </row>
    <row r="343" spans="1:11">
      <c r="A343" s="73" t="s">
        <v>3073</v>
      </c>
      <c r="B343" s="72" t="s">
        <v>636</v>
      </c>
      <c r="C343" s="45" t="s">
        <v>4138</v>
      </c>
      <c r="D343" s="47" t="s">
        <v>5206</v>
      </c>
      <c r="F343" s="58"/>
      <c r="G343" s="59" t="s">
        <v>2969</v>
      </c>
      <c r="H343" s="48" t="s">
        <v>395</v>
      </c>
      <c r="I343" s="49" t="s">
        <v>397</v>
      </c>
      <c r="K343" s="48" t="s">
        <v>10531</v>
      </c>
    </row>
    <row r="344" spans="1:11">
      <c r="A344" s="73" t="s">
        <v>3074</v>
      </c>
      <c r="B344" s="72" t="s">
        <v>2974</v>
      </c>
      <c r="C344" s="45" t="s">
        <v>2939</v>
      </c>
      <c r="D344" s="47" t="s">
        <v>5207</v>
      </c>
      <c r="F344" s="58"/>
      <c r="G344" s="59" t="s">
        <v>2970</v>
      </c>
      <c r="H344" s="48" t="s">
        <v>7417</v>
      </c>
      <c r="I344" s="49" t="s">
        <v>8071</v>
      </c>
      <c r="K344" s="48" t="s">
        <v>10532</v>
      </c>
    </row>
    <row r="345" spans="1:11">
      <c r="A345" s="73" t="s">
        <v>3075</v>
      </c>
      <c r="B345" s="72" t="s">
        <v>3715</v>
      </c>
      <c r="C345" s="45" t="s">
        <v>4139</v>
      </c>
      <c r="D345" s="47" t="s">
        <v>5208</v>
      </c>
      <c r="F345" s="58"/>
      <c r="G345" s="59" t="s">
        <v>2971</v>
      </c>
      <c r="H345" s="48" t="s">
        <v>4450</v>
      </c>
      <c r="I345" s="49" t="s">
        <v>3945</v>
      </c>
      <c r="K345" s="48" t="s">
        <v>10533</v>
      </c>
    </row>
    <row r="346" spans="1:11">
      <c r="A346" s="73" t="s">
        <v>3076</v>
      </c>
      <c r="B346" s="72" t="s">
        <v>267</v>
      </c>
      <c r="C346" s="45" t="s">
        <v>485</v>
      </c>
      <c r="D346" s="47" t="s">
        <v>225</v>
      </c>
      <c r="F346" s="58"/>
      <c r="G346" s="59" t="s">
        <v>66</v>
      </c>
      <c r="H346" s="48" t="s">
        <v>7418</v>
      </c>
      <c r="I346" s="49" t="s">
        <v>183</v>
      </c>
      <c r="K346" s="48" t="s">
        <v>10534</v>
      </c>
    </row>
    <row r="347" spans="1:11">
      <c r="A347" s="73" t="s">
        <v>3077</v>
      </c>
      <c r="B347" s="72" t="s">
        <v>3716</v>
      </c>
      <c r="C347" s="45" t="s">
        <v>4140</v>
      </c>
      <c r="D347" s="47" t="s">
        <v>5209</v>
      </c>
      <c r="F347" s="58"/>
      <c r="G347" s="59" t="s">
        <v>2972</v>
      </c>
      <c r="H347" s="48" t="s">
        <v>281</v>
      </c>
      <c r="I347" s="49" t="s">
        <v>182</v>
      </c>
      <c r="K347" s="48" t="s">
        <v>5072</v>
      </c>
    </row>
    <row r="348" spans="1:11">
      <c r="A348" s="73" t="s">
        <v>3078</v>
      </c>
      <c r="B348" s="72" t="s">
        <v>3717</v>
      </c>
      <c r="C348" s="45" t="s">
        <v>4141</v>
      </c>
      <c r="D348" s="47" t="s">
        <v>5210</v>
      </c>
      <c r="F348" s="58"/>
      <c r="G348" s="59" t="s">
        <v>2973</v>
      </c>
      <c r="H348" s="48" t="s">
        <v>7419</v>
      </c>
      <c r="I348" s="49" t="s">
        <v>7611</v>
      </c>
      <c r="K348" s="48" t="s">
        <v>10535</v>
      </c>
    </row>
    <row r="349" spans="1:11">
      <c r="A349" s="73" t="s">
        <v>3079</v>
      </c>
      <c r="B349" s="72" t="s">
        <v>3718</v>
      </c>
      <c r="C349" s="45" t="s">
        <v>4142</v>
      </c>
      <c r="D349" s="47" t="s">
        <v>4009</v>
      </c>
      <c r="F349" s="58"/>
      <c r="G349" s="59" t="s">
        <v>2975</v>
      </c>
      <c r="H349" s="48" t="s">
        <v>7420</v>
      </c>
      <c r="I349" s="49" t="s">
        <v>3596</v>
      </c>
      <c r="K349" s="48" t="s">
        <v>10536</v>
      </c>
    </row>
    <row r="350" spans="1:11">
      <c r="A350" s="73" t="s">
        <v>3080</v>
      </c>
      <c r="B350" s="72" t="s">
        <v>2880</v>
      </c>
      <c r="C350" s="45" t="s">
        <v>4143</v>
      </c>
      <c r="D350" s="47" t="s">
        <v>5211</v>
      </c>
      <c r="F350" s="58"/>
      <c r="G350" s="59" t="s">
        <v>33</v>
      </c>
      <c r="H350" s="48" t="s">
        <v>7421</v>
      </c>
      <c r="I350" s="49" t="s">
        <v>7612</v>
      </c>
      <c r="K350" s="48" t="s">
        <v>10537</v>
      </c>
    </row>
    <row r="351" spans="1:11">
      <c r="A351" s="73" t="s">
        <v>3081</v>
      </c>
      <c r="B351" s="72" t="s">
        <v>2940</v>
      </c>
      <c r="C351" s="45" t="s">
        <v>2922</v>
      </c>
      <c r="D351" s="47" t="s">
        <v>5212</v>
      </c>
      <c r="F351" s="58"/>
      <c r="G351" s="59" t="s">
        <v>2977</v>
      </c>
      <c r="H351" s="48" t="s">
        <v>7422</v>
      </c>
      <c r="I351" s="49" t="s">
        <v>4774</v>
      </c>
      <c r="K351" s="48" t="s">
        <v>10538</v>
      </c>
    </row>
    <row r="352" spans="1:11">
      <c r="A352" s="73" t="s">
        <v>3082</v>
      </c>
      <c r="B352" s="72" t="s">
        <v>2967</v>
      </c>
      <c r="C352" s="45" t="s">
        <v>4144</v>
      </c>
      <c r="D352" s="47" t="s">
        <v>164</v>
      </c>
      <c r="F352" s="58"/>
      <c r="G352" s="59" t="s">
        <v>665</v>
      </c>
      <c r="H352" s="48" t="s">
        <v>4058</v>
      </c>
      <c r="I352" s="49" t="s">
        <v>8072</v>
      </c>
      <c r="K352" s="48" t="s">
        <v>10539</v>
      </c>
    </row>
    <row r="353" spans="1:11">
      <c r="A353" s="73" t="s">
        <v>3083</v>
      </c>
      <c r="B353" s="72" t="s">
        <v>3719</v>
      </c>
      <c r="C353" s="45" t="s">
        <v>4145</v>
      </c>
      <c r="D353" s="47" t="s">
        <v>5213</v>
      </c>
      <c r="F353" s="58"/>
      <c r="G353" s="59" t="s">
        <v>2979</v>
      </c>
      <c r="H353" s="48" t="s">
        <v>7423</v>
      </c>
      <c r="I353" s="49" t="s">
        <v>7613</v>
      </c>
      <c r="K353" s="48" t="s">
        <v>10540</v>
      </c>
    </row>
    <row r="354" spans="1:11">
      <c r="A354" s="73" t="s">
        <v>427</v>
      </c>
      <c r="B354" s="72" t="s">
        <v>3395</v>
      </c>
      <c r="C354" s="45" t="s">
        <v>4146</v>
      </c>
      <c r="D354" s="47" t="s">
        <v>5214</v>
      </c>
      <c r="F354" s="58"/>
      <c r="G354" s="59" t="s">
        <v>2981</v>
      </c>
      <c r="H354" s="48" t="s">
        <v>7424</v>
      </c>
      <c r="I354" s="49" t="s">
        <v>4415</v>
      </c>
      <c r="K354" s="48" t="s">
        <v>3843</v>
      </c>
    </row>
    <row r="355" spans="1:11">
      <c r="A355" s="73" t="s">
        <v>3084</v>
      </c>
      <c r="B355" s="72" t="s">
        <v>290</v>
      </c>
      <c r="C355" s="45" t="s">
        <v>4147</v>
      </c>
      <c r="D355" s="47" t="s">
        <v>5215</v>
      </c>
      <c r="F355" s="58"/>
      <c r="G355" s="59" t="s">
        <v>2983</v>
      </c>
      <c r="H355" s="48" t="s">
        <v>598</v>
      </c>
      <c r="I355" s="49" t="s">
        <v>2855</v>
      </c>
      <c r="K355" s="48" t="s">
        <v>10541</v>
      </c>
    </row>
    <row r="356" spans="1:11">
      <c r="A356" s="73" t="s">
        <v>425</v>
      </c>
      <c r="B356" s="72" t="s">
        <v>3720</v>
      </c>
      <c r="C356" s="45" t="s">
        <v>4148</v>
      </c>
      <c r="D356" s="47" t="s">
        <v>5216</v>
      </c>
      <c r="F356" s="58"/>
      <c r="G356" s="59" t="s">
        <v>651</v>
      </c>
      <c r="H356" s="48" t="s">
        <v>537</v>
      </c>
      <c r="I356" s="49" t="s">
        <v>170</v>
      </c>
      <c r="K356" s="48" t="s">
        <v>8571</v>
      </c>
    </row>
    <row r="357" spans="1:11">
      <c r="A357" s="73" t="s">
        <v>3085</v>
      </c>
      <c r="B357" s="72" t="s">
        <v>3721</v>
      </c>
      <c r="C357" s="45" t="s">
        <v>4149</v>
      </c>
      <c r="D357" s="47" t="s">
        <v>5217</v>
      </c>
      <c r="F357" s="58"/>
      <c r="G357" s="59" t="s">
        <v>2984</v>
      </c>
      <c r="H357" s="48" t="s">
        <v>466</v>
      </c>
      <c r="I357" s="49" t="s">
        <v>168</v>
      </c>
      <c r="K357" s="48" t="s">
        <v>10542</v>
      </c>
    </row>
    <row r="358" spans="1:11">
      <c r="A358" s="73" t="s">
        <v>421</v>
      </c>
      <c r="B358" s="72" t="s">
        <v>3722</v>
      </c>
      <c r="C358" s="45" t="s">
        <v>4150</v>
      </c>
      <c r="D358" s="47" t="s">
        <v>5218</v>
      </c>
      <c r="F358" s="58"/>
      <c r="G358" s="59" t="s">
        <v>2985</v>
      </c>
      <c r="H358" s="48" t="s">
        <v>7425</v>
      </c>
      <c r="I358" s="49" t="s">
        <v>2856</v>
      </c>
      <c r="K358" s="48" t="s">
        <v>10543</v>
      </c>
    </row>
    <row r="359" spans="1:11">
      <c r="A359" s="73" t="s">
        <v>3086</v>
      </c>
      <c r="B359" s="72" t="s">
        <v>3723</v>
      </c>
      <c r="C359" s="45" t="s">
        <v>4151</v>
      </c>
      <c r="D359" s="47" t="s">
        <v>5219</v>
      </c>
      <c r="F359" s="58"/>
      <c r="G359" s="59" t="s">
        <v>2182</v>
      </c>
      <c r="H359" s="48" t="s">
        <v>7426</v>
      </c>
      <c r="I359" s="49" t="s">
        <v>2957</v>
      </c>
      <c r="K359" s="48" t="s">
        <v>10544</v>
      </c>
    </row>
    <row r="360" spans="1:11">
      <c r="A360" s="73" t="s">
        <v>417</v>
      </c>
      <c r="B360" s="72" t="s">
        <v>538</v>
      </c>
      <c r="C360" s="45" t="s">
        <v>4152</v>
      </c>
      <c r="D360" s="47" t="s">
        <v>5220</v>
      </c>
      <c r="F360" s="58"/>
      <c r="G360" s="59" t="s">
        <v>2986</v>
      </c>
      <c r="H360" s="48" t="s">
        <v>187</v>
      </c>
      <c r="I360" s="49" t="s">
        <v>7614</v>
      </c>
      <c r="K360" s="48" t="s">
        <v>10545</v>
      </c>
    </row>
    <row r="361" spans="1:11">
      <c r="A361" s="73" t="s">
        <v>409</v>
      </c>
      <c r="B361" s="72" t="s">
        <v>3724</v>
      </c>
      <c r="C361" s="45" t="s">
        <v>4153</v>
      </c>
      <c r="D361" s="47" t="s">
        <v>5221</v>
      </c>
      <c r="F361" s="58"/>
      <c r="G361" s="59" t="s">
        <v>2987</v>
      </c>
      <c r="H361" s="48" t="s">
        <v>4857</v>
      </c>
      <c r="I361" s="49" t="s">
        <v>2858</v>
      </c>
      <c r="K361" s="48" t="s">
        <v>10546</v>
      </c>
    </row>
    <row r="362" spans="1:11">
      <c r="A362" s="73" t="s">
        <v>3087</v>
      </c>
      <c r="B362" s="72" t="s">
        <v>3725</v>
      </c>
      <c r="C362" s="45" t="s">
        <v>3127</v>
      </c>
      <c r="D362" s="47" t="s">
        <v>5222</v>
      </c>
      <c r="F362" s="58"/>
      <c r="G362" s="59" t="s">
        <v>2988</v>
      </c>
      <c r="H362" s="48" t="s">
        <v>637</v>
      </c>
      <c r="I362" s="49" t="s">
        <v>212</v>
      </c>
      <c r="K362" s="48" t="s">
        <v>10547</v>
      </c>
    </row>
    <row r="363" spans="1:11">
      <c r="A363" s="73" t="s">
        <v>2276</v>
      </c>
      <c r="B363" s="72" t="s">
        <v>2957</v>
      </c>
      <c r="C363" s="45" t="s">
        <v>4154</v>
      </c>
      <c r="D363" s="47" t="s">
        <v>2143</v>
      </c>
      <c r="F363" s="58"/>
      <c r="G363" s="59" t="s">
        <v>2583</v>
      </c>
      <c r="H363" s="48" t="s">
        <v>7427</v>
      </c>
      <c r="I363" s="49" t="s">
        <v>161</v>
      </c>
      <c r="K363" s="48" t="s">
        <v>10548</v>
      </c>
    </row>
    <row r="364" spans="1:11">
      <c r="A364" s="73" t="s">
        <v>3088</v>
      </c>
      <c r="B364" s="72" t="s">
        <v>2823</v>
      </c>
      <c r="C364" s="45" t="s">
        <v>4155</v>
      </c>
      <c r="D364" s="47" t="s">
        <v>5223</v>
      </c>
      <c r="F364" s="58"/>
      <c r="G364" s="59" t="s">
        <v>2989</v>
      </c>
      <c r="H364" s="48" t="s">
        <v>7428</v>
      </c>
      <c r="I364" s="49" t="s">
        <v>3824</v>
      </c>
      <c r="K364" s="48" t="s">
        <v>10549</v>
      </c>
    </row>
    <row r="365" spans="1:11">
      <c r="A365" s="73" t="s">
        <v>3089</v>
      </c>
      <c r="B365" s="72" t="s">
        <v>3726</v>
      </c>
      <c r="C365" s="45" t="s">
        <v>206</v>
      </c>
      <c r="D365" s="47" t="s">
        <v>5224</v>
      </c>
      <c r="F365" s="58"/>
      <c r="G365" s="59" t="s">
        <v>2990</v>
      </c>
      <c r="H365" s="48" t="s">
        <v>3475</v>
      </c>
      <c r="I365" s="49" t="s">
        <v>7615</v>
      </c>
      <c r="K365" s="48" t="s">
        <v>10550</v>
      </c>
    </row>
    <row r="366" spans="1:11">
      <c r="A366" s="73" t="s">
        <v>408</v>
      </c>
      <c r="B366" s="72" t="s">
        <v>505</v>
      </c>
      <c r="C366" s="45" t="s">
        <v>4156</v>
      </c>
      <c r="D366" s="47" t="s">
        <v>5225</v>
      </c>
      <c r="F366" s="58"/>
      <c r="G366" s="59" t="s">
        <v>2991</v>
      </c>
      <c r="H366" s="48" t="s">
        <v>4749</v>
      </c>
      <c r="I366" s="49" t="s">
        <v>2333</v>
      </c>
      <c r="K366" s="48" t="s">
        <v>6593</v>
      </c>
    </row>
    <row r="367" spans="1:11">
      <c r="A367" s="73" t="s">
        <v>3090</v>
      </c>
      <c r="B367" s="72" t="s">
        <v>3727</v>
      </c>
      <c r="C367" s="45" t="s">
        <v>2853</v>
      </c>
      <c r="D367" s="47" t="s">
        <v>5226</v>
      </c>
      <c r="F367" s="58"/>
      <c r="G367" s="59" t="s">
        <v>2992</v>
      </c>
      <c r="H367" s="48" t="s">
        <v>563</v>
      </c>
      <c r="I367" s="49" t="s">
        <v>155</v>
      </c>
      <c r="K367" s="48" t="s">
        <v>10551</v>
      </c>
    </row>
    <row r="368" spans="1:11">
      <c r="A368" s="73" t="s">
        <v>3091</v>
      </c>
      <c r="B368" s="72" t="s">
        <v>3728</v>
      </c>
      <c r="C368" s="45" t="s">
        <v>116</v>
      </c>
      <c r="D368" s="47" t="s">
        <v>5227</v>
      </c>
      <c r="F368" s="58"/>
      <c r="G368" s="59" t="s">
        <v>2993</v>
      </c>
      <c r="H368" s="48" t="s">
        <v>183</v>
      </c>
      <c r="I368" s="49" t="s">
        <v>7862</v>
      </c>
      <c r="K368" s="48" t="s">
        <v>10552</v>
      </c>
    </row>
    <row r="369" spans="1:11">
      <c r="A369" s="73" t="s">
        <v>3092</v>
      </c>
      <c r="B369" s="72" t="s">
        <v>3729</v>
      </c>
      <c r="C369" s="45" t="s">
        <v>3465</v>
      </c>
      <c r="D369" s="47" t="s">
        <v>5228</v>
      </c>
      <c r="F369" s="58"/>
      <c r="G369" s="59" t="s">
        <v>2994</v>
      </c>
      <c r="H369" s="48" t="s">
        <v>3478</v>
      </c>
      <c r="I369" s="49" t="s">
        <v>148</v>
      </c>
      <c r="K369" s="48" t="s">
        <v>10553</v>
      </c>
    </row>
    <row r="370" spans="1:11">
      <c r="A370" s="73" t="s">
        <v>3093</v>
      </c>
      <c r="B370" s="72" t="s">
        <v>3284</v>
      </c>
      <c r="C370" s="45" t="s">
        <v>60</v>
      </c>
      <c r="D370" s="47" t="s">
        <v>5229</v>
      </c>
      <c r="F370" s="58"/>
      <c r="G370" s="59" t="s">
        <v>2995</v>
      </c>
      <c r="H370" s="48" t="s">
        <v>4317</v>
      </c>
      <c r="I370" s="49" t="s">
        <v>7616</v>
      </c>
      <c r="K370" s="48" t="s">
        <v>10554</v>
      </c>
    </row>
    <row r="371" spans="1:11">
      <c r="A371" s="73" t="s">
        <v>3094</v>
      </c>
      <c r="B371" s="72" t="s">
        <v>169</v>
      </c>
      <c r="C371" s="45" t="s">
        <v>2923</v>
      </c>
      <c r="D371" s="47" t="s">
        <v>5230</v>
      </c>
      <c r="F371" s="58"/>
      <c r="G371" s="59" t="s">
        <v>3730</v>
      </c>
      <c r="H371" s="48" t="s">
        <v>7429</v>
      </c>
      <c r="I371" s="49" t="s">
        <v>3976</v>
      </c>
      <c r="K371" s="48" t="s">
        <v>10555</v>
      </c>
    </row>
    <row r="372" spans="1:11">
      <c r="A372" s="73" t="s">
        <v>3095</v>
      </c>
      <c r="B372" s="72" t="s">
        <v>3453</v>
      </c>
      <c r="C372" s="45" t="s">
        <v>4157</v>
      </c>
      <c r="D372" s="47" t="s">
        <v>5231</v>
      </c>
      <c r="F372" s="58"/>
      <c r="G372" s="59" t="s">
        <v>7249</v>
      </c>
      <c r="H372" s="48" t="s">
        <v>7430</v>
      </c>
      <c r="I372" s="49" t="s">
        <v>140</v>
      </c>
      <c r="K372" s="48" t="s">
        <v>10556</v>
      </c>
    </row>
    <row r="373" spans="1:11">
      <c r="A373" s="73" t="s">
        <v>3096</v>
      </c>
      <c r="B373" s="72" t="s">
        <v>231</v>
      </c>
      <c r="C373" s="45" t="s">
        <v>4158</v>
      </c>
      <c r="D373" s="47" t="s">
        <v>5232</v>
      </c>
      <c r="F373" s="58"/>
      <c r="G373" s="59" t="s">
        <v>3924</v>
      </c>
      <c r="H373" s="48" t="s">
        <v>182</v>
      </c>
      <c r="I373" s="49" t="s">
        <v>100</v>
      </c>
      <c r="K373" s="48" t="s">
        <v>6596</v>
      </c>
    </row>
    <row r="374" spans="1:11">
      <c r="A374" s="73" t="s">
        <v>388</v>
      </c>
      <c r="B374" s="72" t="s">
        <v>3730</v>
      </c>
      <c r="C374" s="45" t="s">
        <v>3180</v>
      </c>
      <c r="D374" s="47" t="s">
        <v>5233</v>
      </c>
      <c r="F374" s="58"/>
      <c r="G374" s="59" t="s">
        <v>2999</v>
      </c>
      <c r="H374" s="48" t="s">
        <v>6901</v>
      </c>
      <c r="I374" s="49" t="s">
        <v>3272</v>
      </c>
      <c r="K374" s="48" t="s">
        <v>10557</v>
      </c>
    </row>
    <row r="375" spans="1:11">
      <c r="A375" s="73" t="s">
        <v>3097</v>
      </c>
      <c r="B375" s="72" t="s">
        <v>3731</v>
      </c>
      <c r="C375" s="45" t="s">
        <v>188</v>
      </c>
      <c r="D375" s="47" t="s">
        <v>5234</v>
      </c>
      <c r="F375" s="58"/>
      <c r="G375" s="59" t="s">
        <v>217</v>
      </c>
      <c r="H375" s="48" t="s">
        <v>7431</v>
      </c>
      <c r="I375" s="49" t="s">
        <v>8073</v>
      </c>
      <c r="K375" s="48" t="s">
        <v>10558</v>
      </c>
    </row>
    <row r="376" spans="1:11">
      <c r="A376" s="73" t="s">
        <v>379</v>
      </c>
      <c r="B376" s="72" t="s">
        <v>2899</v>
      </c>
      <c r="C376" s="45" t="s">
        <v>4159</v>
      </c>
      <c r="D376" s="47" t="s">
        <v>5235</v>
      </c>
      <c r="F376" s="58"/>
      <c r="G376" s="59" t="s">
        <v>7250</v>
      </c>
      <c r="H376" s="48" t="s">
        <v>7432</v>
      </c>
      <c r="I376" s="49" t="s">
        <v>6948</v>
      </c>
      <c r="K376" s="48" t="s">
        <v>9673</v>
      </c>
    </row>
    <row r="377" spans="1:11">
      <c r="A377" s="73" t="s">
        <v>3098</v>
      </c>
      <c r="B377" s="72" t="s">
        <v>3091</v>
      </c>
      <c r="C377" s="45" t="s">
        <v>4160</v>
      </c>
      <c r="D377" s="47" t="s">
        <v>5236</v>
      </c>
      <c r="F377" s="58"/>
      <c r="G377" s="59" t="s">
        <v>3002</v>
      </c>
      <c r="H377" s="48" t="s">
        <v>184</v>
      </c>
      <c r="I377" s="49" t="s">
        <v>8074</v>
      </c>
      <c r="K377" s="48" t="s">
        <v>10559</v>
      </c>
    </row>
    <row r="378" spans="1:11">
      <c r="A378" s="73" t="s">
        <v>3099</v>
      </c>
      <c r="B378" s="72" t="s">
        <v>2960</v>
      </c>
      <c r="C378" s="45" t="s">
        <v>4161</v>
      </c>
      <c r="D378" s="47" t="s">
        <v>27</v>
      </c>
      <c r="F378" s="58"/>
      <c r="G378" s="59" t="s">
        <v>3003</v>
      </c>
      <c r="H378" s="48" t="s">
        <v>7433</v>
      </c>
      <c r="I378" s="49" t="s">
        <v>3494</v>
      </c>
      <c r="K378" s="48" t="s">
        <v>10560</v>
      </c>
    </row>
    <row r="379" spans="1:11">
      <c r="A379" s="73" t="s">
        <v>366</v>
      </c>
      <c r="B379" s="72" t="s">
        <v>3732</v>
      </c>
      <c r="C379" s="45" t="s">
        <v>4162</v>
      </c>
      <c r="D379" s="47" t="s">
        <v>5237</v>
      </c>
      <c r="F379" s="58"/>
      <c r="G379" s="59" t="s">
        <v>3004</v>
      </c>
      <c r="H379" s="48" t="s">
        <v>3617</v>
      </c>
      <c r="I379" s="49" t="s">
        <v>4041</v>
      </c>
      <c r="K379" s="48" t="s">
        <v>8292</v>
      </c>
    </row>
    <row r="380" spans="1:11">
      <c r="A380" s="73" t="s">
        <v>3100</v>
      </c>
      <c r="B380" s="72" t="s">
        <v>3733</v>
      </c>
      <c r="C380" s="45" t="s">
        <v>4163</v>
      </c>
      <c r="D380" s="47" t="s">
        <v>5238</v>
      </c>
      <c r="F380" s="58"/>
      <c r="G380" s="59" t="s">
        <v>3005</v>
      </c>
      <c r="H380" s="48" t="s">
        <v>7434</v>
      </c>
      <c r="I380" s="49" t="s">
        <v>120</v>
      </c>
      <c r="K380" s="48" t="s">
        <v>10561</v>
      </c>
    </row>
    <row r="381" spans="1:11">
      <c r="A381" s="73" t="s">
        <v>3101</v>
      </c>
      <c r="B381" s="72" t="s">
        <v>3734</v>
      </c>
      <c r="C381" s="45" t="s">
        <v>4164</v>
      </c>
      <c r="D381" s="47" t="s">
        <v>5239</v>
      </c>
      <c r="F381" s="58"/>
      <c r="G381" s="59" t="s">
        <v>7251</v>
      </c>
      <c r="H381" s="48" t="s">
        <v>6479</v>
      </c>
      <c r="I381" s="49" t="s">
        <v>4410</v>
      </c>
      <c r="K381" s="48" t="s">
        <v>10562</v>
      </c>
    </row>
    <row r="382" spans="1:11">
      <c r="A382" s="73" t="s">
        <v>3102</v>
      </c>
      <c r="B382" s="72" t="s">
        <v>3735</v>
      </c>
      <c r="C382" s="45" t="s">
        <v>4165</v>
      </c>
      <c r="D382" s="47" t="s">
        <v>5240</v>
      </c>
      <c r="F382" s="58"/>
      <c r="G382" s="59" t="s">
        <v>7252</v>
      </c>
      <c r="H382" s="48" t="s">
        <v>4827</v>
      </c>
      <c r="I382" s="49" t="s">
        <v>3785</v>
      </c>
      <c r="K382" s="48" t="s">
        <v>3811</v>
      </c>
    </row>
    <row r="383" spans="1:11">
      <c r="A383" s="73" t="s">
        <v>3103</v>
      </c>
      <c r="B383" s="72" t="s">
        <v>322</v>
      </c>
      <c r="C383" s="45" t="s">
        <v>3492</v>
      </c>
      <c r="D383" s="47" t="s">
        <v>5241</v>
      </c>
      <c r="F383" s="58"/>
      <c r="G383" s="59" t="s">
        <v>7253</v>
      </c>
      <c r="H383" s="48" t="s">
        <v>7435</v>
      </c>
      <c r="I383" s="49" t="s">
        <v>2142</v>
      </c>
      <c r="K383" s="48" t="s">
        <v>8878</v>
      </c>
    </row>
    <row r="384" spans="1:11">
      <c r="A384" s="73" t="s">
        <v>3104</v>
      </c>
      <c r="B384" s="72" t="s">
        <v>3736</v>
      </c>
      <c r="C384" s="45" t="s">
        <v>4166</v>
      </c>
      <c r="D384" s="47" t="s">
        <v>5242</v>
      </c>
      <c r="F384" s="58"/>
      <c r="G384" s="59" t="s">
        <v>7254</v>
      </c>
      <c r="H384" s="48" t="s">
        <v>564</v>
      </c>
      <c r="I384" s="49" t="s">
        <v>8075</v>
      </c>
      <c r="K384" s="48" t="s">
        <v>10563</v>
      </c>
    </row>
    <row r="385" spans="1:11">
      <c r="A385" s="73" t="s">
        <v>3105</v>
      </c>
      <c r="B385" s="72" t="s">
        <v>2203</v>
      </c>
      <c r="C385" s="45" t="s">
        <v>3432</v>
      </c>
      <c r="D385" s="47" t="s">
        <v>5243</v>
      </c>
      <c r="F385" s="58"/>
      <c r="G385" s="59" t="s">
        <v>4536</v>
      </c>
      <c r="H385" s="48" t="s">
        <v>7436</v>
      </c>
      <c r="I385" s="49" t="s">
        <v>117</v>
      </c>
      <c r="K385" s="48" t="s">
        <v>10564</v>
      </c>
    </row>
    <row r="386" spans="1:11">
      <c r="A386" s="73" t="s">
        <v>3106</v>
      </c>
      <c r="B386" s="72" t="s">
        <v>634</v>
      </c>
      <c r="C386" s="45" t="s">
        <v>412</v>
      </c>
      <c r="D386" s="47" t="s">
        <v>5244</v>
      </c>
      <c r="F386" s="58"/>
      <c r="G386" s="59" t="s">
        <v>6457</v>
      </c>
      <c r="H386" s="48" t="s">
        <v>3337</v>
      </c>
      <c r="I386" s="49" t="s">
        <v>113</v>
      </c>
      <c r="K386" s="48" t="s">
        <v>10565</v>
      </c>
    </row>
    <row r="387" spans="1:11">
      <c r="A387" s="73" t="s">
        <v>3107</v>
      </c>
      <c r="B387" s="72" t="s">
        <v>3737</v>
      </c>
      <c r="C387" s="45" t="s">
        <v>621</v>
      </c>
      <c r="D387" s="47" t="s">
        <v>5245</v>
      </c>
      <c r="F387" s="58"/>
      <c r="G387" s="59" t="s">
        <v>3822</v>
      </c>
      <c r="H387" s="48" t="s">
        <v>7437</v>
      </c>
      <c r="I387" s="49" t="s">
        <v>7617</v>
      </c>
      <c r="K387" s="48" t="s">
        <v>10566</v>
      </c>
    </row>
    <row r="388" spans="1:11">
      <c r="A388" s="73" t="s">
        <v>3108</v>
      </c>
      <c r="B388" s="72" t="s">
        <v>3738</v>
      </c>
      <c r="C388" s="45" t="s">
        <v>4167</v>
      </c>
      <c r="D388" s="47" t="s">
        <v>5246</v>
      </c>
      <c r="F388" s="58"/>
      <c r="G388" s="59" t="s">
        <v>3013</v>
      </c>
      <c r="H388" s="48" t="s">
        <v>181</v>
      </c>
      <c r="I388" s="49" t="s">
        <v>7618</v>
      </c>
      <c r="K388" s="48" t="s">
        <v>10567</v>
      </c>
    </row>
    <row r="389" spans="1:11">
      <c r="A389" s="73" t="s">
        <v>3109</v>
      </c>
      <c r="B389" s="72" t="s">
        <v>2914</v>
      </c>
      <c r="C389" s="45" t="s">
        <v>4168</v>
      </c>
      <c r="D389" s="47" t="s">
        <v>5247</v>
      </c>
      <c r="F389" s="58"/>
      <c r="G389" s="59" t="s">
        <v>3014</v>
      </c>
      <c r="H389" s="48" t="s">
        <v>502</v>
      </c>
      <c r="I389" s="49" t="s">
        <v>7619</v>
      </c>
      <c r="K389" s="48" t="s">
        <v>10568</v>
      </c>
    </row>
    <row r="390" spans="1:11">
      <c r="A390" s="73" t="s">
        <v>3110</v>
      </c>
      <c r="B390" s="72" t="s">
        <v>3739</v>
      </c>
      <c r="C390" s="45" t="s">
        <v>4169</v>
      </c>
      <c r="D390" s="47" t="s">
        <v>5248</v>
      </c>
      <c r="F390" s="58"/>
      <c r="G390" s="59" t="s">
        <v>7255</v>
      </c>
      <c r="H390" s="48" t="s">
        <v>2976</v>
      </c>
      <c r="I390" s="49" t="s">
        <v>8076</v>
      </c>
      <c r="K390" s="48" t="s">
        <v>10569</v>
      </c>
    </row>
    <row r="391" spans="1:11">
      <c r="A391" s="73" t="s">
        <v>3111</v>
      </c>
      <c r="B391" s="72" t="s">
        <v>3740</v>
      </c>
      <c r="C391" s="45" t="s">
        <v>2823</v>
      </c>
      <c r="D391" s="47" t="s">
        <v>5249</v>
      </c>
      <c r="F391" s="58"/>
      <c r="G391" s="59" t="s">
        <v>613</v>
      </c>
      <c r="H391" s="48" t="s">
        <v>3456</v>
      </c>
      <c r="I391" s="49" t="s">
        <v>7620</v>
      </c>
      <c r="K391" s="48" t="s">
        <v>10570</v>
      </c>
    </row>
    <row r="392" spans="1:11">
      <c r="A392" s="73" t="s">
        <v>3112</v>
      </c>
      <c r="B392" s="72" t="s">
        <v>3741</v>
      </c>
      <c r="C392" s="45" t="s">
        <v>4170</v>
      </c>
      <c r="D392" s="47" t="s">
        <v>5250</v>
      </c>
      <c r="F392" s="58"/>
      <c r="G392" s="59" t="s">
        <v>7256</v>
      </c>
      <c r="H392" s="48" t="s">
        <v>7438</v>
      </c>
      <c r="I392" s="49" t="s">
        <v>106</v>
      </c>
      <c r="K392" s="48" t="s">
        <v>10571</v>
      </c>
    </row>
    <row r="393" spans="1:11">
      <c r="A393" s="73" t="s">
        <v>356</v>
      </c>
      <c r="B393" s="72" t="s">
        <v>3742</v>
      </c>
      <c r="C393" s="45" t="s">
        <v>4171</v>
      </c>
      <c r="D393" s="47" t="s">
        <v>5251</v>
      </c>
      <c r="F393" s="58"/>
      <c r="G393" s="59" t="s">
        <v>7257</v>
      </c>
      <c r="H393" s="48" t="s">
        <v>3464</v>
      </c>
      <c r="I393" s="49" t="s">
        <v>3713</v>
      </c>
      <c r="K393" s="48" t="s">
        <v>10572</v>
      </c>
    </row>
    <row r="394" spans="1:11">
      <c r="A394" s="73" t="s">
        <v>3113</v>
      </c>
      <c r="B394" s="72" t="s">
        <v>3743</v>
      </c>
      <c r="C394" s="45" t="s">
        <v>2959</v>
      </c>
      <c r="D394" s="47" t="s">
        <v>5252</v>
      </c>
      <c r="F394" s="58"/>
      <c r="G394" s="59" t="s">
        <v>3018</v>
      </c>
      <c r="H394" s="48" t="s">
        <v>3619</v>
      </c>
      <c r="I394" s="49" t="s">
        <v>2347</v>
      </c>
      <c r="K394" s="48" t="s">
        <v>6626</v>
      </c>
    </row>
    <row r="395" spans="1:11">
      <c r="A395" s="73" t="s">
        <v>3114</v>
      </c>
      <c r="B395" s="72" t="s">
        <v>3316</v>
      </c>
      <c r="C395" s="45" t="s">
        <v>4172</v>
      </c>
      <c r="D395" s="47" t="s">
        <v>5253</v>
      </c>
      <c r="F395" s="58"/>
      <c r="G395" s="59" t="s">
        <v>3019</v>
      </c>
      <c r="H395" s="48" t="s">
        <v>3195</v>
      </c>
      <c r="I395" s="49" t="s">
        <v>4432</v>
      </c>
      <c r="K395" s="48" t="s">
        <v>6627</v>
      </c>
    </row>
    <row r="396" spans="1:11">
      <c r="A396" s="73" t="s">
        <v>2192</v>
      </c>
      <c r="B396" s="72" t="s">
        <v>51</v>
      </c>
      <c r="C396" s="45" t="s">
        <v>4173</v>
      </c>
      <c r="D396" s="47" t="s">
        <v>5254</v>
      </c>
      <c r="F396" s="58"/>
      <c r="G396" s="59" t="s">
        <v>3020</v>
      </c>
      <c r="H396" s="48" t="s">
        <v>7439</v>
      </c>
      <c r="I396" s="49" t="s">
        <v>102</v>
      </c>
      <c r="K396" s="48" t="s">
        <v>10573</v>
      </c>
    </row>
    <row r="397" spans="1:11">
      <c r="A397" s="73" t="s">
        <v>3115</v>
      </c>
      <c r="B397" s="72" t="s">
        <v>3744</v>
      </c>
      <c r="C397" s="45" t="s">
        <v>4174</v>
      </c>
      <c r="D397" s="47" t="s">
        <v>5255</v>
      </c>
      <c r="F397" s="58"/>
      <c r="G397" s="59" t="s">
        <v>3021</v>
      </c>
      <c r="H397" s="48" t="s">
        <v>2604</v>
      </c>
      <c r="I397" s="49" t="s">
        <v>2741</v>
      </c>
      <c r="K397" s="48" t="s">
        <v>6628</v>
      </c>
    </row>
    <row r="398" spans="1:11">
      <c r="A398" s="73" t="s">
        <v>3116</v>
      </c>
      <c r="B398" s="72" t="s">
        <v>3089</v>
      </c>
      <c r="C398" s="45" t="s">
        <v>2850</v>
      </c>
      <c r="D398" s="47" t="s">
        <v>3539</v>
      </c>
      <c r="F398" s="58"/>
      <c r="G398" s="59" t="s">
        <v>609</v>
      </c>
      <c r="H398" s="48" t="s">
        <v>7440</v>
      </c>
      <c r="I398" s="49" t="s">
        <v>4709</v>
      </c>
      <c r="K398" s="48" t="s">
        <v>6629</v>
      </c>
    </row>
    <row r="399" spans="1:11">
      <c r="A399" s="73" t="s">
        <v>3117</v>
      </c>
      <c r="B399" s="72" t="s">
        <v>3745</v>
      </c>
      <c r="C399" s="45" t="s">
        <v>2321</v>
      </c>
      <c r="D399" s="47" t="s">
        <v>5256</v>
      </c>
      <c r="F399" s="58"/>
      <c r="G399" s="59" t="s">
        <v>2237</v>
      </c>
      <c r="H399" s="48" t="s">
        <v>7441</v>
      </c>
      <c r="I399" s="49" t="s">
        <v>7167</v>
      </c>
      <c r="K399" s="48" t="s">
        <v>10574</v>
      </c>
    </row>
    <row r="400" spans="1:11">
      <c r="A400" s="74">
        <v>43895</v>
      </c>
      <c r="B400" s="72" t="s">
        <v>362</v>
      </c>
      <c r="C400" s="45" t="s">
        <v>2134</v>
      </c>
      <c r="D400" s="47" t="s">
        <v>5257</v>
      </c>
      <c r="F400" s="58"/>
      <c r="G400" s="59" t="s">
        <v>3022</v>
      </c>
      <c r="H400" s="48" t="s">
        <v>7442</v>
      </c>
      <c r="I400" s="49" t="s">
        <v>2864</v>
      </c>
      <c r="K400" s="48" t="s">
        <v>6630</v>
      </c>
    </row>
    <row r="401" spans="1:11">
      <c r="A401" s="73" t="s">
        <v>3118</v>
      </c>
      <c r="B401" s="72" t="s">
        <v>266</v>
      </c>
      <c r="C401" s="45" t="s">
        <v>4175</v>
      </c>
      <c r="D401" s="47" t="s">
        <v>5258</v>
      </c>
      <c r="F401" s="58"/>
      <c r="G401" s="59" t="s">
        <v>3023</v>
      </c>
      <c r="H401" s="48" t="s">
        <v>3536</v>
      </c>
      <c r="I401" s="49" t="s">
        <v>3286</v>
      </c>
      <c r="K401" s="48" t="s">
        <v>8640</v>
      </c>
    </row>
    <row r="402" spans="1:11">
      <c r="A402" s="73" t="s">
        <v>3119</v>
      </c>
      <c r="B402" s="72" t="s">
        <v>2856</v>
      </c>
      <c r="C402" s="45" t="s">
        <v>4176</v>
      </c>
      <c r="D402" s="47" t="s">
        <v>5259</v>
      </c>
      <c r="F402" s="58"/>
      <c r="G402" s="59" t="s">
        <v>3024</v>
      </c>
      <c r="H402" s="48" t="s">
        <v>7443</v>
      </c>
      <c r="I402" s="49" t="s">
        <v>98</v>
      </c>
      <c r="K402" s="48" t="s">
        <v>10575</v>
      </c>
    </row>
    <row r="403" spans="1:11">
      <c r="A403" s="73" t="s">
        <v>3120</v>
      </c>
      <c r="B403" s="72" t="s">
        <v>3746</v>
      </c>
      <c r="C403" s="45" t="s">
        <v>4177</v>
      </c>
      <c r="D403" s="47" t="s">
        <v>5260</v>
      </c>
      <c r="F403" s="58"/>
      <c r="G403" s="59" t="s">
        <v>3025</v>
      </c>
      <c r="H403" s="48" t="s">
        <v>362</v>
      </c>
      <c r="I403" s="49" t="s">
        <v>96</v>
      </c>
      <c r="K403" s="48" t="s">
        <v>10576</v>
      </c>
    </row>
    <row r="404" spans="1:11">
      <c r="A404" s="73" t="s">
        <v>3121</v>
      </c>
      <c r="B404" s="72" t="s">
        <v>3747</v>
      </c>
      <c r="C404" s="45" t="s">
        <v>3907</v>
      </c>
      <c r="D404" s="47" t="s">
        <v>5261</v>
      </c>
      <c r="F404" s="58"/>
      <c r="G404" s="59" t="s">
        <v>585</v>
      </c>
      <c r="H404" s="48" t="s">
        <v>7444</v>
      </c>
      <c r="I404" s="49" t="s">
        <v>4776</v>
      </c>
      <c r="K404" s="48" t="s">
        <v>6631</v>
      </c>
    </row>
    <row r="405" spans="1:11">
      <c r="A405" s="73" t="s">
        <v>3122</v>
      </c>
      <c r="B405" s="72" t="s">
        <v>499</v>
      </c>
      <c r="C405" s="45" t="s">
        <v>4178</v>
      </c>
      <c r="D405" s="47" t="s">
        <v>5262</v>
      </c>
      <c r="F405" s="58"/>
      <c r="G405" s="59" t="s">
        <v>7258</v>
      </c>
      <c r="H405" s="48" t="s">
        <v>503</v>
      </c>
      <c r="I405" s="49" t="s">
        <v>8077</v>
      </c>
      <c r="K405" s="48" t="s">
        <v>3938</v>
      </c>
    </row>
    <row r="406" spans="1:11">
      <c r="A406" s="73" t="s">
        <v>3123</v>
      </c>
      <c r="B406" s="72" t="s">
        <v>3748</v>
      </c>
      <c r="C406" s="45" t="s">
        <v>161</v>
      </c>
      <c r="D406" s="47" t="s">
        <v>5263</v>
      </c>
      <c r="F406" s="58"/>
      <c r="G406" s="59" t="s">
        <v>3027</v>
      </c>
      <c r="H406" s="48" t="s">
        <v>7445</v>
      </c>
      <c r="I406" s="49" t="s">
        <v>3501</v>
      </c>
      <c r="K406" s="48" t="s">
        <v>411</v>
      </c>
    </row>
    <row r="407" spans="1:11">
      <c r="A407" s="73" t="s">
        <v>3124</v>
      </c>
      <c r="B407" s="72" t="s">
        <v>3749</v>
      </c>
      <c r="C407" s="45" t="s">
        <v>4179</v>
      </c>
      <c r="D407" s="47" t="s">
        <v>5264</v>
      </c>
      <c r="F407" s="58"/>
      <c r="G407" s="59" t="s">
        <v>3028</v>
      </c>
      <c r="H407" s="48" t="s">
        <v>487</v>
      </c>
      <c r="I407" s="49" t="s">
        <v>7621</v>
      </c>
      <c r="K407" s="48" t="s">
        <v>10577</v>
      </c>
    </row>
    <row r="408" spans="1:11">
      <c r="A408" s="73" t="s">
        <v>3125</v>
      </c>
      <c r="B408" s="72" t="s">
        <v>117</v>
      </c>
      <c r="C408" s="45" t="s">
        <v>4180</v>
      </c>
      <c r="D408" s="47" t="s">
        <v>5265</v>
      </c>
      <c r="F408" s="58"/>
      <c r="G408" s="59" t="s">
        <v>3029</v>
      </c>
      <c r="H408" s="48" t="s">
        <v>7446</v>
      </c>
      <c r="I408" s="49" t="s">
        <v>7622</v>
      </c>
      <c r="K408" s="48" t="s">
        <v>10578</v>
      </c>
    </row>
    <row r="409" spans="1:11">
      <c r="A409" s="73" t="s">
        <v>3126</v>
      </c>
      <c r="B409" s="72" t="s">
        <v>3750</v>
      </c>
      <c r="C409" s="45" t="s">
        <v>4181</v>
      </c>
      <c r="D409" s="47" t="s">
        <v>5266</v>
      </c>
      <c r="F409" s="58"/>
      <c r="G409" s="59" t="s">
        <v>3030</v>
      </c>
      <c r="H409" s="48" t="s">
        <v>7447</v>
      </c>
      <c r="I409" s="49" t="s">
        <v>6989</v>
      </c>
      <c r="K409" s="48" t="s">
        <v>10579</v>
      </c>
    </row>
    <row r="410" spans="1:11">
      <c r="A410" s="73" t="s">
        <v>3127</v>
      </c>
      <c r="B410" s="72" t="s">
        <v>3751</v>
      </c>
      <c r="C410" s="45" t="s">
        <v>645</v>
      </c>
      <c r="D410" s="47" t="s">
        <v>5267</v>
      </c>
      <c r="F410" s="58"/>
      <c r="G410" s="59" t="s">
        <v>3031</v>
      </c>
      <c r="H410" s="48" t="s">
        <v>3424</v>
      </c>
      <c r="I410" s="49" t="s">
        <v>7623</v>
      </c>
      <c r="K410" s="48" t="s">
        <v>3088</v>
      </c>
    </row>
    <row r="411" spans="1:11">
      <c r="A411" s="73" t="s">
        <v>3128</v>
      </c>
      <c r="B411" s="72" t="s">
        <v>3752</v>
      </c>
      <c r="C411" s="45" t="s">
        <v>4182</v>
      </c>
      <c r="D411" s="47" t="s">
        <v>5268</v>
      </c>
      <c r="F411" s="58"/>
      <c r="G411" s="59" t="s">
        <v>554</v>
      </c>
      <c r="H411" s="48" t="s">
        <v>643</v>
      </c>
      <c r="I411" s="49" t="s">
        <v>91</v>
      </c>
      <c r="K411" s="48" t="s">
        <v>10580</v>
      </c>
    </row>
    <row r="412" spans="1:11">
      <c r="A412" s="73" t="s">
        <v>3129</v>
      </c>
      <c r="B412" s="72" t="s">
        <v>3753</v>
      </c>
      <c r="C412" s="45" t="s">
        <v>4183</v>
      </c>
      <c r="D412" s="47" t="s">
        <v>5269</v>
      </c>
      <c r="F412" s="58"/>
      <c r="G412" s="59" t="s">
        <v>3032</v>
      </c>
      <c r="H412" s="48" t="s">
        <v>7448</v>
      </c>
      <c r="I412" s="49" t="s">
        <v>85</v>
      </c>
      <c r="K412" s="48" t="s">
        <v>9625</v>
      </c>
    </row>
    <row r="413" spans="1:11">
      <c r="A413" s="73" t="s">
        <v>3130</v>
      </c>
      <c r="B413" s="72" t="s">
        <v>3754</v>
      </c>
      <c r="C413" s="45" t="s">
        <v>205</v>
      </c>
      <c r="D413" s="47" t="s">
        <v>5270</v>
      </c>
      <c r="F413" s="58"/>
      <c r="G413" s="59" t="s">
        <v>3033</v>
      </c>
      <c r="H413" s="48" t="s">
        <v>3399</v>
      </c>
      <c r="I413" s="49" t="s">
        <v>8078</v>
      </c>
      <c r="K413" s="48" t="s">
        <v>10581</v>
      </c>
    </row>
    <row r="414" spans="1:11">
      <c r="A414" s="73" t="s">
        <v>3131</v>
      </c>
      <c r="B414" s="72" t="s">
        <v>3755</v>
      </c>
      <c r="C414" s="45" t="s">
        <v>4184</v>
      </c>
      <c r="D414" s="47" t="s">
        <v>5271</v>
      </c>
      <c r="F414" s="58"/>
      <c r="G414" s="59" t="s">
        <v>7259</v>
      </c>
      <c r="H414" s="48" t="s">
        <v>7449</v>
      </c>
      <c r="I414" s="49" t="s">
        <v>82</v>
      </c>
      <c r="K414" s="48" t="s">
        <v>10582</v>
      </c>
    </row>
    <row r="415" spans="1:11">
      <c r="A415" s="73" t="s">
        <v>3132</v>
      </c>
      <c r="B415" s="72" t="s">
        <v>3352</v>
      </c>
      <c r="C415" s="45" t="s">
        <v>4185</v>
      </c>
      <c r="D415" s="47" t="s">
        <v>5272</v>
      </c>
      <c r="F415" s="58"/>
      <c r="G415" s="59" t="s">
        <v>3035</v>
      </c>
      <c r="H415" s="48" t="s">
        <v>441</v>
      </c>
      <c r="I415" s="49" t="s">
        <v>88</v>
      </c>
      <c r="K415" s="48" t="s">
        <v>406</v>
      </c>
    </row>
    <row r="416" spans="1:11">
      <c r="A416" s="73" t="s">
        <v>3133</v>
      </c>
      <c r="B416" s="72" t="s">
        <v>141</v>
      </c>
      <c r="C416" s="45" t="s">
        <v>3217</v>
      </c>
      <c r="D416" s="47" t="s">
        <v>5273</v>
      </c>
      <c r="F416" s="58"/>
      <c r="G416" s="59" t="s">
        <v>3036</v>
      </c>
      <c r="H416" s="48" t="s">
        <v>4778</v>
      </c>
      <c r="I416" s="49" t="s">
        <v>3510</v>
      </c>
      <c r="K416" s="48" t="s">
        <v>10583</v>
      </c>
    </row>
    <row r="417" spans="1:11">
      <c r="A417" s="73" t="s">
        <v>3134</v>
      </c>
      <c r="B417" s="72" t="s">
        <v>445</v>
      </c>
      <c r="C417" s="45" t="s">
        <v>4186</v>
      </c>
      <c r="D417" s="47" t="s">
        <v>5274</v>
      </c>
      <c r="F417" s="58"/>
      <c r="G417" s="59" t="s">
        <v>3037</v>
      </c>
      <c r="H417" s="48" t="s">
        <v>3046</v>
      </c>
      <c r="I417" s="49" t="s">
        <v>2754</v>
      </c>
      <c r="K417" s="48" t="s">
        <v>3093</v>
      </c>
    </row>
    <row r="418" spans="1:11">
      <c r="A418" s="73" t="s">
        <v>3135</v>
      </c>
      <c r="B418" s="72" t="s">
        <v>3756</v>
      </c>
      <c r="C418" s="45" t="s">
        <v>4187</v>
      </c>
      <c r="D418" s="47" t="s">
        <v>5275</v>
      </c>
      <c r="F418" s="58"/>
      <c r="G418" s="59" t="s">
        <v>3038</v>
      </c>
      <c r="H418" s="48" t="s">
        <v>2851</v>
      </c>
      <c r="I418" s="49" t="s">
        <v>4061</v>
      </c>
      <c r="K418" s="48" t="s">
        <v>8937</v>
      </c>
    </row>
    <row r="419" spans="1:11">
      <c r="A419" s="73" t="s">
        <v>3136</v>
      </c>
      <c r="B419" s="72" t="s">
        <v>3088</v>
      </c>
      <c r="C419" s="45" t="s">
        <v>3246</v>
      </c>
      <c r="D419" s="47" t="s">
        <v>5276</v>
      </c>
      <c r="F419" s="58"/>
      <c r="G419" s="59" t="s">
        <v>3039</v>
      </c>
      <c r="H419" s="48" t="s">
        <v>7450</v>
      </c>
      <c r="I419" s="49" t="s">
        <v>76</v>
      </c>
      <c r="K419" s="48" t="s">
        <v>10584</v>
      </c>
    </row>
    <row r="420" spans="1:11">
      <c r="A420" s="73" t="s">
        <v>3137</v>
      </c>
      <c r="B420" s="72" t="s">
        <v>215</v>
      </c>
      <c r="C420" s="45" t="s">
        <v>4188</v>
      </c>
      <c r="D420" s="47" t="s">
        <v>5277</v>
      </c>
      <c r="F420" s="58"/>
      <c r="G420" s="59" t="s">
        <v>3040</v>
      </c>
      <c r="H420" s="48" t="s">
        <v>85</v>
      </c>
      <c r="I420" s="49" t="s">
        <v>7624</v>
      </c>
      <c r="K420" s="48" t="s">
        <v>10585</v>
      </c>
    </row>
    <row r="421" spans="1:11">
      <c r="A421" s="73" t="s">
        <v>3138</v>
      </c>
      <c r="B421" s="72" t="s">
        <v>2863</v>
      </c>
      <c r="C421" s="45" t="s">
        <v>4189</v>
      </c>
      <c r="D421" s="47" t="s">
        <v>5278</v>
      </c>
      <c r="F421" s="58"/>
      <c r="G421" s="59" t="s">
        <v>3041</v>
      </c>
      <c r="H421" s="48" t="s">
        <v>3427</v>
      </c>
      <c r="I421" s="49" t="s">
        <v>3298</v>
      </c>
      <c r="K421" s="48" t="s">
        <v>398</v>
      </c>
    </row>
    <row r="422" spans="1:11">
      <c r="A422" s="73" t="s">
        <v>3139</v>
      </c>
      <c r="B422" s="72" t="s">
        <v>3757</v>
      </c>
      <c r="C422" s="45" t="s">
        <v>4190</v>
      </c>
      <c r="D422" s="47" t="s">
        <v>5279</v>
      </c>
      <c r="F422" s="58"/>
      <c r="G422" s="59" t="s">
        <v>519</v>
      </c>
      <c r="H422" s="48" t="s">
        <v>7451</v>
      </c>
      <c r="I422" s="49" t="s">
        <v>74</v>
      </c>
      <c r="K422" s="48" t="s">
        <v>3412</v>
      </c>
    </row>
    <row r="423" spans="1:11">
      <c r="A423" s="73" t="s">
        <v>3140</v>
      </c>
      <c r="B423" s="72" t="s">
        <v>3758</v>
      </c>
      <c r="C423" s="45" t="s">
        <v>4191</v>
      </c>
      <c r="D423" s="47" t="s">
        <v>5280</v>
      </c>
      <c r="F423" s="58"/>
      <c r="G423" s="59" t="s">
        <v>3042</v>
      </c>
      <c r="H423" s="48" t="s">
        <v>2114</v>
      </c>
      <c r="I423" s="49" t="s">
        <v>73</v>
      </c>
      <c r="K423" s="48" t="s">
        <v>10586</v>
      </c>
    </row>
    <row r="424" spans="1:11">
      <c r="A424" s="73" t="s">
        <v>3141</v>
      </c>
      <c r="B424" s="72" t="s">
        <v>392</v>
      </c>
      <c r="C424" s="45" t="s">
        <v>4192</v>
      </c>
      <c r="D424" s="47" t="s">
        <v>5281</v>
      </c>
      <c r="F424" s="58"/>
      <c r="G424" s="59" t="s">
        <v>3043</v>
      </c>
      <c r="H424" s="48" t="s">
        <v>7452</v>
      </c>
      <c r="I424" s="49" t="s">
        <v>3983</v>
      </c>
      <c r="K424" s="48" t="s">
        <v>10069</v>
      </c>
    </row>
    <row r="425" spans="1:11">
      <c r="A425" s="73" t="s">
        <v>3142</v>
      </c>
      <c r="B425" s="72" t="s">
        <v>78</v>
      </c>
      <c r="C425" s="45" t="s">
        <v>4193</v>
      </c>
      <c r="D425" s="47" t="s">
        <v>5282</v>
      </c>
      <c r="F425" s="58"/>
      <c r="G425" s="59" t="s">
        <v>3044</v>
      </c>
      <c r="H425" s="48" t="s">
        <v>2890</v>
      </c>
      <c r="I425" s="49" t="s">
        <v>4151</v>
      </c>
      <c r="K425" s="48" t="s">
        <v>10587</v>
      </c>
    </row>
    <row r="426" spans="1:11">
      <c r="A426" s="73" t="s">
        <v>3143</v>
      </c>
      <c r="B426" s="72" t="s">
        <v>3759</v>
      </c>
      <c r="C426" s="45" t="s">
        <v>4194</v>
      </c>
      <c r="D426" s="47" t="s">
        <v>5283</v>
      </c>
      <c r="F426" s="58"/>
      <c r="G426" s="59" t="s">
        <v>3045</v>
      </c>
      <c r="H426" s="48" t="s">
        <v>7453</v>
      </c>
      <c r="I426" s="49" t="s">
        <v>3854</v>
      </c>
      <c r="K426" s="48" t="s">
        <v>10588</v>
      </c>
    </row>
    <row r="427" spans="1:11">
      <c r="A427" s="73" t="s">
        <v>3144</v>
      </c>
      <c r="B427" s="72" t="s">
        <v>544</v>
      </c>
      <c r="C427" s="45" t="s">
        <v>4195</v>
      </c>
      <c r="D427" s="47" t="s">
        <v>5284</v>
      </c>
      <c r="F427" s="58"/>
      <c r="G427" s="59" t="s">
        <v>3046</v>
      </c>
      <c r="H427" s="48" t="s">
        <v>296</v>
      </c>
      <c r="I427" s="49" t="s">
        <v>2970</v>
      </c>
      <c r="K427" s="48" t="s">
        <v>10589</v>
      </c>
    </row>
    <row r="428" spans="1:11">
      <c r="A428" s="73" t="s">
        <v>3145</v>
      </c>
      <c r="B428" s="72" t="s">
        <v>3760</v>
      </c>
      <c r="C428" s="45" t="s">
        <v>4196</v>
      </c>
      <c r="D428" s="47" t="s">
        <v>5285</v>
      </c>
      <c r="F428" s="58"/>
      <c r="G428" s="59" t="s">
        <v>3047</v>
      </c>
      <c r="H428" s="48" t="s">
        <v>7454</v>
      </c>
      <c r="I428" s="49" t="s">
        <v>7625</v>
      </c>
      <c r="K428" s="48" t="s">
        <v>10590</v>
      </c>
    </row>
    <row r="429" spans="1:11">
      <c r="A429" s="73" t="s">
        <v>3146</v>
      </c>
      <c r="B429" s="72" t="s">
        <v>3761</v>
      </c>
      <c r="C429" s="45" t="s">
        <v>4197</v>
      </c>
      <c r="D429" s="47" t="s">
        <v>5286</v>
      </c>
      <c r="F429" s="58"/>
      <c r="G429" s="59" t="s">
        <v>2118</v>
      </c>
      <c r="H429" s="48" t="s">
        <v>2860</v>
      </c>
      <c r="I429" s="49" t="s">
        <v>70</v>
      </c>
      <c r="K429" s="48" t="s">
        <v>10591</v>
      </c>
    </row>
    <row r="430" spans="1:11">
      <c r="A430" s="73" t="s">
        <v>3147</v>
      </c>
      <c r="B430" s="72" t="s">
        <v>3762</v>
      </c>
      <c r="C430" s="45" t="s">
        <v>4198</v>
      </c>
      <c r="D430" s="47" t="s">
        <v>5287</v>
      </c>
      <c r="F430" s="58"/>
      <c r="G430" s="59" t="s">
        <v>504</v>
      </c>
      <c r="H430" s="48" t="s">
        <v>3389</v>
      </c>
      <c r="I430" s="49" t="s">
        <v>7051</v>
      </c>
      <c r="K430" s="48" t="s">
        <v>9204</v>
      </c>
    </row>
    <row r="431" spans="1:11">
      <c r="A431" s="73" t="s">
        <v>3148</v>
      </c>
      <c r="B431" s="72" t="s">
        <v>3763</v>
      </c>
      <c r="C431" s="45" t="s">
        <v>4199</v>
      </c>
      <c r="D431" s="47" t="s">
        <v>5288</v>
      </c>
      <c r="F431" s="58"/>
      <c r="G431" s="59" t="s">
        <v>503</v>
      </c>
      <c r="H431" s="48" t="s">
        <v>7455</v>
      </c>
      <c r="I431" s="49" t="s">
        <v>8079</v>
      </c>
      <c r="K431" s="48" t="s">
        <v>10592</v>
      </c>
    </row>
    <row r="432" spans="1:11">
      <c r="A432" s="73" t="s">
        <v>3149</v>
      </c>
      <c r="B432" s="72" t="s">
        <v>3472</v>
      </c>
      <c r="C432" s="45" t="s">
        <v>4200</v>
      </c>
      <c r="D432" s="47" t="s">
        <v>5289</v>
      </c>
      <c r="F432" s="58"/>
      <c r="G432" s="59" t="s">
        <v>502</v>
      </c>
      <c r="H432" s="48" t="s">
        <v>2196</v>
      </c>
      <c r="I432" s="49" t="s">
        <v>4622</v>
      </c>
      <c r="K432" s="48" t="s">
        <v>10593</v>
      </c>
    </row>
    <row r="433" spans="1:11">
      <c r="A433" s="73" t="s">
        <v>3150</v>
      </c>
      <c r="B433" s="72" t="s">
        <v>3764</v>
      </c>
      <c r="C433" s="45" t="s">
        <v>4201</v>
      </c>
      <c r="D433" s="47" t="s">
        <v>5290</v>
      </c>
      <c r="F433" s="58"/>
      <c r="G433" s="59" t="s">
        <v>495</v>
      </c>
      <c r="H433" s="48" t="s">
        <v>2852</v>
      </c>
      <c r="I433" s="49" t="s">
        <v>3523</v>
      </c>
      <c r="K433" s="48" t="s">
        <v>10594</v>
      </c>
    </row>
    <row r="434" spans="1:11">
      <c r="A434" s="73" t="s">
        <v>3151</v>
      </c>
      <c r="B434" s="72" t="s">
        <v>2929</v>
      </c>
      <c r="C434" s="45" t="s">
        <v>4202</v>
      </c>
      <c r="D434" s="47" t="s">
        <v>5291</v>
      </c>
      <c r="F434" s="58"/>
      <c r="G434" s="59" t="s">
        <v>493</v>
      </c>
      <c r="H434" s="48" t="s">
        <v>7456</v>
      </c>
      <c r="I434" s="49" t="s">
        <v>69</v>
      </c>
      <c r="K434" s="48" t="s">
        <v>10595</v>
      </c>
    </row>
    <row r="435" spans="1:11">
      <c r="A435" s="73" t="s">
        <v>3152</v>
      </c>
      <c r="B435" s="72" t="s">
        <v>3765</v>
      </c>
      <c r="C435" s="45" t="s">
        <v>4203</v>
      </c>
      <c r="D435" s="47" t="s">
        <v>5292</v>
      </c>
      <c r="F435" s="58"/>
      <c r="G435" s="59" t="s">
        <v>491</v>
      </c>
      <c r="H435" s="48" t="s">
        <v>477</v>
      </c>
      <c r="I435" s="49" t="s">
        <v>3943</v>
      </c>
      <c r="K435" s="48" t="s">
        <v>10596</v>
      </c>
    </row>
    <row r="436" spans="1:11">
      <c r="A436" s="73" t="s">
        <v>3153</v>
      </c>
      <c r="B436" s="72" t="s">
        <v>3766</v>
      </c>
      <c r="C436" s="45" t="s">
        <v>4204</v>
      </c>
      <c r="D436" s="47" t="s">
        <v>5293</v>
      </c>
      <c r="F436" s="58"/>
      <c r="G436" s="59" t="s">
        <v>3048</v>
      </c>
      <c r="H436" s="48" t="s">
        <v>2148</v>
      </c>
      <c r="I436" s="49" t="s">
        <v>7626</v>
      </c>
      <c r="K436" s="48" t="s">
        <v>10597</v>
      </c>
    </row>
    <row r="437" spans="1:11">
      <c r="A437" s="73" t="s">
        <v>3154</v>
      </c>
      <c r="B437" s="72" t="s">
        <v>3767</v>
      </c>
      <c r="C437" s="45" t="s">
        <v>4205</v>
      </c>
      <c r="D437" s="47" t="s">
        <v>5294</v>
      </c>
      <c r="F437" s="58"/>
      <c r="G437" s="59" t="s">
        <v>3049</v>
      </c>
      <c r="H437" s="48" t="s">
        <v>7457</v>
      </c>
      <c r="I437" s="49" t="s">
        <v>7627</v>
      </c>
      <c r="K437" s="48" t="s">
        <v>10598</v>
      </c>
    </row>
    <row r="438" spans="1:11">
      <c r="A438" s="73" t="s">
        <v>3155</v>
      </c>
      <c r="B438" s="72" t="s">
        <v>3768</v>
      </c>
      <c r="C438" s="45" t="s">
        <v>4206</v>
      </c>
      <c r="D438" s="47" t="s">
        <v>5295</v>
      </c>
      <c r="F438" s="58"/>
      <c r="G438" s="59" t="s">
        <v>3050</v>
      </c>
      <c r="H438" s="48" t="s">
        <v>4021</v>
      </c>
      <c r="I438" s="49" t="s">
        <v>4416</v>
      </c>
      <c r="K438" s="48" t="s">
        <v>10599</v>
      </c>
    </row>
    <row r="439" spans="1:11">
      <c r="A439" s="73" t="s">
        <v>3156</v>
      </c>
      <c r="B439" s="72" t="s">
        <v>3217</v>
      </c>
      <c r="C439" s="45" t="s">
        <v>651</v>
      </c>
      <c r="D439" s="47" t="s">
        <v>5296</v>
      </c>
      <c r="F439" s="58"/>
      <c r="G439" s="59" t="s">
        <v>3051</v>
      </c>
      <c r="H439" s="48" t="s">
        <v>170</v>
      </c>
      <c r="I439" s="49" t="s">
        <v>8080</v>
      </c>
      <c r="K439" s="48" t="s">
        <v>10600</v>
      </c>
    </row>
    <row r="440" spans="1:11">
      <c r="A440" s="73" t="s">
        <v>3157</v>
      </c>
      <c r="B440" s="72" t="s">
        <v>2902</v>
      </c>
      <c r="C440" s="45" t="s">
        <v>4207</v>
      </c>
      <c r="D440" s="47" t="s">
        <v>5297</v>
      </c>
      <c r="F440" s="58"/>
      <c r="G440" s="59" t="s">
        <v>484</v>
      </c>
      <c r="H440" s="48" t="s">
        <v>7458</v>
      </c>
      <c r="I440" s="49" t="s">
        <v>7628</v>
      </c>
      <c r="K440" s="48" t="s">
        <v>6665</v>
      </c>
    </row>
    <row r="441" spans="1:11">
      <c r="A441" s="73" t="s">
        <v>313</v>
      </c>
      <c r="B441" s="72" t="s">
        <v>3498</v>
      </c>
      <c r="C441" s="45" t="s">
        <v>4208</v>
      </c>
      <c r="D441" s="47" t="s">
        <v>5298</v>
      </c>
      <c r="F441" s="58"/>
      <c r="G441" s="59" t="s">
        <v>3052</v>
      </c>
      <c r="H441" s="48" t="s">
        <v>7459</v>
      </c>
      <c r="I441" s="49" t="s">
        <v>7629</v>
      </c>
      <c r="K441" s="48" t="s">
        <v>10601</v>
      </c>
    </row>
    <row r="442" spans="1:11">
      <c r="A442" s="73" t="s">
        <v>3158</v>
      </c>
      <c r="B442" s="72" t="s">
        <v>604</v>
      </c>
      <c r="C442" s="45" t="s">
        <v>4209</v>
      </c>
      <c r="D442" s="47" t="s">
        <v>5299</v>
      </c>
      <c r="F442" s="58"/>
      <c r="G442" s="59" t="s">
        <v>7260</v>
      </c>
      <c r="H442" s="48" t="s">
        <v>3497</v>
      </c>
      <c r="I442" s="49" t="s">
        <v>58</v>
      </c>
      <c r="K442" s="48" t="s">
        <v>10602</v>
      </c>
    </row>
    <row r="443" spans="1:11">
      <c r="A443" s="73" t="s">
        <v>3159</v>
      </c>
      <c r="B443" s="72" t="s">
        <v>3769</v>
      </c>
      <c r="C443" s="45" t="s">
        <v>4210</v>
      </c>
      <c r="D443" s="47" t="s">
        <v>5300</v>
      </c>
      <c r="F443" s="58"/>
      <c r="G443" s="59" t="s">
        <v>7261</v>
      </c>
      <c r="H443" s="48" t="s">
        <v>4148</v>
      </c>
      <c r="I443" s="49" t="s">
        <v>3525</v>
      </c>
      <c r="K443" s="48" t="s">
        <v>10603</v>
      </c>
    </row>
    <row r="444" spans="1:11">
      <c r="A444" s="73" t="s">
        <v>3160</v>
      </c>
      <c r="B444" s="72" t="s">
        <v>226</v>
      </c>
      <c r="C444" s="45" t="s">
        <v>4211</v>
      </c>
      <c r="D444" s="47" t="s">
        <v>7</v>
      </c>
      <c r="F444" s="58"/>
      <c r="G444" s="59" t="s">
        <v>472</v>
      </c>
      <c r="H444" s="48" t="s">
        <v>4406</v>
      </c>
      <c r="I444" s="49" t="s">
        <v>7630</v>
      </c>
      <c r="K444" s="48" t="s">
        <v>10604</v>
      </c>
    </row>
    <row r="445" spans="1:11">
      <c r="A445" s="73" t="s">
        <v>3161</v>
      </c>
      <c r="B445" s="72" t="s">
        <v>606</v>
      </c>
      <c r="C445" s="45" t="s">
        <v>3906</v>
      </c>
      <c r="D445" s="47" t="s">
        <v>4742</v>
      </c>
      <c r="F445" s="58"/>
      <c r="G445" s="59" t="s">
        <v>3055</v>
      </c>
      <c r="H445" s="48" t="s">
        <v>2955</v>
      </c>
      <c r="I445" s="49" t="s">
        <v>3600</v>
      </c>
      <c r="K445" s="48" t="s">
        <v>10605</v>
      </c>
    </row>
    <row r="446" spans="1:11">
      <c r="A446" s="73" t="s">
        <v>3162</v>
      </c>
      <c r="B446" s="72" t="s">
        <v>3770</v>
      </c>
      <c r="C446" s="45" t="s">
        <v>4212</v>
      </c>
      <c r="D446" s="47" t="s">
        <v>5301</v>
      </c>
      <c r="F446" s="58"/>
      <c r="G446" s="59" t="s">
        <v>3056</v>
      </c>
      <c r="H446" s="48" t="s">
        <v>7460</v>
      </c>
      <c r="I446" s="49" t="s">
        <v>3898</v>
      </c>
      <c r="K446" s="48" t="s">
        <v>10606</v>
      </c>
    </row>
    <row r="447" spans="1:11">
      <c r="A447" s="73" t="s">
        <v>3163</v>
      </c>
      <c r="B447" s="72" t="s">
        <v>3771</v>
      </c>
      <c r="C447" s="45" t="s">
        <v>3867</v>
      </c>
      <c r="D447" s="47" t="s">
        <v>5302</v>
      </c>
      <c r="F447" s="58"/>
      <c r="G447" s="59" t="s">
        <v>463</v>
      </c>
      <c r="H447" s="48" t="s">
        <v>7461</v>
      </c>
      <c r="I447" s="49" t="s">
        <v>54</v>
      </c>
      <c r="K447" s="48" t="s">
        <v>8289</v>
      </c>
    </row>
    <row r="448" spans="1:11">
      <c r="A448" s="73" t="s">
        <v>3164</v>
      </c>
      <c r="B448" s="72" t="s">
        <v>3772</v>
      </c>
      <c r="C448" s="45" t="s">
        <v>4213</v>
      </c>
      <c r="D448" s="47" t="s">
        <v>5303</v>
      </c>
      <c r="F448" s="58"/>
      <c r="G448" s="59" t="s">
        <v>3057</v>
      </c>
      <c r="H448" s="48" t="s">
        <v>7462</v>
      </c>
      <c r="I448" s="49" t="s">
        <v>51</v>
      </c>
      <c r="K448" s="48" t="s">
        <v>8255</v>
      </c>
    </row>
    <row r="449" spans="1:11">
      <c r="A449" s="73" t="s">
        <v>3165</v>
      </c>
      <c r="B449" s="72" t="s">
        <v>3773</v>
      </c>
      <c r="C449" s="45" t="s">
        <v>170</v>
      </c>
      <c r="D449" s="47" t="s">
        <v>5304</v>
      </c>
      <c r="F449" s="58"/>
      <c r="G449" s="59" t="s">
        <v>3058</v>
      </c>
      <c r="H449" s="48" t="s">
        <v>3690</v>
      </c>
      <c r="I449" s="49" t="s">
        <v>4215</v>
      </c>
      <c r="K449" s="48" t="s">
        <v>10607</v>
      </c>
    </row>
    <row r="450" spans="1:11">
      <c r="A450" s="73" t="s">
        <v>3166</v>
      </c>
      <c r="B450" s="72" t="s">
        <v>406</v>
      </c>
      <c r="C450" s="45" t="s">
        <v>4214</v>
      </c>
      <c r="D450" s="47" t="s">
        <v>5305</v>
      </c>
      <c r="F450" s="58"/>
      <c r="G450" s="59" t="s">
        <v>3060</v>
      </c>
      <c r="H450" s="48" t="s">
        <v>2975</v>
      </c>
      <c r="I450" s="49" t="s">
        <v>50</v>
      </c>
      <c r="K450" s="48" t="s">
        <v>8203</v>
      </c>
    </row>
    <row r="451" spans="1:11">
      <c r="A451" s="73" t="s">
        <v>3167</v>
      </c>
      <c r="B451" s="72" t="s">
        <v>3774</v>
      </c>
      <c r="C451" s="45" t="s">
        <v>495</v>
      </c>
      <c r="D451" s="47" t="s">
        <v>5306</v>
      </c>
      <c r="F451" s="58"/>
      <c r="G451" s="59" t="s">
        <v>3061</v>
      </c>
      <c r="H451" s="48" t="s">
        <v>476</v>
      </c>
      <c r="I451" s="49" t="s">
        <v>7631</v>
      </c>
      <c r="K451" s="48" t="s">
        <v>10608</v>
      </c>
    </row>
    <row r="452" spans="1:11">
      <c r="A452" s="73" t="s">
        <v>3168</v>
      </c>
      <c r="B452" s="72" t="s">
        <v>2186</v>
      </c>
      <c r="C452" s="45" t="s">
        <v>494</v>
      </c>
      <c r="D452" s="47" t="s">
        <v>5307</v>
      </c>
      <c r="F452" s="58"/>
      <c r="G452" s="59" t="s">
        <v>3063</v>
      </c>
      <c r="H452" s="48" t="s">
        <v>4080</v>
      </c>
      <c r="I452" s="49" t="s">
        <v>43</v>
      </c>
      <c r="K452" s="48" t="s">
        <v>10609</v>
      </c>
    </row>
    <row r="453" spans="1:11">
      <c r="A453" s="73" t="s">
        <v>3169</v>
      </c>
      <c r="B453" s="72" t="s">
        <v>2861</v>
      </c>
      <c r="C453" s="45" t="s">
        <v>493</v>
      </c>
      <c r="D453" s="47" t="s">
        <v>5308</v>
      </c>
      <c r="F453" s="58"/>
      <c r="G453" s="59" t="s">
        <v>3064</v>
      </c>
      <c r="H453" s="48" t="s">
        <v>7463</v>
      </c>
      <c r="I453" s="49" t="s">
        <v>41</v>
      </c>
      <c r="K453" s="48" t="s">
        <v>10610</v>
      </c>
    </row>
    <row r="454" spans="1:11">
      <c r="A454" s="73" t="s">
        <v>3170</v>
      </c>
      <c r="B454" s="72" t="s">
        <v>2959</v>
      </c>
      <c r="C454" s="45" t="s">
        <v>2828</v>
      </c>
      <c r="D454" s="47" t="s">
        <v>5309</v>
      </c>
      <c r="F454" s="58"/>
      <c r="G454" s="59" t="s">
        <v>7262</v>
      </c>
      <c r="H454" s="48" t="s">
        <v>7464</v>
      </c>
      <c r="I454" s="49" t="s">
        <v>8081</v>
      </c>
      <c r="K454" s="48" t="s">
        <v>10611</v>
      </c>
    </row>
    <row r="455" spans="1:11">
      <c r="A455" s="73" t="s">
        <v>3171</v>
      </c>
      <c r="B455" s="72" t="s">
        <v>98</v>
      </c>
      <c r="C455" s="45" t="s">
        <v>3094</v>
      </c>
      <c r="D455" s="47" t="s">
        <v>5310</v>
      </c>
      <c r="F455" s="58"/>
      <c r="G455" s="59" t="s">
        <v>7263</v>
      </c>
      <c r="H455" s="48" t="s">
        <v>7465</v>
      </c>
      <c r="I455" s="49" t="s">
        <v>7632</v>
      </c>
      <c r="K455" s="48" t="s">
        <v>10612</v>
      </c>
    </row>
    <row r="456" spans="1:11">
      <c r="A456" s="73" t="s">
        <v>3172</v>
      </c>
      <c r="B456" s="72" t="s">
        <v>3333</v>
      </c>
      <c r="C456" s="45" t="s">
        <v>2829</v>
      </c>
      <c r="D456" s="47" t="s">
        <v>5311</v>
      </c>
      <c r="F456" s="58"/>
      <c r="G456" s="59" t="s">
        <v>7264</v>
      </c>
      <c r="H456" s="48" t="s">
        <v>7466</v>
      </c>
      <c r="I456" s="49" t="s">
        <v>37</v>
      </c>
      <c r="K456" s="48" t="s">
        <v>10613</v>
      </c>
    </row>
    <row r="457" spans="1:11">
      <c r="A457" s="73" t="s">
        <v>3173</v>
      </c>
      <c r="B457" s="72" t="s">
        <v>607</v>
      </c>
      <c r="C457" s="45" t="s">
        <v>4215</v>
      </c>
      <c r="D457" s="47" t="s">
        <v>5312</v>
      </c>
      <c r="F457" s="58"/>
      <c r="G457" s="59" t="s">
        <v>434</v>
      </c>
      <c r="H457" s="48" t="s">
        <v>2943</v>
      </c>
      <c r="I457" s="49" t="s">
        <v>34</v>
      </c>
      <c r="K457" s="48" t="s">
        <v>10614</v>
      </c>
    </row>
    <row r="458" spans="1:11">
      <c r="A458" s="73" t="s">
        <v>3174</v>
      </c>
      <c r="B458" s="72" t="s">
        <v>3775</v>
      </c>
      <c r="C458" s="45" t="s">
        <v>50</v>
      </c>
      <c r="D458" s="47" t="s">
        <v>5313</v>
      </c>
      <c r="F458" s="58"/>
      <c r="G458" s="59" t="s">
        <v>3070</v>
      </c>
      <c r="H458" s="48" t="s">
        <v>4320</v>
      </c>
      <c r="I458" s="49" t="s">
        <v>7633</v>
      </c>
      <c r="K458" s="48" t="s">
        <v>8900</v>
      </c>
    </row>
    <row r="459" spans="1:11">
      <c r="A459" s="73" t="s">
        <v>3175</v>
      </c>
      <c r="B459" s="72" t="s">
        <v>2920</v>
      </c>
      <c r="C459" s="45" t="s">
        <v>3498</v>
      </c>
      <c r="D459" s="47" t="s">
        <v>5314</v>
      </c>
      <c r="F459" s="58"/>
      <c r="G459" s="59" t="s">
        <v>3072</v>
      </c>
      <c r="H459" s="48" t="s">
        <v>7467</v>
      </c>
      <c r="I459" s="49" t="s">
        <v>20</v>
      </c>
      <c r="K459" s="48" t="s">
        <v>3104</v>
      </c>
    </row>
    <row r="460" spans="1:11">
      <c r="A460" s="73" t="s">
        <v>3176</v>
      </c>
      <c r="B460" s="72" t="s">
        <v>3776</v>
      </c>
      <c r="C460" s="45" t="s">
        <v>4216</v>
      </c>
      <c r="D460" s="47" t="s">
        <v>5315</v>
      </c>
      <c r="F460" s="58"/>
      <c r="G460" s="59" t="s">
        <v>7265</v>
      </c>
      <c r="H460" s="48" t="s">
        <v>172</v>
      </c>
      <c r="I460" s="49" t="s">
        <v>3665</v>
      </c>
      <c r="K460" s="48" t="s">
        <v>8648</v>
      </c>
    </row>
    <row r="461" spans="1:11">
      <c r="A461" s="73" t="s">
        <v>3177</v>
      </c>
      <c r="B461" s="72" t="s">
        <v>2933</v>
      </c>
      <c r="C461" s="45" t="s">
        <v>4217</v>
      </c>
      <c r="D461" s="47" t="s">
        <v>5316</v>
      </c>
      <c r="F461" s="58"/>
      <c r="G461" s="59" t="s">
        <v>7266</v>
      </c>
      <c r="H461" s="48" t="s">
        <v>7468</v>
      </c>
      <c r="I461" s="49" t="s">
        <v>2370</v>
      </c>
      <c r="K461" s="48" t="s">
        <v>10615</v>
      </c>
    </row>
    <row r="462" spans="1:11">
      <c r="A462" s="73" t="s">
        <v>3178</v>
      </c>
      <c r="B462" s="72" t="s">
        <v>3777</v>
      </c>
      <c r="C462" s="45" t="s">
        <v>3194</v>
      </c>
      <c r="D462" s="47" t="s">
        <v>5317</v>
      </c>
      <c r="F462" s="58"/>
      <c r="G462" s="59" t="s">
        <v>7267</v>
      </c>
      <c r="H462" s="48" t="s">
        <v>4769</v>
      </c>
      <c r="I462" s="49" t="s">
        <v>4748</v>
      </c>
      <c r="K462" s="48" t="s">
        <v>10616</v>
      </c>
    </row>
    <row r="463" spans="1:11">
      <c r="A463" s="73" t="s">
        <v>3179</v>
      </c>
      <c r="B463" s="72" t="s">
        <v>3778</v>
      </c>
      <c r="C463" s="45" t="s">
        <v>4218</v>
      </c>
      <c r="D463" s="47" t="s">
        <v>5318</v>
      </c>
      <c r="F463" s="58"/>
      <c r="G463" s="59" t="s">
        <v>7268</v>
      </c>
      <c r="H463" s="48" t="s">
        <v>4768</v>
      </c>
      <c r="I463" s="49" t="s">
        <v>7634</v>
      </c>
      <c r="K463" s="48" t="s">
        <v>3921</v>
      </c>
    </row>
    <row r="464" spans="1:11">
      <c r="A464" s="73" t="s">
        <v>3180</v>
      </c>
      <c r="B464" s="72" t="s">
        <v>3779</v>
      </c>
      <c r="C464" s="45" t="s">
        <v>4219</v>
      </c>
      <c r="D464" s="47" t="s">
        <v>4442</v>
      </c>
      <c r="F464" s="58"/>
      <c r="G464" s="59" t="s">
        <v>427</v>
      </c>
      <c r="H464" s="48" t="s">
        <v>4231</v>
      </c>
      <c r="I464" s="49" t="s">
        <v>4305</v>
      </c>
      <c r="K464" s="48" t="s">
        <v>8698</v>
      </c>
    </row>
    <row r="465" spans="1:11">
      <c r="A465" s="73" t="s">
        <v>290</v>
      </c>
      <c r="B465" s="72" t="s">
        <v>3780</v>
      </c>
      <c r="C465" s="45" t="s">
        <v>4220</v>
      </c>
      <c r="D465" s="47" t="s">
        <v>5319</v>
      </c>
      <c r="F465" s="58"/>
      <c r="G465" s="59" t="s">
        <v>425</v>
      </c>
      <c r="H465" s="48" t="s">
        <v>14</v>
      </c>
      <c r="I465" s="49" t="s">
        <v>4306</v>
      </c>
      <c r="K465" s="48" t="s">
        <v>10617</v>
      </c>
    </row>
    <row r="466" spans="1:11">
      <c r="A466" s="73" t="s">
        <v>3181</v>
      </c>
      <c r="B466" s="72" t="s">
        <v>3466</v>
      </c>
      <c r="C466" s="45" t="s">
        <v>4221</v>
      </c>
      <c r="D466" s="47" t="s">
        <v>5320</v>
      </c>
      <c r="F466" s="58"/>
      <c r="G466" s="59" t="s">
        <v>3085</v>
      </c>
      <c r="H466" s="48" t="s">
        <v>2942</v>
      </c>
      <c r="I466" s="49" t="s">
        <v>4307</v>
      </c>
      <c r="K466" s="48" t="s">
        <v>10618</v>
      </c>
    </row>
    <row r="467" spans="1:11">
      <c r="A467" s="73" t="s">
        <v>3182</v>
      </c>
      <c r="B467" s="72" t="s">
        <v>3781</v>
      </c>
      <c r="C467" s="45" t="s">
        <v>4222</v>
      </c>
      <c r="D467" s="47" t="s">
        <v>5321</v>
      </c>
      <c r="F467" s="58"/>
      <c r="G467" s="59" t="s">
        <v>421</v>
      </c>
      <c r="H467" s="48" t="s">
        <v>7469</v>
      </c>
      <c r="I467" s="49" t="s">
        <v>7635</v>
      </c>
      <c r="K467" s="48" t="s">
        <v>10619</v>
      </c>
    </row>
    <row r="468" spans="1:11">
      <c r="A468" s="73" t="s">
        <v>3183</v>
      </c>
      <c r="B468" s="72" t="s">
        <v>471</v>
      </c>
      <c r="C468" s="45" t="s">
        <v>4223</v>
      </c>
      <c r="D468" s="47" t="s">
        <v>5322</v>
      </c>
      <c r="F468" s="58"/>
      <c r="G468" s="59" t="s">
        <v>3086</v>
      </c>
      <c r="H468" s="48" t="s">
        <v>268</v>
      </c>
      <c r="I468" s="49" t="s">
        <v>3699</v>
      </c>
      <c r="K468" s="48" t="s">
        <v>10620</v>
      </c>
    </row>
    <row r="469" spans="1:11">
      <c r="A469" s="73" t="s">
        <v>3184</v>
      </c>
      <c r="B469" s="72" t="s">
        <v>3411</v>
      </c>
      <c r="C469" s="45" t="s">
        <v>3147</v>
      </c>
      <c r="D469" s="47" t="s">
        <v>4539</v>
      </c>
      <c r="F469" s="58"/>
      <c r="G469" s="59" t="s">
        <v>417</v>
      </c>
      <c r="H469" s="48" t="s">
        <v>151</v>
      </c>
      <c r="I469" s="49" t="s">
        <v>13</v>
      </c>
      <c r="K469" s="48" t="s">
        <v>8501</v>
      </c>
    </row>
    <row r="470" spans="1:11">
      <c r="A470" s="73" t="s">
        <v>3185</v>
      </c>
      <c r="B470" s="72" t="s">
        <v>3782</v>
      </c>
      <c r="C470" s="45" t="s">
        <v>4224</v>
      </c>
      <c r="D470" s="47" t="s">
        <v>5323</v>
      </c>
      <c r="F470" s="58"/>
      <c r="G470" s="59" t="s">
        <v>409</v>
      </c>
      <c r="H470" s="48" t="s">
        <v>7470</v>
      </c>
      <c r="I470" s="49" t="s">
        <v>7117</v>
      </c>
      <c r="K470" s="48" t="s">
        <v>9650</v>
      </c>
    </row>
    <row r="471" spans="1:11">
      <c r="A471" s="73" t="s">
        <v>3186</v>
      </c>
      <c r="B471" s="72" t="s">
        <v>3783</v>
      </c>
      <c r="C471" s="45" t="s">
        <v>4225</v>
      </c>
      <c r="D471" s="47" t="s">
        <v>5324</v>
      </c>
      <c r="F471" s="58"/>
      <c r="G471" s="59" t="s">
        <v>4546</v>
      </c>
      <c r="H471" s="48" t="s">
        <v>2957</v>
      </c>
      <c r="I471" s="49" t="s">
        <v>4013</v>
      </c>
      <c r="K471" s="48" t="s">
        <v>9596</v>
      </c>
    </row>
    <row r="472" spans="1:11">
      <c r="A472" s="73" t="s">
        <v>273</v>
      </c>
      <c r="B472" s="72" t="s">
        <v>340</v>
      </c>
      <c r="C472" s="45" t="s">
        <v>3175</v>
      </c>
      <c r="D472" s="47" t="s">
        <v>5325</v>
      </c>
      <c r="F472" s="58"/>
      <c r="G472" s="59" t="s">
        <v>2276</v>
      </c>
      <c r="H472" s="48" t="s">
        <v>7471</v>
      </c>
      <c r="I472" s="49" t="s">
        <v>10</v>
      </c>
      <c r="K472" s="48" t="s">
        <v>10621</v>
      </c>
    </row>
    <row r="473" spans="1:11">
      <c r="A473" s="73" t="s">
        <v>268</v>
      </c>
      <c r="B473" s="72" t="s">
        <v>221</v>
      </c>
      <c r="C473" s="45" t="s">
        <v>4226</v>
      </c>
      <c r="D473" s="47" t="s">
        <v>5326</v>
      </c>
      <c r="F473" s="58"/>
      <c r="G473" s="59" t="s">
        <v>3088</v>
      </c>
      <c r="H473" s="48" t="s">
        <v>4547</v>
      </c>
      <c r="I473" s="49" t="s">
        <v>4077</v>
      </c>
      <c r="K473" s="48" t="s">
        <v>10622</v>
      </c>
    </row>
    <row r="474" spans="1:11">
      <c r="A474" s="73" t="s">
        <v>3187</v>
      </c>
      <c r="B474" s="72" t="s">
        <v>366</v>
      </c>
      <c r="C474" s="45" t="s">
        <v>3714</v>
      </c>
      <c r="D474" s="47" t="s">
        <v>5327</v>
      </c>
      <c r="F474" s="58"/>
      <c r="G474" s="59" t="s">
        <v>3089</v>
      </c>
      <c r="H474" s="48" t="s">
        <v>114</v>
      </c>
      <c r="I474" s="49" t="s">
        <v>4078</v>
      </c>
      <c r="K474" s="48" t="s">
        <v>10623</v>
      </c>
    </row>
    <row r="475" spans="1:11">
      <c r="A475" s="73" t="s">
        <v>3188</v>
      </c>
      <c r="B475" s="72" t="s">
        <v>96</v>
      </c>
      <c r="C475" s="45" t="s">
        <v>4227</v>
      </c>
      <c r="D475" s="47" t="s">
        <v>5328</v>
      </c>
      <c r="F475" s="58"/>
      <c r="G475" s="59" t="s">
        <v>408</v>
      </c>
      <c r="H475" s="48" t="s">
        <v>3873</v>
      </c>
      <c r="I475" s="49" t="s">
        <v>8</v>
      </c>
      <c r="K475" s="48" t="s">
        <v>10624</v>
      </c>
    </row>
    <row r="476" spans="1:11">
      <c r="A476" s="73" t="s">
        <v>3189</v>
      </c>
      <c r="B476" s="72" t="s">
        <v>3784</v>
      </c>
      <c r="C476" s="45" t="s">
        <v>4228</v>
      </c>
      <c r="D476" s="47" t="s">
        <v>5329</v>
      </c>
      <c r="F476" s="58"/>
      <c r="G476" s="59" t="s">
        <v>7269</v>
      </c>
      <c r="H476" s="48" t="s">
        <v>3614</v>
      </c>
      <c r="I476" s="49" t="s">
        <v>4442</v>
      </c>
      <c r="K476" s="48" t="s">
        <v>10625</v>
      </c>
    </row>
    <row r="477" spans="1:11">
      <c r="A477" s="73" t="s">
        <v>3190</v>
      </c>
      <c r="B477" s="72" t="s">
        <v>3143</v>
      </c>
      <c r="C477" s="45" t="s">
        <v>4229</v>
      </c>
      <c r="D477" s="47" t="s">
        <v>5330</v>
      </c>
      <c r="F477" s="58"/>
      <c r="G477" s="59" t="s">
        <v>3091</v>
      </c>
      <c r="H477" s="48" t="s">
        <v>7472</v>
      </c>
      <c r="I477" s="49" t="s">
        <v>4</v>
      </c>
      <c r="K477" s="48" t="s">
        <v>8617</v>
      </c>
    </row>
    <row r="478" spans="1:11">
      <c r="A478" s="73" t="s">
        <v>2315</v>
      </c>
      <c r="B478" s="72" t="s">
        <v>232</v>
      </c>
      <c r="C478" s="45" t="s">
        <v>4230</v>
      </c>
      <c r="D478" s="47" t="s">
        <v>5331</v>
      </c>
      <c r="F478" s="58"/>
      <c r="G478" s="59" t="s">
        <v>3092</v>
      </c>
      <c r="H478" s="48" t="s">
        <v>7473</v>
      </c>
      <c r="I478" s="55"/>
      <c r="K478" s="48" t="s">
        <v>10626</v>
      </c>
    </row>
    <row r="479" spans="1:11">
      <c r="A479" s="73" t="s">
        <v>3191</v>
      </c>
      <c r="B479" s="72" t="s">
        <v>3785</v>
      </c>
      <c r="C479" s="45" t="s">
        <v>4231</v>
      </c>
      <c r="D479" s="47" t="s">
        <v>5332</v>
      </c>
      <c r="F479" s="58"/>
      <c r="G479" s="59" t="s">
        <v>3094</v>
      </c>
      <c r="H479" s="48" t="s">
        <v>2944</v>
      </c>
      <c r="I479" s="55"/>
      <c r="K479" s="48" t="s">
        <v>10627</v>
      </c>
    </row>
    <row r="480" spans="1:11">
      <c r="A480" s="73" t="s">
        <v>2805</v>
      </c>
      <c r="B480" s="72" t="s">
        <v>3786</v>
      </c>
      <c r="C480" s="45" t="s">
        <v>4232</v>
      </c>
      <c r="D480" s="47" t="s">
        <v>5333</v>
      </c>
      <c r="F480" s="58"/>
      <c r="G480" s="59" t="s">
        <v>3095</v>
      </c>
      <c r="H480" s="48" t="s">
        <v>7474</v>
      </c>
      <c r="I480" s="55"/>
      <c r="K480" s="48" t="s">
        <v>10628</v>
      </c>
    </row>
    <row r="481" spans="1:11">
      <c r="A481" s="73" t="s">
        <v>3192</v>
      </c>
      <c r="B481" s="72" t="s">
        <v>3787</v>
      </c>
      <c r="C481" s="45" t="s">
        <v>4233</v>
      </c>
      <c r="D481" s="47" t="s">
        <v>5334</v>
      </c>
      <c r="F481" s="58"/>
      <c r="G481" s="59" t="s">
        <v>3096</v>
      </c>
      <c r="H481" s="48" t="s">
        <v>3468</v>
      </c>
      <c r="I481" s="55"/>
      <c r="K481" s="48" t="s">
        <v>6684</v>
      </c>
    </row>
    <row r="482" spans="1:11">
      <c r="A482" s="73" t="s">
        <v>3193</v>
      </c>
      <c r="B482" s="72" t="s">
        <v>3788</v>
      </c>
      <c r="C482" s="45" t="s">
        <v>3149</v>
      </c>
      <c r="D482" s="47" t="s">
        <v>5335</v>
      </c>
      <c r="F482" s="58"/>
      <c r="G482" s="59" t="s">
        <v>388</v>
      </c>
      <c r="H482" s="48" t="s">
        <v>7475</v>
      </c>
      <c r="I482" s="55"/>
      <c r="K482" s="48" t="s">
        <v>6685</v>
      </c>
    </row>
    <row r="483" spans="1:11">
      <c r="A483" s="73" t="s">
        <v>3194</v>
      </c>
      <c r="B483" s="72" t="s">
        <v>424</v>
      </c>
      <c r="C483" s="45" t="s">
        <v>192</v>
      </c>
      <c r="D483" s="47" t="s">
        <v>5336</v>
      </c>
      <c r="F483" s="58"/>
      <c r="G483" s="59" t="s">
        <v>3097</v>
      </c>
      <c r="H483" s="48" t="s">
        <v>7476</v>
      </c>
      <c r="I483" s="55"/>
      <c r="K483" s="48" t="s">
        <v>357</v>
      </c>
    </row>
    <row r="484" spans="1:11">
      <c r="A484" s="73" t="s">
        <v>3195</v>
      </c>
      <c r="B484" s="72" t="s">
        <v>3789</v>
      </c>
      <c r="C484" s="45" t="s">
        <v>2325</v>
      </c>
      <c r="D484" s="47" t="s">
        <v>5337</v>
      </c>
      <c r="F484" s="58"/>
      <c r="G484" s="59" t="s">
        <v>379</v>
      </c>
      <c r="H484" s="48" t="s">
        <v>7477</v>
      </c>
      <c r="I484" s="55"/>
      <c r="K484" s="48" t="s">
        <v>2831</v>
      </c>
    </row>
    <row r="485" spans="1:11">
      <c r="A485" s="73" t="s">
        <v>3196</v>
      </c>
      <c r="B485" s="72" t="s">
        <v>2958</v>
      </c>
      <c r="C485" s="45" t="s">
        <v>523</v>
      </c>
      <c r="D485" s="47" t="s">
        <v>5338</v>
      </c>
      <c r="F485" s="58"/>
      <c r="G485" s="59" t="s">
        <v>7270</v>
      </c>
      <c r="H485" s="48" t="s">
        <v>7478</v>
      </c>
      <c r="I485" s="55"/>
      <c r="K485" s="48" t="s">
        <v>10629</v>
      </c>
    </row>
    <row r="486" spans="1:11">
      <c r="A486" s="73" t="s">
        <v>3197</v>
      </c>
      <c r="B486" s="72" t="s">
        <v>3790</v>
      </c>
      <c r="C486" s="45" t="s">
        <v>4234</v>
      </c>
      <c r="D486" s="47" t="s">
        <v>5339</v>
      </c>
      <c r="F486" s="58"/>
      <c r="G486" s="59" t="s">
        <v>3100</v>
      </c>
      <c r="H486" s="48" t="s">
        <v>7479</v>
      </c>
      <c r="I486" s="55"/>
      <c r="K486" s="48" t="s">
        <v>10630</v>
      </c>
    </row>
    <row r="487" spans="1:11">
      <c r="A487" s="73" t="s">
        <v>3198</v>
      </c>
      <c r="B487" s="72" t="s">
        <v>560</v>
      </c>
      <c r="C487" s="45" t="s">
        <v>522</v>
      </c>
      <c r="D487" s="47" t="s">
        <v>5340</v>
      </c>
      <c r="F487" s="58"/>
      <c r="G487" s="59" t="s">
        <v>3101</v>
      </c>
      <c r="H487" s="48" t="s">
        <v>7480</v>
      </c>
      <c r="I487" s="55"/>
      <c r="K487" s="48" t="s">
        <v>10631</v>
      </c>
    </row>
    <row r="488" spans="1:11">
      <c r="A488" s="73" t="s">
        <v>3199</v>
      </c>
      <c r="B488" s="72" t="s">
        <v>3791</v>
      </c>
      <c r="C488" s="45" t="s">
        <v>2877</v>
      </c>
      <c r="D488" s="47" t="s">
        <v>5341</v>
      </c>
      <c r="F488" s="58"/>
      <c r="G488" s="59" t="s">
        <v>3103</v>
      </c>
      <c r="H488" s="48" t="s">
        <v>7481</v>
      </c>
      <c r="I488" s="55"/>
      <c r="K488" s="48" t="s">
        <v>4017</v>
      </c>
    </row>
    <row r="489" spans="1:11">
      <c r="A489" s="73" t="s">
        <v>214</v>
      </c>
      <c r="B489" s="72" t="s">
        <v>3792</v>
      </c>
      <c r="C489" s="45" t="s">
        <v>94</v>
      </c>
      <c r="D489" s="47" t="s">
        <v>5342</v>
      </c>
      <c r="F489" s="58"/>
      <c r="G489" s="59" t="s">
        <v>3104</v>
      </c>
      <c r="H489" s="48" t="s">
        <v>7482</v>
      </c>
      <c r="I489" s="55"/>
      <c r="K489" s="48" t="s">
        <v>8955</v>
      </c>
    </row>
    <row r="490" spans="1:11">
      <c r="A490" s="73" t="s">
        <v>211</v>
      </c>
      <c r="B490" s="72" t="s">
        <v>3793</v>
      </c>
      <c r="C490" s="45" t="s">
        <v>4235</v>
      </c>
      <c r="D490" s="47" t="s">
        <v>2382</v>
      </c>
      <c r="F490" s="58"/>
      <c r="G490" s="59" t="s">
        <v>7271</v>
      </c>
      <c r="H490" s="48" t="s">
        <v>2341</v>
      </c>
      <c r="I490" s="55"/>
      <c r="K490" s="48" t="s">
        <v>10632</v>
      </c>
    </row>
    <row r="491" spans="1:11">
      <c r="A491" s="73" t="s">
        <v>2198</v>
      </c>
      <c r="B491" s="72" t="s">
        <v>3794</v>
      </c>
      <c r="C491" s="45" t="s">
        <v>222</v>
      </c>
      <c r="D491" s="47" t="s">
        <v>5343</v>
      </c>
      <c r="F491" s="58"/>
      <c r="G491" s="59" t="s">
        <v>3106</v>
      </c>
      <c r="H491" s="48" t="s">
        <v>2867</v>
      </c>
      <c r="I491" s="55"/>
      <c r="K491" s="48" t="s">
        <v>8796</v>
      </c>
    </row>
    <row r="492" spans="1:11">
      <c r="A492" s="73" t="s">
        <v>3200</v>
      </c>
      <c r="B492" s="72" t="s">
        <v>2849</v>
      </c>
      <c r="C492" s="45" t="s">
        <v>4236</v>
      </c>
      <c r="D492" s="47" t="s">
        <v>5344</v>
      </c>
      <c r="F492" s="58"/>
      <c r="G492" s="59" t="s">
        <v>3107</v>
      </c>
      <c r="H492" s="48" t="s">
        <v>7483</v>
      </c>
      <c r="I492" s="55"/>
      <c r="K492" s="48" t="s">
        <v>9904</v>
      </c>
    </row>
    <row r="493" spans="1:11">
      <c r="A493" s="73" t="s">
        <v>3201</v>
      </c>
      <c r="B493" s="72" t="s">
        <v>2943</v>
      </c>
      <c r="C493" s="45" t="s">
        <v>4237</v>
      </c>
      <c r="D493" s="47" t="s">
        <v>5345</v>
      </c>
      <c r="F493" s="58"/>
      <c r="G493" s="59" t="s">
        <v>7272</v>
      </c>
      <c r="H493" s="48" t="s">
        <v>7484</v>
      </c>
      <c r="I493" s="55"/>
      <c r="K493" s="48" t="s">
        <v>10633</v>
      </c>
    </row>
    <row r="494" spans="1:11">
      <c r="A494" s="73" t="s">
        <v>3202</v>
      </c>
      <c r="B494" s="72" t="s">
        <v>3795</v>
      </c>
      <c r="C494" s="45" t="s">
        <v>2186</v>
      </c>
      <c r="D494" s="47" t="s">
        <v>5346</v>
      </c>
      <c r="F494" s="58"/>
      <c r="G494" s="59" t="s">
        <v>3110</v>
      </c>
      <c r="H494" s="48" t="s">
        <v>7485</v>
      </c>
      <c r="I494" s="55"/>
      <c r="K494" s="48" t="s">
        <v>10634</v>
      </c>
    </row>
    <row r="495" spans="1:11">
      <c r="A495" s="73" t="s">
        <v>3203</v>
      </c>
      <c r="B495" s="72" t="s">
        <v>227</v>
      </c>
      <c r="C495" s="45" t="s">
        <v>4238</v>
      </c>
      <c r="D495" s="47" t="s">
        <v>5347</v>
      </c>
      <c r="F495" s="57"/>
      <c r="G495" s="59" t="s">
        <v>356</v>
      </c>
      <c r="H495" s="48" t="s">
        <v>7486</v>
      </c>
      <c r="I495" s="56"/>
      <c r="K495" s="52">
        <v>42431</v>
      </c>
    </row>
    <row r="496" spans="1:11">
      <c r="A496" s="73" t="s">
        <v>3204</v>
      </c>
      <c r="B496" s="72" t="s">
        <v>480</v>
      </c>
      <c r="C496" s="45" t="s">
        <v>4239</v>
      </c>
      <c r="D496" s="47" t="s">
        <v>5348</v>
      </c>
      <c r="F496" s="57"/>
      <c r="G496" s="59" t="s">
        <v>3113</v>
      </c>
      <c r="H496" s="48" t="s">
        <v>4411</v>
      </c>
      <c r="I496" s="56"/>
      <c r="K496" s="52">
        <v>42434</v>
      </c>
    </row>
    <row r="497" spans="1:11">
      <c r="A497" s="73" t="s">
        <v>3205</v>
      </c>
      <c r="B497" s="72" t="s">
        <v>2955</v>
      </c>
      <c r="C497" s="45" t="s">
        <v>2832</v>
      </c>
      <c r="D497" s="47" t="s">
        <v>5349</v>
      </c>
      <c r="G497" s="59" t="s">
        <v>3114</v>
      </c>
      <c r="H497" s="48" t="s">
        <v>4396</v>
      </c>
      <c r="I497" s="56"/>
      <c r="K497" s="52">
        <v>42435</v>
      </c>
    </row>
    <row r="498" spans="1:11">
      <c r="A498" s="73" t="s">
        <v>3206</v>
      </c>
      <c r="B498" s="72" t="s">
        <v>3796</v>
      </c>
      <c r="C498" s="45" t="s">
        <v>4240</v>
      </c>
      <c r="D498" s="47" t="s">
        <v>5350</v>
      </c>
      <c r="G498" s="59" t="s">
        <v>2192</v>
      </c>
      <c r="H498" s="48" t="s">
        <v>2959</v>
      </c>
      <c r="I498" s="55"/>
      <c r="K498" s="48" t="s">
        <v>10635</v>
      </c>
    </row>
    <row r="499" spans="1:11">
      <c r="A499" s="73" t="s">
        <v>3207</v>
      </c>
      <c r="B499" s="72" t="s">
        <v>3797</v>
      </c>
      <c r="C499" s="45" t="s">
        <v>272</v>
      </c>
      <c r="D499" s="47" t="s">
        <v>5351</v>
      </c>
      <c r="G499" s="59" t="s">
        <v>3115</v>
      </c>
      <c r="H499" s="48" t="s">
        <v>7487</v>
      </c>
      <c r="I499" s="55"/>
      <c r="K499" s="48" t="s">
        <v>10636</v>
      </c>
    </row>
    <row r="500" spans="1:11">
      <c r="A500" s="73" t="s">
        <v>199</v>
      </c>
      <c r="B500" s="72" t="s">
        <v>3798</v>
      </c>
      <c r="C500" s="45" t="s">
        <v>4241</v>
      </c>
      <c r="D500" s="47" t="s">
        <v>5352</v>
      </c>
      <c r="G500" s="59" t="s">
        <v>3116</v>
      </c>
      <c r="H500" s="48" t="s">
        <v>3897</v>
      </c>
      <c r="I500" s="55"/>
      <c r="K500" s="48" t="s">
        <v>10637</v>
      </c>
    </row>
    <row r="501" spans="1:11">
      <c r="A501" s="73" t="s">
        <v>3208</v>
      </c>
      <c r="B501" s="72" t="s">
        <v>3339</v>
      </c>
      <c r="C501" s="45" t="s">
        <v>444</v>
      </c>
      <c r="D501" s="47" t="s">
        <v>5353</v>
      </c>
      <c r="G501" s="59" t="s">
        <v>3117</v>
      </c>
      <c r="H501" s="48" t="s">
        <v>7488</v>
      </c>
      <c r="I501" s="55"/>
      <c r="K501" s="48" t="s">
        <v>10638</v>
      </c>
    </row>
    <row r="502" spans="1:11">
      <c r="A502" s="73" t="s">
        <v>190</v>
      </c>
      <c r="B502" s="72" t="s">
        <v>2995</v>
      </c>
      <c r="C502" s="45" t="s">
        <v>4242</v>
      </c>
      <c r="D502" s="47" t="s">
        <v>5354</v>
      </c>
      <c r="G502" s="59" t="s">
        <v>8091</v>
      </c>
      <c r="H502" s="48" t="s">
        <v>2137</v>
      </c>
      <c r="I502" s="55"/>
      <c r="K502" s="48" t="s">
        <v>10639</v>
      </c>
    </row>
    <row r="503" spans="1:11">
      <c r="A503" s="73" t="s">
        <v>3209</v>
      </c>
      <c r="B503" s="72" t="s">
        <v>3799</v>
      </c>
      <c r="C503" s="45" t="s">
        <v>4243</v>
      </c>
      <c r="D503" s="47" t="s">
        <v>5355</v>
      </c>
      <c r="G503" s="59" t="s">
        <v>3118</v>
      </c>
      <c r="H503" s="48" t="s">
        <v>2928</v>
      </c>
      <c r="I503" s="55"/>
      <c r="K503" s="48" t="s">
        <v>8649</v>
      </c>
    </row>
    <row r="504" spans="1:11">
      <c r="A504" s="73" t="s">
        <v>2329</v>
      </c>
      <c r="B504" s="72" t="s">
        <v>3800</v>
      </c>
      <c r="C504" s="45" t="s">
        <v>3569</v>
      </c>
      <c r="D504" s="47" t="s">
        <v>5356</v>
      </c>
      <c r="G504" s="59" t="s">
        <v>3119</v>
      </c>
      <c r="H504" s="48" t="s">
        <v>7489</v>
      </c>
      <c r="I504" s="55"/>
      <c r="K504" s="48" t="s">
        <v>10640</v>
      </c>
    </row>
    <row r="505" spans="1:11">
      <c r="A505" s="73" t="s">
        <v>3210</v>
      </c>
      <c r="B505" s="72" t="s">
        <v>3801</v>
      </c>
      <c r="C505" s="45" t="s">
        <v>4244</v>
      </c>
      <c r="D505" s="47" t="s">
        <v>5357</v>
      </c>
      <c r="G505" s="59" t="s">
        <v>3120</v>
      </c>
      <c r="H505" s="48" t="s">
        <v>3972</v>
      </c>
      <c r="I505" s="55"/>
      <c r="K505" s="48" t="s">
        <v>8710</v>
      </c>
    </row>
    <row r="506" spans="1:11">
      <c r="A506" s="73" t="s">
        <v>3211</v>
      </c>
      <c r="B506" s="72" t="s">
        <v>3802</v>
      </c>
      <c r="C506" s="45" t="s">
        <v>4245</v>
      </c>
      <c r="D506" s="47" t="s">
        <v>5358</v>
      </c>
      <c r="G506" s="59" t="s">
        <v>3121</v>
      </c>
      <c r="H506" s="48" t="s">
        <v>4777</v>
      </c>
      <c r="I506" s="55"/>
      <c r="K506" s="48" t="s">
        <v>10641</v>
      </c>
    </row>
    <row r="507" spans="1:11">
      <c r="A507" s="73" t="s">
        <v>3212</v>
      </c>
      <c r="B507" s="72" t="s">
        <v>405</v>
      </c>
      <c r="C507" s="45" t="s">
        <v>4246</v>
      </c>
      <c r="D507" s="47" t="s">
        <v>5359</v>
      </c>
      <c r="G507" s="59" t="s">
        <v>8092</v>
      </c>
      <c r="H507" s="48" t="s">
        <v>7490</v>
      </c>
      <c r="I507" s="55"/>
      <c r="K507" s="48" t="s">
        <v>3120</v>
      </c>
    </row>
    <row r="508" spans="1:11">
      <c r="A508" s="73" t="s">
        <v>2331</v>
      </c>
      <c r="B508" s="72" t="s">
        <v>3803</v>
      </c>
      <c r="C508" s="45" t="s">
        <v>4247</v>
      </c>
      <c r="D508" s="47" t="s">
        <v>5360</v>
      </c>
      <c r="G508" s="59" t="s">
        <v>3123</v>
      </c>
      <c r="H508" s="48" t="s">
        <v>198</v>
      </c>
      <c r="I508" s="55"/>
      <c r="K508" s="48" t="s">
        <v>9484</v>
      </c>
    </row>
    <row r="509" spans="1:11">
      <c r="A509" s="73" t="s">
        <v>3213</v>
      </c>
      <c r="B509" s="72" t="s">
        <v>3804</v>
      </c>
      <c r="C509" s="45" t="s">
        <v>3551</v>
      </c>
      <c r="D509" s="47" t="s">
        <v>5361</v>
      </c>
      <c r="G509" s="59" t="s">
        <v>3124</v>
      </c>
      <c r="H509" s="48" t="s">
        <v>7491</v>
      </c>
      <c r="I509" s="55"/>
      <c r="K509" s="48" t="s">
        <v>9545</v>
      </c>
    </row>
    <row r="510" spans="1:11">
      <c r="A510" s="73" t="s">
        <v>3214</v>
      </c>
      <c r="B510" s="72" t="s">
        <v>3805</v>
      </c>
      <c r="C510" s="45" t="s">
        <v>4248</v>
      </c>
      <c r="D510" s="47" t="s">
        <v>5362</v>
      </c>
      <c r="G510" s="59" t="s">
        <v>3125</v>
      </c>
      <c r="H510" s="48" t="s">
        <v>2840</v>
      </c>
      <c r="I510" s="55"/>
      <c r="K510" s="48" t="s">
        <v>10642</v>
      </c>
    </row>
    <row r="511" spans="1:11">
      <c r="A511" s="73" t="s">
        <v>174</v>
      </c>
      <c r="B511" s="72" t="s">
        <v>3806</v>
      </c>
      <c r="C511" s="45" t="s">
        <v>4249</v>
      </c>
      <c r="D511" s="47" t="s">
        <v>5363</v>
      </c>
      <c r="G511" s="59" t="s">
        <v>3126</v>
      </c>
      <c r="H511" s="48" t="s">
        <v>2931</v>
      </c>
      <c r="I511" s="55"/>
      <c r="K511" s="48" t="s">
        <v>10643</v>
      </c>
    </row>
    <row r="512" spans="1:11">
      <c r="A512" s="73" t="s">
        <v>3215</v>
      </c>
      <c r="B512" s="72" t="s">
        <v>2741</v>
      </c>
      <c r="C512" s="45" t="s">
        <v>500</v>
      </c>
      <c r="D512" s="47" t="s">
        <v>5364</v>
      </c>
      <c r="G512" s="59" t="s">
        <v>3127</v>
      </c>
      <c r="H512" s="48" t="s">
        <v>7492</v>
      </c>
      <c r="I512" s="55"/>
      <c r="K512" s="48" t="s">
        <v>3121</v>
      </c>
    </row>
    <row r="513" spans="1:11">
      <c r="A513" s="73" t="s">
        <v>3216</v>
      </c>
      <c r="B513" s="72" t="s">
        <v>3807</v>
      </c>
      <c r="C513" s="45" t="s">
        <v>4250</v>
      </c>
      <c r="D513" s="47" t="s">
        <v>5365</v>
      </c>
      <c r="G513" s="59" t="s">
        <v>3128</v>
      </c>
      <c r="H513" s="48" t="s">
        <v>7493</v>
      </c>
      <c r="I513" s="55"/>
      <c r="K513" s="48" t="s">
        <v>3809</v>
      </c>
    </row>
    <row r="514" spans="1:11">
      <c r="A514" s="73" t="s">
        <v>3217</v>
      </c>
      <c r="B514" s="72" t="s">
        <v>3808</v>
      </c>
      <c r="C514" s="45" t="s">
        <v>4251</v>
      </c>
      <c r="D514" s="47" t="s">
        <v>5366</v>
      </c>
      <c r="G514" s="59" t="s">
        <v>3129</v>
      </c>
      <c r="H514" s="48" t="s">
        <v>3462</v>
      </c>
      <c r="I514" s="55"/>
      <c r="K514" s="48" t="s">
        <v>10644</v>
      </c>
    </row>
    <row r="515" spans="1:11">
      <c r="A515" s="73" t="s">
        <v>3218</v>
      </c>
      <c r="B515" s="72" t="s">
        <v>3809</v>
      </c>
      <c r="C515" s="45" t="s">
        <v>2193</v>
      </c>
      <c r="D515" s="47" t="s">
        <v>5367</v>
      </c>
      <c r="G515" s="59" t="s">
        <v>3130</v>
      </c>
      <c r="H515" s="48" t="s">
        <v>7494</v>
      </c>
      <c r="I515" s="55"/>
      <c r="K515" s="48" t="s">
        <v>10645</v>
      </c>
    </row>
    <row r="516" spans="1:11">
      <c r="A516" s="73" t="s">
        <v>3219</v>
      </c>
      <c r="B516" s="72" t="s">
        <v>2294</v>
      </c>
      <c r="C516" s="45" t="s">
        <v>2343</v>
      </c>
      <c r="D516" s="47" t="s">
        <v>6</v>
      </c>
      <c r="G516" s="59" t="s">
        <v>3131</v>
      </c>
      <c r="H516" s="48" t="s">
        <v>7495</v>
      </c>
      <c r="I516" s="55"/>
      <c r="K516" s="48" t="s">
        <v>10646</v>
      </c>
    </row>
    <row r="517" spans="1:11">
      <c r="A517" s="73" t="s">
        <v>3220</v>
      </c>
      <c r="B517" s="72" t="s">
        <v>3810</v>
      </c>
      <c r="C517" s="45" t="s">
        <v>3842</v>
      </c>
      <c r="D517" s="47" t="s">
        <v>5368</v>
      </c>
      <c r="G517" s="59" t="s">
        <v>3132</v>
      </c>
      <c r="H517" s="48" t="s">
        <v>3217</v>
      </c>
      <c r="I517" s="55"/>
      <c r="K517" s="48" t="s">
        <v>10647</v>
      </c>
    </row>
    <row r="518" spans="1:11">
      <c r="A518" s="73" t="s">
        <v>3221</v>
      </c>
      <c r="B518" s="72" t="s">
        <v>2842</v>
      </c>
      <c r="C518" s="45" t="s">
        <v>2891</v>
      </c>
      <c r="D518" s="47" t="s">
        <v>5369</v>
      </c>
      <c r="G518" s="59" t="s">
        <v>3133</v>
      </c>
      <c r="H518" s="48" t="s">
        <v>7496</v>
      </c>
      <c r="I518" s="55"/>
      <c r="K518" s="48" t="s">
        <v>10648</v>
      </c>
    </row>
    <row r="519" spans="1:11">
      <c r="A519" s="73" t="s">
        <v>3222</v>
      </c>
      <c r="B519" s="72" t="s">
        <v>3811</v>
      </c>
      <c r="C519" s="45" t="s">
        <v>2824</v>
      </c>
      <c r="D519" s="47" t="s">
        <v>5370</v>
      </c>
      <c r="G519" s="59" t="s">
        <v>3134</v>
      </c>
      <c r="H519" s="48" t="s">
        <v>2841</v>
      </c>
      <c r="I519" s="55"/>
      <c r="K519" s="48" t="s">
        <v>10649</v>
      </c>
    </row>
    <row r="520" spans="1:11">
      <c r="A520" s="73" t="s">
        <v>3223</v>
      </c>
      <c r="B520" s="72" t="s">
        <v>3812</v>
      </c>
      <c r="C520" s="45" t="s">
        <v>3057</v>
      </c>
      <c r="D520" s="47" t="s">
        <v>5371</v>
      </c>
      <c r="G520" s="59" t="s">
        <v>3135</v>
      </c>
      <c r="H520" s="48" t="s">
        <v>2842</v>
      </c>
      <c r="I520" s="55"/>
      <c r="K520" s="48" t="s">
        <v>9468</v>
      </c>
    </row>
    <row r="521" spans="1:11">
      <c r="A521" s="73" t="s">
        <v>3224</v>
      </c>
      <c r="B521" s="72" t="s">
        <v>506</v>
      </c>
      <c r="C521" s="45" t="s">
        <v>4252</v>
      </c>
      <c r="D521" s="47" t="s">
        <v>5372</v>
      </c>
      <c r="G521" s="59" t="s">
        <v>3136</v>
      </c>
      <c r="H521" s="48" t="s">
        <v>2956</v>
      </c>
      <c r="I521" s="55"/>
      <c r="K521" s="48" t="s">
        <v>10650</v>
      </c>
    </row>
    <row r="522" spans="1:11">
      <c r="A522" s="73" t="s">
        <v>3225</v>
      </c>
      <c r="B522" s="72" t="s">
        <v>2952</v>
      </c>
      <c r="C522" s="45" t="s">
        <v>4253</v>
      </c>
      <c r="D522" s="47" t="s">
        <v>5373</v>
      </c>
      <c r="G522" s="59" t="s">
        <v>3137</v>
      </c>
      <c r="H522" s="48" t="s">
        <v>2843</v>
      </c>
      <c r="I522" s="55"/>
      <c r="K522" s="48" t="s">
        <v>10651</v>
      </c>
    </row>
    <row r="523" spans="1:11">
      <c r="A523" s="73" t="s">
        <v>3226</v>
      </c>
      <c r="B523" s="72" t="s">
        <v>3403</v>
      </c>
      <c r="C523" s="45" t="s">
        <v>586</v>
      </c>
      <c r="D523" s="47" t="s">
        <v>5374</v>
      </c>
      <c r="G523" s="59" t="s">
        <v>3138</v>
      </c>
      <c r="H523" s="48" t="s">
        <v>2960</v>
      </c>
      <c r="I523" s="55"/>
      <c r="K523" s="48" t="s">
        <v>10652</v>
      </c>
    </row>
    <row r="524" spans="1:11">
      <c r="A524" s="73" t="s">
        <v>3227</v>
      </c>
      <c r="B524" s="72" t="s">
        <v>3813</v>
      </c>
      <c r="C524" s="45" t="s">
        <v>191</v>
      </c>
      <c r="D524" s="47" t="s">
        <v>5375</v>
      </c>
      <c r="G524" s="59" t="s">
        <v>3139</v>
      </c>
      <c r="H524" s="48" t="s">
        <v>6623</v>
      </c>
      <c r="I524" s="55"/>
      <c r="K524" s="48" t="s">
        <v>10653</v>
      </c>
    </row>
    <row r="525" spans="1:11">
      <c r="A525" s="73" t="s">
        <v>3228</v>
      </c>
      <c r="B525" s="72" t="s">
        <v>3814</v>
      </c>
      <c r="C525" s="45" t="s">
        <v>4254</v>
      </c>
      <c r="D525" s="47" t="s">
        <v>5376</v>
      </c>
      <c r="G525" s="59" t="s">
        <v>3140</v>
      </c>
      <c r="H525" s="48" t="s">
        <v>7497</v>
      </c>
      <c r="I525" s="55"/>
      <c r="K525" s="48" t="s">
        <v>10654</v>
      </c>
    </row>
    <row r="526" spans="1:11">
      <c r="A526" s="73" t="s">
        <v>3229</v>
      </c>
      <c r="B526" s="72" t="s">
        <v>3468</v>
      </c>
      <c r="C526" s="45" t="s">
        <v>4255</v>
      </c>
      <c r="D526" s="47" t="s">
        <v>5377</v>
      </c>
      <c r="G526" s="59" t="s">
        <v>3141</v>
      </c>
      <c r="H526" s="48" t="s">
        <v>2893</v>
      </c>
      <c r="I526" s="55"/>
      <c r="K526" s="48" t="s">
        <v>10655</v>
      </c>
    </row>
    <row r="527" spans="1:11">
      <c r="A527" s="73" t="s">
        <v>3230</v>
      </c>
      <c r="B527" s="72" t="s">
        <v>3815</v>
      </c>
      <c r="C527" s="45" t="s">
        <v>4256</v>
      </c>
      <c r="D527" s="47" t="s">
        <v>5378</v>
      </c>
      <c r="G527" s="59" t="s">
        <v>3142</v>
      </c>
      <c r="H527" s="48" t="s">
        <v>7498</v>
      </c>
      <c r="I527" s="55"/>
      <c r="K527" s="48" t="s">
        <v>2911</v>
      </c>
    </row>
    <row r="528" spans="1:11">
      <c r="A528" s="73" t="s">
        <v>3231</v>
      </c>
      <c r="B528" s="72" t="s">
        <v>153</v>
      </c>
      <c r="C528" s="45" t="s">
        <v>4257</v>
      </c>
      <c r="D528" s="47" t="s">
        <v>5379</v>
      </c>
      <c r="G528" s="59" t="s">
        <v>3143</v>
      </c>
      <c r="H528" s="48" t="s">
        <v>7499</v>
      </c>
      <c r="I528" s="55"/>
      <c r="K528" s="48" t="s">
        <v>3431</v>
      </c>
    </row>
    <row r="529" spans="1:11">
      <c r="A529" s="73" t="s">
        <v>3232</v>
      </c>
      <c r="B529" s="72" t="s">
        <v>3452</v>
      </c>
      <c r="C529" s="45" t="s">
        <v>189</v>
      </c>
      <c r="D529" s="47" t="s">
        <v>2773</v>
      </c>
      <c r="G529" s="59" t="s">
        <v>3144</v>
      </c>
      <c r="H529" s="48" t="s">
        <v>3074</v>
      </c>
      <c r="I529" s="55"/>
      <c r="K529" s="48" t="s">
        <v>9618</v>
      </c>
    </row>
    <row r="530" spans="1:11">
      <c r="A530" s="73" t="s">
        <v>3233</v>
      </c>
      <c r="B530" s="72" t="s">
        <v>3816</v>
      </c>
      <c r="C530" s="45" t="s">
        <v>4258</v>
      </c>
      <c r="D530" s="47" t="s">
        <v>5380</v>
      </c>
      <c r="G530" s="59" t="s">
        <v>3145</v>
      </c>
      <c r="H530" s="48" t="s">
        <v>3465</v>
      </c>
      <c r="I530" s="55"/>
      <c r="K530" s="48" t="s">
        <v>10656</v>
      </c>
    </row>
    <row r="531" spans="1:11">
      <c r="A531" s="73" t="s">
        <v>3234</v>
      </c>
      <c r="B531" s="72" t="s">
        <v>3817</v>
      </c>
      <c r="C531" s="45" t="s">
        <v>411</v>
      </c>
      <c r="D531" s="47" t="s">
        <v>5381</v>
      </c>
      <c r="G531" s="59" t="s">
        <v>3146</v>
      </c>
      <c r="H531" s="48" t="s">
        <v>7500</v>
      </c>
      <c r="I531" s="55"/>
      <c r="K531" s="48" t="s">
        <v>10657</v>
      </c>
    </row>
    <row r="532" spans="1:11">
      <c r="A532" s="73" t="s">
        <v>3235</v>
      </c>
      <c r="B532" s="72" t="s">
        <v>547</v>
      </c>
      <c r="C532" s="45" t="s">
        <v>2750</v>
      </c>
      <c r="D532" s="47" t="s">
        <v>5382</v>
      </c>
      <c r="G532" s="59" t="s">
        <v>4241</v>
      </c>
      <c r="H532" s="48" t="s">
        <v>2958</v>
      </c>
      <c r="I532" s="55"/>
      <c r="K532" s="48" t="s">
        <v>6343</v>
      </c>
    </row>
    <row r="533" spans="1:11">
      <c r="A533" s="73" t="s">
        <v>3236</v>
      </c>
      <c r="B533" s="72" t="s">
        <v>3818</v>
      </c>
      <c r="C533" s="45" t="s">
        <v>664</v>
      </c>
      <c r="D533" s="47" t="s">
        <v>5383</v>
      </c>
      <c r="G533" s="59" t="s">
        <v>3148</v>
      </c>
      <c r="H533" s="48" t="s">
        <v>7501</v>
      </c>
      <c r="I533" s="55"/>
      <c r="K533" s="48" t="s">
        <v>10658</v>
      </c>
    </row>
    <row r="534" spans="1:11">
      <c r="A534" s="73" t="s">
        <v>3237</v>
      </c>
      <c r="B534" s="72" t="s">
        <v>3819</v>
      </c>
      <c r="C534" s="45" t="s">
        <v>4259</v>
      </c>
      <c r="D534" s="47" t="s">
        <v>5384</v>
      </c>
      <c r="G534" s="59" t="s">
        <v>3149</v>
      </c>
      <c r="H534" s="48" t="s">
        <v>3234</v>
      </c>
      <c r="I534" s="55"/>
      <c r="K534" s="48" t="s">
        <v>10659</v>
      </c>
    </row>
    <row r="535" spans="1:11">
      <c r="A535" s="73" t="s">
        <v>3238</v>
      </c>
      <c r="B535" s="72" t="s">
        <v>3820</v>
      </c>
      <c r="C535" s="45" t="s">
        <v>4260</v>
      </c>
      <c r="D535" s="47" t="s">
        <v>5385</v>
      </c>
      <c r="G535" s="59" t="s">
        <v>3150</v>
      </c>
      <c r="H535" s="48" t="s">
        <v>7502</v>
      </c>
      <c r="I535" s="55"/>
      <c r="K535" s="48" t="s">
        <v>10660</v>
      </c>
    </row>
    <row r="536" spans="1:11">
      <c r="A536" s="73" t="s">
        <v>3239</v>
      </c>
      <c r="B536" s="72" t="s">
        <v>3469</v>
      </c>
      <c r="C536" s="45" t="s">
        <v>4261</v>
      </c>
      <c r="D536" s="47" t="s">
        <v>5386</v>
      </c>
      <c r="G536" s="59" t="s">
        <v>3151</v>
      </c>
      <c r="H536" s="48" t="s">
        <v>3075</v>
      </c>
      <c r="I536" s="55"/>
      <c r="K536" s="48" t="s">
        <v>10661</v>
      </c>
    </row>
    <row r="537" spans="1:11">
      <c r="A537" s="73" t="s">
        <v>3240</v>
      </c>
      <c r="B537" s="72" t="s">
        <v>3282</v>
      </c>
      <c r="C537" s="45" t="s">
        <v>3063</v>
      </c>
      <c r="D537" s="47" t="s">
        <v>5387</v>
      </c>
      <c r="G537" s="59" t="s">
        <v>3152</v>
      </c>
      <c r="H537" s="48" t="s">
        <v>4538</v>
      </c>
      <c r="I537" s="55"/>
      <c r="K537" s="48" t="s">
        <v>10662</v>
      </c>
    </row>
    <row r="538" spans="1:11">
      <c r="A538" s="73" t="s">
        <v>3241</v>
      </c>
      <c r="B538" s="72" t="s">
        <v>3821</v>
      </c>
      <c r="C538" s="45" t="s">
        <v>4262</v>
      </c>
      <c r="D538" s="47" t="s">
        <v>5388</v>
      </c>
      <c r="G538" s="59" t="s">
        <v>3153</v>
      </c>
      <c r="H538" s="48" t="s">
        <v>2855</v>
      </c>
      <c r="I538" s="55"/>
      <c r="K538" s="48" t="s">
        <v>10663</v>
      </c>
    </row>
    <row r="539" spans="1:11">
      <c r="A539" s="73" t="s">
        <v>3242</v>
      </c>
      <c r="B539" s="72" t="s">
        <v>3822</v>
      </c>
      <c r="C539" s="45" t="s">
        <v>2889</v>
      </c>
      <c r="D539" s="47" t="s">
        <v>5389</v>
      </c>
      <c r="G539" s="59" t="s">
        <v>3154</v>
      </c>
      <c r="H539" s="48" t="s">
        <v>2904</v>
      </c>
      <c r="I539" s="55"/>
      <c r="K539" s="48" t="s">
        <v>9330</v>
      </c>
    </row>
    <row r="540" spans="1:11">
      <c r="A540" s="73" t="s">
        <v>3243</v>
      </c>
      <c r="B540" s="72" t="s">
        <v>3823</v>
      </c>
      <c r="C540" s="45" t="s">
        <v>4263</v>
      </c>
      <c r="D540" s="47" t="s">
        <v>5390</v>
      </c>
      <c r="G540" s="59" t="s">
        <v>3155</v>
      </c>
      <c r="H540" s="48" t="s">
        <v>2930</v>
      </c>
      <c r="I540" s="55"/>
      <c r="K540" s="48" t="s">
        <v>10664</v>
      </c>
    </row>
    <row r="541" spans="1:11">
      <c r="A541" s="73" t="s">
        <v>169</v>
      </c>
      <c r="B541" s="72" t="s">
        <v>3012</v>
      </c>
      <c r="C541" s="45" t="s">
        <v>4264</v>
      </c>
      <c r="D541" s="47" t="s">
        <v>4741</v>
      </c>
      <c r="G541" s="59" t="s">
        <v>3156</v>
      </c>
      <c r="H541" s="48" t="s">
        <v>7503</v>
      </c>
      <c r="I541" s="55"/>
      <c r="K541" s="48" t="s">
        <v>10665</v>
      </c>
    </row>
    <row r="542" spans="1:11">
      <c r="A542" s="73" t="s">
        <v>3244</v>
      </c>
      <c r="B542" s="72" t="s">
        <v>504</v>
      </c>
      <c r="C542" s="45" t="s">
        <v>4265</v>
      </c>
      <c r="D542" s="47" t="s">
        <v>5391</v>
      </c>
      <c r="G542" s="59" t="s">
        <v>3157</v>
      </c>
      <c r="H542" s="48" t="s">
        <v>7504</v>
      </c>
      <c r="I542" s="55"/>
      <c r="K542" s="48" t="s">
        <v>8684</v>
      </c>
    </row>
    <row r="543" spans="1:11">
      <c r="A543" s="73" t="s">
        <v>2138</v>
      </c>
      <c r="B543" s="72" t="s">
        <v>3824</v>
      </c>
      <c r="C543" s="45" t="s">
        <v>4266</v>
      </c>
      <c r="D543" s="47" t="s">
        <v>5392</v>
      </c>
      <c r="G543" s="59" t="s">
        <v>313</v>
      </c>
      <c r="H543" s="48" t="s">
        <v>6624</v>
      </c>
      <c r="I543" s="55"/>
      <c r="K543" s="48" t="s">
        <v>5093</v>
      </c>
    </row>
    <row r="544" spans="1:11">
      <c r="A544" s="73" t="s">
        <v>3245</v>
      </c>
      <c r="B544" s="72" t="s">
        <v>3825</v>
      </c>
      <c r="C544" s="45" t="s">
        <v>4267</v>
      </c>
      <c r="D544" s="47" t="s">
        <v>5393</v>
      </c>
      <c r="G544" s="59" t="s">
        <v>3158</v>
      </c>
      <c r="H544" s="48" t="s">
        <v>7505</v>
      </c>
      <c r="I544" s="55"/>
      <c r="K544" s="48" t="s">
        <v>10666</v>
      </c>
    </row>
    <row r="545" spans="1:11">
      <c r="A545" s="73" t="s">
        <v>3246</v>
      </c>
      <c r="B545" s="72" t="s">
        <v>3826</v>
      </c>
      <c r="C545" s="45" t="s">
        <v>2137</v>
      </c>
      <c r="D545" s="47" t="s">
        <v>5394</v>
      </c>
      <c r="G545" s="59" t="s">
        <v>3159</v>
      </c>
      <c r="H545" s="48" t="s">
        <v>2844</v>
      </c>
      <c r="I545" s="55"/>
      <c r="K545" s="48" t="s">
        <v>6765</v>
      </c>
    </row>
    <row r="546" spans="1:11">
      <c r="A546" s="73" t="s">
        <v>3247</v>
      </c>
      <c r="B546" s="72" t="s">
        <v>12</v>
      </c>
      <c r="C546" s="45" t="s">
        <v>503</v>
      </c>
      <c r="D546" s="47" t="s">
        <v>5395</v>
      </c>
      <c r="G546" s="59" t="s">
        <v>3160</v>
      </c>
      <c r="H546" s="48" t="s">
        <v>3352</v>
      </c>
      <c r="I546" s="55"/>
      <c r="K546" s="48" t="s">
        <v>10667</v>
      </c>
    </row>
    <row r="547" spans="1:11">
      <c r="A547" s="73" t="s">
        <v>3248</v>
      </c>
      <c r="B547" s="72" t="s">
        <v>3827</v>
      </c>
      <c r="C547" s="45" t="s">
        <v>4268</v>
      </c>
      <c r="D547" s="47" t="s">
        <v>5396</v>
      </c>
      <c r="G547" s="59" t="s">
        <v>3161</v>
      </c>
      <c r="H547" s="48" t="s">
        <v>173</v>
      </c>
      <c r="I547" s="55"/>
      <c r="K547" s="48" t="s">
        <v>8697</v>
      </c>
    </row>
    <row r="548" spans="1:11">
      <c r="A548" s="73" t="s">
        <v>3249</v>
      </c>
      <c r="B548" s="72" t="s">
        <v>3485</v>
      </c>
      <c r="C548" s="45" t="s">
        <v>2121</v>
      </c>
      <c r="D548" s="47" t="s">
        <v>5397</v>
      </c>
      <c r="G548" s="59" t="s">
        <v>3162</v>
      </c>
      <c r="H548" s="48" t="s">
        <v>3550</v>
      </c>
      <c r="I548" s="55"/>
      <c r="K548" s="48" t="s">
        <v>10668</v>
      </c>
    </row>
    <row r="549" spans="1:11">
      <c r="A549" s="73" t="s">
        <v>3250</v>
      </c>
      <c r="B549" s="72" t="s">
        <v>2949</v>
      </c>
      <c r="C549" s="45" t="s">
        <v>4269</v>
      </c>
      <c r="D549" s="47" t="s">
        <v>5398</v>
      </c>
      <c r="G549" s="59" t="s">
        <v>3163</v>
      </c>
      <c r="H549" s="48" t="s">
        <v>7506</v>
      </c>
      <c r="I549" s="55"/>
      <c r="K549" s="48" t="s">
        <v>10669</v>
      </c>
    </row>
    <row r="550" spans="1:11">
      <c r="A550" s="73" t="s">
        <v>3251</v>
      </c>
      <c r="B550" s="72" t="s">
        <v>3828</v>
      </c>
      <c r="C550" s="45" t="s">
        <v>4270</v>
      </c>
      <c r="D550" s="47" t="s">
        <v>5399</v>
      </c>
      <c r="G550" s="59" t="s">
        <v>3164</v>
      </c>
      <c r="H550" s="48" t="s">
        <v>7507</v>
      </c>
      <c r="I550" s="55"/>
      <c r="K550" s="48" t="s">
        <v>10282</v>
      </c>
    </row>
    <row r="551" spans="1:11">
      <c r="A551" s="73" t="s">
        <v>3252</v>
      </c>
      <c r="B551" s="72" t="s">
        <v>3829</v>
      </c>
      <c r="C551" s="45" t="s">
        <v>4271</v>
      </c>
      <c r="D551" s="47" t="s">
        <v>5400</v>
      </c>
      <c r="G551" s="59" t="s">
        <v>3165</v>
      </c>
      <c r="H551" s="48" t="s">
        <v>2929</v>
      </c>
      <c r="I551" s="55"/>
      <c r="K551" s="48" t="s">
        <v>10670</v>
      </c>
    </row>
    <row r="552" spans="1:11">
      <c r="A552" s="73" t="s">
        <v>3253</v>
      </c>
      <c r="B552" s="72" t="s">
        <v>2657</v>
      </c>
      <c r="C552" s="45" t="s">
        <v>4272</v>
      </c>
      <c r="D552" s="47" t="s">
        <v>5401</v>
      </c>
      <c r="G552" s="59" t="s">
        <v>3166</v>
      </c>
      <c r="H552" s="48" t="s">
        <v>4819</v>
      </c>
      <c r="I552" s="55"/>
      <c r="K552" s="48" t="s">
        <v>294</v>
      </c>
    </row>
    <row r="553" spans="1:11">
      <c r="A553" s="73" t="s">
        <v>3254</v>
      </c>
      <c r="B553" s="72" t="s">
        <v>2935</v>
      </c>
      <c r="C553" s="45" t="s">
        <v>4273</v>
      </c>
      <c r="D553" s="47" t="s">
        <v>5402</v>
      </c>
      <c r="G553" s="59" t="s">
        <v>3167</v>
      </c>
      <c r="H553" s="48" t="s">
        <v>7508</v>
      </c>
      <c r="I553" s="55"/>
      <c r="K553" s="48" t="s">
        <v>6369</v>
      </c>
    </row>
    <row r="554" spans="1:11">
      <c r="A554" s="73" t="s">
        <v>3255</v>
      </c>
      <c r="B554" s="72" t="s">
        <v>3830</v>
      </c>
      <c r="C554" s="45" t="s">
        <v>148</v>
      </c>
      <c r="D554" s="47" t="s">
        <v>5403</v>
      </c>
      <c r="G554" s="59" t="s">
        <v>3168</v>
      </c>
      <c r="H554" s="48" t="s">
        <v>3342</v>
      </c>
      <c r="I554" s="55"/>
      <c r="K554" s="48" t="s">
        <v>10671</v>
      </c>
    </row>
    <row r="555" spans="1:11">
      <c r="A555" s="73" t="s">
        <v>3256</v>
      </c>
      <c r="B555" s="72" t="s">
        <v>2198</v>
      </c>
      <c r="C555" s="45" t="s">
        <v>4274</v>
      </c>
      <c r="D555" s="47" t="s">
        <v>5404</v>
      </c>
      <c r="G555" s="59" t="s">
        <v>3169</v>
      </c>
      <c r="H555" s="48" t="s">
        <v>4573</v>
      </c>
      <c r="I555" s="55"/>
      <c r="K555" s="48" t="s">
        <v>3543</v>
      </c>
    </row>
    <row r="556" spans="1:11">
      <c r="A556" s="73" t="s">
        <v>3257</v>
      </c>
      <c r="B556" s="72" t="s">
        <v>452</v>
      </c>
      <c r="C556" s="45" t="s">
        <v>4275</v>
      </c>
      <c r="D556" s="47" t="s">
        <v>5405</v>
      </c>
      <c r="G556" s="59" t="s">
        <v>3170</v>
      </c>
      <c r="H556" s="48" t="s">
        <v>7509</v>
      </c>
      <c r="I556" s="55"/>
      <c r="K556" s="48" t="s">
        <v>10672</v>
      </c>
    </row>
    <row r="557" spans="1:11">
      <c r="A557" s="73" t="s">
        <v>155</v>
      </c>
      <c r="B557" s="72" t="s">
        <v>3831</v>
      </c>
      <c r="C557" s="45" t="s">
        <v>3319</v>
      </c>
      <c r="D557" s="47" t="s">
        <v>5406</v>
      </c>
      <c r="G557" s="59" t="s">
        <v>3171</v>
      </c>
      <c r="H557" s="48" t="s">
        <v>3463</v>
      </c>
      <c r="I557" s="55"/>
      <c r="K557" s="48" t="s">
        <v>9315</v>
      </c>
    </row>
    <row r="558" spans="1:11">
      <c r="A558" s="73" t="s">
        <v>3258</v>
      </c>
      <c r="B558" s="72" t="s">
        <v>3832</v>
      </c>
      <c r="C558" s="45" t="s">
        <v>3020</v>
      </c>
      <c r="D558" s="47" t="s">
        <v>5407</v>
      </c>
      <c r="G558" s="59" t="s">
        <v>3172</v>
      </c>
      <c r="H558" s="48" t="s">
        <v>7510</v>
      </c>
      <c r="I558" s="55"/>
      <c r="K558" s="48" t="s">
        <v>3181</v>
      </c>
    </row>
    <row r="559" spans="1:11">
      <c r="A559" s="73" t="s">
        <v>3259</v>
      </c>
      <c r="B559" s="72" t="s">
        <v>3833</v>
      </c>
      <c r="C559" s="45" t="s">
        <v>4276</v>
      </c>
      <c r="D559" s="47" t="s">
        <v>5408</v>
      </c>
      <c r="G559" s="59" t="s">
        <v>3173</v>
      </c>
      <c r="H559" s="48" t="s">
        <v>4645</v>
      </c>
      <c r="I559" s="55"/>
      <c r="K559" s="48" t="s">
        <v>10673</v>
      </c>
    </row>
    <row r="560" spans="1:11">
      <c r="A560" s="73" t="s">
        <v>3260</v>
      </c>
      <c r="B560" s="72" t="s">
        <v>2347</v>
      </c>
      <c r="C560" s="45" t="s">
        <v>3134</v>
      </c>
      <c r="D560" s="47" t="s">
        <v>5409</v>
      </c>
      <c r="G560" s="59" t="s">
        <v>3174</v>
      </c>
      <c r="H560" s="48" t="s">
        <v>7511</v>
      </c>
      <c r="I560" s="55"/>
      <c r="K560" s="48" t="s">
        <v>10674</v>
      </c>
    </row>
    <row r="561" spans="1:11">
      <c r="A561" s="73" t="s">
        <v>3261</v>
      </c>
      <c r="B561" s="72" t="s">
        <v>3834</v>
      </c>
      <c r="C561" s="45" t="s">
        <v>2138</v>
      </c>
      <c r="D561" s="47" t="s">
        <v>5410</v>
      </c>
      <c r="G561" s="59" t="s">
        <v>3175</v>
      </c>
      <c r="H561" s="48" t="s">
        <v>2949</v>
      </c>
      <c r="I561" s="55"/>
      <c r="K561" s="48" t="s">
        <v>4163</v>
      </c>
    </row>
    <row r="562" spans="1:11">
      <c r="A562" s="73" t="s">
        <v>3262</v>
      </c>
      <c r="B562" s="72" t="s">
        <v>3835</v>
      </c>
      <c r="C562" s="45" t="s">
        <v>4277</v>
      </c>
      <c r="D562" s="47" t="s">
        <v>5411</v>
      </c>
      <c r="G562" s="59" t="s">
        <v>3176</v>
      </c>
      <c r="H562" s="48" t="s">
        <v>7512</v>
      </c>
      <c r="I562" s="55"/>
      <c r="K562" s="48" t="s">
        <v>4164</v>
      </c>
    </row>
    <row r="563" spans="1:11">
      <c r="A563" s="73" t="s">
        <v>3263</v>
      </c>
      <c r="B563" s="72" t="s">
        <v>3836</v>
      </c>
      <c r="C563" s="45" t="s">
        <v>2593</v>
      </c>
      <c r="D563" s="47" t="s">
        <v>5412</v>
      </c>
      <c r="G563" s="59" t="s">
        <v>3177</v>
      </c>
      <c r="H563" s="48" t="s">
        <v>2933</v>
      </c>
      <c r="I563" s="55"/>
      <c r="K563" s="48" t="s">
        <v>10675</v>
      </c>
    </row>
    <row r="564" spans="1:11">
      <c r="A564" s="73" t="s">
        <v>143</v>
      </c>
      <c r="B564" s="72" t="s">
        <v>3837</v>
      </c>
      <c r="C564" s="45" t="s">
        <v>4278</v>
      </c>
      <c r="D564" s="47" t="s">
        <v>5413</v>
      </c>
      <c r="G564" s="59" t="s">
        <v>3178</v>
      </c>
      <c r="H564" s="48" t="s">
        <v>2950</v>
      </c>
      <c r="I564" s="55"/>
      <c r="K564" s="48" t="s">
        <v>9581</v>
      </c>
    </row>
    <row r="565" spans="1:11">
      <c r="A565" s="73" t="s">
        <v>142</v>
      </c>
      <c r="B565" s="72" t="s">
        <v>2185</v>
      </c>
      <c r="C565" s="45" t="s">
        <v>3485</v>
      </c>
      <c r="D565" s="47" t="s">
        <v>5414</v>
      </c>
      <c r="G565" s="59" t="s">
        <v>3179</v>
      </c>
      <c r="H565" s="48" t="s">
        <v>7513</v>
      </c>
      <c r="I565" s="55"/>
      <c r="K565" s="48" t="s">
        <v>10676</v>
      </c>
    </row>
    <row r="566" spans="1:11">
      <c r="A566" s="73" t="s">
        <v>3264</v>
      </c>
      <c r="B566" s="72" t="s">
        <v>3108</v>
      </c>
      <c r="C566" s="45" t="s">
        <v>4279</v>
      </c>
      <c r="D566" s="47" t="s">
        <v>5415</v>
      </c>
      <c r="G566" s="59" t="s">
        <v>3180</v>
      </c>
      <c r="H566" s="48" t="s">
        <v>4119</v>
      </c>
      <c r="I566" s="55"/>
      <c r="K566" s="48" t="s">
        <v>9343</v>
      </c>
    </row>
    <row r="567" spans="1:11">
      <c r="A567" s="73" t="s">
        <v>3265</v>
      </c>
      <c r="B567" s="72" t="s">
        <v>3838</v>
      </c>
      <c r="C567" s="45" t="s">
        <v>3039</v>
      </c>
      <c r="D567" s="47" t="s">
        <v>5416</v>
      </c>
      <c r="G567" s="59" t="s">
        <v>290</v>
      </c>
      <c r="H567" s="48" t="s">
        <v>49</v>
      </c>
      <c r="I567" s="55"/>
      <c r="K567" s="48" t="s">
        <v>10677</v>
      </c>
    </row>
    <row r="568" spans="1:11">
      <c r="A568" s="73" t="s">
        <v>3266</v>
      </c>
      <c r="B568" s="72" t="s">
        <v>3839</v>
      </c>
      <c r="C568" s="45" t="s">
        <v>3516</v>
      </c>
      <c r="D568" s="47" t="s">
        <v>5417</v>
      </c>
      <c r="G568" s="59" t="s">
        <v>3181</v>
      </c>
      <c r="H568" s="48" t="s">
        <v>7514</v>
      </c>
      <c r="I568" s="55"/>
      <c r="K568" s="48" t="s">
        <v>9445</v>
      </c>
    </row>
    <row r="569" spans="1:11">
      <c r="A569" s="73" t="s">
        <v>3267</v>
      </c>
      <c r="B569" s="72" t="s">
        <v>3465</v>
      </c>
      <c r="C569" s="45" t="s">
        <v>4280</v>
      </c>
      <c r="D569" s="47" t="s">
        <v>5418</v>
      </c>
      <c r="G569" s="59" t="s">
        <v>3182</v>
      </c>
      <c r="H569" s="48" t="s">
        <v>3865</v>
      </c>
      <c r="I569" s="55"/>
      <c r="K569" s="48" t="s">
        <v>10678</v>
      </c>
    </row>
    <row r="570" spans="1:11">
      <c r="A570" s="73" t="s">
        <v>3268</v>
      </c>
      <c r="B570" s="72" t="s">
        <v>2133</v>
      </c>
      <c r="C570" s="45" t="s">
        <v>3440</v>
      </c>
      <c r="D570" s="47" t="s">
        <v>5419</v>
      </c>
      <c r="G570" s="59" t="s">
        <v>3183</v>
      </c>
      <c r="H570" s="48" t="s">
        <v>2952</v>
      </c>
      <c r="I570" s="55"/>
      <c r="K570" s="48" t="s">
        <v>10679</v>
      </c>
    </row>
    <row r="571" spans="1:11">
      <c r="A571" s="73" t="s">
        <v>3269</v>
      </c>
      <c r="B571" s="72" t="s">
        <v>3224</v>
      </c>
      <c r="C571" s="45" t="s">
        <v>4281</v>
      </c>
      <c r="D571" s="47" t="s">
        <v>5420</v>
      </c>
      <c r="G571" s="59" t="s">
        <v>4665</v>
      </c>
      <c r="H571" s="48" t="s">
        <v>2935</v>
      </c>
      <c r="I571" s="55"/>
      <c r="K571" s="48" t="s">
        <v>10680</v>
      </c>
    </row>
    <row r="572" spans="1:11">
      <c r="A572" s="73" t="s">
        <v>3270</v>
      </c>
      <c r="B572" s="72" t="s">
        <v>3840</v>
      </c>
      <c r="C572" s="45" t="s">
        <v>4282</v>
      </c>
      <c r="D572" s="47" t="s">
        <v>5421</v>
      </c>
      <c r="G572" s="59" t="s">
        <v>3185</v>
      </c>
      <c r="H572" s="48" t="s">
        <v>4619</v>
      </c>
      <c r="I572" s="55"/>
      <c r="K572" s="48" t="s">
        <v>8299</v>
      </c>
    </row>
    <row r="573" spans="1:11">
      <c r="A573" s="73" t="s">
        <v>131</v>
      </c>
      <c r="B573" s="72" t="s">
        <v>2840</v>
      </c>
      <c r="C573" s="45" t="s">
        <v>4283</v>
      </c>
      <c r="D573" s="47" t="s">
        <v>5422</v>
      </c>
      <c r="G573" s="59" t="s">
        <v>3186</v>
      </c>
      <c r="H573" s="48" t="s">
        <v>3842</v>
      </c>
      <c r="I573" s="55"/>
      <c r="K573" s="48" t="s">
        <v>10681</v>
      </c>
    </row>
    <row r="574" spans="1:11">
      <c r="A574" s="73" t="s">
        <v>123</v>
      </c>
      <c r="B574" s="72" t="s">
        <v>280</v>
      </c>
      <c r="C574" s="45" t="s">
        <v>4284</v>
      </c>
      <c r="D574" s="47" t="s">
        <v>5423</v>
      </c>
      <c r="G574" s="59" t="s">
        <v>273</v>
      </c>
      <c r="H574" s="48" t="s">
        <v>7515</v>
      </c>
      <c r="I574" s="55"/>
      <c r="K574" s="48" t="s">
        <v>10682</v>
      </c>
    </row>
    <row r="575" spans="1:11">
      <c r="A575" s="73" t="s">
        <v>121</v>
      </c>
      <c r="B575" s="72" t="s">
        <v>3841</v>
      </c>
      <c r="C575" s="45" t="s">
        <v>4285</v>
      </c>
      <c r="D575" s="47" t="s">
        <v>5424</v>
      </c>
      <c r="G575" s="59" t="s">
        <v>3187</v>
      </c>
      <c r="H575" s="48" t="s">
        <v>4380</v>
      </c>
      <c r="I575" s="55"/>
      <c r="K575" s="48" t="s">
        <v>9217</v>
      </c>
    </row>
    <row r="576" spans="1:11">
      <c r="A576" s="73" t="s">
        <v>115</v>
      </c>
      <c r="B576" s="72" t="s">
        <v>2846</v>
      </c>
      <c r="C576" s="45" t="s">
        <v>3483</v>
      </c>
      <c r="D576" s="47" t="s">
        <v>5425</v>
      </c>
      <c r="G576" s="59" t="s">
        <v>3188</v>
      </c>
      <c r="H576" s="48" t="s">
        <v>2936</v>
      </c>
      <c r="I576" s="55"/>
      <c r="K576" s="48" t="s">
        <v>10683</v>
      </c>
    </row>
    <row r="577" spans="1:11">
      <c r="A577" s="73" t="s">
        <v>3271</v>
      </c>
      <c r="B577" s="72" t="s">
        <v>82</v>
      </c>
      <c r="C577" s="45" t="s">
        <v>4286</v>
      </c>
      <c r="D577" s="47" t="s">
        <v>5426</v>
      </c>
      <c r="G577" s="59" t="s">
        <v>3189</v>
      </c>
      <c r="H577" s="48" t="s">
        <v>2853</v>
      </c>
      <c r="I577" s="55"/>
      <c r="K577" s="48" t="s">
        <v>10684</v>
      </c>
    </row>
    <row r="578" spans="1:11">
      <c r="A578" s="73" t="s">
        <v>2345</v>
      </c>
      <c r="B578" s="72" t="s">
        <v>584</v>
      </c>
      <c r="C578" s="45" t="s">
        <v>54</v>
      </c>
      <c r="D578" s="47" t="s">
        <v>5427</v>
      </c>
      <c r="G578" s="59" t="s">
        <v>3190</v>
      </c>
      <c r="H578" s="48" t="s">
        <v>191</v>
      </c>
      <c r="I578" s="55"/>
      <c r="K578" s="48" t="s">
        <v>8330</v>
      </c>
    </row>
    <row r="579" spans="1:11">
      <c r="A579" s="73" t="s">
        <v>3272</v>
      </c>
      <c r="B579" s="72" t="s">
        <v>539</v>
      </c>
      <c r="C579" s="45" t="s">
        <v>4287</v>
      </c>
      <c r="D579" s="47" t="s">
        <v>5428</v>
      </c>
      <c r="G579" s="59" t="s">
        <v>2315</v>
      </c>
      <c r="H579" s="48" t="s">
        <v>2932</v>
      </c>
      <c r="I579" s="55"/>
      <c r="K579" s="48" t="s">
        <v>9094</v>
      </c>
    </row>
    <row r="580" spans="1:11">
      <c r="A580" s="73" t="s">
        <v>3273</v>
      </c>
      <c r="B580" s="72" t="s">
        <v>3463</v>
      </c>
      <c r="C580" s="45" t="s">
        <v>4288</v>
      </c>
      <c r="D580" s="47" t="s">
        <v>5429</v>
      </c>
      <c r="G580" s="59" t="s">
        <v>3191</v>
      </c>
      <c r="H580" s="48" t="s">
        <v>4085</v>
      </c>
      <c r="I580" s="55"/>
      <c r="K580" s="48" t="s">
        <v>10685</v>
      </c>
    </row>
    <row r="581" spans="1:11">
      <c r="A581" s="73" t="s">
        <v>3274</v>
      </c>
      <c r="B581" s="72" t="s">
        <v>3497</v>
      </c>
      <c r="C581" s="45" t="s">
        <v>388</v>
      </c>
      <c r="D581" s="47" t="s">
        <v>5430</v>
      </c>
      <c r="G581" s="59" t="s">
        <v>252</v>
      </c>
      <c r="H581" s="48" t="s">
        <v>2937</v>
      </c>
      <c r="I581" s="55"/>
      <c r="K581" s="48" t="s">
        <v>3453</v>
      </c>
    </row>
    <row r="582" spans="1:11">
      <c r="A582" s="73" t="s">
        <v>2347</v>
      </c>
      <c r="B582" s="72" t="s">
        <v>3842</v>
      </c>
      <c r="C582" s="45" t="s">
        <v>4289</v>
      </c>
      <c r="D582" s="47" t="s">
        <v>5431</v>
      </c>
      <c r="G582" s="59" t="s">
        <v>3192</v>
      </c>
      <c r="H582" s="48" t="s">
        <v>7516</v>
      </c>
      <c r="I582" s="55"/>
      <c r="K582" s="48" t="s">
        <v>10686</v>
      </c>
    </row>
    <row r="583" spans="1:11">
      <c r="A583" s="73" t="s">
        <v>3275</v>
      </c>
      <c r="B583" s="72" t="s">
        <v>3843</v>
      </c>
      <c r="C583" s="45" t="s">
        <v>4290</v>
      </c>
      <c r="D583" s="47" t="s">
        <v>5432</v>
      </c>
      <c r="G583" s="59" t="s">
        <v>3193</v>
      </c>
      <c r="H583" s="48" t="s">
        <v>2951</v>
      </c>
      <c r="I583" s="55"/>
      <c r="K583" s="48" t="s">
        <v>10687</v>
      </c>
    </row>
    <row r="584" spans="1:11">
      <c r="A584" s="73" t="s">
        <v>103</v>
      </c>
      <c r="B584" s="72" t="s">
        <v>3844</v>
      </c>
      <c r="C584" s="45" t="s">
        <v>3859</v>
      </c>
      <c r="D584" s="47" t="s">
        <v>5433</v>
      </c>
      <c r="G584" s="59" t="s">
        <v>3194</v>
      </c>
      <c r="H584" s="48" t="s">
        <v>171</v>
      </c>
      <c r="I584" s="55"/>
      <c r="K584" s="48" t="s">
        <v>10688</v>
      </c>
    </row>
    <row r="585" spans="1:11">
      <c r="A585" s="73" t="s">
        <v>3276</v>
      </c>
      <c r="B585" s="72" t="s">
        <v>3845</v>
      </c>
      <c r="C585" s="45" t="s">
        <v>4291</v>
      </c>
      <c r="D585" s="47" t="s">
        <v>5434</v>
      </c>
      <c r="G585" s="59" t="s">
        <v>3195</v>
      </c>
      <c r="H585" s="48" t="s">
        <v>2940</v>
      </c>
      <c r="I585" s="55"/>
      <c r="K585" s="48" t="s">
        <v>10689</v>
      </c>
    </row>
    <row r="586" spans="1:11">
      <c r="A586" s="73" t="s">
        <v>3277</v>
      </c>
      <c r="B586" s="72" t="s">
        <v>368</v>
      </c>
      <c r="C586" s="45" t="s">
        <v>4292</v>
      </c>
      <c r="D586" s="47" t="s">
        <v>5435</v>
      </c>
      <c r="G586" s="59" t="s">
        <v>3196</v>
      </c>
      <c r="H586" s="48" t="s">
        <v>4401</v>
      </c>
      <c r="I586" s="55"/>
      <c r="K586" s="48" t="s">
        <v>10690</v>
      </c>
    </row>
    <row r="587" spans="1:11">
      <c r="A587" s="73" t="s">
        <v>3278</v>
      </c>
      <c r="B587" s="72" t="s">
        <v>618</v>
      </c>
      <c r="C587" s="45" t="s">
        <v>4293</v>
      </c>
      <c r="D587" s="47" t="s">
        <v>5436</v>
      </c>
      <c r="G587" s="59" t="s">
        <v>3197</v>
      </c>
      <c r="H587" s="48" t="s">
        <v>6551</v>
      </c>
      <c r="I587" s="55"/>
      <c r="K587" s="48" t="s">
        <v>8464</v>
      </c>
    </row>
    <row r="588" spans="1:11">
      <c r="A588" s="73" t="s">
        <v>99</v>
      </c>
      <c r="B588" s="72" t="s">
        <v>3846</v>
      </c>
      <c r="C588" s="45" t="s">
        <v>3863</v>
      </c>
      <c r="D588" s="47" t="s">
        <v>5437</v>
      </c>
      <c r="G588" s="59" t="s">
        <v>3198</v>
      </c>
      <c r="H588" s="48" t="s">
        <v>7517</v>
      </c>
      <c r="I588" s="55"/>
      <c r="K588" s="48" t="s">
        <v>6793</v>
      </c>
    </row>
    <row r="589" spans="1:11">
      <c r="A589" s="73" t="s">
        <v>3279</v>
      </c>
      <c r="B589" s="72" t="s">
        <v>3508</v>
      </c>
      <c r="C589" s="45" t="s">
        <v>352</v>
      </c>
      <c r="D589" s="47" t="s">
        <v>5438</v>
      </c>
      <c r="G589" s="59" t="s">
        <v>3199</v>
      </c>
      <c r="H589" s="48" t="s">
        <v>2953</v>
      </c>
      <c r="I589" s="55"/>
      <c r="K589" s="48" t="s">
        <v>10691</v>
      </c>
    </row>
    <row r="590" spans="1:11">
      <c r="A590" s="73" t="s">
        <v>3280</v>
      </c>
      <c r="B590" s="72" t="s">
        <v>3847</v>
      </c>
      <c r="C590" s="45" t="s">
        <v>4294</v>
      </c>
      <c r="D590" s="47" t="s">
        <v>5439</v>
      </c>
      <c r="G590" s="59" t="s">
        <v>214</v>
      </c>
      <c r="H590" s="48" t="s">
        <v>2939</v>
      </c>
      <c r="I590" s="55"/>
      <c r="K590" s="48" t="s">
        <v>10692</v>
      </c>
    </row>
    <row r="591" spans="1:11">
      <c r="A591" s="73" t="s">
        <v>3281</v>
      </c>
      <c r="B591" s="72" t="s">
        <v>3848</v>
      </c>
      <c r="C591" s="45" t="s">
        <v>4295</v>
      </c>
      <c r="D591" s="47" t="s">
        <v>5440</v>
      </c>
      <c r="G591" s="59" t="s">
        <v>211</v>
      </c>
      <c r="H591" s="48" t="s">
        <v>3222</v>
      </c>
      <c r="I591" s="55"/>
      <c r="K591" s="48" t="s">
        <v>7562</v>
      </c>
    </row>
    <row r="592" spans="1:11">
      <c r="A592" s="73" t="s">
        <v>3282</v>
      </c>
      <c r="B592" s="72" t="s">
        <v>3849</v>
      </c>
      <c r="C592" s="45" t="s">
        <v>4296</v>
      </c>
      <c r="D592" s="47" t="s">
        <v>5</v>
      </c>
      <c r="G592" s="59" t="s">
        <v>2198</v>
      </c>
      <c r="H592" s="48" t="s">
        <v>7518</v>
      </c>
      <c r="I592" s="55"/>
      <c r="K592" s="48" t="s">
        <v>10693</v>
      </c>
    </row>
    <row r="593" spans="1:11">
      <c r="A593" s="73" t="s">
        <v>3283</v>
      </c>
      <c r="B593" s="72" t="s">
        <v>622</v>
      </c>
      <c r="C593" s="45" t="s">
        <v>4297</v>
      </c>
      <c r="D593" s="47" t="s">
        <v>5441</v>
      </c>
      <c r="G593" s="59" t="s">
        <v>3200</v>
      </c>
      <c r="H593" s="48" t="s">
        <v>2847</v>
      </c>
      <c r="I593" s="55"/>
      <c r="K593" s="48" t="s">
        <v>10694</v>
      </c>
    </row>
    <row r="594" spans="1:11">
      <c r="A594" s="73" t="s">
        <v>3284</v>
      </c>
      <c r="B594" s="72" t="s">
        <v>187</v>
      </c>
      <c r="C594" s="45" t="s">
        <v>3145</v>
      </c>
      <c r="D594" s="47" t="s">
        <v>5442</v>
      </c>
      <c r="G594" s="59" t="s">
        <v>3201</v>
      </c>
      <c r="H594" s="48" t="s">
        <v>4330</v>
      </c>
      <c r="I594" s="55"/>
      <c r="K594" s="48" t="s">
        <v>263</v>
      </c>
    </row>
    <row r="595" spans="1:11">
      <c r="A595" s="73" t="s">
        <v>3285</v>
      </c>
      <c r="B595" s="72" t="s">
        <v>342</v>
      </c>
      <c r="C595" s="45" t="s">
        <v>3681</v>
      </c>
      <c r="D595" s="47" t="s">
        <v>5443</v>
      </c>
      <c r="G595" s="59" t="s">
        <v>3202</v>
      </c>
      <c r="H595" s="48" t="s">
        <v>3225</v>
      </c>
      <c r="I595" s="55"/>
      <c r="K595" s="48" t="s">
        <v>3755</v>
      </c>
    </row>
    <row r="596" spans="1:11">
      <c r="A596" s="73" t="s">
        <v>3286</v>
      </c>
      <c r="B596" s="72" t="s">
        <v>3850</v>
      </c>
      <c r="C596" s="45" t="s">
        <v>507</v>
      </c>
      <c r="D596" s="47" t="s">
        <v>5444</v>
      </c>
      <c r="G596" s="59" t="s">
        <v>3203</v>
      </c>
      <c r="H596" s="48" t="s">
        <v>7519</v>
      </c>
      <c r="I596" s="55"/>
      <c r="K596" s="48" t="s">
        <v>9203</v>
      </c>
    </row>
    <row r="597" spans="1:11">
      <c r="A597" s="73" t="s">
        <v>3287</v>
      </c>
      <c r="B597" s="72" t="s">
        <v>511</v>
      </c>
      <c r="C597" s="45" t="s">
        <v>4298</v>
      </c>
      <c r="D597" s="47" t="s">
        <v>5445</v>
      </c>
      <c r="G597" s="59" t="s">
        <v>3204</v>
      </c>
      <c r="H597" s="48" t="s">
        <v>2854</v>
      </c>
      <c r="I597" s="55"/>
      <c r="K597" s="48" t="s">
        <v>3457</v>
      </c>
    </row>
    <row r="598" spans="1:11">
      <c r="A598" s="73" t="s">
        <v>3288</v>
      </c>
      <c r="B598" s="72" t="s">
        <v>2841</v>
      </c>
      <c r="C598" s="45" t="s">
        <v>4299</v>
      </c>
      <c r="D598" s="47" t="s">
        <v>5446</v>
      </c>
      <c r="G598" s="59" t="s">
        <v>3205</v>
      </c>
      <c r="H598" s="48" t="s">
        <v>7520</v>
      </c>
      <c r="I598" s="55"/>
      <c r="K598" s="48" t="s">
        <v>10695</v>
      </c>
    </row>
    <row r="599" spans="1:11">
      <c r="A599" s="73" t="s">
        <v>3289</v>
      </c>
      <c r="B599" s="72" t="s">
        <v>3851</v>
      </c>
      <c r="C599" s="45" t="s">
        <v>4300</v>
      </c>
      <c r="D599" s="47" t="s">
        <v>5447</v>
      </c>
      <c r="G599" s="59" t="s">
        <v>3206</v>
      </c>
      <c r="H599" s="48" t="s">
        <v>3406</v>
      </c>
      <c r="I599" s="55"/>
      <c r="K599" s="48" t="s">
        <v>10696</v>
      </c>
    </row>
    <row r="600" spans="1:11">
      <c r="A600" s="73" t="s">
        <v>80</v>
      </c>
      <c r="B600" s="72" t="s">
        <v>3852</v>
      </c>
      <c r="C600" s="45" t="s">
        <v>4301</v>
      </c>
      <c r="D600" s="47" t="s">
        <v>5448</v>
      </c>
      <c r="G600" s="59" t="s">
        <v>199</v>
      </c>
      <c r="H600" s="48" t="s">
        <v>2954</v>
      </c>
      <c r="I600" s="55"/>
      <c r="K600" s="48" t="s">
        <v>10697</v>
      </c>
    </row>
    <row r="601" spans="1:11">
      <c r="A601" s="73" t="s">
        <v>3290</v>
      </c>
      <c r="B601" s="72" t="s">
        <v>3853</v>
      </c>
      <c r="C601" s="45" t="s">
        <v>4302</v>
      </c>
      <c r="D601" s="47" t="s">
        <v>5449</v>
      </c>
      <c r="G601" s="59" t="s">
        <v>3208</v>
      </c>
      <c r="H601" s="48" t="s">
        <v>7521</v>
      </c>
      <c r="I601" s="55"/>
      <c r="K601" s="48" t="s">
        <v>10698</v>
      </c>
    </row>
    <row r="602" spans="1:11">
      <c r="A602" s="73" t="s">
        <v>3291</v>
      </c>
      <c r="B602" s="72" t="s">
        <v>411</v>
      </c>
      <c r="C602" s="45" t="s">
        <v>134</v>
      </c>
      <c r="D602" s="47" t="s">
        <v>5450</v>
      </c>
      <c r="G602" s="59" t="s">
        <v>3209</v>
      </c>
      <c r="H602" s="48" t="s">
        <v>7522</v>
      </c>
      <c r="I602" s="55"/>
      <c r="K602" s="48" t="s">
        <v>10699</v>
      </c>
    </row>
    <row r="603" spans="1:11">
      <c r="A603" s="73" t="s">
        <v>3292</v>
      </c>
      <c r="B603" s="72" t="s">
        <v>2126</v>
      </c>
      <c r="C603" s="45" t="s">
        <v>4303</v>
      </c>
      <c r="D603" s="47" t="s">
        <v>5451</v>
      </c>
      <c r="G603" s="59" t="s">
        <v>2329</v>
      </c>
      <c r="H603" s="48" t="s">
        <v>3244</v>
      </c>
      <c r="I603" s="55"/>
      <c r="K603" s="48" t="s">
        <v>10700</v>
      </c>
    </row>
    <row r="604" spans="1:11">
      <c r="A604" s="73" t="s">
        <v>3293</v>
      </c>
      <c r="B604" s="72" t="s">
        <v>3854</v>
      </c>
      <c r="C604" s="45" t="s">
        <v>4304</v>
      </c>
      <c r="D604" s="47" t="s">
        <v>5452</v>
      </c>
      <c r="G604" s="59" t="s">
        <v>8093</v>
      </c>
      <c r="H604" s="48" t="s">
        <v>3411</v>
      </c>
      <c r="I604" s="55"/>
      <c r="K604" s="48" t="s">
        <v>10701</v>
      </c>
    </row>
    <row r="605" spans="1:11">
      <c r="A605" s="73" t="s">
        <v>3294</v>
      </c>
      <c r="B605" s="72" t="s">
        <v>3430</v>
      </c>
      <c r="C605" s="45" t="s">
        <v>4305</v>
      </c>
      <c r="D605" s="47" t="s">
        <v>4355</v>
      </c>
      <c r="G605" s="59" t="s">
        <v>3210</v>
      </c>
      <c r="H605" s="48" t="s">
        <v>2845</v>
      </c>
      <c r="I605" s="55"/>
      <c r="K605" s="48" t="s">
        <v>3460</v>
      </c>
    </row>
    <row r="606" spans="1:11">
      <c r="A606" s="73" t="s">
        <v>3295</v>
      </c>
      <c r="B606" s="72" t="s">
        <v>3483</v>
      </c>
      <c r="C606" s="45" t="s">
        <v>4306</v>
      </c>
      <c r="D606" s="47" t="s">
        <v>5453</v>
      </c>
      <c r="G606" s="59" t="s">
        <v>3211</v>
      </c>
      <c r="H606" s="48" t="s">
        <v>3240</v>
      </c>
      <c r="I606" s="55"/>
      <c r="K606" s="48" t="s">
        <v>10702</v>
      </c>
    </row>
    <row r="607" spans="1:11">
      <c r="A607" s="73" t="s">
        <v>3296</v>
      </c>
      <c r="B607" s="72" t="s">
        <v>3855</v>
      </c>
      <c r="C607" s="45" t="s">
        <v>4307</v>
      </c>
      <c r="D607" s="47" t="s">
        <v>5454</v>
      </c>
      <c r="G607" s="59" t="s">
        <v>3212</v>
      </c>
      <c r="H607" s="48" t="s">
        <v>2934</v>
      </c>
      <c r="I607" s="55"/>
      <c r="K607" s="48" t="s">
        <v>10703</v>
      </c>
    </row>
    <row r="608" spans="1:11">
      <c r="A608" s="73" t="s">
        <v>3297</v>
      </c>
      <c r="B608" s="72" t="s">
        <v>3856</v>
      </c>
      <c r="C608" s="45" t="s">
        <v>356</v>
      </c>
      <c r="D608" s="47" t="s">
        <v>5455</v>
      </c>
      <c r="G608" s="59" t="s">
        <v>8094</v>
      </c>
      <c r="H608" s="48" t="s">
        <v>4647</v>
      </c>
      <c r="I608" s="55"/>
      <c r="K608" s="48" t="s">
        <v>10704</v>
      </c>
    </row>
    <row r="609" spans="1:11">
      <c r="A609" s="73" t="s">
        <v>3298</v>
      </c>
      <c r="B609" s="72" t="s">
        <v>3857</v>
      </c>
      <c r="C609" s="45" t="s">
        <v>4308</v>
      </c>
      <c r="D609" s="47" t="s">
        <v>5456</v>
      </c>
      <c r="G609" s="59" t="s">
        <v>3214</v>
      </c>
      <c r="H609" s="48" t="s">
        <v>7523</v>
      </c>
      <c r="I609" s="55"/>
      <c r="K609" s="48" t="s">
        <v>10705</v>
      </c>
    </row>
    <row r="610" spans="1:11">
      <c r="A610" s="73" t="s">
        <v>73</v>
      </c>
      <c r="B610" s="72" t="s">
        <v>3858</v>
      </c>
      <c r="C610" s="45" t="s">
        <v>395</v>
      </c>
      <c r="D610" s="47" t="s">
        <v>5457</v>
      </c>
      <c r="G610" s="59" t="s">
        <v>174</v>
      </c>
      <c r="H610" s="48" t="s">
        <v>2347</v>
      </c>
      <c r="I610" s="55"/>
      <c r="K610" s="48" t="s">
        <v>10706</v>
      </c>
    </row>
    <row r="611" spans="1:11">
      <c r="A611" s="73" t="s">
        <v>3299</v>
      </c>
      <c r="B611" s="72" t="s">
        <v>3859</v>
      </c>
      <c r="C611" s="45" t="s">
        <v>4309</v>
      </c>
      <c r="D611" s="47" t="s">
        <v>5458</v>
      </c>
      <c r="G611" s="59" t="s">
        <v>3222</v>
      </c>
      <c r="H611" s="48" t="s">
        <v>2938</v>
      </c>
      <c r="I611" s="55"/>
      <c r="K611" s="48" t="s">
        <v>10707</v>
      </c>
    </row>
    <row r="612" spans="1:11">
      <c r="A612" s="73" t="s">
        <v>3300</v>
      </c>
      <c r="B612" s="72" t="s">
        <v>3860</v>
      </c>
      <c r="C612" s="45" t="s">
        <v>394</v>
      </c>
      <c r="D612" s="47" t="s">
        <v>5459</v>
      </c>
      <c r="G612" s="59" t="s">
        <v>3224</v>
      </c>
      <c r="H612" s="48" t="s">
        <v>3714</v>
      </c>
      <c r="I612" s="55"/>
      <c r="K612" s="48" t="s">
        <v>8656</v>
      </c>
    </row>
    <row r="613" spans="1:11">
      <c r="A613" s="73" t="s">
        <v>2812</v>
      </c>
      <c r="B613" s="72" t="s">
        <v>420</v>
      </c>
      <c r="C613" s="45" t="s">
        <v>83</v>
      </c>
      <c r="D613" s="47" t="s">
        <v>5460</v>
      </c>
      <c r="G613" s="59" t="s">
        <v>3225</v>
      </c>
      <c r="H613" s="48" t="s">
        <v>3440</v>
      </c>
      <c r="I613" s="55"/>
      <c r="K613" s="48" t="s">
        <v>9585</v>
      </c>
    </row>
    <row r="614" spans="1:11">
      <c r="A614" s="73" t="s">
        <v>3301</v>
      </c>
      <c r="B614" s="72" t="s">
        <v>3239</v>
      </c>
      <c r="C614" s="45" t="s">
        <v>4310</v>
      </c>
      <c r="D614" s="47" t="s">
        <v>5461</v>
      </c>
      <c r="G614" s="59" t="s">
        <v>3227</v>
      </c>
      <c r="H614" s="48" t="s">
        <v>7524</v>
      </c>
      <c r="I614" s="55"/>
      <c r="K614" s="48" t="s">
        <v>10708</v>
      </c>
    </row>
    <row r="615" spans="1:11">
      <c r="A615" s="73" t="s">
        <v>68</v>
      </c>
      <c r="B615" s="72" t="s">
        <v>3330</v>
      </c>
      <c r="C615" s="45" t="s">
        <v>4311</v>
      </c>
      <c r="D615" s="47" t="s">
        <v>5462</v>
      </c>
      <c r="G615" s="59" t="s">
        <v>3228</v>
      </c>
      <c r="H615" s="48" t="s">
        <v>7525</v>
      </c>
      <c r="I615" s="55"/>
      <c r="K615" s="48" t="s">
        <v>10709</v>
      </c>
    </row>
    <row r="616" spans="1:11">
      <c r="A616" s="73" t="s">
        <v>3302</v>
      </c>
      <c r="B616" s="72" t="s">
        <v>3861</v>
      </c>
      <c r="C616" s="45" t="s">
        <v>4312</v>
      </c>
      <c r="D616" s="47" t="s">
        <v>5463</v>
      </c>
      <c r="G616" s="59" t="s">
        <v>3229</v>
      </c>
      <c r="H616" s="48" t="s">
        <v>7526</v>
      </c>
      <c r="I616" s="55"/>
      <c r="K616" s="48" t="s">
        <v>10710</v>
      </c>
    </row>
    <row r="617" spans="1:11">
      <c r="A617" s="73" t="s">
        <v>3303</v>
      </c>
      <c r="B617" s="72" t="s">
        <v>3446</v>
      </c>
      <c r="C617" s="45" t="s">
        <v>286</v>
      </c>
      <c r="D617" s="47" t="s">
        <v>5464</v>
      </c>
      <c r="G617" s="59" t="s">
        <v>3230</v>
      </c>
      <c r="H617" s="48" t="s">
        <v>7527</v>
      </c>
      <c r="I617" s="55"/>
      <c r="K617" s="48" t="s">
        <v>10711</v>
      </c>
    </row>
    <row r="618" spans="1:11">
      <c r="A618" s="73" t="s">
        <v>3304</v>
      </c>
      <c r="B618" s="72" t="s">
        <v>643</v>
      </c>
      <c r="C618" s="45" t="s">
        <v>4313</v>
      </c>
      <c r="D618" s="47" t="s">
        <v>5465</v>
      </c>
      <c r="G618" s="59" t="s">
        <v>3234</v>
      </c>
      <c r="H618" s="48" t="s">
        <v>2345</v>
      </c>
      <c r="I618" s="55"/>
      <c r="K618" s="48" t="s">
        <v>8821</v>
      </c>
    </row>
    <row r="619" spans="1:11">
      <c r="A619" s="73" t="s">
        <v>3305</v>
      </c>
      <c r="B619" s="72" t="s">
        <v>3862</v>
      </c>
      <c r="C619" s="45" t="s">
        <v>4314</v>
      </c>
      <c r="D619" s="47" t="s">
        <v>5466</v>
      </c>
      <c r="G619" s="59" t="s">
        <v>3236</v>
      </c>
      <c r="H619" s="48" t="s">
        <v>7528</v>
      </c>
      <c r="I619" s="55"/>
      <c r="K619" s="48" t="s">
        <v>10712</v>
      </c>
    </row>
    <row r="620" spans="1:11">
      <c r="A620" s="73" t="s">
        <v>3306</v>
      </c>
      <c r="B620" s="72" t="s">
        <v>3863</v>
      </c>
      <c r="C620" s="45" t="s">
        <v>4315</v>
      </c>
      <c r="D620" s="47" t="s">
        <v>5467</v>
      </c>
      <c r="G620" s="59" t="s">
        <v>3239</v>
      </c>
      <c r="H620" s="48" t="s">
        <v>4171</v>
      </c>
      <c r="I620" s="55"/>
      <c r="K620" s="48" t="s">
        <v>8657</v>
      </c>
    </row>
    <row r="621" spans="1:11">
      <c r="A621" s="73" t="s">
        <v>3307</v>
      </c>
      <c r="B621" s="72" t="s">
        <v>3864</v>
      </c>
      <c r="C621" s="45" t="s">
        <v>4316</v>
      </c>
      <c r="D621" s="47" t="s">
        <v>3540</v>
      </c>
      <c r="G621" s="59" t="s">
        <v>3240</v>
      </c>
      <c r="H621" s="48" t="s">
        <v>3081</v>
      </c>
      <c r="I621" s="55"/>
      <c r="K621" s="48" t="s">
        <v>10713</v>
      </c>
    </row>
    <row r="622" spans="1:11">
      <c r="A622" s="73" t="s">
        <v>53</v>
      </c>
      <c r="B622" s="72" t="s">
        <v>3865</v>
      </c>
      <c r="C622" s="45" t="s">
        <v>4317</v>
      </c>
      <c r="D622" s="47" t="s">
        <v>4758</v>
      </c>
      <c r="G622" s="59" t="s">
        <v>169</v>
      </c>
      <c r="H622" s="48" t="s">
        <v>7529</v>
      </c>
      <c r="I622" s="55"/>
      <c r="K622" s="48" t="s">
        <v>10714</v>
      </c>
    </row>
    <row r="623" spans="1:11">
      <c r="A623" s="73" t="s">
        <v>3308</v>
      </c>
      <c r="B623" s="72" t="s">
        <v>3265</v>
      </c>
      <c r="C623" s="45" t="s">
        <v>227</v>
      </c>
      <c r="D623" s="47" t="s">
        <v>5468</v>
      </c>
      <c r="G623" s="59" t="s">
        <v>3244</v>
      </c>
      <c r="H623" s="48" t="s">
        <v>3080</v>
      </c>
      <c r="I623" s="55"/>
      <c r="K623" s="48" t="s">
        <v>10715</v>
      </c>
    </row>
    <row r="624" spans="1:11">
      <c r="A624" s="73" t="s">
        <v>3309</v>
      </c>
      <c r="B624" s="72" t="s">
        <v>3866</v>
      </c>
      <c r="C624" s="45" t="s">
        <v>4318</v>
      </c>
      <c r="D624" s="47" t="s">
        <v>5469</v>
      </c>
      <c r="G624" s="59" t="s">
        <v>2138</v>
      </c>
      <c r="H624" s="48" t="s">
        <v>7530</v>
      </c>
      <c r="I624" s="55"/>
      <c r="K624" s="48" t="s">
        <v>10716</v>
      </c>
    </row>
    <row r="625" spans="1:11">
      <c r="A625" s="73" t="s">
        <v>3310</v>
      </c>
      <c r="B625" s="72" t="s">
        <v>418</v>
      </c>
      <c r="C625" s="45" t="s">
        <v>4319</v>
      </c>
      <c r="D625" s="47" t="s">
        <v>5470</v>
      </c>
      <c r="G625" s="59" t="s">
        <v>3246</v>
      </c>
      <c r="H625" s="48" t="s">
        <v>2895</v>
      </c>
      <c r="I625" s="55"/>
      <c r="K625" s="48" t="s">
        <v>10717</v>
      </c>
    </row>
    <row r="626" spans="1:11">
      <c r="A626" s="73" t="s">
        <v>3311</v>
      </c>
      <c r="B626" s="72" t="s">
        <v>3867</v>
      </c>
      <c r="C626" s="45" t="s">
        <v>3441</v>
      </c>
      <c r="D626" s="47" t="s">
        <v>5471</v>
      </c>
      <c r="G626" s="59" t="s">
        <v>3248</v>
      </c>
      <c r="H626" s="48" t="s">
        <v>7531</v>
      </c>
      <c r="I626" s="55"/>
      <c r="K626" s="48" t="s">
        <v>254</v>
      </c>
    </row>
    <row r="627" spans="1:11">
      <c r="A627" s="73" t="s">
        <v>3312</v>
      </c>
      <c r="B627" s="72" t="s">
        <v>3868</v>
      </c>
      <c r="C627" s="45" t="s">
        <v>4320</v>
      </c>
      <c r="D627" s="47" t="s">
        <v>5472</v>
      </c>
      <c r="G627" s="59" t="s">
        <v>3256</v>
      </c>
      <c r="H627" s="48" t="s">
        <v>3932</v>
      </c>
      <c r="I627" s="55"/>
      <c r="K627" s="48" t="s">
        <v>10718</v>
      </c>
    </row>
    <row r="628" spans="1:11">
      <c r="A628" s="73" t="s">
        <v>3313</v>
      </c>
      <c r="B628" s="72" t="s">
        <v>3869</v>
      </c>
      <c r="C628" s="45" t="s">
        <v>4321</v>
      </c>
      <c r="D628" s="47" t="s">
        <v>5473</v>
      </c>
      <c r="G628" s="59" t="s">
        <v>3257</v>
      </c>
      <c r="H628" s="48" t="s">
        <v>3224</v>
      </c>
      <c r="I628" s="55"/>
      <c r="K628" s="48" t="s">
        <v>10719</v>
      </c>
    </row>
    <row r="629" spans="1:11">
      <c r="A629" s="73" t="s">
        <v>3314</v>
      </c>
      <c r="B629" s="72" t="s">
        <v>3870</v>
      </c>
      <c r="C629" s="45" t="s">
        <v>2146</v>
      </c>
      <c r="D629" s="47" t="s">
        <v>5474</v>
      </c>
      <c r="G629" s="59" t="s">
        <v>155</v>
      </c>
      <c r="H629" s="48" t="s">
        <v>7532</v>
      </c>
      <c r="I629" s="55"/>
      <c r="K629" s="48" t="s">
        <v>8506</v>
      </c>
    </row>
    <row r="630" spans="1:11">
      <c r="A630" s="73" t="s">
        <v>3315</v>
      </c>
      <c r="B630" s="72" t="s">
        <v>48</v>
      </c>
      <c r="C630" s="45" t="s">
        <v>4322</v>
      </c>
      <c r="D630" s="47" t="s">
        <v>5475</v>
      </c>
      <c r="G630" s="59" t="s">
        <v>3258</v>
      </c>
      <c r="H630" s="48" t="s">
        <v>7533</v>
      </c>
      <c r="I630" s="55"/>
      <c r="K630" s="48" t="s">
        <v>10720</v>
      </c>
    </row>
    <row r="631" spans="1:11">
      <c r="A631" s="73" t="s">
        <v>3316</v>
      </c>
      <c r="B631" s="72" t="s">
        <v>3871</v>
      </c>
      <c r="C631" s="45" t="s">
        <v>4323</v>
      </c>
      <c r="D631" s="47" t="s">
        <v>5476</v>
      </c>
      <c r="G631" s="59" t="s">
        <v>3259</v>
      </c>
      <c r="H631" s="48" t="s">
        <v>2849</v>
      </c>
      <c r="I631" s="55"/>
      <c r="K631" s="48" t="s">
        <v>10721</v>
      </c>
    </row>
    <row r="632" spans="1:11">
      <c r="A632" s="73" t="s">
        <v>34</v>
      </c>
      <c r="B632" s="72" t="s">
        <v>3225</v>
      </c>
      <c r="C632" s="45" t="s">
        <v>4324</v>
      </c>
      <c r="D632" s="47" t="s">
        <v>5477</v>
      </c>
      <c r="G632" s="59" t="s">
        <v>3260</v>
      </c>
      <c r="H632" s="48" t="s">
        <v>3864</v>
      </c>
      <c r="I632" s="55"/>
      <c r="K632" s="48" t="s">
        <v>10722</v>
      </c>
    </row>
    <row r="633" spans="1:11">
      <c r="A633" s="73" t="s">
        <v>3317</v>
      </c>
      <c r="B633" s="72" t="s">
        <v>3872</v>
      </c>
      <c r="C633" s="45" t="s">
        <v>4325</v>
      </c>
      <c r="D633" s="47" t="s">
        <v>5478</v>
      </c>
      <c r="G633" s="59" t="s">
        <v>3261</v>
      </c>
      <c r="H633" s="48" t="s">
        <v>3228</v>
      </c>
      <c r="I633" s="55"/>
      <c r="K633" s="48" t="s">
        <v>10723</v>
      </c>
    </row>
    <row r="634" spans="1:11">
      <c r="A634" s="73" t="s">
        <v>3318</v>
      </c>
      <c r="B634" s="72" t="s">
        <v>3873</v>
      </c>
      <c r="C634" s="45" t="s">
        <v>4326</v>
      </c>
      <c r="D634" s="47" t="s">
        <v>5479</v>
      </c>
      <c r="G634" s="59" t="s">
        <v>3262</v>
      </c>
      <c r="H634" s="48" t="s">
        <v>7534</v>
      </c>
      <c r="I634" s="55"/>
      <c r="K634" s="48" t="s">
        <v>10724</v>
      </c>
    </row>
    <row r="635" spans="1:11">
      <c r="A635" s="73" t="s">
        <v>3319</v>
      </c>
      <c r="B635" s="72" t="s">
        <v>3874</v>
      </c>
      <c r="C635" s="45" t="s">
        <v>4327</v>
      </c>
      <c r="D635" s="47" t="s">
        <v>5480</v>
      </c>
      <c r="G635" s="59" t="s">
        <v>143</v>
      </c>
      <c r="H635" s="48" t="s">
        <v>3995</v>
      </c>
      <c r="I635" s="55"/>
      <c r="K635" s="48" t="s">
        <v>9499</v>
      </c>
    </row>
    <row r="636" spans="1:11">
      <c r="A636" s="73" t="s">
        <v>3320</v>
      </c>
      <c r="B636" s="72" t="s">
        <v>3875</v>
      </c>
      <c r="C636" s="45" t="s">
        <v>4328</v>
      </c>
      <c r="D636" s="47" t="s">
        <v>5481</v>
      </c>
      <c r="G636" s="59" t="s">
        <v>142</v>
      </c>
      <c r="H636" s="48" t="s">
        <v>3227</v>
      </c>
      <c r="I636" s="55"/>
      <c r="K636" s="48" t="s">
        <v>10725</v>
      </c>
    </row>
    <row r="637" spans="1:11">
      <c r="A637" s="73" t="s">
        <v>3321</v>
      </c>
      <c r="B637" s="72" t="s">
        <v>3200</v>
      </c>
      <c r="C637" s="45" t="s">
        <v>4329</v>
      </c>
      <c r="D637" s="47" t="s">
        <v>5482</v>
      </c>
      <c r="G637" s="59" t="s">
        <v>3264</v>
      </c>
      <c r="H637" s="48" t="s">
        <v>7535</v>
      </c>
      <c r="I637" s="55"/>
      <c r="K637" s="48" t="s">
        <v>10726</v>
      </c>
    </row>
    <row r="638" spans="1:11">
      <c r="A638" s="73" t="s">
        <v>3322</v>
      </c>
      <c r="B638" s="72" t="s">
        <v>3876</v>
      </c>
      <c r="C638" s="45" t="s">
        <v>4330</v>
      </c>
      <c r="D638" s="47" t="s">
        <v>5483</v>
      </c>
      <c r="G638" s="59" t="s">
        <v>3265</v>
      </c>
      <c r="H638" s="48" t="s">
        <v>7536</v>
      </c>
      <c r="I638" s="55"/>
      <c r="K638" s="48" t="s">
        <v>10727</v>
      </c>
    </row>
    <row r="639" spans="1:11">
      <c r="A639" s="73" t="s">
        <v>3323</v>
      </c>
      <c r="B639" s="72" t="s">
        <v>2321</v>
      </c>
      <c r="C639" s="45" t="s">
        <v>4331</v>
      </c>
      <c r="D639" s="47" t="s">
        <v>5484</v>
      </c>
      <c r="G639" s="59" t="s">
        <v>3266</v>
      </c>
      <c r="H639" s="48" t="s">
        <v>3642</v>
      </c>
      <c r="I639" s="55"/>
      <c r="K639" s="48" t="s">
        <v>9180</v>
      </c>
    </row>
    <row r="640" spans="1:11">
      <c r="A640" s="73" t="s">
        <v>7</v>
      </c>
      <c r="B640" s="72" t="s">
        <v>3877</v>
      </c>
      <c r="C640" s="45" t="s">
        <v>86</v>
      </c>
      <c r="D640" s="47" t="s">
        <v>5485</v>
      </c>
      <c r="G640" s="59" t="s">
        <v>3267</v>
      </c>
      <c r="H640" s="48" t="s">
        <v>157</v>
      </c>
      <c r="I640" s="55"/>
      <c r="K640" s="48" t="s">
        <v>9083</v>
      </c>
    </row>
    <row r="641" spans="1:11">
      <c r="A641" s="73" t="s">
        <v>3324</v>
      </c>
      <c r="B641" s="72" t="s">
        <v>3878</v>
      </c>
      <c r="C641" s="45" t="s">
        <v>4332</v>
      </c>
      <c r="D641" s="47" t="s">
        <v>5486</v>
      </c>
      <c r="G641" s="59" t="s">
        <v>3268</v>
      </c>
      <c r="H641" s="48" t="s">
        <v>3229</v>
      </c>
      <c r="I641" s="55"/>
      <c r="K641" s="48" t="s">
        <v>3461</v>
      </c>
    </row>
    <row r="642" spans="1:11">
      <c r="A642" s="73" t="s">
        <v>3325</v>
      </c>
      <c r="B642" s="72" t="s">
        <v>3879</v>
      </c>
      <c r="C642" s="45" t="s">
        <v>4333</v>
      </c>
      <c r="D642" s="47" t="s">
        <v>5487</v>
      </c>
      <c r="G642" s="59" t="s">
        <v>3269</v>
      </c>
      <c r="H642" s="48" t="s">
        <v>425</v>
      </c>
      <c r="I642" s="55"/>
      <c r="K642" s="48" t="s">
        <v>10728</v>
      </c>
    </row>
    <row r="643" spans="1:11">
      <c r="A643" s="73" t="s">
        <v>3326</v>
      </c>
      <c r="B643" s="72" t="s">
        <v>2597</v>
      </c>
      <c r="C643" s="45" t="s">
        <v>4334</v>
      </c>
      <c r="D643" s="47" t="s">
        <v>5488</v>
      </c>
      <c r="G643" s="59" t="s">
        <v>3270</v>
      </c>
      <c r="H643" s="48" t="s">
        <v>3236</v>
      </c>
      <c r="I643" s="55"/>
      <c r="K643" s="48" t="s">
        <v>10729</v>
      </c>
    </row>
    <row r="644" spans="1:11">
      <c r="A644" s="73" t="s">
        <v>3327</v>
      </c>
      <c r="B644" s="72" t="s">
        <v>3880</v>
      </c>
      <c r="C644" s="45" t="s">
        <v>657</v>
      </c>
      <c r="D644" s="47" t="s">
        <v>5489</v>
      </c>
      <c r="G644" s="59" t="s">
        <v>131</v>
      </c>
      <c r="H644" s="48" t="s">
        <v>6986</v>
      </c>
      <c r="I644" s="55"/>
      <c r="K644" s="48" t="s">
        <v>6830</v>
      </c>
    </row>
    <row r="645" spans="1:11">
      <c r="A645" s="73" t="s">
        <v>658</v>
      </c>
      <c r="B645" s="72" t="s">
        <v>363</v>
      </c>
      <c r="C645" s="45" t="s">
        <v>3323</v>
      </c>
      <c r="D645" s="47" t="s">
        <v>5490</v>
      </c>
      <c r="G645" s="59" t="s">
        <v>123</v>
      </c>
      <c r="H645" s="48" t="s">
        <v>7537</v>
      </c>
      <c r="I645" s="55"/>
      <c r="K645" s="48" t="s">
        <v>10370</v>
      </c>
    </row>
    <row r="646" spans="1:11">
      <c r="A646" s="73" t="s">
        <v>3328</v>
      </c>
      <c r="B646" s="72" t="s">
        <v>40</v>
      </c>
      <c r="C646" s="45" t="s">
        <v>112</v>
      </c>
      <c r="D646" s="47" t="s">
        <v>5491</v>
      </c>
      <c r="G646" s="59" t="s">
        <v>121</v>
      </c>
      <c r="H646" s="48" t="s">
        <v>158</v>
      </c>
      <c r="I646" s="55"/>
      <c r="K646" s="48" t="s">
        <v>10730</v>
      </c>
    </row>
    <row r="647" spans="1:11">
      <c r="A647" s="73" t="s">
        <v>3329</v>
      </c>
      <c r="B647" s="72" t="s">
        <v>3881</v>
      </c>
      <c r="C647" s="45" t="s">
        <v>4335</v>
      </c>
      <c r="D647" s="47" t="s">
        <v>5492</v>
      </c>
      <c r="G647" s="59" t="s">
        <v>115</v>
      </c>
      <c r="H647" s="48" t="s">
        <v>7538</v>
      </c>
      <c r="I647" s="55"/>
      <c r="K647" s="48" t="s">
        <v>10731</v>
      </c>
    </row>
    <row r="648" spans="1:11">
      <c r="A648" s="73" t="s">
        <v>3330</v>
      </c>
      <c r="B648" s="72" t="s">
        <v>3882</v>
      </c>
      <c r="C648" s="45" t="s">
        <v>2124</v>
      </c>
      <c r="D648" s="47" t="s">
        <v>5493</v>
      </c>
      <c r="G648" s="59" t="s">
        <v>3271</v>
      </c>
      <c r="H648" s="48" t="s">
        <v>7539</v>
      </c>
      <c r="I648" s="55"/>
      <c r="K648" s="48" t="s">
        <v>9276</v>
      </c>
    </row>
    <row r="649" spans="1:11">
      <c r="A649" s="73" t="s">
        <v>3331</v>
      </c>
      <c r="B649" s="72" t="s">
        <v>2984</v>
      </c>
      <c r="C649" s="45" t="s">
        <v>4336</v>
      </c>
      <c r="D649" s="47" t="s">
        <v>5494</v>
      </c>
      <c r="G649" s="59" t="s">
        <v>2345</v>
      </c>
      <c r="H649" s="48" t="s">
        <v>3498</v>
      </c>
      <c r="I649" s="55"/>
      <c r="K649" s="48" t="s">
        <v>10732</v>
      </c>
    </row>
    <row r="650" spans="1:11">
      <c r="A650" s="73" t="s">
        <v>3332</v>
      </c>
      <c r="B650" s="72" t="s">
        <v>3883</v>
      </c>
      <c r="C650" s="45" t="s">
        <v>415</v>
      </c>
      <c r="D650" s="47" t="s">
        <v>5495</v>
      </c>
      <c r="G650" s="59" t="s">
        <v>3272</v>
      </c>
      <c r="H650" s="48" t="s">
        <v>6004</v>
      </c>
      <c r="I650" s="55"/>
      <c r="K650" s="48" t="s">
        <v>10733</v>
      </c>
    </row>
    <row r="651" spans="1:11">
      <c r="A651" s="73" t="s">
        <v>3333</v>
      </c>
      <c r="B651" s="72" t="s">
        <v>3884</v>
      </c>
      <c r="C651" s="45" t="s">
        <v>3456</v>
      </c>
      <c r="D651" s="47" t="s">
        <v>5496</v>
      </c>
      <c r="G651" s="59" t="s">
        <v>3273</v>
      </c>
      <c r="H651" s="48" t="s">
        <v>7540</v>
      </c>
      <c r="I651" s="55"/>
      <c r="K651" s="48" t="s">
        <v>10734</v>
      </c>
    </row>
    <row r="652" spans="1:11">
      <c r="A652" s="73" t="s">
        <v>3334</v>
      </c>
      <c r="B652" s="72" t="s">
        <v>3885</v>
      </c>
      <c r="C652" s="45" t="s">
        <v>2197</v>
      </c>
      <c r="D652" s="47" t="s">
        <v>5497</v>
      </c>
      <c r="G652" s="59" t="s">
        <v>3274</v>
      </c>
      <c r="H652" s="48" t="s">
        <v>2999</v>
      </c>
      <c r="I652" s="55"/>
      <c r="K652" s="48" t="s">
        <v>10735</v>
      </c>
    </row>
    <row r="653" spans="1:11">
      <c r="A653" s="73" t="s">
        <v>3335</v>
      </c>
      <c r="B653" s="72" t="s">
        <v>2898</v>
      </c>
      <c r="C653" s="45" t="s">
        <v>4337</v>
      </c>
      <c r="D653" s="47" t="s">
        <v>5498</v>
      </c>
      <c r="G653" s="59" t="s">
        <v>2347</v>
      </c>
      <c r="H653" s="48" t="s">
        <v>4432</v>
      </c>
      <c r="I653" s="55"/>
      <c r="K653" s="48" t="s">
        <v>10736</v>
      </c>
    </row>
    <row r="654" spans="1:11">
      <c r="A654" s="73" t="s">
        <v>3336</v>
      </c>
      <c r="B654" s="72" t="s">
        <v>3886</v>
      </c>
      <c r="C654" s="45" t="s">
        <v>4338</v>
      </c>
      <c r="D654" s="47" t="s">
        <v>5499</v>
      </c>
      <c r="G654" s="59" t="s">
        <v>3275</v>
      </c>
      <c r="H654" s="48" t="s">
        <v>4187</v>
      </c>
      <c r="I654" s="55"/>
      <c r="K654" s="48" t="s">
        <v>10737</v>
      </c>
    </row>
    <row r="655" spans="1:11">
      <c r="A655" s="73" t="s">
        <v>3337</v>
      </c>
      <c r="B655" s="72" t="s">
        <v>3887</v>
      </c>
      <c r="C655" s="45" t="s">
        <v>640</v>
      </c>
      <c r="D655" s="47" t="s">
        <v>5500</v>
      </c>
      <c r="G655" s="59" t="s">
        <v>103</v>
      </c>
      <c r="H655" s="48" t="s">
        <v>3889</v>
      </c>
      <c r="I655" s="55"/>
      <c r="K655" s="48" t="s">
        <v>10738</v>
      </c>
    </row>
    <row r="656" spans="1:11">
      <c r="A656" s="73" t="s">
        <v>3338</v>
      </c>
      <c r="B656" s="72" t="s">
        <v>2345</v>
      </c>
      <c r="C656" s="45" t="s">
        <v>4339</v>
      </c>
      <c r="D656" s="47" t="s">
        <v>5501</v>
      </c>
      <c r="G656" s="59" t="s">
        <v>3276</v>
      </c>
      <c r="H656" s="48" t="s">
        <v>3482</v>
      </c>
      <c r="I656" s="55"/>
      <c r="K656" s="48" t="s">
        <v>10739</v>
      </c>
    </row>
    <row r="657" spans="1:11">
      <c r="A657" s="73" t="s">
        <v>3339</v>
      </c>
      <c r="B657" s="72" t="s">
        <v>248</v>
      </c>
      <c r="C657" s="45" t="s">
        <v>4340</v>
      </c>
      <c r="D657" s="47" t="s">
        <v>5502</v>
      </c>
      <c r="G657" s="59" t="s">
        <v>3277</v>
      </c>
      <c r="H657" s="48" t="s">
        <v>3248</v>
      </c>
      <c r="I657" s="55"/>
      <c r="K657" s="48" t="s">
        <v>10740</v>
      </c>
    </row>
    <row r="658" spans="1:11">
      <c r="A658" s="73" t="s">
        <v>3340</v>
      </c>
      <c r="B658" s="72" t="s">
        <v>2116</v>
      </c>
      <c r="C658" s="45" t="s">
        <v>4341</v>
      </c>
      <c r="D658" s="47" t="s">
        <v>5503</v>
      </c>
      <c r="G658" s="59" t="s">
        <v>99</v>
      </c>
      <c r="H658" s="48" t="s">
        <v>7541</v>
      </c>
      <c r="I658" s="55"/>
      <c r="K658" s="48" t="s">
        <v>9395</v>
      </c>
    </row>
    <row r="659" spans="1:11">
      <c r="A659" s="73" t="s">
        <v>642</v>
      </c>
      <c r="B659" s="72" t="s">
        <v>3888</v>
      </c>
      <c r="C659" s="45" t="s">
        <v>3356</v>
      </c>
      <c r="D659" s="47" t="s">
        <v>5504</v>
      </c>
      <c r="G659" s="59" t="s">
        <v>3279</v>
      </c>
      <c r="H659" s="48" t="s">
        <v>7542</v>
      </c>
      <c r="I659" s="55"/>
      <c r="K659" s="48" t="s">
        <v>10741</v>
      </c>
    </row>
    <row r="660" spans="1:11">
      <c r="A660" s="73" t="s">
        <v>640</v>
      </c>
      <c r="B660" s="72" t="s">
        <v>3889</v>
      </c>
      <c r="C660" s="45" t="s">
        <v>4342</v>
      </c>
      <c r="D660" s="47" t="s">
        <v>5505</v>
      </c>
      <c r="G660" s="59" t="s">
        <v>3280</v>
      </c>
      <c r="H660" s="48" t="s">
        <v>7543</v>
      </c>
      <c r="I660" s="55"/>
      <c r="K660" s="48" t="s">
        <v>3462</v>
      </c>
    </row>
    <row r="661" spans="1:11">
      <c r="A661" s="73" t="s">
        <v>3341</v>
      </c>
      <c r="B661" s="72" t="s">
        <v>2140</v>
      </c>
      <c r="C661" s="45" t="s">
        <v>4343</v>
      </c>
      <c r="D661" s="47" t="s">
        <v>5506</v>
      </c>
      <c r="G661" s="59" t="s">
        <v>3281</v>
      </c>
      <c r="H661" s="48" t="s">
        <v>3230</v>
      </c>
      <c r="I661" s="55"/>
      <c r="K661" s="48" t="s">
        <v>10742</v>
      </c>
    </row>
    <row r="662" spans="1:11">
      <c r="A662" s="73" t="s">
        <v>638</v>
      </c>
      <c r="B662" s="72" t="s">
        <v>3890</v>
      </c>
      <c r="C662" s="45" t="s">
        <v>4344</v>
      </c>
      <c r="D662" s="47" t="s">
        <v>5507</v>
      </c>
      <c r="G662" s="59" t="s">
        <v>3282</v>
      </c>
      <c r="H662" s="48" t="s">
        <v>7544</v>
      </c>
      <c r="I662" s="55"/>
      <c r="K662" s="48" t="s">
        <v>6853</v>
      </c>
    </row>
    <row r="663" spans="1:11">
      <c r="A663" s="73" t="s">
        <v>3342</v>
      </c>
      <c r="B663" s="72" t="s">
        <v>2925</v>
      </c>
      <c r="C663" s="45" t="s">
        <v>4345</v>
      </c>
      <c r="D663" s="47" t="s">
        <v>5508</v>
      </c>
      <c r="G663" s="59" t="s">
        <v>8095</v>
      </c>
      <c r="H663" s="48" t="s">
        <v>7545</v>
      </c>
      <c r="I663" s="55"/>
      <c r="K663" s="48" t="s">
        <v>3905</v>
      </c>
    </row>
    <row r="664" spans="1:11">
      <c r="A664" s="73" t="s">
        <v>3343</v>
      </c>
      <c r="B664" s="72" t="s">
        <v>3891</v>
      </c>
      <c r="C664" s="45" t="s">
        <v>102</v>
      </c>
      <c r="D664" s="47" t="s">
        <v>5509</v>
      </c>
      <c r="G664" s="59" t="s">
        <v>3284</v>
      </c>
      <c r="H664" s="48" t="s">
        <v>7546</v>
      </c>
      <c r="I664" s="55"/>
      <c r="K664" s="48" t="s">
        <v>10743</v>
      </c>
    </row>
    <row r="665" spans="1:11">
      <c r="A665" s="73" t="s">
        <v>3344</v>
      </c>
      <c r="B665" s="72" t="s">
        <v>323</v>
      </c>
      <c r="C665" s="45" t="s">
        <v>3599</v>
      </c>
      <c r="D665" s="47" t="s">
        <v>5510</v>
      </c>
      <c r="G665" s="59" t="s">
        <v>3285</v>
      </c>
      <c r="H665" s="48" t="s">
        <v>527</v>
      </c>
      <c r="I665" s="55"/>
      <c r="K665" s="48" t="s">
        <v>10744</v>
      </c>
    </row>
    <row r="666" spans="1:11">
      <c r="A666" s="73" t="s">
        <v>3345</v>
      </c>
      <c r="B666" s="72" t="s">
        <v>2199</v>
      </c>
      <c r="C666" s="45" t="s">
        <v>3889</v>
      </c>
      <c r="D666" s="47" t="s">
        <v>5511</v>
      </c>
      <c r="G666" s="59" t="s">
        <v>3286</v>
      </c>
      <c r="H666" s="48" t="s">
        <v>7547</v>
      </c>
      <c r="I666" s="55"/>
      <c r="K666" s="48" t="s">
        <v>10745</v>
      </c>
    </row>
    <row r="667" spans="1:11">
      <c r="A667" s="73" t="s">
        <v>3346</v>
      </c>
      <c r="B667" s="72" t="s">
        <v>304</v>
      </c>
      <c r="C667" s="45" t="s">
        <v>2583</v>
      </c>
      <c r="D667" s="47" t="s">
        <v>5512</v>
      </c>
      <c r="G667" s="59" t="s">
        <v>3287</v>
      </c>
      <c r="H667" s="48" t="s">
        <v>7548</v>
      </c>
      <c r="I667" s="55"/>
      <c r="K667" s="48" t="s">
        <v>10746</v>
      </c>
    </row>
    <row r="668" spans="1:11">
      <c r="A668" s="73" t="s">
        <v>3347</v>
      </c>
      <c r="B668" s="72" t="s">
        <v>3892</v>
      </c>
      <c r="C668" s="45" t="s">
        <v>2932</v>
      </c>
      <c r="D668" s="47" t="s">
        <v>5513</v>
      </c>
      <c r="G668" s="59" t="s">
        <v>3288</v>
      </c>
      <c r="H668" s="48" t="s">
        <v>3275</v>
      </c>
      <c r="I668" s="55"/>
      <c r="K668" s="48" t="s">
        <v>10747</v>
      </c>
    </row>
    <row r="669" spans="1:11">
      <c r="A669" s="73" t="s">
        <v>626</v>
      </c>
      <c r="B669" s="72" t="s">
        <v>3893</v>
      </c>
      <c r="C669" s="45" t="s">
        <v>4346</v>
      </c>
      <c r="D669" s="47" t="s">
        <v>5514</v>
      </c>
      <c r="G669" s="59" t="s">
        <v>3289</v>
      </c>
      <c r="H669" s="48" t="s">
        <v>482</v>
      </c>
      <c r="I669" s="55"/>
      <c r="K669" s="48" t="s">
        <v>10748</v>
      </c>
    </row>
    <row r="670" spans="1:11">
      <c r="A670" s="73" t="s">
        <v>3348</v>
      </c>
      <c r="B670" s="72" t="s">
        <v>2862</v>
      </c>
      <c r="C670" s="45" t="s">
        <v>152</v>
      </c>
      <c r="D670" s="47" t="s">
        <v>5515</v>
      </c>
      <c r="G670" s="59" t="s">
        <v>80</v>
      </c>
      <c r="H670" s="48" t="s">
        <v>3655</v>
      </c>
      <c r="I670" s="55"/>
      <c r="K670" s="48" t="s">
        <v>10749</v>
      </c>
    </row>
    <row r="671" spans="1:11">
      <c r="A671" s="73" t="s">
        <v>3349</v>
      </c>
      <c r="B671" s="72" t="s">
        <v>191</v>
      </c>
      <c r="C671" s="45" t="s">
        <v>4347</v>
      </c>
      <c r="D671" s="47" t="s">
        <v>5516</v>
      </c>
      <c r="G671" s="59" t="s">
        <v>3290</v>
      </c>
      <c r="H671" s="48" t="s">
        <v>7549</v>
      </c>
      <c r="I671" s="55"/>
      <c r="K671" s="48" t="s">
        <v>10750</v>
      </c>
    </row>
    <row r="672" spans="1:11">
      <c r="A672" s="73" t="s">
        <v>3350</v>
      </c>
      <c r="B672" s="72" t="s">
        <v>2117</v>
      </c>
      <c r="C672" s="45" t="s">
        <v>4348</v>
      </c>
      <c r="D672" s="47" t="s">
        <v>5517</v>
      </c>
      <c r="G672" s="59" t="s">
        <v>3291</v>
      </c>
      <c r="H672" s="48" t="s">
        <v>7550</v>
      </c>
      <c r="I672" s="55"/>
      <c r="K672" s="48" t="s">
        <v>9108</v>
      </c>
    </row>
    <row r="673" spans="1:11">
      <c r="A673" s="73" t="s">
        <v>618</v>
      </c>
      <c r="B673" s="72" t="s">
        <v>3894</v>
      </c>
      <c r="C673" s="45" t="s">
        <v>4349</v>
      </c>
      <c r="D673" s="47" t="s">
        <v>5518</v>
      </c>
      <c r="G673" s="59" t="s">
        <v>3292</v>
      </c>
      <c r="H673" s="48" t="s">
        <v>3330</v>
      </c>
      <c r="I673" s="55"/>
      <c r="K673" s="48" t="s">
        <v>10751</v>
      </c>
    </row>
    <row r="674" spans="1:11">
      <c r="A674" s="73" t="s">
        <v>3351</v>
      </c>
      <c r="B674" s="72" t="s">
        <v>3895</v>
      </c>
      <c r="C674" s="45" t="s">
        <v>4350</v>
      </c>
      <c r="D674" s="47" t="s">
        <v>5519</v>
      </c>
      <c r="G674" s="59" t="s">
        <v>3293</v>
      </c>
      <c r="H674" s="48" t="s">
        <v>7551</v>
      </c>
      <c r="I674" s="55"/>
      <c r="K674" s="48" t="s">
        <v>8562</v>
      </c>
    </row>
    <row r="675" spans="1:11">
      <c r="A675" s="73" t="s">
        <v>3352</v>
      </c>
      <c r="B675" s="72" t="s">
        <v>60</v>
      </c>
      <c r="C675" s="45" t="s">
        <v>4351</v>
      </c>
      <c r="D675" s="47" t="s">
        <v>5520</v>
      </c>
      <c r="G675" s="59" t="s">
        <v>3294</v>
      </c>
      <c r="H675" s="48" t="s">
        <v>7552</v>
      </c>
      <c r="I675" s="55"/>
      <c r="K675" s="48" t="s">
        <v>10752</v>
      </c>
    </row>
    <row r="676" spans="1:11">
      <c r="A676" s="73" t="s">
        <v>2183</v>
      </c>
      <c r="B676" s="72" t="s">
        <v>501</v>
      </c>
      <c r="C676" s="45" t="s">
        <v>4352</v>
      </c>
      <c r="D676" s="47" t="s">
        <v>5521</v>
      </c>
      <c r="G676" s="59" t="s">
        <v>3295</v>
      </c>
      <c r="H676" s="48" t="s">
        <v>7553</v>
      </c>
      <c r="I676" s="55"/>
      <c r="K676" s="48" t="s">
        <v>10753</v>
      </c>
    </row>
    <row r="677" spans="1:11">
      <c r="A677" s="73" t="s">
        <v>608</v>
      </c>
      <c r="B677" s="72" t="s">
        <v>3896</v>
      </c>
      <c r="C677" s="45" t="s">
        <v>4353</v>
      </c>
      <c r="D677" s="47" t="s">
        <v>4623</v>
      </c>
      <c r="G677" s="59" t="s">
        <v>3296</v>
      </c>
      <c r="H677" s="48" t="s">
        <v>7554</v>
      </c>
      <c r="I677" s="55"/>
      <c r="K677" s="48" t="s">
        <v>6870</v>
      </c>
    </row>
    <row r="678" spans="1:11">
      <c r="A678" s="73" t="s">
        <v>607</v>
      </c>
      <c r="B678" s="72" t="s">
        <v>3897</v>
      </c>
      <c r="C678" s="45" t="s">
        <v>3931</v>
      </c>
      <c r="D678" s="47" t="s">
        <v>5522</v>
      </c>
      <c r="G678" s="59" t="s">
        <v>3297</v>
      </c>
      <c r="H678" s="48" t="s">
        <v>7555</v>
      </c>
      <c r="I678" s="55"/>
      <c r="K678" s="48" t="s">
        <v>10754</v>
      </c>
    </row>
    <row r="679" spans="1:11">
      <c r="A679" s="73" t="s">
        <v>606</v>
      </c>
      <c r="B679" s="72" t="s">
        <v>213</v>
      </c>
      <c r="C679" s="45" t="s">
        <v>545</v>
      </c>
      <c r="D679" s="47" t="s">
        <v>5523</v>
      </c>
      <c r="G679" s="59" t="s">
        <v>73</v>
      </c>
      <c r="H679" s="48" t="s">
        <v>7556</v>
      </c>
      <c r="I679" s="55"/>
      <c r="K679" s="48" t="s">
        <v>7258</v>
      </c>
    </row>
    <row r="680" spans="1:11">
      <c r="A680" s="73" t="s">
        <v>605</v>
      </c>
      <c r="B680" s="72" t="s">
        <v>3898</v>
      </c>
      <c r="C680" s="45" t="s">
        <v>544</v>
      </c>
      <c r="D680" s="47" t="s">
        <v>5524</v>
      </c>
      <c r="G680" s="59" t="s">
        <v>3299</v>
      </c>
      <c r="H680" s="48" t="s">
        <v>2861</v>
      </c>
      <c r="I680" s="55"/>
      <c r="K680" s="48" t="s">
        <v>9510</v>
      </c>
    </row>
    <row r="681" spans="1:11">
      <c r="A681" s="73" t="s">
        <v>3353</v>
      </c>
      <c r="B681" s="72" t="s">
        <v>3899</v>
      </c>
      <c r="C681" s="45" t="s">
        <v>4354</v>
      </c>
      <c r="D681" s="47" t="s">
        <v>5525</v>
      </c>
      <c r="G681" s="59" t="s">
        <v>3705</v>
      </c>
      <c r="H681" s="48" t="s">
        <v>6289</v>
      </c>
      <c r="I681" s="55"/>
      <c r="K681" s="48" t="s">
        <v>8695</v>
      </c>
    </row>
    <row r="682" spans="1:11">
      <c r="A682" s="73" t="s">
        <v>3354</v>
      </c>
      <c r="B682" s="72" t="s">
        <v>3900</v>
      </c>
      <c r="C682" s="45" t="s">
        <v>4355</v>
      </c>
      <c r="D682" s="47" t="s">
        <v>5526</v>
      </c>
      <c r="G682" s="59" t="s">
        <v>2812</v>
      </c>
      <c r="H682" s="48" t="s">
        <v>2877</v>
      </c>
      <c r="I682" s="55"/>
      <c r="K682" s="48" t="s">
        <v>10171</v>
      </c>
    </row>
    <row r="683" spans="1:11">
      <c r="A683" s="73" t="s">
        <v>3355</v>
      </c>
      <c r="B683" s="72" t="s">
        <v>3901</v>
      </c>
      <c r="C683" s="45" t="s">
        <v>4356</v>
      </c>
      <c r="D683" s="47" t="s">
        <v>5527</v>
      </c>
      <c r="G683" s="59" t="s">
        <v>3301</v>
      </c>
      <c r="H683" s="48" t="s">
        <v>7557</v>
      </c>
      <c r="I683" s="55"/>
      <c r="K683" s="48" t="s">
        <v>10755</v>
      </c>
    </row>
    <row r="684" spans="1:11">
      <c r="A684" s="73" t="s">
        <v>3356</v>
      </c>
      <c r="B684" s="72" t="s">
        <v>94</v>
      </c>
      <c r="C684" s="45" t="s">
        <v>4357</v>
      </c>
      <c r="D684" s="47" t="s">
        <v>5528</v>
      </c>
      <c r="G684" s="59" t="s">
        <v>68</v>
      </c>
      <c r="H684" s="48" t="s">
        <v>54</v>
      </c>
      <c r="I684" s="55"/>
      <c r="K684" s="48" t="s">
        <v>4188</v>
      </c>
    </row>
    <row r="685" spans="1:11">
      <c r="A685" s="73" t="s">
        <v>3357</v>
      </c>
      <c r="B685" s="72" t="s">
        <v>3032</v>
      </c>
      <c r="C685" s="45" t="s">
        <v>4358</v>
      </c>
      <c r="D685" s="47" t="s">
        <v>5529</v>
      </c>
      <c r="G685" s="59" t="s">
        <v>3302</v>
      </c>
      <c r="H685" s="48" t="s">
        <v>7558</v>
      </c>
      <c r="I685" s="55"/>
      <c r="K685" s="48" t="s">
        <v>6874</v>
      </c>
    </row>
    <row r="686" spans="1:11">
      <c r="A686" s="73" t="s">
        <v>3358</v>
      </c>
      <c r="B686" s="72" t="s">
        <v>3902</v>
      </c>
      <c r="C686" s="45" t="s">
        <v>4359</v>
      </c>
      <c r="D686" s="47" t="s">
        <v>5530</v>
      </c>
      <c r="G686" s="59" t="s">
        <v>3303</v>
      </c>
      <c r="H686" s="48" t="s">
        <v>7559</v>
      </c>
      <c r="I686" s="55"/>
      <c r="K686" s="48" t="s">
        <v>3204</v>
      </c>
    </row>
    <row r="687" spans="1:11">
      <c r="A687" s="73" t="s">
        <v>3359</v>
      </c>
      <c r="B687" s="72" t="s">
        <v>3028</v>
      </c>
      <c r="C687" s="45" t="s">
        <v>4360</v>
      </c>
      <c r="D687" s="47" t="s">
        <v>5531</v>
      </c>
      <c r="G687" s="59" t="s">
        <v>3304</v>
      </c>
      <c r="H687" s="48" t="s">
        <v>7560</v>
      </c>
      <c r="I687" s="55"/>
      <c r="K687" s="48" t="s">
        <v>3205</v>
      </c>
    </row>
    <row r="688" spans="1:11">
      <c r="A688" s="73" t="s">
        <v>3360</v>
      </c>
      <c r="B688" s="72" t="s">
        <v>3903</v>
      </c>
      <c r="C688" s="45" t="s">
        <v>4361</v>
      </c>
      <c r="D688" s="47" t="s">
        <v>5532</v>
      </c>
      <c r="G688" s="59" t="s">
        <v>2203</v>
      </c>
      <c r="H688" s="48" t="s">
        <v>3681</v>
      </c>
      <c r="I688" s="55"/>
      <c r="K688" s="48" t="s">
        <v>9303</v>
      </c>
    </row>
    <row r="689" spans="1:11">
      <c r="A689" s="73" t="s">
        <v>3361</v>
      </c>
      <c r="B689" s="72" t="s">
        <v>349</v>
      </c>
      <c r="C689" s="45" t="s">
        <v>4362</v>
      </c>
      <c r="D689" s="47" t="s">
        <v>5533</v>
      </c>
      <c r="G689" s="59" t="s">
        <v>3708</v>
      </c>
      <c r="H689" s="48" t="s">
        <v>7561</v>
      </c>
      <c r="I689" s="55"/>
      <c r="K689" s="48" t="s">
        <v>3206</v>
      </c>
    </row>
    <row r="690" spans="1:11">
      <c r="A690" s="73" t="s">
        <v>3362</v>
      </c>
      <c r="B690" s="72" t="s">
        <v>3904</v>
      </c>
      <c r="C690" s="45" t="s">
        <v>4363</v>
      </c>
      <c r="D690" s="47" t="s">
        <v>5534</v>
      </c>
      <c r="G690" s="59" t="s">
        <v>3307</v>
      </c>
      <c r="H690" s="48" t="s">
        <v>7562</v>
      </c>
      <c r="I690" s="55"/>
      <c r="K690" s="48" t="s">
        <v>10376</v>
      </c>
    </row>
    <row r="691" spans="1:11">
      <c r="A691" s="73" t="s">
        <v>3363</v>
      </c>
      <c r="B691" s="72" t="s">
        <v>3248</v>
      </c>
      <c r="C691" s="45" t="s">
        <v>4364</v>
      </c>
      <c r="D691" s="47" t="s">
        <v>5535</v>
      </c>
      <c r="G691" s="59" t="s">
        <v>53</v>
      </c>
      <c r="H691" s="48" t="s">
        <v>7563</v>
      </c>
      <c r="I691" s="55"/>
      <c r="K691" s="48" t="s">
        <v>10328</v>
      </c>
    </row>
    <row r="692" spans="1:11">
      <c r="A692" s="73" t="s">
        <v>3364</v>
      </c>
      <c r="B692" s="72" t="s">
        <v>3905</v>
      </c>
      <c r="C692" s="45" t="s">
        <v>509</v>
      </c>
      <c r="D692" s="47" t="s">
        <v>5536</v>
      </c>
      <c r="G692" s="59" t="s">
        <v>3308</v>
      </c>
      <c r="H692" s="48" t="s">
        <v>4740</v>
      </c>
      <c r="I692" s="55"/>
      <c r="K692" s="48" t="s">
        <v>10756</v>
      </c>
    </row>
    <row r="693" spans="1:11">
      <c r="A693" s="73" t="s">
        <v>583</v>
      </c>
      <c r="B693" s="72" t="s">
        <v>301</v>
      </c>
      <c r="C693" s="45" t="s">
        <v>4365</v>
      </c>
      <c r="D693" s="47" t="s">
        <v>5537</v>
      </c>
      <c r="G693" s="59" t="s">
        <v>3309</v>
      </c>
      <c r="H693" s="48" t="s">
        <v>7564</v>
      </c>
      <c r="I693" s="55"/>
      <c r="K693" s="48" t="s">
        <v>10179</v>
      </c>
    </row>
    <row r="694" spans="1:11">
      <c r="A694" s="73" t="s">
        <v>582</v>
      </c>
      <c r="B694" s="72" t="s">
        <v>3906</v>
      </c>
      <c r="C694" s="45" t="s">
        <v>142</v>
      </c>
      <c r="D694" s="47" t="s">
        <v>5538</v>
      </c>
      <c r="G694" s="59" t="s">
        <v>3311</v>
      </c>
      <c r="H694" s="48" t="s">
        <v>3078</v>
      </c>
      <c r="I694" s="55"/>
      <c r="K694" s="48" t="s">
        <v>10757</v>
      </c>
    </row>
    <row r="695" spans="1:11">
      <c r="A695" s="73" t="s">
        <v>3365</v>
      </c>
      <c r="B695" s="72" t="s">
        <v>3907</v>
      </c>
      <c r="C695" s="45" t="s">
        <v>4366</v>
      </c>
      <c r="D695" s="47" t="s">
        <v>5539</v>
      </c>
      <c r="G695" s="59" t="s">
        <v>8096</v>
      </c>
      <c r="H695" s="48" t="s">
        <v>7565</v>
      </c>
      <c r="I695" s="55"/>
      <c r="K695" s="48" t="s">
        <v>8633</v>
      </c>
    </row>
    <row r="696" spans="1:11">
      <c r="A696" s="73" t="s">
        <v>3366</v>
      </c>
      <c r="B696" s="72" t="s">
        <v>2853</v>
      </c>
      <c r="C696" s="45" t="s">
        <v>4367</v>
      </c>
      <c r="D696" s="47" t="s">
        <v>5540</v>
      </c>
      <c r="G696" s="59" t="s">
        <v>3313</v>
      </c>
      <c r="H696" s="48" t="s">
        <v>4103</v>
      </c>
      <c r="I696" s="55"/>
      <c r="K696" s="48" t="s">
        <v>3820</v>
      </c>
    </row>
    <row r="697" spans="1:11">
      <c r="A697" s="73" t="s">
        <v>3367</v>
      </c>
      <c r="B697" s="72" t="s">
        <v>3908</v>
      </c>
      <c r="C697" s="45" t="s">
        <v>4368</v>
      </c>
      <c r="D697" s="47" t="s">
        <v>5541</v>
      </c>
      <c r="G697" s="59" t="s">
        <v>3314</v>
      </c>
      <c r="I697" s="55"/>
      <c r="K697" s="48" t="s">
        <v>3736</v>
      </c>
    </row>
    <row r="698" spans="1:11">
      <c r="A698" s="73" t="s">
        <v>3368</v>
      </c>
      <c r="B698" s="72" t="s">
        <v>3909</v>
      </c>
      <c r="C698" s="45" t="s">
        <v>4369</v>
      </c>
      <c r="D698" s="47" t="s">
        <v>5542</v>
      </c>
      <c r="G698" s="59" t="s">
        <v>3315</v>
      </c>
      <c r="I698" s="55"/>
      <c r="K698" s="48" t="s">
        <v>10758</v>
      </c>
    </row>
    <row r="699" spans="1:11">
      <c r="A699" s="73" t="s">
        <v>3369</v>
      </c>
      <c r="B699" s="72" t="s">
        <v>2290</v>
      </c>
      <c r="C699" s="45" t="s">
        <v>4370</v>
      </c>
      <c r="D699" s="47" t="s">
        <v>5543</v>
      </c>
      <c r="G699" s="59" t="s">
        <v>3316</v>
      </c>
      <c r="I699" s="55"/>
      <c r="K699" s="48" t="s">
        <v>8659</v>
      </c>
    </row>
    <row r="700" spans="1:11">
      <c r="A700" s="73" t="s">
        <v>569</v>
      </c>
      <c r="B700" s="72" t="s">
        <v>526</v>
      </c>
      <c r="C700" s="45" t="s">
        <v>4371</v>
      </c>
      <c r="D700" s="47" t="s">
        <v>5544</v>
      </c>
      <c r="G700" s="59" t="s">
        <v>34</v>
      </c>
      <c r="I700" s="55"/>
      <c r="K700" s="48" t="s">
        <v>8575</v>
      </c>
    </row>
    <row r="701" spans="1:11">
      <c r="A701" s="73" t="s">
        <v>568</v>
      </c>
      <c r="B701" s="72" t="s">
        <v>2946</v>
      </c>
      <c r="C701" s="45" t="s">
        <v>4372</v>
      </c>
      <c r="D701" s="47" t="s">
        <v>5545</v>
      </c>
      <c r="G701" s="59" t="s">
        <v>3318</v>
      </c>
      <c r="I701" s="55"/>
      <c r="K701" s="48" t="s">
        <v>10759</v>
      </c>
    </row>
    <row r="702" spans="1:11">
      <c r="A702" s="73" t="s">
        <v>3370</v>
      </c>
      <c r="B702" s="72" t="s">
        <v>105</v>
      </c>
      <c r="C702" s="45" t="s">
        <v>4373</v>
      </c>
      <c r="D702" s="47" t="s">
        <v>5546</v>
      </c>
      <c r="G702" s="59" t="s">
        <v>3319</v>
      </c>
      <c r="I702" s="55"/>
      <c r="K702" s="48" t="s">
        <v>10760</v>
      </c>
    </row>
    <row r="703" spans="1:11">
      <c r="A703" s="73" t="s">
        <v>565</v>
      </c>
      <c r="B703" s="72" t="s">
        <v>3910</v>
      </c>
      <c r="C703" s="45" t="s">
        <v>4374</v>
      </c>
      <c r="D703" s="47" t="s">
        <v>5547</v>
      </c>
      <c r="G703" s="59" t="s">
        <v>3320</v>
      </c>
      <c r="I703" s="55"/>
      <c r="K703" s="48" t="s">
        <v>10761</v>
      </c>
    </row>
    <row r="704" spans="1:11">
      <c r="A704" s="73" t="s">
        <v>2115</v>
      </c>
      <c r="B704" s="72" t="s">
        <v>3911</v>
      </c>
      <c r="C704" s="45" t="s">
        <v>4375</v>
      </c>
      <c r="D704" s="47" t="s">
        <v>5548</v>
      </c>
      <c r="G704" s="59" t="s">
        <v>3321</v>
      </c>
      <c r="I704" s="55"/>
      <c r="K704" s="48" t="s">
        <v>10762</v>
      </c>
    </row>
    <row r="705" spans="1:11">
      <c r="A705" s="73" t="s">
        <v>3371</v>
      </c>
      <c r="B705" s="72" t="s">
        <v>3912</v>
      </c>
      <c r="C705" s="45" t="s">
        <v>4376</v>
      </c>
      <c r="D705" s="47" t="s">
        <v>5549</v>
      </c>
      <c r="G705" s="59" t="s">
        <v>3322</v>
      </c>
      <c r="I705" s="55"/>
      <c r="K705" s="48" t="s">
        <v>10182</v>
      </c>
    </row>
    <row r="706" spans="1:11">
      <c r="A706" s="73" t="s">
        <v>3372</v>
      </c>
      <c r="B706" s="72" t="s">
        <v>3913</v>
      </c>
      <c r="C706" s="45" t="s">
        <v>187</v>
      </c>
      <c r="D706" s="47" t="s">
        <v>5550</v>
      </c>
      <c r="G706" s="59" t="s">
        <v>3323</v>
      </c>
      <c r="I706" s="55"/>
      <c r="K706" s="48" t="s">
        <v>9782</v>
      </c>
    </row>
    <row r="707" spans="1:11">
      <c r="A707" s="73" t="s">
        <v>3373</v>
      </c>
      <c r="B707" s="72" t="s">
        <v>3914</v>
      </c>
      <c r="C707" s="45" t="s">
        <v>229</v>
      </c>
      <c r="D707" s="47" t="s">
        <v>5551</v>
      </c>
      <c r="G707" s="59" t="s">
        <v>7</v>
      </c>
      <c r="I707" s="55"/>
      <c r="K707" s="48" t="s">
        <v>10763</v>
      </c>
    </row>
    <row r="708" spans="1:11">
      <c r="A708" s="73" t="s">
        <v>3374</v>
      </c>
      <c r="B708" s="72" t="s">
        <v>3313</v>
      </c>
      <c r="C708" s="45" t="s">
        <v>4377</v>
      </c>
      <c r="D708" s="47" t="s">
        <v>5552</v>
      </c>
      <c r="G708" s="59" t="s">
        <v>3541</v>
      </c>
      <c r="I708" s="55"/>
      <c r="K708" s="48" t="s">
        <v>8600</v>
      </c>
    </row>
    <row r="709" spans="1:11">
      <c r="A709" s="73" t="s">
        <v>555</v>
      </c>
      <c r="B709" s="72" t="s">
        <v>3915</v>
      </c>
      <c r="C709" s="45" t="s">
        <v>4378</v>
      </c>
      <c r="D709" s="47" t="s">
        <v>5553</v>
      </c>
      <c r="G709" s="59" t="s">
        <v>3325</v>
      </c>
      <c r="I709" s="55"/>
      <c r="K709" s="48" t="s">
        <v>10764</v>
      </c>
    </row>
    <row r="710" spans="1:11">
      <c r="A710" s="73" t="s">
        <v>3375</v>
      </c>
      <c r="B710" s="72" t="s">
        <v>2885</v>
      </c>
      <c r="C710" s="45" t="s">
        <v>3428</v>
      </c>
      <c r="D710" s="47" t="s">
        <v>5554</v>
      </c>
      <c r="G710" s="59" t="s">
        <v>3326</v>
      </c>
      <c r="I710" s="55"/>
      <c r="K710" s="48" t="s">
        <v>10765</v>
      </c>
    </row>
    <row r="711" spans="1:11">
      <c r="A711" s="73" t="s">
        <v>544</v>
      </c>
      <c r="B711" s="72" t="s">
        <v>3916</v>
      </c>
      <c r="C711" s="45" t="s">
        <v>4379</v>
      </c>
      <c r="D711" s="47" t="s">
        <v>5555</v>
      </c>
      <c r="G711" s="59" t="s">
        <v>3327</v>
      </c>
      <c r="I711" s="55"/>
      <c r="K711" s="48" t="s">
        <v>10766</v>
      </c>
    </row>
    <row r="712" spans="1:11">
      <c r="A712" s="73" t="s">
        <v>543</v>
      </c>
      <c r="B712" s="72" t="s">
        <v>3917</v>
      </c>
      <c r="C712" s="45" t="s">
        <v>2971</v>
      </c>
      <c r="D712" s="47" t="s">
        <v>5556</v>
      </c>
      <c r="G712" s="59" t="s">
        <v>658</v>
      </c>
      <c r="I712" s="55"/>
      <c r="K712" s="48" t="s">
        <v>10767</v>
      </c>
    </row>
    <row r="713" spans="1:11">
      <c r="A713" s="73" t="s">
        <v>540</v>
      </c>
      <c r="B713" s="72" t="s">
        <v>3918</v>
      </c>
      <c r="C713" s="45" t="s">
        <v>2936</v>
      </c>
      <c r="D713" s="47" t="s">
        <v>5557</v>
      </c>
      <c r="G713" s="59" t="s">
        <v>3328</v>
      </c>
      <c r="I713" s="55"/>
      <c r="K713" s="48" t="s">
        <v>3212</v>
      </c>
    </row>
    <row r="714" spans="1:11">
      <c r="A714" s="73" t="s">
        <v>3376</v>
      </c>
      <c r="B714" s="72" t="s">
        <v>2189</v>
      </c>
      <c r="C714" s="45" t="s">
        <v>4380</v>
      </c>
      <c r="D714" s="47" t="s">
        <v>5558</v>
      </c>
      <c r="G714" s="59" t="s">
        <v>3329</v>
      </c>
      <c r="I714" s="55"/>
      <c r="K714" s="48" t="s">
        <v>8514</v>
      </c>
    </row>
    <row r="715" spans="1:11">
      <c r="A715" s="73" t="s">
        <v>3377</v>
      </c>
      <c r="B715" s="72" t="s">
        <v>3919</v>
      </c>
      <c r="C715" s="45" t="s">
        <v>4381</v>
      </c>
      <c r="D715" s="47" t="s">
        <v>5559</v>
      </c>
      <c r="G715" s="59" t="s">
        <v>3330</v>
      </c>
      <c r="I715" s="55"/>
      <c r="K715" s="48" t="s">
        <v>4812</v>
      </c>
    </row>
    <row r="716" spans="1:11">
      <c r="A716" s="73" t="s">
        <v>2246</v>
      </c>
      <c r="B716" s="72" t="s">
        <v>2932</v>
      </c>
      <c r="C716" s="45" t="s">
        <v>2120</v>
      </c>
      <c r="D716" s="47" t="s">
        <v>5560</v>
      </c>
      <c r="G716" s="59" t="s">
        <v>3331</v>
      </c>
      <c r="I716" s="55"/>
      <c r="K716" s="48" t="s">
        <v>10768</v>
      </c>
    </row>
    <row r="717" spans="1:11">
      <c r="A717" s="73" t="s">
        <v>3378</v>
      </c>
      <c r="B717" s="72" t="s">
        <v>3920</v>
      </c>
      <c r="C717" s="45" t="s">
        <v>4382</v>
      </c>
      <c r="D717" s="47" t="s">
        <v>5561</v>
      </c>
      <c r="G717" s="59" t="s">
        <v>2573</v>
      </c>
      <c r="I717" s="55"/>
      <c r="K717" s="48" t="s">
        <v>10769</v>
      </c>
    </row>
    <row r="718" spans="1:11">
      <c r="A718" s="73" t="s">
        <v>3379</v>
      </c>
      <c r="B718" s="72" t="s">
        <v>2897</v>
      </c>
      <c r="C718" s="45" t="s">
        <v>4383</v>
      </c>
      <c r="D718" s="47" t="s">
        <v>5562</v>
      </c>
      <c r="G718" s="59" t="s">
        <v>3332</v>
      </c>
      <c r="I718" s="55"/>
      <c r="K718" s="48" t="s">
        <v>10770</v>
      </c>
    </row>
    <row r="719" spans="1:11">
      <c r="A719" s="73" t="s">
        <v>3380</v>
      </c>
      <c r="B719" s="72" t="s">
        <v>2950</v>
      </c>
      <c r="C719" s="45" t="s">
        <v>4384</v>
      </c>
      <c r="D719" s="47" t="s">
        <v>5563</v>
      </c>
      <c r="G719" s="59" t="s">
        <v>3333</v>
      </c>
      <c r="I719" s="55"/>
      <c r="K719" s="48" t="s">
        <v>10771</v>
      </c>
    </row>
    <row r="720" spans="1:11">
      <c r="A720" s="73" t="s">
        <v>3381</v>
      </c>
      <c r="B720" s="72" t="s">
        <v>3921</v>
      </c>
      <c r="C720" s="45" t="s">
        <v>4385</v>
      </c>
      <c r="D720" s="47" t="s">
        <v>5564</v>
      </c>
      <c r="G720" s="59" t="s">
        <v>3334</v>
      </c>
      <c r="I720" s="55"/>
      <c r="K720" s="48" t="s">
        <v>10772</v>
      </c>
    </row>
    <row r="721" spans="1:11">
      <c r="A721" s="73" t="s">
        <v>3382</v>
      </c>
      <c r="B721" s="72" t="s">
        <v>3922</v>
      </c>
      <c r="C721" s="45" t="s">
        <v>2852</v>
      </c>
      <c r="D721" s="47" t="s">
        <v>5565</v>
      </c>
      <c r="G721" s="59" t="s">
        <v>3335</v>
      </c>
      <c r="I721" s="55"/>
      <c r="K721" s="48" t="s">
        <v>10773</v>
      </c>
    </row>
    <row r="722" spans="1:11">
      <c r="A722" s="73" t="s">
        <v>3383</v>
      </c>
      <c r="B722" s="72" t="s">
        <v>414</v>
      </c>
      <c r="C722" s="45" t="s">
        <v>3125</v>
      </c>
      <c r="D722" s="47" t="s">
        <v>5566</v>
      </c>
      <c r="G722" s="59" t="s">
        <v>3336</v>
      </c>
      <c r="I722" s="55"/>
      <c r="K722" s="48" t="s">
        <v>10774</v>
      </c>
    </row>
    <row r="723" spans="1:11">
      <c r="A723" s="73" t="s">
        <v>3384</v>
      </c>
      <c r="B723" s="72" t="s">
        <v>516</v>
      </c>
      <c r="C723" s="45" t="s">
        <v>454</v>
      </c>
      <c r="D723" s="47" t="s">
        <v>5567</v>
      </c>
      <c r="G723" s="59" t="s">
        <v>3337</v>
      </c>
      <c r="I723" s="55"/>
      <c r="K723" s="48" t="s">
        <v>10775</v>
      </c>
    </row>
    <row r="724" spans="1:11">
      <c r="A724" s="73" t="s">
        <v>507</v>
      </c>
      <c r="B724" s="72" t="s">
        <v>3165</v>
      </c>
      <c r="C724" s="45" t="s">
        <v>453</v>
      </c>
      <c r="D724" s="47" t="s">
        <v>5568</v>
      </c>
      <c r="G724" s="59" t="s">
        <v>3338</v>
      </c>
      <c r="I724" s="55"/>
      <c r="K724" s="48" t="s">
        <v>10776</v>
      </c>
    </row>
    <row r="725" spans="1:11">
      <c r="A725" s="73" t="s">
        <v>501</v>
      </c>
      <c r="B725" s="72" t="s">
        <v>2843</v>
      </c>
      <c r="C725" s="45" t="s">
        <v>3562</v>
      </c>
      <c r="D725" s="47" t="s">
        <v>5569</v>
      </c>
      <c r="G725" s="59" t="s">
        <v>3339</v>
      </c>
      <c r="I725" s="55"/>
      <c r="K725" s="48" t="s">
        <v>10777</v>
      </c>
    </row>
    <row r="726" spans="1:11">
      <c r="A726" s="73" t="s">
        <v>3385</v>
      </c>
      <c r="B726" s="72" t="s">
        <v>3923</v>
      </c>
      <c r="C726" s="45" t="s">
        <v>4386</v>
      </c>
      <c r="D726" s="47" t="s">
        <v>5570</v>
      </c>
      <c r="G726" s="59" t="s">
        <v>3340</v>
      </c>
      <c r="I726" s="55"/>
      <c r="K726" s="48" t="s">
        <v>10778</v>
      </c>
    </row>
    <row r="727" spans="1:11">
      <c r="A727" s="73" t="s">
        <v>3386</v>
      </c>
      <c r="B727" s="72" t="s">
        <v>664</v>
      </c>
      <c r="C727" s="45" t="s">
        <v>531</v>
      </c>
      <c r="D727" s="47" t="s">
        <v>5571</v>
      </c>
      <c r="G727" s="59" t="s">
        <v>642</v>
      </c>
      <c r="I727" s="55"/>
      <c r="K727" s="48" t="s">
        <v>2947</v>
      </c>
    </row>
    <row r="728" spans="1:11">
      <c r="A728" s="73" t="s">
        <v>485</v>
      </c>
      <c r="B728" s="72" t="s">
        <v>338</v>
      </c>
      <c r="C728" s="45" t="s">
        <v>4387</v>
      </c>
      <c r="D728" s="47" t="s">
        <v>5572</v>
      </c>
      <c r="G728" s="59" t="s">
        <v>640</v>
      </c>
      <c r="I728" s="55"/>
      <c r="K728" s="48" t="s">
        <v>2948</v>
      </c>
    </row>
    <row r="729" spans="1:11">
      <c r="A729" s="73" t="s">
        <v>3387</v>
      </c>
      <c r="B729" s="72" t="s">
        <v>2944</v>
      </c>
      <c r="C729" s="45" t="s">
        <v>4388</v>
      </c>
      <c r="D729" s="47" t="s">
        <v>5573</v>
      </c>
      <c r="G729" s="59" t="s">
        <v>3341</v>
      </c>
      <c r="I729" s="55"/>
      <c r="K729" s="48" t="s">
        <v>2857</v>
      </c>
    </row>
    <row r="730" spans="1:11">
      <c r="A730" s="73" t="s">
        <v>3388</v>
      </c>
      <c r="B730" s="72" t="s">
        <v>3924</v>
      </c>
      <c r="C730" s="45" t="s">
        <v>2323</v>
      </c>
      <c r="D730" s="47" t="s">
        <v>5574</v>
      </c>
      <c r="G730" s="59" t="s">
        <v>638</v>
      </c>
      <c r="I730" s="55"/>
      <c r="K730" s="48" t="s">
        <v>10779</v>
      </c>
    </row>
    <row r="731" spans="1:11">
      <c r="A731" s="73" t="s">
        <v>3389</v>
      </c>
      <c r="B731" s="72" t="s">
        <v>85</v>
      </c>
      <c r="C731" s="45" t="s">
        <v>4389</v>
      </c>
      <c r="D731" s="47" t="s">
        <v>5575</v>
      </c>
      <c r="G731" s="59" t="s">
        <v>3342</v>
      </c>
      <c r="I731" s="55"/>
      <c r="K731" s="48" t="s">
        <v>9474</v>
      </c>
    </row>
    <row r="732" spans="1:11">
      <c r="A732" s="73" t="s">
        <v>476</v>
      </c>
      <c r="B732" s="72" t="s">
        <v>3003</v>
      </c>
      <c r="C732" s="45" t="s">
        <v>4390</v>
      </c>
      <c r="D732" s="47" t="s">
        <v>5576</v>
      </c>
      <c r="G732" s="59" t="s">
        <v>3343</v>
      </c>
      <c r="I732" s="55"/>
      <c r="K732" s="48" t="s">
        <v>10780</v>
      </c>
    </row>
    <row r="733" spans="1:11">
      <c r="A733" s="73" t="s">
        <v>475</v>
      </c>
      <c r="B733" s="72" t="s">
        <v>33</v>
      </c>
      <c r="C733" s="45" t="s">
        <v>103</v>
      </c>
      <c r="D733" s="47" t="s">
        <v>5577</v>
      </c>
      <c r="G733" s="59" t="s">
        <v>3344</v>
      </c>
      <c r="I733" s="55"/>
      <c r="K733" s="48" t="s">
        <v>9105</v>
      </c>
    </row>
    <row r="734" spans="1:11">
      <c r="A734" s="73" t="s">
        <v>3390</v>
      </c>
      <c r="B734" s="72" t="s">
        <v>589</v>
      </c>
      <c r="C734" s="45" t="s">
        <v>4391</v>
      </c>
      <c r="D734" s="47" t="s">
        <v>5578</v>
      </c>
      <c r="G734" s="59" t="s">
        <v>3345</v>
      </c>
      <c r="I734" s="55"/>
      <c r="K734" s="48" t="s">
        <v>9038</v>
      </c>
    </row>
    <row r="735" spans="1:11">
      <c r="A735" s="73" t="s">
        <v>3391</v>
      </c>
      <c r="B735" s="72" t="s">
        <v>3925</v>
      </c>
      <c r="C735" s="45" t="s">
        <v>4392</v>
      </c>
      <c r="D735" s="47" t="s">
        <v>5579</v>
      </c>
      <c r="G735" s="59" t="s">
        <v>3346</v>
      </c>
      <c r="I735" s="55"/>
      <c r="K735" s="48" t="s">
        <v>10781</v>
      </c>
    </row>
    <row r="736" spans="1:11">
      <c r="A736" s="73" t="s">
        <v>3392</v>
      </c>
      <c r="B736" s="72" t="s">
        <v>3926</v>
      </c>
      <c r="C736" s="45" t="s">
        <v>528</v>
      </c>
      <c r="D736" s="47" t="s">
        <v>5580</v>
      </c>
      <c r="G736" s="59" t="s">
        <v>3347</v>
      </c>
      <c r="I736" s="55"/>
      <c r="K736" s="48" t="s">
        <v>8529</v>
      </c>
    </row>
    <row r="737" spans="1:11">
      <c r="A737" s="73" t="s">
        <v>468</v>
      </c>
      <c r="B737" s="72" t="s">
        <v>3927</v>
      </c>
      <c r="C737" s="45" t="s">
        <v>529</v>
      </c>
      <c r="D737" s="47" t="s">
        <v>5581</v>
      </c>
      <c r="G737" s="59" t="s">
        <v>626</v>
      </c>
      <c r="I737" s="55"/>
      <c r="K737" s="48" t="s">
        <v>10782</v>
      </c>
    </row>
    <row r="738" spans="1:11">
      <c r="A738" s="73" t="s">
        <v>3393</v>
      </c>
      <c r="B738" s="72" t="s">
        <v>2756</v>
      </c>
      <c r="C738" s="45" t="s">
        <v>4393</v>
      </c>
      <c r="D738" s="47" t="s">
        <v>5582</v>
      </c>
      <c r="G738" s="59" t="s">
        <v>3348</v>
      </c>
      <c r="I738" s="55"/>
      <c r="K738" s="48" t="s">
        <v>3489</v>
      </c>
    </row>
    <row r="739" spans="1:11">
      <c r="A739" s="73" t="s">
        <v>3394</v>
      </c>
      <c r="B739" s="72" t="s">
        <v>371</v>
      </c>
      <c r="C739" s="45" t="s">
        <v>4394</v>
      </c>
      <c r="D739" s="47" t="s">
        <v>5583</v>
      </c>
      <c r="G739" s="59" t="s">
        <v>2604</v>
      </c>
      <c r="I739" s="55"/>
      <c r="K739" s="48" t="s">
        <v>9362</v>
      </c>
    </row>
    <row r="740" spans="1:11">
      <c r="A740" s="73" t="s">
        <v>456</v>
      </c>
      <c r="B740" s="72" t="s">
        <v>3928</v>
      </c>
      <c r="C740" s="45" t="s">
        <v>4395</v>
      </c>
      <c r="D740" s="47" t="s">
        <v>5584</v>
      </c>
      <c r="G740" s="59" t="s">
        <v>8097</v>
      </c>
      <c r="I740" s="55"/>
      <c r="K740" s="48" t="s">
        <v>10783</v>
      </c>
    </row>
    <row r="741" spans="1:11">
      <c r="A741" s="73" t="s">
        <v>3395</v>
      </c>
      <c r="B741" s="72" t="s">
        <v>3929</v>
      </c>
      <c r="C741" s="45" t="s">
        <v>4396</v>
      </c>
      <c r="D741" s="47" t="s">
        <v>5585</v>
      </c>
      <c r="G741" s="59" t="s">
        <v>8098</v>
      </c>
      <c r="I741" s="55"/>
      <c r="K741" s="48" t="s">
        <v>10784</v>
      </c>
    </row>
    <row r="742" spans="1:11">
      <c r="A742" s="73" t="s">
        <v>2186</v>
      </c>
      <c r="B742" s="72" t="s">
        <v>3930</v>
      </c>
      <c r="C742" s="45" t="s">
        <v>4397</v>
      </c>
      <c r="D742" s="47" t="s">
        <v>5586</v>
      </c>
      <c r="G742" s="59" t="s">
        <v>618</v>
      </c>
      <c r="I742" s="55"/>
      <c r="K742" s="48" t="s">
        <v>10785</v>
      </c>
    </row>
    <row r="743" spans="1:11">
      <c r="A743" s="73" t="s">
        <v>3396</v>
      </c>
      <c r="B743" s="72" t="s">
        <v>3931</v>
      </c>
      <c r="C743" s="45" t="s">
        <v>4398</v>
      </c>
      <c r="D743" s="47" t="s">
        <v>5587</v>
      </c>
      <c r="G743" s="59" t="s">
        <v>3351</v>
      </c>
      <c r="I743" s="55"/>
      <c r="K743" s="48" t="s">
        <v>6927</v>
      </c>
    </row>
    <row r="744" spans="1:11">
      <c r="A744" s="73" t="s">
        <v>3397</v>
      </c>
      <c r="B744" s="72" t="s">
        <v>3932</v>
      </c>
      <c r="C744" s="45" t="s">
        <v>2849</v>
      </c>
      <c r="D744" s="47" t="s">
        <v>5588</v>
      </c>
      <c r="G744" s="59" t="s">
        <v>3352</v>
      </c>
      <c r="I744" s="55"/>
      <c r="K744" s="48" t="s">
        <v>10786</v>
      </c>
    </row>
    <row r="745" spans="1:11">
      <c r="A745" s="73" t="s">
        <v>3398</v>
      </c>
      <c r="B745" s="72" t="s">
        <v>186</v>
      </c>
      <c r="C745" s="45" t="s">
        <v>3486</v>
      </c>
      <c r="D745" s="47" t="s">
        <v>5589</v>
      </c>
      <c r="G745" s="59" t="s">
        <v>2183</v>
      </c>
      <c r="I745" s="55"/>
      <c r="K745" s="48" t="s">
        <v>10787</v>
      </c>
    </row>
    <row r="746" spans="1:11">
      <c r="A746" s="73" t="s">
        <v>3399</v>
      </c>
      <c r="B746" s="72" t="s">
        <v>3933</v>
      </c>
      <c r="C746" s="45" t="s">
        <v>3382</v>
      </c>
      <c r="D746" s="47" t="s">
        <v>5590</v>
      </c>
      <c r="G746" s="59" t="s">
        <v>608</v>
      </c>
      <c r="I746" s="55"/>
      <c r="K746" s="48" t="s">
        <v>8345</v>
      </c>
    </row>
    <row r="747" spans="1:11">
      <c r="A747" s="73" t="s">
        <v>3400</v>
      </c>
      <c r="B747" s="72" t="s">
        <v>3115</v>
      </c>
      <c r="C747" s="45" t="s">
        <v>69</v>
      </c>
      <c r="D747" s="47" t="s">
        <v>5591</v>
      </c>
      <c r="G747" s="59" t="s">
        <v>607</v>
      </c>
      <c r="I747" s="55"/>
      <c r="K747" s="48" t="s">
        <v>9504</v>
      </c>
    </row>
    <row r="748" spans="1:11">
      <c r="A748" s="73" t="s">
        <v>3401</v>
      </c>
      <c r="B748" s="72" t="s">
        <v>2931</v>
      </c>
      <c r="C748" s="45" t="s">
        <v>4399</v>
      </c>
      <c r="D748" s="47" t="s">
        <v>5592</v>
      </c>
      <c r="G748" s="59" t="s">
        <v>606</v>
      </c>
      <c r="I748" s="55"/>
      <c r="K748" s="48" t="s">
        <v>10293</v>
      </c>
    </row>
    <row r="749" spans="1:11">
      <c r="A749" s="73" t="s">
        <v>3402</v>
      </c>
      <c r="B749" s="72" t="s">
        <v>3934</v>
      </c>
      <c r="C749" s="45" t="s">
        <v>4400</v>
      </c>
      <c r="D749" s="47" t="s">
        <v>5593</v>
      </c>
      <c r="G749" s="59" t="s">
        <v>605</v>
      </c>
      <c r="I749" s="55"/>
      <c r="K749" s="48" t="s">
        <v>10788</v>
      </c>
    </row>
    <row r="750" spans="1:11">
      <c r="A750" s="73" t="s">
        <v>445</v>
      </c>
      <c r="B750" s="72" t="s">
        <v>3935</v>
      </c>
      <c r="C750" s="45" t="s">
        <v>3853</v>
      </c>
      <c r="D750" s="47" t="s">
        <v>5594</v>
      </c>
      <c r="G750" s="59" t="s">
        <v>3353</v>
      </c>
      <c r="I750" s="55"/>
      <c r="K750" s="48" t="s">
        <v>10789</v>
      </c>
    </row>
    <row r="751" spans="1:11">
      <c r="A751" s="73" t="s">
        <v>3403</v>
      </c>
      <c r="B751" s="72" t="s">
        <v>599</v>
      </c>
      <c r="C751" s="45" t="s">
        <v>3236</v>
      </c>
      <c r="D751" s="47" t="s">
        <v>5595</v>
      </c>
      <c r="G751" s="59" t="s">
        <v>3354</v>
      </c>
      <c r="I751" s="55"/>
      <c r="K751" s="48" t="s">
        <v>10456</v>
      </c>
    </row>
    <row r="752" spans="1:11">
      <c r="A752" s="73" t="s">
        <v>440</v>
      </c>
      <c r="B752" s="72" t="s">
        <v>99</v>
      </c>
      <c r="C752" s="45" t="s">
        <v>4401</v>
      </c>
      <c r="D752" s="47" t="s">
        <v>5596</v>
      </c>
      <c r="G752" s="59" t="s">
        <v>3355</v>
      </c>
      <c r="I752" s="55"/>
      <c r="K752" s="48" t="s">
        <v>10790</v>
      </c>
    </row>
    <row r="753" spans="1:11">
      <c r="A753" s="73" t="s">
        <v>3404</v>
      </c>
      <c r="B753" s="72" t="s">
        <v>113</v>
      </c>
      <c r="C753" s="45" t="s">
        <v>2954</v>
      </c>
      <c r="D753" s="47" t="s">
        <v>5597</v>
      </c>
      <c r="G753" s="59" t="s">
        <v>3356</v>
      </c>
      <c r="I753" s="55"/>
      <c r="K753" s="48" t="s">
        <v>10791</v>
      </c>
    </row>
    <row r="754" spans="1:11">
      <c r="A754" s="73" t="s">
        <v>3405</v>
      </c>
      <c r="B754" s="72" t="s">
        <v>3936</v>
      </c>
      <c r="C754" s="45" t="s">
        <v>4402</v>
      </c>
      <c r="D754" s="47" t="s">
        <v>5598</v>
      </c>
      <c r="G754" s="59" t="s">
        <v>3357</v>
      </c>
      <c r="I754" s="55"/>
      <c r="K754" s="48" t="s">
        <v>10792</v>
      </c>
    </row>
    <row r="755" spans="1:11">
      <c r="A755" s="73" t="s">
        <v>431</v>
      </c>
      <c r="B755" s="72" t="s">
        <v>503</v>
      </c>
      <c r="C755" s="45" t="s">
        <v>4403</v>
      </c>
      <c r="D755" s="47" t="s">
        <v>5599</v>
      </c>
      <c r="G755" s="59" t="s">
        <v>3358</v>
      </c>
      <c r="I755" s="55"/>
      <c r="K755" s="48" t="s">
        <v>9334</v>
      </c>
    </row>
    <row r="756" spans="1:11">
      <c r="A756" s="73" t="s">
        <v>3406</v>
      </c>
      <c r="B756" s="72" t="s">
        <v>3937</v>
      </c>
      <c r="C756" s="45" t="s">
        <v>4404</v>
      </c>
      <c r="D756" s="47" t="s">
        <v>5600</v>
      </c>
      <c r="G756" s="59" t="s">
        <v>3359</v>
      </c>
      <c r="I756" s="55"/>
      <c r="K756" s="48" t="s">
        <v>8566</v>
      </c>
    </row>
    <row r="757" spans="1:11">
      <c r="A757" s="73" t="s">
        <v>2187</v>
      </c>
      <c r="B757" s="72" t="s">
        <v>3938</v>
      </c>
      <c r="C757" s="45" t="s">
        <v>3144</v>
      </c>
      <c r="D757" s="47" t="s">
        <v>3949</v>
      </c>
      <c r="G757" s="59" t="s">
        <v>3360</v>
      </c>
      <c r="I757" s="55"/>
      <c r="K757" s="48" t="s">
        <v>10793</v>
      </c>
    </row>
    <row r="758" spans="1:11">
      <c r="A758" s="73" t="s">
        <v>3407</v>
      </c>
      <c r="B758" s="72" t="s">
        <v>348</v>
      </c>
      <c r="C758" s="45" t="s">
        <v>2847</v>
      </c>
      <c r="D758" s="47" t="s">
        <v>5601</v>
      </c>
      <c r="G758" s="59" t="s">
        <v>595</v>
      </c>
      <c r="I758" s="55"/>
      <c r="K758" s="48" t="s">
        <v>10794</v>
      </c>
    </row>
    <row r="759" spans="1:11">
      <c r="A759" s="73" t="s">
        <v>3408</v>
      </c>
      <c r="B759" s="72" t="s">
        <v>3939</v>
      </c>
      <c r="C759" s="45" t="s">
        <v>2846</v>
      </c>
      <c r="D759" s="47" t="s">
        <v>5602</v>
      </c>
      <c r="G759" s="59" t="s">
        <v>594</v>
      </c>
      <c r="I759" s="55"/>
      <c r="K759" s="48" t="s">
        <v>3260</v>
      </c>
    </row>
    <row r="760" spans="1:11">
      <c r="A760" s="73" t="s">
        <v>3409</v>
      </c>
      <c r="B760" s="72" t="s">
        <v>487</v>
      </c>
      <c r="C760" s="45" t="s">
        <v>4405</v>
      </c>
      <c r="D760" s="47" t="s">
        <v>5603</v>
      </c>
      <c r="G760" s="59" t="s">
        <v>3361</v>
      </c>
      <c r="I760" s="55"/>
      <c r="K760" s="48" t="s">
        <v>10795</v>
      </c>
    </row>
    <row r="761" spans="1:11">
      <c r="A761" s="73" t="s">
        <v>3410</v>
      </c>
      <c r="B761" s="72" t="s">
        <v>3940</v>
      </c>
      <c r="C761" s="45" t="s">
        <v>4406</v>
      </c>
      <c r="D761" s="47" t="s">
        <v>5604</v>
      </c>
      <c r="G761" s="59" t="s">
        <v>3362</v>
      </c>
      <c r="I761" s="55"/>
      <c r="K761" s="48" t="s">
        <v>3925</v>
      </c>
    </row>
    <row r="762" spans="1:11">
      <c r="A762" s="73" t="s">
        <v>3411</v>
      </c>
      <c r="B762" s="72" t="s">
        <v>2968</v>
      </c>
      <c r="C762" s="45" t="s">
        <v>4407</v>
      </c>
      <c r="D762" s="47" t="s">
        <v>5605</v>
      </c>
      <c r="G762" s="59" t="s">
        <v>3363</v>
      </c>
      <c r="I762" s="55"/>
      <c r="K762" s="48" t="s">
        <v>9473</v>
      </c>
    </row>
    <row r="763" spans="1:11">
      <c r="A763" s="73" t="s">
        <v>2278</v>
      </c>
      <c r="B763" s="72" t="s">
        <v>3941</v>
      </c>
      <c r="C763" s="45" t="s">
        <v>2116</v>
      </c>
      <c r="D763" s="47" t="s">
        <v>5606</v>
      </c>
      <c r="G763" s="59" t="s">
        <v>3364</v>
      </c>
      <c r="I763" s="55"/>
      <c r="K763" s="48" t="s">
        <v>7860</v>
      </c>
    </row>
    <row r="764" spans="1:11">
      <c r="A764" s="73" t="s">
        <v>3412</v>
      </c>
      <c r="B764" s="72" t="s">
        <v>292</v>
      </c>
      <c r="C764" s="45" t="s">
        <v>4408</v>
      </c>
      <c r="D764" s="47" t="s">
        <v>5607</v>
      </c>
      <c r="G764" s="59" t="s">
        <v>583</v>
      </c>
      <c r="I764" s="55"/>
      <c r="K764" s="48" t="s">
        <v>7861</v>
      </c>
    </row>
    <row r="765" spans="1:11">
      <c r="A765" s="73" t="s">
        <v>3413</v>
      </c>
      <c r="B765" s="76" t="s">
        <v>2193</v>
      </c>
      <c r="C765" s="45" t="s">
        <v>4409</v>
      </c>
      <c r="D765" s="47" t="s">
        <v>5608</v>
      </c>
      <c r="G765" s="59" t="s">
        <v>582</v>
      </c>
      <c r="I765" s="55"/>
      <c r="K765" s="48" t="s">
        <v>9109</v>
      </c>
    </row>
    <row r="766" spans="1:11">
      <c r="A766" s="73" t="s">
        <v>392</v>
      </c>
      <c r="B766" s="53"/>
      <c r="C766" s="45" t="s">
        <v>4410</v>
      </c>
      <c r="D766" s="47" t="s">
        <v>5609</v>
      </c>
      <c r="G766" s="59" t="s">
        <v>3365</v>
      </c>
      <c r="I766" s="55"/>
      <c r="K766" s="48" t="s">
        <v>7862</v>
      </c>
    </row>
    <row r="767" spans="1:11">
      <c r="A767" s="73" t="s">
        <v>387</v>
      </c>
      <c r="B767" s="53"/>
      <c r="C767" s="45" t="s">
        <v>4411</v>
      </c>
      <c r="D767" s="47" t="s">
        <v>5610</v>
      </c>
      <c r="G767" s="59" t="s">
        <v>3366</v>
      </c>
      <c r="I767" s="55"/>
      <c r="K767" s="48" t="s">
        <v>7863</v>
      </c>
    </row>
    <row r="768" spans="1:11">
      <c r="A768" s="73" t="s">
        <v>385</v>
      </c>
      <c r="B768" s="53"/>
      <c r="C768" s="45" t="s">
        <v>3656</v>
      </c>
      <c r="D768" s="47" t="s">
        <v>5611</v>
      </c>
      <c r="G768" s="59" t="s">
        <v>3367</v>
      </c>
      <c r="I768" s="55"/>
      <c r="K768" s="48" t="s">
        <v>149</v>
      </c>
    </row>
    <row r="769" spans="1:11">
      <c r="A769" s="73" t="s">
        <v>381</v>
      </c>
      <c r="B769" s="53"/>
      <c r="C769" s="45" t="s">
        <v>622</v>
      </c>
      <c r="D769" s="47" t="s">
        <v>5612</v>
      </c>
      <c r="G769" s="59" t="s">
        <v>3368</v>
      </c>
      <c r="I769" s="55"/>
      <c r="K769" s="48" t="s">
        <v>10796</v>
      </c>
    </row>
    <row r="770" spans="1:11">
      <c r="A770" s="73" t="s">
        <v>3414</v>
      </c>
      <c r="B770" s="53"/>
      <c r="C770" s="45" t="s">
        <v>623</v>
      </c>
      <c r="D770" s="47" t="s">
        <v>5613</v>
      </c>
      <c r="G770" s="59" t="s">
        <v>3369</v>
      </c>
      <c r="I770" s="55"/>
      <c r="K770" s="48" t="s">
        <v>8508</v>
      </c>
    </row>
    <row r="771" spans="1:11">
      <c r="A771" s="73" t="s">
        <v>3415</v>
      </c>
      <c r="B771" s="53"/>
      <c r="C771" s="45" t="s">
        <v>4412</v>
      </c>
      <c r="D771" s="47" t="s">
        <v>5614</v>
      </c>
      <c r="G771" s="59" t="s">
        <v>4026</v>
      </c>
      <c r="I771" s="55"/>
      <c r="K771" s="48" t="s">
        <v>10394</v>
      </c>
    </row>
    <row r="772" spans="1:11">
      <c r="A772" s="73" t="s">
        <v>3416</v>
      </c>
      <c r="B772" s="53"/>
      <c r="C772" s="45" t="s">
        <v>4413</v>
      </c>
      <c r="D772" s="47" t="s">
        <v>5615</v>
      </c>
      <c r="G772" s="59" t="s">
        <v>569</v>
      </c>
      <c r="I772" s="55"/>
      <c r="K772" s="48" t="s">
        <v>9167</v>
      </c>
    </row>
    <row r="773" spans="1:11">
      <c r="A773" s="73" t="s">
        <v>378</v>
      </c>
      <c r="B773" s="53"/>
      <c r="C773" s="45" t="s">
        <v>497</v>
      </c>
      <c r="D773" s="47" t="s">
        <v>5616</v>
      </c>
      <c r="G773" s="59" t="s">
        <v>568</v>
      </c>
      <c r="I773" s="55"/>
      <c r="K773" s="48" t="s">
        <v>9166</v>
      </c>
    </row>
    <row r="774" spans="1:11">
      <c r="A774" s="73" t="s">
        <v>376</v>
      </c>
      <c r="B774" s="53"/>
      <c r="C774" s="45" t="s">
        <v>137</v>
      </c>
      <c r="D774" s="47" t="s">
        <v>5617</v>
      </c>
      <c r="G774" s="59" t="s">
        <v>3370</v>
      </c>
      <c r="I774" s="55"/>
      <c r="K774" s="48" t="s">
        <v>9041</v>
      </c>
    </row>
    <row r="775" spans="1:11">
      <c r="A775" s="73" t="s">
        <v>3417</v>
      </c>
      <c r="B775" s="53"/>
      <c r="C775" s="45" t="s">
        <v>4414</v>
      </c>
      <c r="D775" s="47" t="s">
        <v>4063</v>
      </c>
      <c r="G775" s="59" t="s">
        <v>565</v>
      </c>
      <c r="I775" s="55"/>
      <c r="K775" s="48" t="s">
        <v>8306</v>
      </c>
    </row>
    <row r="776" spans="1:11">
      <c r="A776" s="73" t="s">
        <v>372</v>
      </c>
      <c r="B776" s="53"/>
      <c r="C776" s="45" t="s">
        <v>4415</v>
      </c>
      <c r="D776" s="47" t="s">
        <v>5618</v>
      </c>
      <c r="G776" s="59" t="s">
        <v>2115</v>
      </c>
      <c r="I776" s="55"/>
      <c r="K776" s="48" t="s">
        <v>9817</v>
      </c>
    </row>
    <row r="777" spans="1:11">
      <c r="A777" s="73" t="s">
        <v>371</v>
      </c>
      <c r="B777" s="53"/>
      <c r="C777" s="45" t="s">
        <v>4416</v>
      </c>
      <c r="D777" s="47" t="s">
        <v>5619</v>
      </c>
      <c r="G777" s="59" t="s">
        <v>3371</v>
      </c>
      <c r="I777" s="55"/>
      <c r="K777" s="48" t="s">
        <v>10797</v>
      </c>
    </row>
    <row r="778" spans="1:11">
      <c r="A778" s="73" t="s">
        <v>368</v>
      </c>
      <c r="B778" s="53"/>
      <c r="C778" s="45" t="s">
        <v>4417</v>
      </c>
      <c r="D778" s="47" t="s">
        <v>5620</v>
      </c>
      <c r="G778" s="59" t="s">
        <v>3372</v>
      </c>
      <c r="I778" s="55"/>
      <c r="K778" s="48" t="s">
        <v>10798</v>
      </c>
    </row>
    <row r="779" spans="1:11">
      <c r="A779" s="73" t="s">
        <v>362</v>
      </c>
      <c r="B779" s="53"/>
      <c r="C779" s="45" t="s">
        <v>4418</v>
      </c>
      <c r="D779" s="47" t="s">
        <v>5621</v>
      </c>
      <c r="G779" s="59" t="s">
        <v>3373</v>
      </c>
      <c r="I779" s="55"/>
      <c r="K779" s="48" t="s">
        <v>10799</v>
      </c>
    </row>
    <row r="780" spans="1:11">
      <c r="A780" s="73" t="s">
        <v>361</v>
      </c>
      <c r="B780" s="53"/>
      <c r="C780" s="45" t="s">
        <v>4419</v>
      </c>
      <c r="D780" s="47" t="s">
        <v>5622</v>
      </c>
      <c r="G780" s="59" t="s">
        <v>3374</v>
      </c>
      <c r="I780" s="56"/>
      <c r="K780" s="52">
        <v>42628</v>
      </c>
    </row>
    <row r="781" spans="1:11">
      <c r="A781" s="73" t="s">
        <v>3418</v>
      </c>
      <c r="B781" s="53"/>
      <c r="C781" s="45" t="s">
        <v>4420</v>
      </c>
      <c r="D781" s="47" t="s">
        <v>5623</v>
      </c>
      <c r="G781" s="59" t="s">
        <v>555</v>
      </c>
      <c r="I781" s="55"/>
      <c r="K781" s="48" t="s">
        <v>10800</v>
      </c>
    </row>
    <row r="782" spans="1:11">
      <c r="A782" s="73" t="s">
        <v>3419</v>
      </c>
      <c r="B782" s="53"/>
      <c r="C782" s="45" t="s">
        <v>428</v>
      </c>
      <c r="D782" s="47" t="s">
        <v>5624</v>
      </c>
      <c r="G782" s="59" t="s">
        <v>3375</v>
      </c>
      <c r="I782" s="55"/>
      <c r="K782" s="48" t="s">
        <v>10801</v>
      </c>
    </row>
    <row r="783" spans="1:11">
      <c r="A783" s="73" t="s">
        <v>3420</v>
      </c>
      <c r="B783" s="53"/>
      <c r="C783" s="45" t="s">
        <v>43</v>
      </c>
      <c r="D783" s="47" t="s">
        <v>5625</v>
      </c>
      <c r="G783" s="59" t="s">
        <v>544</v>
      </c>
      <c r="I783" s="55"/>
      <c r="K783" s="48" t="s">
        <v>9537</v>
      </c>
    </row>
    <row r="784" spans="1:11">
      <c r="A784" s="73" t="s">
        <v>3421</v>
      </c>
      <c r="B784" s="53"/>
      <c r="C784" s="45" t="s">
        <v>3383</v>
      </c>
      <c r="D784" s="47" t="s">
        <v>5626</v>
      </c>
      <c r="G784" s="59" t="s">
        <v>543</v>
      </c>
      <c r="I784" s="55"/>
      <c r="K784" s="48" t="s">
        <v>10802</v>
      </c>
    </row>
    <row r="785" spans="1:11">
      <c r="A785" s="73" t="s">
        <v>3422</v>
      </c>
      <c r="B785" s="53"/>
      <c r="C785" s="45" t="s">
        <v>3135</v>
      </c>
      <c r="D785" s="47" t="s">
        <v>5627</v>
      </c>
      <c r="G785" s="59" t="s">
        <v>3376</v>
      </c>
      <c r="I785" s="55"/>
      <c r="K785" s="48" t="s">
        <v>10803</v>
      </c>
    </row>
    <row r="786" spans="1:11">
      <c r="A786" s="73" t="s">
        <v>3423</v>
      </c>
      <c r="B786" s="53"/>
      <c r="C786" s="45" t="s">
        <v>4421</v>
      </c>
      <c r="D786" s="47" t="s">
        <v>5628</v>
      </c>
      <c r="G786" s="59" t="s">
        <v>3377</v>
      </c>
      <c r="I786" s="55"/>
      <c r="K786" s="48" t="s">
        <v>9552</v>
      </c>
    </row>
    <row r="787" spans="1:11">
      <c r="A787" s="73" t="s">
        <v>338</v>
      </c>
      <c r="B787" s="53"/>
      <c r="C787" s="45" t="s">
        <v>4422</v>
      </c>
      <c r="D787" s="47" t="s">
        <v>5629</v>
      </c>
      <c r="G787" s="59" t="s">
        <v>2246</v>
      </c>
      <c r="I787" s="55"/>
      <c r="K787" s="48" t="s">
        <v>10804</v>
      </c>
    </row>
    <row r="788" spans="1:11">
      <c r="A788" s="73" t="s">
        <v>337</v>
      </c>
      <c r="B788" s="53"/>
      <c r="C788" s="45" t="s">
        <v>4423</v>
      </c>
      <c r="D788" s="47" t="s">
        <v>5630</v>
      </c>
      <c r="G788" s="59" t="s">
        <v>2248</v>
      </c>
      <c r="I788" s="55"/>
      <c r="K788" s="48" t="s">
        <v>3262</v>
      </c>
    </row>
    <row r="789" spans="1:11">
      <c r="A789" s="73" t="s">
        <v>3424</v>
      </c>
      <c r="B789" s="53"/>
      <c r="C789" s="45" t="s">
        <v>4424</v>
      </c>
      <c r="D789" s="47" t="s">
        <v>5631</v>
      </c>
      <c r="G789" s="59" t="s">
        <v>3379</v>
      </c>
      <c r="I789" s="55"/>
      <c r="K789" s="48" t="s">
        <v>3636</v>
      </c>
    </row>
    <row r="790" spans="1:11">
      <c r="A790" s="73" t="s">
        <v>3425</v>
      </c>
      <c r="B790" s="53"/>
      <c r="C790" s="45" t="s">
        <v>4425</v>
      </c>
      <c r="D790" s="47" t="s">
        <v>5632</v>
      </c>
      <c r="G790" s="59" t="s">
        <v>516</v>
      </c>
      <c r="I790" s="55"/>
      <c r="K790" s="48" t="s">
        <v>10805</v>
      </c>
    </row>
    <row r="791" spans="1:11">
      <c r="A791" s="73" t="s">
        <v>3426</v>
      </c>
      <c r="B791" s="53"/>
      <c r="C791" s="45" t="s">
        <v>4426</v>
      </c>
      <c r="D791" s="47" t="s">
        <v>5633</v>
      </c>
      <c r="G791" s="59" t="s">
        <v>3380</v>
      </c>
      <c r="I791" s="55"/>
      <c r="K791" s="48" t="s">
        <v>10806</v>
      </c>
    </row>
    <row r="792" spans="1:11">
      <c r="A792" s="73" t="s">
        <v>3427</v>
      </c>
      <c r="B792" s="53"/>
      <c r="C792" s="45" t="s">
        <v>3202</v>
      </c>
      <c r="D792" s="47" t="s">
        <v>5634</v>
      </c>
      <c r="G792" s="59" t="s">
        <v>3381</v>
      </c>
      <c r="I792" s="55"/>
      <c r="K792" s="48" t="s">
        <v>6938</v>
      </c>
    </row>
    <row r="793" spans="1:11">
      <c r="A793" s="73" t="s">
        <v>3428</v>
      </c>
      <c r="B793" s="53"/>
      <c r="C793" s="45" t="s">
        <v>4427</v>
      </c>
      <c r="D793" s="47" t="s">
        <v>4031</v>
      </c>
      <c r="G793" s="59" t="s">
        <v>8099</v>
      </c>
      <c r="I793" s="55"/>
      <c r="K793" s="48" t="s">
        <v>8449</v>
      </c>
    </row>
    <row r="794" spans="1:11">
      <c r="A794" s="73" t="s">
        <v>325</v>
      </c>
      <c r="B794" s="53"/>
      <c r="C794" s="45" t="s">
        <v>4428</v>
      </c>
      <c r="D794" s="47" t="s">
        <v>5635</v>
      </c>
      <c r="G794" s="59" t="s">
        <v>3383</v>
      </c>
      <c r="I794" s="55"/>
      <c r="K794" s="48" t="s">
        <v>10807</v>
      </c>
    </row>
    <row r="795" spans="1:11">
      <c r="A795" s="73" t="s">
        <v>3429</v>
      </c>
      <c r="B795" s="53"/>
      <c r="C795" s="45" t="s">
        <v>4429</v>
      </c>
      <c r="D795" s="47" t="s">
        <v>5636</v>
      </c>
      <c r="G795" s="59" t="s">
        <v>3384</v>
      </c>
      <c r="I795" s="55"/>
      <c r="K795" s="48" t="s">
        <v>10808</v>
      </c>
    </row>
    <row r="796" spans="1:11">
      <c r="A796" s="73" t="s">
        <v>323</v>
      </c>
      <c r="B796" s="53"/>
      <c r="C796" s="45" t="s">
        <v>4430</v>
      </c>
      <c r="D796" s="47" t="s">
        <v>5637</v>
      </c>
      <c r="G796" s="59" t="s">
        <v>507</v>
      </c>
      <c r="I796" s="55"/>
      <c r="K796" s="48" t="s">
        <v>10809</v>
      </c>
    </row>
    <row r="797" spans="1:11">
      <c r="A797" s="73" t="s">
        <v>3430</v>
      </c>
      <c r="B797" s="53"/>
      <c r="C797" s="45" t="s">
        <v>4431</v>
      </c>
      <c r="D797" s="47" t="s">
        <v>5638</v>
      </c>
      <c r="G797" s="59" t="s">
        <v>501</v>
      </c>
      <c r="I797" s="55"/>
      <c r="K797" s="48" t="s">
        <v>10810</v>
      </c>
    </row>
    <row r="798" spans="1:11">
      <c r="A798" s="73" t="s">
        <v>322</v>
      </c>
      <c r="B798" s="53"/>
      <c r="C798" s="45" t="s">
        <v>4432</v>
      </c>
      <c r="D798" s="47" t="s">
        <v>5639</v>
      </c>
      <c r="G798" s="59" t="s">
        <v>3385</v>
      </c>
      <c r="I798" s="55"/>
      <c r="K798" s="48" t="s">
        <v>10811</v>
      </c>
    </row>
    <row r="799" spans="1:11">
      <c r="A799" s="73" t="s">
        <v>3431</v>
      </c>
      <c r="B799" s="53"/>
      <c r="C799" s="45" t="s">
        <v>3860</v>
      </c>
      <c r="D799" s="47" t="s">
        <v>5640</v>
      </c>
      <c r="G799" s="59" t="s">
        <v>3386</v>
      </c>
      <c r="I799" s="55"/>
      <c r="K799" s="48" t="s">
        <v>10812</v>
      </c>
    </row>
    <row r="800" spans="1:11">
      <c r="A800" s="73" t="s">
        <v>3432</v>
      </c>
      <c r="B800" s="53"/>
      <c r="C800" s="45" t="s">
        <v>10</v>
      </c>
      <c r="D800" s="47" t="s">
        <v>5641</v>
      </c>
      <c r="G800" s="59" t="s">
        <v>485</v>
      </c>
      <c r="I800" s="55"/>
      <c r="K800" s="48" t="s">
        <v>10813</v>
      </c>
    </row>
    <row r="801" spans="1:11">
      <c r="A801" s="73" t="s">
        <v>311</v>
      </c>
      <c r="B801" s="53"/>
      <c r="C801" s="45" t="s">
        <v>4433</v>
      </c>
      <c r="D801" s="47" t="s">
        <v>5642</v>
      </c>
      <c r="G801" s="59" t="s">
        <v>3387</v>
      </c>
      <c r="I801" s="55"/>
      <c r="K801" s="48" t="s">
        <v>9604</v>
      </c>
    </row>
    <row r="802" spans="1:11">
      <c r="A802" s="73" t="s">
        <v>305</v>
      </c>
      <c r="B802" s="53"/>
      <c r="C802" s="45" t="s">
        <v>4434</v>
      </c>
      <c r="D802" s="47" t="s">
        <v>5643</v>
      </c>
      <c r="G802" s="59" t="s">
        <v>479</v>
      </c>
      <c r="I802" s="55"/>
      <c r="K802" s="48" t="s">
        <v>10814</v>
      </c>
    </row>
    <row r="803" spans="1:11">
      <c r="A803" s="73" t="s">
        <v>3433</v>
      </c>
      <c r="B803" s="53"/>
      <c r="C803" s="45" t="s">
        <v>4435</v>
      </c>
      <c r="D803" s="47" t="s">
        <v>5644</v>
      </c>
      <c r="G803" s="59" t="s">
        <v>3388</v>
      </c>
      <c r="I803" s="55"/>
      <c r="K803" s="48" t="s">
        <v>10815</v>
      </c>
    </row>
    <row r="804" spans="1:11">
      <c r="A804" s="73" t="s">
        <v>3434</v>
      </c>
      <c r="B804" s="53"/>
      <c r="C804" s="45" t="s">
        <v>4436</v>
      </c>
      <c r="D804" s="47" t="s">
        <v>5645</v>
      </c>
      <c r="G804" s="59" t="s">
        <v>3389</v>
      </c>
      <c r="I804" s="55"/>
      <c r="K804" s="48" t="s">
        <v>10816</v>
      </c>
    </row>
    <row r="805" spans="1:11">
      <c r="A805" s="73" t="s">
        <v>3435</v>
      </c>
      <c r="B805" s="53"/>
      <c r="C805" s="45" t="s">
        <v>4437</v>
      </c>
      <c r="D805" s="47" t="s">
        <v>5646</v>
      </c>
      <c r="G805" s="59" t="s">
        <v>476</v>
      </c>
      <c r="I805" s="55"/>
      <c r="K805" s="48" t="s">
        <v>9662</v>
      </c>
    </row>
    <row r="806" spans="1:11">
      <c r="A806" s="73" t="s">
        <v>3436</v>
      </c>
      <c r="B806" s="53"/>
      <c r="C806" s="45" t="s">
        <v>4438</v>
      </c>
      <c r="D806" s="47" t="s">
        <v>5647</v>
      </c>
      <c r="G806" s="59" t="s">
        <v>475</v>
      </c>
      <c r="I806" s="55"/>
      <c r="K806" s="48" t="s">
        <v>8491</v>
      </c>
    </row>
    <row r="807" spans="1:11">
      <c r="A807" s="73" t="s">
        <v>3437</v>
      </c>
      <c r="B807" s="53"/>
      <c r="C807" s="45" t="s">
        <v>4439</v>
      </c>
      <c r="D807" s="47" t="s">
        <v>5648</v>
      </c>
      <c r="G807" s="59" t="s">
        <v>3390</v>
      </c>
      <c r="I807" s="55"/>
      <c r="K807" s="48" t="s">
        <v>10817</v>
      </c>
    </row>
    <row r="808" spans="1:11">
      <c r="A808" s="73" t="s">
        <v>3438</v>
      </c>
      <c r="B808" s="53"/>
      <c r="C808" s="45" t="s">
        <v>4440</v>
      </c>
      <c r="D808" s="47" t="s">
        <v>5649</v>
      </c>
      <c r="G808" s="59" t="s">
        <v>8100</v>
      </c>
      <c r="I808" s="55"/>
      <c r="K808" s="48" t="s">
        <v>10818</v>
      </c>
    </row>
    <row r="809" spans="1:11">
      <c r="A809" s="73" t="s">
        <v>3439</v>
      </c>
      <c r="B809" s="53"/>
      <c r="C809" s="45" t="s">
        <v>111</v>
      </c>
      <c r="D809" s="47" t="s">
        <v>5650</v>
      </c>
      <c r="G809" s="59" t="s">
        <v>3392</v>
      </c>
      <c r="I809" s="55"/>
      <c r="K809" s="48" t="s">
        <v>10819</v>
      </c>
    </row>
    <row r="810" spans="1:11">
      <c r="A810" s="73" t="s">
        <v>3440</v>
      </c>
      <c r="B810" s="53"/>
      <c r="C810" s="45" t="s">
        <v>4441</v>
      </c>
      <c r="D810" s="47" t="s">
        <v>5651</v>
      </c>
      <c r="G810" s="59" t="s">
        <v>468</v>
      </c>
      <c r="I810" s="55"/>
      <c r="K810" s="48" t="s">
        <v>10820</v>
      </c>
    </row>
    <row r="811" spans="1:11">
      <c r="A811" s="73" t="s">
        <v>3441</v>
      </c>
      <c r="B811" s="53"/>
      <c r="C811" s="45" t="s">
        <v>3844</v>
      </c>
      <c r="D811" s="47" t="s">
        <v>5652</v>
      </c>
      <c r="G811" s="59" t="s">
        <v>3393</v>
      </c>
      <c r="I811" s="55"/>
      <c r="K811" s="48" t="s">
        <v>10821</v>
      </c>
    </row>
    <row r="812" spans="1:11">
      <c r="A812" s="73" t="s">
        <v>3442</v>
      </c>
      <c r="B812" s="53"/>
      <c r="C812" s="45" t="s">
        <v>172</v>
      </c>
      <c r="D812" s="47" t="s">
        <v>5653</v>
      </c>
      <c r="G812" s="59" t="s">
        <v>3394</v>
      </c>
      <c r="I812" s="55"/>
      <c r="K812" s="48" t="s">
        <v>10822</v>
      </c>
    </row>
    <row r="813" spans="1:11">
      <c r="A813" s="73" t="s">
        <v>3443</v>
      </c>
      <c r="B813" s="53"/>
      <c r="C813" s="45" t="s">
        <v>4442</v>
      </c>
      <c r="D813" s="47" t="s">
        <v>3541</v>
      </c>
      <c r="G813" s="59" t="s">
        <v>456</v>
      </c>
      <c r="I813" s="55"/>
      <c r="K813" s="48" t="s">
        <v>9664</v>
      </c>
    </row>
    <row r="814" spans="1:11">
      <c r="A814" s="73" t="s">
        <v>292</v>
      </c>
      <c r="B814" s="53"/>
      <c r="C814" s="45" t="s">
        <v>4443</v>
      </c>
      <c r="D814" s="47" t="s">
        <v>5654</v>
      </c>
      <c r="G814" s="59" t="s">
        <v>3395</v>
      </c>
      <c r="I814" s="55"/>
      <c r="K814" s="48" t="s">
        <v>10823</v>
      </c>
    </row>
    <row r="815" spans="1:11">
      <c r="A815" s="73" t="s">
        <v>3444</v>
      </c>
      <c r="B815" s="53"/>
      <c r="C815" s="45" t="s">
        <v>2901</v>
      </c>
      <c r="D815" s="47" t="s">
        <v>5655</v>
      </c>
      <c r="G815" s="59" t="s">
        <v>575</v>
      </c>
      <c r="I815" s="55"/>
      <c r="K815" s="48" t="s">
        <v>9250</v>
      </c>
    </row>
    <row r="816" spans="1:11">
      <c r="A816" s="73" t="s">
        <v>3445</v>
      </c>
      <c r="B816" s="53"/>
      <c r="C816" s="45" t="s">
        <v>198</v>
      </c>
      <c r="D816" s="47" t="s">
        <v>5656</v>
      </c>
      <c r="G816" s="59" t="s">
        <v>3400</v>
      </c>
      <c r="I816" s="55"/>
      <c r="K816" s="48" t="s">
        <v>10824</v>
      </c>
    </row>
    <row r="817" spans="1:11">
      <c r="A817" s="73" t="s">
        <v>3446</v>
      </c>
      <c r="B817" s="53"/>
      <c r="C817" s="45" t="s">
        <v>3497</v>
      </c>
      <c r="D817" s="47" t="s">
        <v>5657</v>
      </c>
      <c r="G817" s="59" t="s">
        <v>3401</v>
      </c>
      <c r="I817" s="55"/>
      <c r="K817" s="48" t="s">
        <v>10825</v>
      </c>
    </row>
    <row r="818" spans="1:11">
      <c r="A818" s="73" t="s">
        <v>3447</v>
      </c>
      <c r="B818" s="53"/>
      <c r="C818" s="45" t="s">
        <v>3638</v>
      </c>
      <c r="D818" s="47" t="s">
        <v>5658</v>
      </c>
      <c r="G818" s="59" t="s">
        <v>3402</v>
      </c>
      <c r="I818" s="55"/>
      <c r="K818" s="48" t="s">
        <v>10826</v>
      </c>
    </row>
    <row r="819" spans="1:11">
      <c r="A819" s="73" t="s">
        <v>288</v>
      </c>
      <c r="B819" s="53"/>
      <c r="C819" s="45" t="s">
        <v>3072</v>
      </c>
      <c r="D819" s="47" t="s">
        <v>5659</v>
      </c>
      <c r="G819" s="59" t="s">
        <v>445</v>
      </c>
      <c r="I819" s="55"/>
      <c r="K819" s="48" t="s">
        <v>10827</v>
      </c>
    </row>
    <row r="820" spans="1:11">
      <c r="A820" s="73" t="s">
        <v>3448</v>
      </c>
      <c r="B820" s="53"/>
      <c r="C820" s="45" t="s">
        <v>4444</v>
      </c>
      <c r="D820" s="47" t="s">
        <v>5660</v>
      </c>
      <c r="G820" s="59" t="s">
        <v>3403</v>
      </c>
      <c r="I820" s="55"/>
      <c r="K820" s="48" t="s">
        <v>10828</v>
      </c>
    </row>
    <row r="821" spans="1:11">
      <c r="A821" s="73" t="s">
        <v>3449</v>
      </c>
      <c r="B821" s="53"/>
      <c r="C821" s="45" t="s">
        <v>4445</v>
      </c>
      <c r="D821" s="47" t="s">
        <v>5661</v>
      </c>
      <c r="G821" s="59" t="s">
        <v>440</v>
      </c>
      <c r="I821" s="55"/>
      <c r="K821" s="48" t="s">
        <v>10829</v>
      </c>
    </row>
    <row r="822" spans="1:11">
      <c r="A822" s="73" t="s">
        <v>3450</v>
      </c>
      <c r="B822" s="53"/>
      <c r="C822" s="45" t="s">
        <v>4446</v>
      </c>
      <c r="D822" s="47" t="s">
        <v>5662</v>
      </c>
      <c r="G822" s="59" t="s">
        <v>3404</v>
      </c>
      <c r="I822" s="55"/>
      <c r="K822" s="48" t="s">
        <v>109</v>
      </c>
    </row>
    <row r="823" spans="1:11">
      <c r="A823" s="73" t="s">
        <v>286</v>
      </c>
      <c r="B823" s="53"/>
      <c r="C823" s="45" t="s">
        <v>4447</v>
      </c>
      <c r="D823" s="47" t="s">
        <v>5663</v>
      </c>
      <c r="G823" s="59" t="s">
        <v>431</v>
      </c>
      <c r="I823" s="55"/>
      <c r="K823" s="48" t="s">
        <v>10830</v>
      </c>
    </row>
    <row r="824" spans="1:11">
      <c r="A824" s="73" t="s">
        <v>3451</v>
      </c>
      <c r="B824" s="53"/>
      <c r="C824" s="45" t="s">
        <v>4448</v>
      </c>
      <c r="D824" s="47" t="s">
        <v>5664</v>
      </c>
      <c r="G824" s="59" t="s">
        <v>2672</v>
      </c>
      <c r="I824" s="55"/>
      <c r="K824" s="48" t="s">
        <v>10831</v>
      </c>
    </row>
    <row r="825" spans="1:11">
      <c r="A825" s="73" t="s">
        <v>3452</v>
      </c>
      <c r="B825" s="53"/>
      <c r="C825" s="45" t="s">
        <v>2956</v>
      </c>
      <c r="D825" s="47" t="s">
        <v>5665</v>
      </c>
      <c r="G825" s="59" t="s">
        <v>3407</v>
      </c>
      <c r="I825" s="55"/>
      <c r="K825" s="48" t="s">
        <v>108</v>
      </c>
    </row>
    <row r="826" spans="1:11">
      <c r="A826" s="73" t="s">
        <v>3453</v>
      </c>
      <c r="B826" s="53"/>
      <c r="C826" s="45" t="s">
        <v>4449</v>
      </c>
      <c r="D826" s="47" t="s">
        <v>5666</v>
      </c>
      <c r="G826" s="59" t="s">
        <v>3409</v>
      </c>
      <c r="I826" s="55"/>
      <c r="K826" s="48" t="s">
        <v>10832</v>
      </c>
    </row>
    <row r="827" spans="1:11">
      <c r="A827" s="73" t="s">
        <v>274</v>
      </c>
      <c r="B827" s="53"/>
      <c r="C827" s="45" t="s">
        <v>4450</v>
      </c>
      <c r="D827" s="47" t="s">
        <v>5667</v>
      </c>
      <c r="G827" s="59" t="s">
        <v>3410</v>
      </c>
      <c r="I827" s="55"/>
      <c r="K827" s="48" t="s">
        <v>9312</v>
      </c>
    </row>
    <row r="828" spans="1:11">
      <c r="A828" s="73" t="s">
        <v>3454</v>
      </c>
      <c r="B828" s="53"/>
      <c r="C828" s="45" t="s">
        <v>2907</v>
      </c>
      <c r="D828" s="47" t="s">
        <v>5668</v>
      </c>
      <c r="G828" s="59" t="s">
        <v>2278</v>
      </c>
      <c r="I828" s="55"/>
      <c r="K828" s="48" t="s">
        <v>8507</v>
      </c>
    </row>
    <row r="829" spans="1:11">
      <c r="A829" s="73" t="s">
        <v>2720</v>
      </c>
      <c r="B829" s="53"/>
      <c r="C829" s="45" t="s">
        <v>480</v>
      </c>
      <c r="D829" s="47" t="s">
        <v>5669</v>
      </c>
      <c r="G829" s="59" t="s">
        <v>3412</v>
      </c>
      <c r="I829" s="55"/>
      <c r="K829" s="48" t="s">
        <v>10833</v>
      </c>
    </row>
    <row r="830" spans="1:11">
      <c r="A830" s="73" t="s">
        <v>3455</v>
      </c>
      <c r="B830" s="53"/>
      <c r="C830" s="45" t="s">
        <v>4451</v>
      </c>
      <c r="D830" s="47" t="s">
        <v>5670</v>
      </c>
      <c r="G830" s="59" t="s">
        <v>3413</v>
      </c>
      <c r="I830" s="55"/>
      <c r="K830" s="48" t="s">
        <v>10834</v>
      </c>
    </row>
    <row r="831" spans="1:11">
      <c r="A831" s="73" t="s">
        <v>270</v>
      </c>
      <c r="B831" s="53"/>
      <c r="C831" s="45" t="s">
        <v>318</v>
      </c>
      <c r="D831" s="47" t="s">
        <v>5671</v>
      </c>
      <c r="G831" s="59" t="s">
        <v>392</v>
      </c>
      <c r="I831" s="55"/>
      <c r="K831" s="48" t="s">
        <v>10835</v>
      </c>
    </row>
    <row r="832" spans="1:11">
      <c r="A832" s="73" t="s">
        <v>3456</v>
      </c>
      <c r="B832" s="53"/>
      <c r="C832" s="45" t="s">
        <v>3481</v>
      </c>
      <c r="D832" s="47" t="s">
        <v>5672</v>
      </c>
      <c r="G832" s="59" t="s">
        <v>385</v>
      </c>
      <c r="I832" s="55"/>
      <c r="K832" s="48" t="s">
        <v>8495</v>
      </c>
    </row>
    <row r="833" spans="1:11">
      <c r="A833" s="73" t="s">
        <v>3457</v>
      </c>
      <c r="B833" s="53"/>
      <c r="C833" s="45" t="s">
        <v>9</v>
      </c>
      <c r="D833" s="47" t="s">
        <v>5673</v>
      </c>
      <c r="G833" s="59" t="s">
        <v>381</v>
      </c>
      <c r="I833" s="55"/>
      <c r="K833" s="48" t="s">
        <v>8541</v>
      </c>
    </row>
    <row r="834" spans="1:11">
      <c r="A834" s="73" t="s">
        <v>3458</v>
      </c>
      <c r="B834" s="53"/>
      <c r="C834" s="45" t="s">
        <v>4452</v>
      </c>
      <c r="D834" s="47" t="s">
        <v>5674</v>
      </c>
      <c r="G834" s="59" t="s">
        <v>6873</v>
      </c>
      <c r="I834" s="55"/>
      <c r="K834" s="48" t="s">
        <v>10836</v>
      </c>
    </row>
    <row r="835" spans="1:11">
      <c r="A835" s="73" t="s">
        <v>3459</v>
      </c>
      <c r="B835" s="53"/>
      <c r="C835" s="45" t="s">
        <v>390</v>
      </c>
      <c r="D835" s="47" t="s">
        <v>5675</v>
      </c>
      <c r="G835" s="59" t="s">
        <v>8101</v>
      </c>
      <c r="I835" s="55"/>
      <c r="K835" s="48" t="s">
        <v>10837</v>
      </c>
    </row>
    <row r="836" spans="1:11">
      <c r="A836" s="73" t="s">
        <v>255</v>
      </c>
      <c r="B836" s="53"/>
      <c r="C836" s="45" t="s">
        <v>349</v>
      </c>
      <c r="D836" s="47" t="s">
        <v>5676</v>
      </c>
      <c r="G836" s="59" t="s">
        <v>611</v>
      </c>
      <c r="I836" s="55"/>
      <c r="K836" s="48" t="s">
        <v>10838</v>
      </c>
    </row>
    <row r="837" spans="1:11">
      <c r="A837" s="73" t="s">
        <v>3460</v>
      </c>
      <c r="B837" s="53"/>
      <c r="C837" s="45" t="s">
        <v>113</v>
      </c>
      <c r="D837" s="47" t="s">
        <v>5677</v>
      </c>
      <c r="G837" s="59" t="s">
        <v>378</v>
      </c>
      <c r="I837" s="55"/>
      <c r="K837" s="48" t="s">
        <v>8588</v>
      </c>
    </row>
    <row r="838" spans="1:11">
      <c r="A838" s="73" t="s">
        <v>3461</v>
      </c>
      <c r="B838" s="53"/>
      <c r="C838" s="45" t="s">
        <v>3307</v>
      </c>
      <c r="D838" s="47" t="s">
        <v>5678</v>
      </c>
      <c r="G838" s="59" t="s">
        <v>376</v>
      </c>
      <c r="I838" s="55"/>
      <c r="K838" s="48" t="s">
        <v>106</v>
      </c>
    </row>
    <row r="839" spans="1:11">
      <c r="A839" s="73" t="s">
        <v>246</v>
      </c>
      <c r="B839" s="53"/>
      <c r="C839" s="45" t="s">
        <v>4453</v>
      </c>
      <c r="D839" s="47" t="s">
        <v>5679</v>
      </c>
      <c r="G839" s="59" t="s">
        <v>3417</v>
      </c>
      <c r="I839" s="55"/>
      <c r="K839" s="48" t="s">
        <v>10839</v>
      </c>
    </row>
    <row r="840" spans="1:11">
      <c r="A840" s="73" t="s">
        <v>240</v>
      </c>
      <c r="B840" s="53"/>
      <c r="C840" s="45" t="s">
        <v>4454</v>
      </c>
      <c r="D840" s="47" t="s">
        <v>5680</v>
      </c>
      <c r="G840" s="59" t="s">
        <v>372</v>
      </c>
      <c r="I840" s="55"/>
      <c r="K840" s="48" t="s">
        <v>10840</v>
      </c>
    </row>
    <row r="841" spans="1:11">
      <c r="A841" s="73" t="s">
        <v>238</v>
      </c>
      <c r="B841" s="53"/>
      <c r="C841" s="45" t="s">
        <v>3591</v>
      </c>
      <c r="D841" s="47" t="s">
        <v>5681</v>
      </c>
      <c r="G841" s="59" t="s">
        <v>371</v>
      </c>
      <c r="I841" s="55"/>
      <c r="K841" s="48" t="s">
        <v>10841</v>
      </c>
    </row>
    <row r="842" spans="1:11">
      <c r="A842" s="73" t="s">
        <v>237</v>
      </c>
      <c r="B842" s="53"/>
      <c r="C842" s="45" t="s">
        <v>4455</v>
      </c>
      <c r="D842" s="47" t="s">
        <v>5682</v>
      </c>
      <c r="G842" s="59" t="s">
        <v>368</v>
      </c>
      <c r="I842" s="55"/>
      <c r="K842" s="48" t="s">
        <v>5016</v>
      </c>
    </row>
    <row r="843" spans="1:11">
      <c r="A843" s="73" t="s">
        <v>236</v>
      </c>
      <c r="B843" s="53"/>
      <c r="C843" s="45" t="s">
        <v>4456</v>
      </c>
      <c r="D843" s="47" t="s">
        <v>5683</v>
      </c>
      <c r="G843" s="59" t="s">
        <v>362</v>
      </c>
      <c r="I843" s="55"/>
      <c r="K843" s="48" t="s">
        <v>5017</v>
      </c>
    </row>
    <row r="844" spans="1:11">
      <c r="A844" s="73" t="s">
        <v>235</v>
      </c>
      <c r="B844" s="53"/>
      <c r="C844" s="45" t="s">
        <v>2905</v>
      </c>
      <c r="D844" s="47" t="s">
        <v>5684</v>
      </c>
      <c r="G844" s="59" t="s">
        <v>361</v>
      </c>
      <c r="I844" s="55"/>
      <c r="K844" s="48" t="s">
        <v>3655</v>
      </c>
    </row>
    <row r="845" spans="1:11">
      <c r="A845" s="73" t="s">
        <v>231</v>
      </c>
      <c r="B845" s="53"/>
      <c r="C845" s="45" t="s">
        <v>4457</v>
      </c>
      <c r="D845" s="47" t="s">
        <v>5685</v>
      </c>
      <c r="G845" s="59" t="s">
        <v>3418</v>
      </c>
      <c r="I845" s="55"/>
      <c r="K845" s="48" t="s">
        <v>3275</v>
      </c>
    </row>
    <row r="846" spans="1:11">
      <c r="A846" s="73" t="s">
        <v>3462</v>
      </c>
      <c r="B846" s="53"/>
      <c r="C846" s="45" t="s">
        <v>348</v>
      </c>
      <c r="D846" s="47" t="s">
        <v>5686</v>
      </c>
      <c r="G846" s="59" t="s">
        <v>3419</v>
      </c>
      <c r="I846" s="55"/>
      <c r="K846" s="48" t="s">
        <v>3500</v>
      </c>
    </row>
    <row r="847" spans="1:11">
      <c r="A847" s="73" t="s">
        <v>3463</v>
      </c>
      <c r="B847" s="53"/>
      <c r="C847" s="45" t="s">
        <v>4458</v>
      </c>
      <c r="D847" s="47" t="s">
        <v>5687</v>
      </c>
      <c r="G847" s="59" t="s">
        <v>2687</v>
      </c>
      <c r="I847" s="55"/>
      <c r="K847" s="48" t="s">
        <v>8308</v>
      </c>
    </row>
    <row r="848" spans="1:11">
      <c r="A848" s="73" t="s">
        <v>3464</v>
      </c>
      <c r="B848" s="53"/>
      <c r="C848" s="45" t="s">
        <v>2149</v>
      </c>
      <c r="D848" s="47" t="s">
        <v>5688</v>
      </c>
      <c r="G848" s="59" t="s">
        <v>3421</v>
      </c>
      <c r="I848" s="55"/>
      <c r="K848" s="48" t="s">
        <v>3280</v>
      </c>
    </row>
    <row r="849" spans="1:11">
      <c r="A849" s="73" t="s">
        <v>3465</v>
      </c>
      <c r="B849" s="53"/>
      <c r="C849" s="45" t="s">
        <v>2150</v>
      </c>
      <c r="D849" s="47" t="s">
        <v>5689</v>
      </c>
      <c r="G849" s="59" t="s">
        <v>3422</v>
      </c>
      <c r="I849" s="55"/>
      <c r="K849" s="48" t="s">
        <v>10842</v>
      </c>
    </row>
    <row r="850" spans="1:11">
      <c r="A850" s="73" t="s">
        <v>3466</v>
      </c>
      <c r="B850" s="53"/>
      <c r="C850" s="45" t="s">
        <v>379</v>
      </c>
      <c r="D850" s="47" t="s">
        <v>5690</v>
      </c>
      <c r="G850" s="59" t="s">
        <v>3423</v>
      </c>
      <c r="I850" s="55"/>
      <c r="K850" s="48" t="s">
        <v>3281</v>
      </c>
    </row>
    <row r="851" spans="1:11">
      <c r="A851" s="73" t="s">
        <v>2321</v>
      </c>
      <c r="B851" s="53"/>
      <c r="C851" s="45" t="s">
        <v>4459</v>
      </c>
      <c r="D851" s="47" t="s">
        <v>5691</v>
      </c>
      <c r="G851" s="59" t="s">
        <v>338</v>
      </c>
      <c r="I851" s="55"/>
      <c r="K851" s="48" t="s">
        <v>3282</v>
      </c>
    </row>
    <row r="852" spans="1:11">
      <c r="A852" s="73" t="s">
        <v>3467</v>
      </c>
      <c r="B852" s="53"/>
      <c r="C852" s="45" t="s">
        <v>4460</v>
      </c>
      <c r="D852" s="47" t="s">
        <v>5692</v>
      </c>
      <c r="G852" s="59" t="s">
        <v>337</v>
      </c>
      <c r="I852" s="55"/>
      <c r="K852" s="48" t="s">
        <v>2864</v>
      </c>
    </row>
    <row r="853" spans="1:11">
      <c r="A853" s="73" t="s">
        <v>222</v>
      </c>
      <c r="B853" s="53"/>
      <c r="C853" s="45" t="s">
        <v>4461</v>
      </c>
      <c r="D853" s="47" t="s">
        <v>5693</v>
      </c>
      <c r="G853" s="59" t="s">
        <v>3424</v>
      </c>
      <c r="I853" s="55"/>
      <c r="K853" s="48" t="s">
        <v>3286</v>
      </c>
    </row>
    <row r="854" spans="1:11">
      <c r="A854" s="73" t="s">
        <v>221</v>
      </c>
      <c r="B854" s="53"/>
      <c r="C854" s="45" t="s">
        <v>145</v>
      </c>
      <c r="D854" s="47" t="s">
        <v>5694</v>
      </c>
      <c r="G854" s="59" t="s">
        <v>3425</v>
      </c>
      <c r="I854" s="55"/>
      <c r="K854" s="48" t="s">
        <v>10843</v>
      </c>
    </row>
    <row r="855" spans="1:11">
      <c r="A855" s="73" t="s">
        <v>3468</v>
      </c>
      <c r="B855" s="53"/>
      <c r="C855" s="45" t="s">
        <v>353</v>
      </c>
      <c r="D855" s="47" t="s">
        <v>5695</v>
      </c>
      <c r="G855" s="59" t="s">
        <v>6410</v>
      </c>
      <c r="I855" s="55"/>
      <c r="K855" s="48" t="s">
        <v>8411</v>
      </c>
    </row>
    <row r="856" spans="1:11">
      <c r="A856" s="73" t="s">
        <v>3469</v>
      </c>
      <c r="B856" s="53"/>
      <c r="C856" s="45" t="s">
        <v>4462</v>
      </c>
      <c r="D856" s="47" t="s">
        <v>5696</v>
      </c>
      <c r="G856" s="59" t="s">
        <v>4532</v>
      </c>
      <c r="I856" s="55"/>
      <c r="K856" s="48" t="s">
        <v>10844</v>
      </c>
    </row>
    <row r="857" spans="1:11">
      <c r="A857" s="73" t="s">
        <v>3470</v>
      </c>
      <c r="B857" s="53"/>
      <c r="C857" s="45" t="s">
        <v>104</v>
      </c>
      <c r="D857" s="47" t="s">
        <v>5697</v>
      </c>
      <c r="G857" s="59" t="s">
        <v>3428</v>
      </c>
      <c r="I857" s="55"/>
      <c r="K857" s="48" t="s">
        <v>10845</v>
      </c>
    </row>
    <row r="858" spans="1:11">
      <c r="A858" s="73" t="s">
        <v>3471</v>
      </c>
      <c r="B858" s="53"/>
      <c r="C858" s="45" t="s">
        <v>4463</v>
      </c>
      <c r="D858" s="47" t="s">
        <v>5698</v>
      </c>
      <c r="G858" s="59" t="s">
        <v>325</v>
      </c>
      <c r="I858" s="55"/>
      <c r="K858" s="48" t="s">
        <v>8521</v>
      </c>
    </row>
    <row r="859" spans="1:11">
      <c r="A859" s="73" t="s">
        <v>208</v>
      </c>
      <c r="B859" s="53"/>
      <c r="C859" s="45" t="s">
        <v>4464</v>
      </c>
      <c r="D859" s="47" t="s">
        <v>5699</v>
      </c>
      <c r="G859" s="59" t="s">
        <v>3429</v>
      </c>
      <c r="I859" s="55"/>
      <c r="K859" s="48" t="s">
        <v>8309</v>
      </c>
    </row>
    <row r="860" spans="1:11">
      <c r="A860" s="73" t="s">
        <v>207</v>
      </c>
      <c r="B860" s="53"/>
      <c r="C860" s="45" t="s">
        <v>4465</v>
      </c>
      <c r="D860" s="47" t="s">
        <v>5700</v>
      </c>
      <c r="G860" s="59" t="s">
        <v>323</v>
      </c>
      <c r="I860" s="55"/>
      <c r="K860" s="48" t="s">
        <v>10846</v>
      </c>
    </row>
    <row r="861" spans="1:11">
      <c r="A861" s="73" t="s">
        <v>3472</v>
      </c>
      <c r="B861" s="53"/>
      <c r="C861" s="45" t="s">
        <v>4466</v>
      </c>
      <c r="D861" s="47" t="s">
        <v>5701</v>
      </c>
      <c r="G861" s="59" t="s">
        <v>3430</v>
      </c>
      <c r="I861" s="55"/>
      <c r="K861" s="48" t="s">
        <v>10847</v>
      </c>
    </row>
    <row r="862" spans="1:11">
      <c r="A862" s="73" t="s">
        <v>204</v>
      </c>
      <c r="B862" s="53"/>
      <c r="C862" s="45" t="s">
        <v>4467</v>
      </c>
      <c r="D862" s="47" t="s">
        <v>5702</v>
      </c>
      <c r="G862" s="59" t="s">
        <v>322</v>
      </c>
      <c r="I862" s="55"/>
      <c r="K862" s="48" t="s">
        <v>10848</v>
      </c>
    </row>
    <row r="863" spans="1:11">
      <c r="A863" s="73" t="s">
        <v>3473</v>
      </c>
      <c r="B863" s="53"/>
      <c r="C863" s="45" t="s">
        <v>3395</v>
      </c>
      <c r="D863" s="47" t="s">
        <v>5703</v>
      </c>
      <c r="G863" s="59" t="s">
        <v>3431</v>
      </c>
      <c r="I863" s="55"/>
      <c r="K863" s="48" t="s">
        <v>10849</v>
      </c>
    </row>
    <row r="864" spans="1:11">
      <c r="A864" s="73" t="s">
        <v>3474</v>
      </c>
      <c r="B864" s="53"/>
      <c r="C864" s="45" t="s">
        <v>456</v>
      </c>
      <c r="D864" s="47" t="s">
        <v>5704</v>
      </c>
      <c r="G864" s="59" t="s">
        <v>318</v>
      </c>
      <c r="I864" s="55"/>
      <c r="K864" s="48" t="s">
        <v>10850</v>
      </c>
    </row>
    <row r="865" spans="1:11">
      <c r="A865" s="73" t="s">
        <v>3475</v>
      </c>
      <c r="B865" s="53"/>
      <c r="C865" s="45" t="s">
        <v>3098</v>
      </c>
      <c r="D865" s="47" t="s">
        <v>5705</v>
      </c>
      <c r="G865" s="59" t="s">
        <v>3432</v>
      </c>
      <c r="I865" s="55"/>
      <c r="K865" s="48" t="s">
        <v>10851</v>
      </c>
    </row>
    <row r="866" spans="1:11">
      <c r="A866" s="73" t="s">
        <v>198</v>
      </c>
      <c r="B866" s="53"/>
      <c r="C866" s="45" t="s">
        <v>587</v>
      </c>
      <c r="D866" s="47" t="s">
        <v>5706</v>
      </c>
      <c r="G866" s="59" t="s">
        <v>311</v>
      </c>
      <c r="I866" s="55"/>
      <c r="K866" s="48" t="s">
        <v>10852</v>
      </c>
    </row>
    <row r="867" spans="1:11">
      <c r="A867" s="73" t="s">
        <v>197</v>
      </c>
      <c r="B867" s="53"/>
      <c r="C867" s="45" t="s">
        <v>4468</v>
      </c>
      <c r="D867" s="47" t="s">
        <v>5707</v>
      </c>
      <c r="G867" s="59" t="s">
        <v>305</v>
      </c>
      <c r="I867" s="55"/>
      <c r="K867" s="48" t="s">
        <v>3878</v>
      </c>
    </row>
    <row r="868" spans="1:11">
      <c r="A868" s="73" t="s">
        <v>3476</v>
      </c>
      <c r="B868" s="53"/>
      <c r="C868" s="45" t="s">
        <v>238</v>
      </c>
      <c r="D868" s="47" t="s">
        <v>5708</v>
      </c>
      <c r="G868" s="59" t="s">
        <v>3433</v>
      </c>
      <c r="I868" s="55"/>
      <c r="K868" s="48" t="s">
        <v>8310</v>
      </c>
    </row>
    <row r="869" spans="1:11">
      <c r="A869" s="73" t="s">
        <v>195</v>
      </c>
      <c r="B869" s="53"/>
      <c r="C869" s="45" t="s">
        <v>3140</v>
      </c>
      <c r="D869" s="47" t="s">
        <v>5709</v>
      </c>
      <c r="G869" s="59" t="s">
        <v>8102</v>
      </c>
      <c r="I869" s="55"/>
      <c r="K869" s="48" t="s">
        <v>10853</v>
      </c>
    </row>
    <row r="870" spans="1:11">
      <c r="A870" s="73" t="s">
        <v>3477</v>
      </c>
      <c r="B870" s="53"/>
      <c r="C870" s="45" t="s">
        <v>4469</v>
      </c>
      <c r="D870" s="47" t="s">
        <v>5710</v>
      </c>
      <c r="G870" s="59" t="s">
        <v>3435</v>
      </c>
      <c r="I870" s="55"/>
      <c r="K870" s="48" t="s">
        <v>2750</v>
      </c>
    </row>
    <row r="871" spans="1:11">
      <c r="A871" s="73" t="s">
        <v>186</v>
      </c>
      <c r="B871" s="53"/>
      <c r="C871" s="45" t="s">
        <v>3239</v>
      </c>
      <c r="D871" s="47" t="s">
        <v>5711</v>
      </c>
      <c r="G871" s="59" t="s">
        <v>3436</v>
      </c>
      <c r="I871" s="55"/>
      <c r="K871" s="48" t="s">
        <v>10854</v>
      </c>
    </row>
    <row r="872" spans="1:11">
      <c r="A872" s="73" t="s">
        <v>3478</v>
      </c>
      <c r="B872" s="53"/>
      <c r="C872" s="45" t="s">
        <v>4470</v>
      </c>
      <c r="D872" s="47" t="s">
        <v>5712</v>
      </c>
      <c r="G872" s="59" t="s">
        <v>3437</v>
      </c>
      <c r="I872" s="55"/>
      <c r="K872" s="48" t="s">
        <v>10855</v>
      </c>
    </row>
    <row r="873" spans="1:11">
      <c r="A873" s="73" t="s">
        <v>184</v>
      </c>
      <c r="B873" s="53"/>
      <c r="C873" s="45" t="s">
        <v>4471</v>
      </c>
      <c r="D873" s="47" t="s">
        <v>5713</v>
      </c>
      <c r="G873" s="59" t="s">
        <v>3438</v>
      </c>
      <c r="I873" s="55"/>
      <c r="K873" s="48" t="s">
        <v>8963</v>
      </c>
    </row>
    <row r="874" spans="1:11">
      <c r="A874" s="73" t="s">
        <v>181</v>
      </c>
      <c r="B874" s="53"/>
      <c r="C874" s="45" t="s">
        <v>3750</v>
      </c>
      <c r="D874" s="47" t="s">
        <v>5714</v>
      </c>
      <c r="G874" s="59" t="s">
        <v>3439</v>
      </c>
      <c r="I874" s="55"/>
      <c r="K874" s="48" t="s">
        <v>10856</v>
      </c>
    </row>
    <row r="875" spans="1:11">
      <c r="A875" s="73" t="s">
        <v>3479</v>
      </c>
      <c r="B875" s="53"/>
      <c r="C875" s="45" t="s">
        <v>3372</v>
      </c>
      <c r="D875" s="47" t="s">
        <v>5715</v>
      </c>
      <c r="G875" s="59" t="s">
        <v>8103</v>
      </c>
      <c r="I875" s="55"/>
      <c r="K875" s="48" t="s">
        <v>10299</v>
      </c>
    </row>
    <row r="876" spans="1:11">
      <c r="A876" s="73" t="s">
        <v>3480</v>
      </c>
      <c r="B876" s="53"/>
      <c r="C876" s="45" t="s">
        <v>4472</v>
      </c>
      <c r="D876" s="47" t="s">
        <v>5716</v>
      </c>
      <c r="G876" s="59" t="s">
        <v>3441</v>
      </c>
      <c r="I876" s="55"/>
      <c r="K876" s="48" t="s">
        <v>10857</v>
      </c>
    </row>
    <row r="877" spans="1:11">
      <c r="A877" s="73" t="s">
        <v>3481</v>
      </c>
      <c r="B877" s="53"/>
      <c r="C877" s="45" t="s">
        <v>4473</v>
      </c>
      <c r="D877" s="47" t="s">
        <v>5717</v>
      </c>
      <c r="G877" s="59" t="s">
        <v>3442</v>
      </c>
      <c r="I877" s="55"/>
      <c r="K877" s="48" t="s">
        <v>10858</v>
      </c>
    </row>
    <row r="878" spans="1:11">
      <c r="A878" s="73" t="s">
        <v>2840</v>
      </c>
      <c r="B878" s="53"/>
      <c r="C878" s="45" t="s">
        <v>4474</v>
      </c>
      <c r="D878" s="47" t="s">
        <v>5718</v>
      </c>
      <c r="G878" s="59" t="s">
        <v>8104</v>
      </c>
      <c r="I878" s="55"/>
      <c r="K878" s="48" t="s">
        <v>10859</v>
      </c>
    </row>
    <row r="879" spans="1:11">
      <c r="A879" s="73" t="s">
        <v>3482</v>
      </c>
      <c r="B879" s="53"/>
      <c r="C879" s="45" t="s">
        <v>3922</v>
      </c>
      <c r="D879" s="47" t="s">
        <v>5719</v>
      </c>
      <c r="G879" s="59" t="s">
        <v>292</v>
      </c>
      <c r="I879" s="55"/>
      <c r="K879" s="48" t="s">
        <v>80</v>
      </c>
    </row>
    <row r="880" spans="1:11">
      <c r="A880" s="73" t="s">
        <v>3483</v>
      </c>
      <c r="B880" s="53"/>
      <c r="C880" s="45" t="s">
        <v>4475</v>
      </c>
      <c r="D880" s="47" t="s">
        <v>5720</v>
      </c>
      <c r="G880" s="59" t="s">
        <v>3444</v>
      </c>
      <c r="I880" s="55"/>
      <c r="K880" s="48" t="s">
        <v>10860</v>
      </c>
    </row>
    <row r="881" spans="1:11">
      <c r="A881" s="73" t="s">
        <v>2140</v>
      </c>
      <c r="B881" s="53"/>
      <c r="C881" s="45" t="s">
        <v>292</v>
      </c>
      <c r="D881" s="47" t="s">
        <v>5721</v>
      </c>
      <c r="G881" s="59" t="s">
        <v>3445</v>
      </c>
      <c r="I881" s="55"/>
      <c r="K881" s="48" t="s">
        <v>10861</v>
      </c>
    </row>
    <row r="882" spans="1:11">
      <c r="A882" s="73" t="s">
        <v>3484</v>
      </c>
      <c r="B882" s="53"/>
      <c r="C882" s="45" t="s">
        <v>4476</v>
      </c>
      <c r="D882" s="47" t="s">
        <v>5722</v>
      </c>
      <c r="G882" s="59" t="s">
        <v>3446</v>
      </c>
      <c r="I882" s="55"/>
      <c r="K882" s="48" t="s">
        <v>10862</v>
      </c>
    </row>
    <row r="883" spans="1:11">
      <c r="A883" s="73" t="s">
        <v>3485</v>
      </c>
      <c r="B883" s="53"/>
      <c r="C883" s="45" t="s">
        <v>4477</v>
      </c>
      <c r="D883" s="47" t="s">
        <v>5723</v>
      </c>
      <c r="G883" s="59" t="s">
        <v>3447</v>
      </c>
      <c r="I883" s="55"/>
      <c r="K883" s="48" t="s">
        <v>8850</v>
      </c>
    </row>
    <row r="884" spans="1:11">
      <c r="A884" s="73" t="s">
        <v>3486</v>
      </c>
      <c r="B884" s="53"/>
      <c r="C884" s="45" t="s">
        <v>4478</v>
      </c>
      <c r="D884" s="47" t="s">
        <v>5724</v>
      </c>
      <c r="G884" s="59" t="s">
        <v>288</v>
      </c>
      <c r="I884" s="55"/>
      <c r="K884" s="48" t="s">
        <v>10863</v>
      </c>
    </row>
    <row r="885" spans="1:11">
      <c r="A885" s="73" t="s">
        <v>3487</v>
      </c>
      <c r="B885" s="53"/>
      <c r="C885" s="45" t="s">
        <v>4479</v>
      </c>
      <c r="D885" s="47" t="s">
        <v>5725</v>
      </c>
      <c r="G885" s="59" t="s">
        <v>3448</v>
      </c>
      <c r="I885" s="55"/>
      <c r="K885" s="48" t="s">
        <v>10864</v>
      </c>
    </row>
    <row r="886" spans="1:11">
      <c r="A886" s="73" t="s">
        <v>3488</v>
      </c>
      <c r="B886" s="53"/>
      <c r="C886" s="45" t="s">
        <v>4480</v>
      </c>
      <c r="D886" s="47" t="s">
        <v>5726</v>
      </c>
      <c r="G886" s="59" t="s">
        <v>3449</v>
      </c>
      <c r="I886" s="55"/>
      <c r="K886" s="48" t="s">
        <v>4607</v>
      </c>
    </row>
    <row r="887" spans="1:11">
      <c r="A887" s="73" t="s">
        <v>3489</v>
      </c>
      <c r="B887" s="53"/>
      <c r="C887" s="45" t="s">
        <v>4481</v>
      </c>
      <c r="D887" s="47" t="s">
        <v>5727</v>
      </c>
      <c r="G887" s="59" t="s">
        <v>3450</v>
      </c>
      <c r="I887" s="55"/>
      <c r="K887" s="48" t="s">
        <v>4605</v>
      </c>
    </row>
    <row r="888" spans="1:11">
      <c r="A888" s="73" t="s">
        <v>153</v>
      </c>
      <c r="B888" s="53"/>
      <c r="C888" s="45" t="s">
        <v>336</v>
      </c>
      <c r="D888" s="47" t="s">
        <v>5728</v>
      </c>
      <c r="G888" s="59" t="s">
        <v>286</v>
      </c>
      <c r="I888" s="55"/>
      <c r="K888" s="48" t="s">
        <v>7037</v>
      </c>
    </row>
    <row r="889" spans="1:11">
      <c r="A889" s="73" t="s">
        <v>3490</v>
      </c>
      <c r="B889" s="53"/>
      <c r="C889" s="45" t="s">
        <v>4482</v>
      </c>
      <c r="D889" s="47" t="s">
        <v>5729</v>
      </c>
      <c r="G889" s="59" t="s">
        <v>3451</v>
      </c>
      <c r="I889" s="55"/>
      <c r="K889" s="48" t="s">
        <v>10865</v>
      </c>
    </row>
    <row r="890" spans="1:11">
      <c r="A890" s="73" t="s">
        <v>3491</v>
      </c>
      <c r="B890" s="53"/>
      <c r="C890" s="45" t="s">
        <v>4483</v>
      </c>
      <c r="D890" s="47" t="s">
        <v>5730</v>
      </c>
      <c r="G890" s="59" t="s">
        <v>3452</v>
      </c>
      <c r="I890" s="55"/>
      <c r="K890" s="48" t="s">
        <v>9622</v>
      </c>
    </row>
    <row r="891" spans="1:11">
      <c r="A891" s="74">
        <v>44076</v>
      </c>
      <c r="B891" s="53"/>
      <c r="C891" s="45" t="s">
        <v>4484</v>
      </c>
      <c r="D891" s="47" t="s">
        <v>5731</v>
      </c>
      <c r="G891" s="59" t="s">
        <v>274</v>
      </c>
      <c r="I891" s="55"/>
      <c r="K891" s="48" t="s">
        <v>9632</v>
      </c>
    </row>
    <row r="892" spans="1:11">
      <c r="A892" s="73" t="s">
        <v>3492</v>
      </c>
      <c r="B892" s="53"/>
      <c r="C892" s="45" t="s">
        <v>4485</v>
      </c>
      <c r="D892" s="47" t="s">
        <v>5732</v>
      </c>
      <c r="G892" s="59" t="s">
        <v>3454</v>
      </c>
      <c r="I892" s="55"/>
      <c r="K892" s="48" t="s">
        <v>10866</v>
      </c>
    </row>
    <row r="893" spans="1:11">
      <c r="A893" s="73" t="s">
        <v>3493</v>
      </c>
      <c r="B893" s="53"/>
      <c r="C893" s="45" t="s">
        <v>2365</v>
      </c>
      <c r="D893" s="47" t="s">
        <v>5733</v>
      </c>
      <c r="G893" s="59" t="s">
        <v>3455</v>
      </c>
      <c r="I893" s="55"/>
      <c r="K893" s="48" t="s">
        <v>10867</v>
      </c>
    </row>
    <row r="894" spans="1:11">
      <c r="A894" s="73" t="s">
        <v>136</v>
      </c>
      <c r="B894" s="53"/>
      <c r="C894" s="45" t="s">
        <v>4486</v>
      </c>
      <c r="D894" s="47" t="s">
        <v>4809</v>
      </c>
      <c r="G894" s="59" t="s">
        <v>270</v>
      </c>
      <c r="I894" s="55"/>
      <c r="K894" s="48" t="s">
        <v>10868</v>
      </c>
    </row>
    <row r="895" spans="1:11">
      <c r="A895" s="73" t="s">
        <v>133</v>
      </c>
      <c r="B895" s="53"/>
      <c r="C895" s="45" t="s">
        <v>4487</v>
      </c>
      <c r="D895" s="47" t="s">
        <v>5734</v>
      </c>
      <c r="G895" s="59" t="s">
        <v>3456</v>
      </c>
      <c r="I895" s="55"/>
      <c r="K895" s="48" t="s">
        <v>8613</v>
      </c>
    </row>
    <row r="896" spans="1:11">
      <c r="A896" s="73" t="s">
        <v>3494</v>
      </c>
      <c r="B896" s="53"/>
      <c r="C896" s="45" t="s">
        <v>4488</v>
      </c>
      <c r="D896" s="47" t="s">
        <v>5735</v>
      </c>
      <c r="G896" s="59" t="s">
        <v>3457</v>
      </c>
      <c r="I896" s="55"/>
      <c r="K896" s="48" t="s">
        <v>10869</v>
      </c>
    </row>
    <row r="897" spans="1:11">
      <c r="A897" s="73" t="s">
        <v>3495</v>
      </c>
      <c r="B897" s="53"/>
      <c r="C897" s="45" t="s">
        <v>4489</v>
      </c>
      <c r="D897" s="47" t="s">
        <v>5736</v>
      </c>
      <c r="G897" s="59" t="s">
        <v>3458</v>
      </c>
      <c r="I897" s="55"/>
      <c r="K897" s="48" t="s">
        <v>8438</v>
      </c>
    </row>
    <row r="898" spans="1:11">
      <c r="A898" s="73" t="s">
        <v>128</v>
      </c>
      <c r="B898" s="53"/>
      <c r="C898" s="45" t="s">
        <v>4490</v>
      </c>
      <c r="D898" s="47" t="s">
        <v>5737</v>
      </c>
      <c r="G898" s="59" t="s">
        <v>3459</v>
      </c>
      <c r="I898" s="55"/>
      <c r="K898" s="48" t="s">
        <v>8450</v>
      </c>
    </row>
    <row r="899" spans="1:11">
      <c r="A899" s="73" t="s">
        <v>127</v>
      </c>
      <c r="B899" s="53"/>
      <c r="C899" s="45" t="s">
        <v>4491</v>
      </c>
      <c r="D899" s="47" t="s">
        <v>5738</v>
      </c>
      <c r="G899" s="59" t="s">
        <v>255</v>
      </c>
      <c r="I899" s="55"/>
      <c r="K899" s="48" t="s">
        <v>10870</v>
      </c>
    </row>
    <row r="900" spans="1:11">
      <c r="A900" s="73" t="s">
        <v>126</v>
      </c>
      <c r="B900" s="53"/>
      <c r="C900" s="45" t="s">
        <v>4492</v>
      </c>
      <c r="D900" s="47" t="s">
        <v>5739</v>
      </c>
      <c r="G900" s="59" t="s">
        <v>3460</v>
      </c>
      <c r="I900" s="55"/>
      <c r="K900" s="48" t="s">
        <v>10871</v>
      </c>
    </row>
    <row r="901" spans="1:11">
      <c r="A901" s="73" t="s">
        <v>125</v>
      </c>
      <c r="B901" s="53"/>
      <c r="C901" s="45" t="s">
        <v>4493</v>
      </c>
      <c r="D901" s="47" t="s">
        <v>5740</v>
      </c>
      <c r="G901" s="59" t="s">
        <v>3461</v>
      </c>
      <c r="I901" s="55"/>
      <c r="K901" s="48" t="s">
        <v>9825</v>
      </c>
    </row>
    <row r="902" spans="1:11">
      <c r="A902" s="73" t="s">
        <v>118</v>
      </c>
      <c r="B902" s="53"/>
      <c r="C902" s="45" t="s">
        <v>3531</v>
      </c>
      <c r="D902" s="47" t="s">
        <v>5741</v>
      </c>
      <c r="G902" s="59" t="s">
        <v>247</v>
      </c>
      <c r="I902" s="55"/>
      <c r="K902" s="48" t="s">
        <v>10872</v>
      </c>
    </row>
    <row r="903" spans="1:11">
      <c r="A903" s="73" t="s">
        <v>2341</v>
      </c>
      <c r="B903" s="53"/>
      <c r="C903" s="45" t="s">
        <v>4494</v>
      </c>
      <c r="D903" s="47" t="s">
        <v>5742</v>
      </c>
      <c r="G903" s="59" t="s">
        <v>246</v>
      </c>
      <c r="I903" s="55"/>
      <c r="K903" s="48" t="s">
        <v>10409</v>
      </c>
    </row>
    <row r="904" spans="1:11">
      <c r="A904" s="73" t="s">
        <v>117</v>
      </c>
      <c r="B904" s="53"/>
      <c r="C904" s="45" t="s">
        <v>3124</v>
      </c>
      <c r="D904" s="47" t="s">
        <v>5743</v>
      </c>
      <c r="G904" s="59" t="s">
        <v>240</v>
      </c>
      <c r="I904" s="55"/>
      <c r="K904" s="48" t="s">
        <v>7242</v>
      </c>
    </row>
    <row r="905" spans="1:11">
      <c r="A905" s="73" t="s">
        <v>3496</v>
      </c>
      <c r="B905" s="53"/>
      <c r="C905" s="45" t="s">
        <v>4495</v>
      </c>
      <c r="D905" s="47" t="s">
        <v>5744</v>
      </c>
      <c r="G905" s="59" t="s">
        <v>238</v>
      </c>
      <c r="I905" s="55"/>
      <c r="K905" s="48" t="s">
        <v>10873</v>
      </c>
    </row>
    <row r="906" spans="1:11">
      <c r="A906" s="73" t="s">
        <v>3497</v>
      </c>
      <c r="B906" s="53"/>
      <c r="C906" s="45" t="s">
        <v>632</v>
      </c>
      <c r="D906" s="47" t="s">
        <v>5745</v>
      </c>
      <c r="G906" s="59" t="s">
        <v>237</v>
      </c>
      <c r="I906" s="55"/>
      <c r="K906" s="48" t="s">
        <v>10874</v>
      </c>
    </row>
    <row r="907" spans="1:11">
      <c r="A907" s="73" t="s">
        <v>2343</v>
      </c>
      <c r="B907" s="53"/>
      <c r="C907" s="45" t="s">
        <v>4496</v>
      </c>
      <c r="D907" s="47" t="s">
        <v>5746</v>
      </c>
      <c r="G907" s="59" t="s">
        <v>236</v>
      </c>
      <c r="I907" s="55"/>
      <c r="K907" s="48" t="s">
        <v>3294</v>
      </c>
    </row>
    <row r="908" spans="1:11">
      <c r="A908" s="73" t="s">
        <v>3498</v>
      </c>
      <c r="B908" s="53"/>
      <c r="C908" s="45" t="s">
        <v>230</v>
      </c>
      <c r="D908" s="47" t="s">
        <v>5747</v>
      </c>
      <c r="G908" s="59" t="s">
        <v>235</v>
      </c>
      <c r="I908" s="55"/>
      <c r="K908" s="48" t="s">
        <v>10875</v>
      </c>
    </row>
    <row r="909" spans="1:11">
      <c r="A909" s="73" t="s">
        <v>111</v>
      </c>
      <c r="B909" s="53"/>
      <c r="C909" s="45" t="s">
        <v>4497</v>
      </c>
      <c r="D909" s="47" t="s">
        <v>5748</v>
      </c>
      <c r="G909" s="59" t="s">
        <v>231</v>
      </c>
      <c r="I909" s="55"/>
      <c r="K909" s="48" t="s">
        <v>10876</v>
      </c>
    </row>
    <row r="910" spans="1:11">
      <c r="A910" s="73" t="s">
        <v>3499</v>
      </c>
      <c r="B910" s="53"/>
      <c r="C910" s="45" t="s">
        <v>4498</v>
      </c>
      <c r="D910" s="47" t="s">
        <v>5749</v>
      </c>
      <c r="G910" s="59" t="s">
        <v>3462</v>
      </c>
      <c r="I910" s="55"/>
      <c r="K910" s="48" t="s">
        <v>10877</v>
      </c>
    </row>
    <row r="911" spans="1:11">
      <c r="A911" s="73" t="s">
        <v>3500</v>
      </c>
      <c r="B911" s="53"/>
      <c r="C911" s="45" t="s">
        <v>4499</v>
      </c>
      <c r="D911" s="47" t="s">
        <v>5750</v>
      </c>
      <c r="G911" s="59" t="s">
        <v>3463</v>
      </c>
      <c r="I911" s="55"/>
      <c r="K911" s="48" t="s">
        <v>10878</v>
      </c>
    </row>
    <row r="912" spans="1:11">
      <c r="A912" s="73" t="s">
        <v>102</v>
      </c>
      <c r="B912" s="53"/>
      <c r="C912" s="45" t="s">
        <v>3463</v>
      </c>
      <c r="D912" s="47" t="s">
        <v>5751</v>
      </c>
      <c r="G912" s="59" t="s">
        <v>3464</v>
      </c>
      <c r="I912" s="55"/>
      <c r="K912" s="48" t="s">
        <v>10879</v>
      </c>
    </row>
    <row r="913" spans="1:11">
      <c r="A913" s="73" t="s">
        <v>3501</v>
      </c>
      <c r="B913" s="53"/>
      <c r="C913" s="45" t="s">
        <v>3712</v>
      </c>
      <c r="D913" s="47" t="s">
        <v>5752</v>
      </c>
      <c r="G913" s="59" t="s">
        <v>3465</v>
      </c>
      <c r="I913" s="55"/>
      <c r="K913" s="48" t="s">
        <v>10880</v>
      </c>
    </row>
    <row r="914" spans="1:11">
      <c r="A914" s="73" t="s">
        <v>3502</v>
      </c>
      <c r="B914" s="53"/>
      <c r="C914" s="45" t="s">
        <v>3128</v>
      </c>
      <c r="D914" s="47" t="s">
        <v>5753</v>
      </c>
      <c r="G914" s="59" t="s">
        <v>3466</v>
      </c>
      <c r="I914" s="55"/>
      <c r="K914" s="48" t="s">
        <v>10881</v>
      </c>
    </row>
    <row r="915" spans="1:11">
      <c r="A915" s="73" t="s">
        <v>3503</v>
      </c>
      <c r="B915" s="53"/>
      <c r="C915" s="45" t="s">
        <v>4500</v>
      </c>
      <c r="D915" s="47" t="s">
        <v>5754</v>
      </c>
      <c r="G915" s="59" t="s">
        <v>2321</v>
      </c>
      <c r="I915" s="55"/>
      <c r="K915" s="48" t="s">
        <v>10882</v>
      </c>
    </row>
    <row r="916" spans="1:11">
      <c r="A916" s="73" t="s">
        <v>3504</v>
      </c>
      <c r="B916" s="53"/>
      <c r="C916" s="45" t="s">
        <v>3610</v>
      </c>
      <c r="D916" s="47" t="s">
        <v>5755</v>
      </c>
      <c r="G916" s="59" t="s">
        <v>3467</v>
      </c>
      <c r="I916" s="55"/>
      <c r="K916" s="48" t="s">
        <v>10883</v>
      </c>
    </row>
    <row r="917" spans="1:11">
      <c r="A917" s="73" t="s">
        <v>3505</v>
      </c>
      <c r="B917" s="53"/>
      <c r="C917" s="45" t="s">
        <v>4501</v>
      </c>
      <c r="D917" s="47" t="s">
        <v>5756</v>
      </c>
      <c r="G917" s="59" t="s">
        <v>222</v>
      </c>
      <c r="I917" s="55"/>
      <c r="K917" s="48" t="s">
        <v>10884</v>
      </c>
    </row>
    <row r="918" spans="1:11">
      <c r="A918" s="73" t="s">
        <v>3506</v>
      </c>
      <c r="B918" s="53"/>
      <c r="C918" s="45" t="s">
        <v>4502</v>
      </c>
      <c r="D918" s="47" t="s">
        <v>5757</v>
      </c>
      <c r="G918" s="59" t="s">
        <v>221</v>
      </c>
      <c r="I918" s="55"/>
      <c r="K918" s="48" t="s">
        <v>9652</v>
      </c>
    </row>
    <row r="919" spans="1:11">
      <c r="A919" s="73" t="s">
        <v>3507</v>
      </c>
      <c r="B919" s="53"/>
      <c r="C919" s="45" t="s">
        <v>4503</v>
      </c>
      <c r="D919" s="47" t="s">
        <v>5758</v>
      </c>
      <c r="G919" s="59" t="s">
        <v>3468</v>
      </c>
      <c r="I919" s="55"/>
      <c r="K919" s="48" t="s">
        <v>7038</v>
      </c>
    </row>
    <row r="920" spans="1:11">
      <c r="A920" s="73" t="s">
        <v>3508</v>
      </c>
      <c r="B920" s="53"/>
      <c r="C920" s="45" t="s">
        <v>4504</v>
      </c>
      <c r="D920" s="47" t="s">
        <v>5759</v>
      </c>
      <c r="G920" s="59" t="s">
        <v>3469</v>
      </c>
      <c r="I920" s="55"/>
      <c r="K920" s="48" t="s">
        <v>10885</v>
      </c>
    </row>
    <row r="921" spans="1:11">
      <c r="A921" s="73" t="s">
        <v>82</v>
      </c>
      <c r="B921" s="53"/>
      <c r="C921" s="45" t="s">
        <v>2192</v>
      </c>
      <c r="D921" s="47" t="s">
        <v>5760</v>
      </c>
      <c r="G921" s="59" t="s">
        <v>3470</v>
      </c>
      <c r="I921" s="55"/>
      <c r="K921" s="48" t="s">
        <v>8671</v>
      </c>
    </row>
    <row r="922" spans="1:11">
      <c r="A922" s="73" t="s">
        <v>3509</v>
      </c>
      <c r="B922" s="53"/>
      <c r="C922" s="45" t="s">
        <v>3115</v>
      </c>
      <c r="D922" s="47" t="s">
        <v>5761</v>
      </c>
      <c r="G922" s="59" t="s">
        <v>3471</v>
      </c>
      <c r="I922" s="55"/>
      <c r="K922" s="48" t="s">
        <v>10388</v>
      </c>
    </row>
    <row r="923" spans="1:11">
      <c r="A923" s="73" t="s">
        <v>3510</v>
      </c>
      <c r="B923" s="53"/>
      <c r="C923" s="45" t="s">
        <v>347</v>
      </c>
      <c r="D923" s="47" t="s">
        <v>5762</v>
      </c>
      <c r="G923" s="59" t="s">
        <v>208</v>
      </c>
      <c r="I923" s="55"/>
      <c r="K923" s="48" t="s">
        <v>10886</v>
      </c>
    </row>
    <row r="924" spans="1:11">
      <c r="A924" s="73" t="s">
        <v>3511</v>
      </c>
      <c r="B924" s="53"/>
      <c r="C924" s="45" t="s">
        <v>4505</v>
      </c>
      <c r="D924" s="47" t="s">
        <v>5763</v>
      </c>
      <c r="G924" s="59" t="s">
        <v>207</v>
      </c>
      <c r="I924" s="55"/>
      <c r="K924" s="48" t="s">
        <v>10887</v>
      </c>
    </row>
    <row r="925" spans="1:11">
      <c r="A925" s="73" t="s">
        <v>3512</v>
      </c>
      <c r="B925" s="53"/>
      <c r="C925" s="45" t="s">
        <v>4506</v>
      </c>
      <c r="D925" s="47" t="s">
        <v>5764</v>
      </c>
      <c r="G925" s="59" t="s">
        <v>3472</v>
      </c>
      <c r="I925" s="55"/>
      <c r="K925" s="48" t="s">
        <v>10888</v>
      </c>
    </row>
    <row r="926" spans="1:11">
      <c r="A926" s="73" t="s">
        <v>3513</v>
      </c>
      <c r="B926" s="53"/>
      <c r="C926" s="45" t="s">
        <v>4507</v>
      </c>
      <c r="D926" s="47" t="s">
        <v>5765</v>
      </c>
      <c r="G926" s="59" t="s">
        <v>8105</v>
      </c>
      <c r="I926" s="55"/>
      <c r="K926" s="48" t="s">
        <v>10889</v>
      </c>
    </row>
    <row r="927" spans="1:11">
      <c r="A927" s="73" t="s">
        <v>3514</v>
      </c>
      <c r="B927" s="53"/>
      <c r="C927" s="45" t="s">
        <v>4508</v>
      </c>
      <c r="D927" s="47" t="s">
        <v>5766</v>
      </c>
      <c r="G927" s="59" t="s">
        <v>3473</v>
      </c>
      <c r="I927" s="55"/>
      <c r="K927" s="48" t="s">
        <v>3934</v>
      </c>
    </row>
    <row r="928" spans="1:11">
      <c r="A928" s="73" t="s">
        <v>3515</v>
      </c>
      <c r="B928" s="53"/>
      <c r="C928" s="45" t="s">
        <v>2123</v>
      </c>
      <c r="D928" s="47" t="s">
        <v>5767</v>
      </c>
      <c r="G928" s="59" t="s">
        <v>3474</v>
      </c>
      <c r="I928" s="55"/>
      <c r="K928" s="48" t="s">
        <v>10890</v>
      </c>
    </row>
    <row r="929" spans="1:11">
      <c r="A929" s="73" t="s">
        <v>3516</v>
      </c>
      <c r="B929" s="53"/>
      <c r="C929" s="45" t="s">
        <v>4509</v>
      </c>
      <c r="D929" s="47" t="s">
        <v>5768</v>
      </c>
      <c r="G929" s="59" t="s">
        <v>3475</v>
      </c>
      <c r="I929" s="55"/>
      <c r="K929" s="48" t="s">
        <v>10891</v>
      </c>
    </row>
    <row r="930" spans="1:11">
      <c r="A930" s="73" t="s">
        <v>3517</v>
      </c>
      <c r="B930" s="53"/>
      <c r="C930" s="45" t="s">
        <v>4510</v>
      </c>
      <c r="D930" s="47" t="s">
        <v>5769</v>
      </c>
      <c r="G930" s="59" t="s">
        <v>198</v>
      </c>
      <c r="I930" s="55"/>
      <c r="K930" s="48" t="s">
        <v>9245</v>
      </c>
    </row>
    <row r="931" spans="1:11">
      <c r="A931" s="73" t="s">
        <v>3518</v>
      </c>
      <c r="B931" s="53"/>
      <c r="C931" s="45" t="s">
        <v>4511</v>
      </c>
      <c r="D931" s="47" t="s">
        <v>5770</v>
      </c>
      <c r="G931" s="59" t="s">
        <v>197</v>
      </c>
      <c r="I931" s="55"/>
      <c r="K931" s="48" t="s">
        <v>10892</v>
      </c>
    </row>
    <row r="932" spans="1:11">
      <c r="A932" s="73" t="s">
        <v>2201</v>
      </c>
      <c r="B932" s="53"/>
      <c r="C932" s="45" t="s">
        <v>4512</v>
      </c>
      <c r="D932" s="47" t="s">
        <v>5771</v>
      </c>
      <c r="G932" s="59" t="s">
        <v>3476</v>
      </c>
      <c r="I932" s="55"/>
      <c r="K932" s="48" t="s">
        <v>10893</v>
      </c>
    </row>
    <row r="933" spans="1:11">
      <c r="A933" s="73" t="s">
        <v>2202</v>
      </c>
      <c r="B933" s="53"/>
      <c r="C933" s="45" t="s">
        <v>4513</v>
      </c>
      <c r="D933" s="47" t="s">
        <v>5772</v>
      </c>
      <c r="G933" s="59" t="s">
        <v>195</v>
      </c>
      <c r="I933" s="55"/>
      <c r="K933" s="48" t="s">
        <v>10894</v>
      </c>
    </row>
    <row r="934" spans="1:11">
      <c r="A934" s="73" t="s">
        <v>3519</v>
      </c>
      <c r="B934" s="53"/>
      <c r="C934" s="45" t="s">
        <v>2848</v>
      </c>
      <c r="D934" s="47" t="s">
        <v>5773</v>
      </c>
      <c r="G934" s="59" t="s">
        <v>3477</v>
      </c>
      <c r="I934" s="55"/>
      <c r="K934" s="48" t="s">
        <v>2759</v>
      </c>
    </row>
    <row r="935" spans="1:11">
      <c r="A935" s="73" t="s">
        <v>3520</v>
      </c>
      <c r="B935" s="53"/>
      <c r="C935" s="45" t="s">
        <v>4514</v>
      </c>
      <c r="D935" s="47" t="s">
        <v>5774</v>
      </c>
      <c r="G935" s="59" t="s">
        <v>186</v>
      </c>
      <c r="I935" s="55"/>
      <c r="K935" s="48" t="s">
        <v>10895</v>
      </c>
    </row>
    <row r="936" spans="1:11">
      <c r="A936" s="73" t="s">
        <v>3521</v>
      </c>
      <c r="B936" s="53"/>
      <c r="C936" s="45" t="s">
        <v>4515</v>
      </c>
      <c r="D936" s="47" t="s">
        <v>5775</v>
      </c>
      <c r="G936" s="59" t="s">
        <v>3478</v>
      </c>
      <c r="I936" s="55"/>
      <c r="K936" s="48" t="s">
        <v>8690</v>
      </c>
    </row>
    <row r="937" spans="1:11">
      <c r="A937" s="73" t="s">
        <v>3522</v>
      </c>
      <c r="B937" s="53"/>
      <c r="C937" s="45" t="s">
        <v>4516</v>
      </c>
      <c r="D937" s="47" t="s">
        <v>5776</v>
      </c>
      <c r="G937" s="59" t="s">
        <v>184</v>
      </c>
      <c r="I937" s="55"/>
      <c r="K937" s="48" t="s">
        <v>10896</v>
      </c>
    </row>
    <row r="938" spans="1:11">
      <c r="A938" s="73" t="s">
        <v>71</v>
      </c>
      <c r="B938" s="53"/>
      <c r="C938" s="45" t="s">
        <v>2945</v>
      </c>
      <c r="D938" s="47" t="s">
        <v>5777</v>
      </c>
      <c r="G938" s="59" t="s">
        <v>181</v>
      </c>
      <c r="I938" s="55"/>
      <c r="K938" s="48" t="s">
        <v>10897</v>
      </c>
    </row>
    <row r="939" spans="1:11">
      <c r="A939" s="73" t="s">
        <v>2356</v>
      </c>
      <c r="B939" s="53"/>
      <c r="C939" s="45" t="s">
        <v>4517</v>
      </c>
      <c r="D939" s="47" t="s">
        <v>5778</v>
      </c>
      <c r="G939" s="59" t="s">
        <v>3479</v>
      </c>
      <c r="I939" s="55"/>
      <c r="K939" s="48" t="s">
        <v>10898</v>
      </c>
    </row>
    <row r="940" spans="1:11">
      <c r="A940" s="73" t="s">
        <v>3523</v>
      </c>
      <c r="B940" s="53"/>
      <c r="C940" s="45" t="s">
        <v>4518</v>
      </c>
      <c r="D940" s="47" t="s">
        <v>5779</v>
      </c>
      <c r="G940" s="59" t="s">
        <v>3480</v>
      </c>
      <c r="I940" s="55"/>
      <c r="K940" s="48" t="s">
        <v>10899</v>
      </c>
    </row>
    <row r="941" spans="1:11">
      <c r="A941" s="73" t="s">
        <v>3524</v>
      </c>
      <c r="B941" s="53"/>
      <c r="C941" s="45" t="s">
        <v>4519</v>
      </c>
      <c r="D941" s="47" t="s">
        <v>5780</v>
      </c>
      <c r="G941" s="59" t="s">
        <v>3481</v>
      </c>
      <c r="I941" s="55"/>
      <c r="K941" s="48" t="s">
        <v>10900</v>
      </c>
    </row>
    <row r="942" spans="1:11">
      <c r="A942" s="73" t="s">
        <v>62</v>
      </c>
      <c r="B942" s="53"/>
      <c r="C942" s="45" t="s">
        <v>207</v>
      </c>
      <c r="D942" s="47" t="s">
        <v>5781</v>
      </c>
      <c r="G942" s="59" t="s">
        <v>3482</v>
      </c>
      <c r="I942" s="55"/>
      <c r="K942" s="48" t="s">
        <v>10901</v>
      </c>
    </row>
    <row r="943" spans="1:11">
      <c r="A943" s="73" t="s">
        <v>3525</v>
      </c>
      <c r="B943" s="53"/>
      <c r="C943" s="45" t="s">
        <v>4520</v>
      </c>
      <c r="D943" s="47" t="s">
        <v>5782</v>
      </c>
      <c r="G943" s="59" t="s">
        <v>3483</v>
      </c>
      <c r="I943" s="55"/>
      <c r="K943" s="48" t="s">
        <v>10902</v>
      </c>
    </row>
    <row r="944" spans="1:11">
      <c r="A944" s="73" t="s">
        <v>3526</v>
      </c>
      <c r="B944" s="53"/>
      <c r="C944" s="45" t="s">
        <v>4521</v>
      </c>
      <c r="D944" s="47" t="s">
        <v>5783</v>
      </c>
      <c r="G944" s="59" t="s">
        <v>2140</v>
      </c>
      <c r="I944" s="55"/>
      <c r="K944" s="48" t="s">
        <v>10903</v>
      </c>
    </row>
    <row r="945" spans="1:11">
      <c r="A945" s="73" t="s">
        <v>50</v>
      </c>
      <c r="B945" s="53"/>
      <c r="C945" s="45" t="s">
        <v>4522</v>
      </c>
      <c r="D945" s="47" t="s">
        <v>5784</v>
      </c>
      <c r="G945" s="59" t="s">
        <v>3484</v>
      </c>
      <c r="I945" s="55"/>
      <c r="K945" s="48" t="s">
        <v>10904</v>
      </c>
    </row>
    <row r="946" spans="1:11">
      <c r="A946" s="73" t="s">
        <v>3527</v>
      </c>
      <c r="B946" s="53"/>
      <c r="C946" s="45" t="s">
        <v>64</v>
      </c>
      <c r="D946" s="47" t="s">
        <v>5785</v>
      </c>
      <c r="G946" s="59" t="s">
        <v>3485</v>
      </c>
      <c r="I946" s="55"/>
      <c r="K946" s="48" t="s">
        <v>10905</v>
      </c>
    </row>
    <row r="947" spans="1:11">
      <c r="A947" s="73" t="s">
        <v>46</v>
      </c>
      <c r="B947" s="53"/>
      <c r="C947" s="45" t="s">
        <v>3475</v>
      </c>
      <c r="D947" s="47" t="s">
        <v>5786</v>
      </c>
      <c r="G947" s="59" t="s">
        <v>3486</v>
      </c>
      <c r="I947" s="55"/>
      <c r="K947" s="48" t="s">
        <v>10906</v>
      </c>
    </row>
    <row r="948" spans="1:11">
      <c r="A948" s="73" t="s">
        <v>3528</v>
      </c>
      <c r="B948" s="53"/>
      <c r="C948" s="45" t="s">
        <v>4523</v>
      </c>
      <c r="D948" s="47" t="s">
        <v>5787</v>
      </c>
      <c r="G948" s="59" t="s">
        <v>3487</v>
      </c>
      <c r="I948" s="55"/>
      <c r="K948" s="48" t="s">
        <v>7056</v>
      </c>
    </row>
    <row r="949" spans="1:11">
      <c r="A949" s="73" t="s">
        <v>2367</v>
      </c>
      <c r="B949" s="53"/>
      <c r="C949" s="45" t="s">
        <v>4524</v>
      </c>
      <c r="D949" s="47" t="s">
        <v>5788</v>
      </c>
      <c r="G949" s="59" t="s">
        <v>3488</v>
      </c>
      <c r="I949" s="55"/>
      <c r="K949" s="48" t="s">
        <v>7057</v>
      </c>
    </row>
    <row r="950" spans="1:11">
      <c r="A950" s="73" t="s">
        <v>3529</v>
      </c>
      <c r="B950" s="53"/>
      <c r="C950" s="45" t="s">
        <v>3048</v>
      </c>
      <c r="D950" s="47" t="s">
        <v>5789</v>
      </c>
      <c r="G950" s="59" t="s">
        <v>3489</v>
      </c>
      <c r="I950" s="55"/>
      <c r="K950" s="48" t="s">
        <v>7060</v>
      </c>
    </row>
    <row r="951" spans="1:11">
      <c r="A951" s="73" t="s">
        <v>3530</v>
      </c>
      <c r="B951" s="53"/>
      <c r="C951" s="45" t="s">
        <v>4525</v>
      </c>
      <c r="D951" s="47" t="s">
        <v>5790</v>
      </c>
      <c r="G951" s="59" t="s">
        <v>153</v>
      </c>
      <c r="I951" s="55"/>
      <c r="K951" s="48" t="s">
        <v>10907</v>
      </c>
    </row>
    <row r="952" spans="1:11">
      <c r="A952" s="73" t="s">
        <v>3531</v>
      </c>
      <c r="B952" s="53"/>
      <c r="C952" s="45" t="s">
        <v>3227</v>
      </c>
      <c r="D952" s="47" t="s">
        <v>5791</v>
      </c>
      <c r="G952" s="59" t="s">
        <v>3490</v>
      </c>
      <c r="I952" s="55"/>
      <c r="K952" s="48" t="s">
        <v>10908</v>
      </c>
    </row>
    <row r="953" spans="1:11">
      <c r="A953" s="73" t="s">
        <v>3532</v>
      </c>
      <c r="B953" s="53"/>
      <c r="C953" s="45" t="s">
        <v>2118</v>
      </c>
      <c r="D953" s="47" t="s">
        <v>5792</v>
      </c>
      <c r="G953" s="59" t="s">
        <v>5867</v>
      </c>
      <c r="I953" s="55"/>
      <c r="K953" s="48" t="s">
        <v>8319</v>
      </c>
    </row>
    <row r="954" spans="1:11">
      <c r="A954" s="73" t="s">
        <v>35</v>
      </c>
      <c r="B954" s="53"/>
      <c r="C954" s="45" t="s">
        <v>3651</v>
      </c>
      <c r="D954" s="47" t="s">
        <v>5793</v>
      </c>
      <c r="G954" s="59" t="s">
        <v>3491</v>
      </c>
      <c r="I954" s="55"/>
      <c r="K954" s="48" t="s">
        <v>10909</v>
      </c>
    </row>
    <row r="955" spans="1:11">
      <c r="A955" s="73" t="s">
        <v>3533</v>
      </c>
      <c r="B955" s="53"/>
      <c r="C955" s="45" t="s">
        <v>4526</v>
      </c>
      <c r="D955" s="47" t="s">
        <v>5794</v>
      </c>
      <c r="G955" s="59" t="s">
        <v>3728</v>
      </c>
      <c r="I955" s="55"/>
      <c r="K955" s="48" t="s">
        <v>10910</v>
      </c>
    </row>
    <row r="956" spans="1:11">
      <c r="A956" s="73" t="s">
        <v>3534</v>
      </c>
      <c r="B956" s="53"/>
      <c r="C956" s="45" t="s">
        <v>3308</v>
      </c>
      <c r="D956" s="47" t="s">
        <v>5795</v>
      </c>
      <c r="G956" s="59" t="s">
        <v>3492</v>
      </c>
      <c r="I956" s="55"/>
      <c r="K956" s="48" t="s">
        <v>10911</v>
      </c>
    </row>
    <row r="957" spans="1:11">
      <c r="A957" s="73" t="s">
        <v>3535</v>
      </c>
      <c r="B957" s="53"/>
      <c r="C957" s="45" t="s">
        <v>4527</v>
      </c>
      <c r="D957" s="47" t="s">
        <v>5796</v>
      </c>
      <c r="G957" s="59" t="s">
        <v>8106</v>
      </c>
      <c r="I957" s="55"/>
      <c r="K957" s="48" t="s">
        <v>10912</v>
      </c>
    </row>
    <row r="958" spans="1:11">
      <c r="A958" s="73" t="s">
        <v>3536</v>
      </c>
      <c r="B958" s="53"/>
      <c r="C958" s="45" t="s">
        <v>4528</v>
      </c>
      <c r="D958" s="47" t="s">
        <v>5797</v>
      </c>
      <c r="G958" s="59" t="s">
        <v>8107</v>
      </c>
      <c r="I958" s="55"/>
      <c r="K958" s="48" t="s">
        <v>10913</v>
      </c>
    </row>
    <row r="959" spans="1:11">
      <c r="A959" s="73" t="s">
        <v>3537</v>
      </c>
      <c r="B959" s="53"/>
      <c r="C959" s="45" t="s">
        <v>281</v>
      </c>
      <c r="D959" s="47" t="s">
        <v>5798</v>
      </c>
      <c r="G959" s="59" t="s">
        <v>133</v>
      </c>
      <c r="I959" s="55"/>
      <c r="K959" s="48" t="s">
        <v>3895</v>
      </c>
    </row>
    <row r="960" spans="1:11">
      <c r="A960" s="73" t="s">
        <v>3538</v>
      </c>
      <c r="B960" s="53"/>
      <c r="C960" s="45" t="s">
        <v>4529</v>
      </c>
      <c r="D960" s="47" t="s">
        <v>5799</v>
      </c>
      <c r="G960" s="59" t="s">
        <v>3494</v>
      </c>
      <c r="I960" s="55"/>
      <c r="K960" s="48" t="s">
        <v>8487</v>
      </c>
    </row>
    <row r="961" spans="1:11">
      <c r="A961" s="73" t="s">
        <v>14</v>
      </c>
      <c r="B961" s="53"/>
      <c r="C961" s="45" t="s">
        <v>4530</v>
      </c>
      <c r="D961" s="47" t="s">
        <v>5800</v>
      </c>
      <c r="G961" s="59" t="s">
        <v>3495</v>
      </c>
      <c r="I961" s="55"/>
      <c r="K961" s="48" t="s">
        <v>10914</v>
      </c>
    </row>
    <row r="962" spans="1:11">
      <c r="A962" s="73" t="s">
        <v>12</v>
      </c>
      <c r="B962" s="53"/>
      <c r="C962" s="45" t="s">
        <v>4531</v>
      </c>
      <c r="D962" s="47" t="s">
        <v>5801</v>
      </c>
      <c r="G962" s="59" t="s">
        <v>128</v>
      </c>
      <c r="I962" s="55"/>
      <c r="K962" s="48" t="s">
        <v>8532</v>
      </c>
    </row>
    <row r="963" spans="1:11">
      <c r="A963" s="73" t="s">
        <v>3539</v>
      </c>
      <c r="B963" s="53"/>
      <c r="C963" s="45" t="s">
        <v>481</v>
      </c>
      <c r="D963" s="47" t="s">
        <v>5802</v>
      </c>
      <c r="G963" s="59" t="s">
        <v>127</v>
      </c>
      <c r="I963" s="55"/>
      <c r="K963" s="48" t="s">
        <v>10915</v>
      </c>
    </row>
    <row r="964" spans="1:11">
      <c r="A964" s="73" t="s">
        <v>5</v>
      </c>
      <c r="B964" s="53"/>
      <c r="C964" s="45" t="s">
        <v>4532</v>
      </c>
      <c r="D964" s="47" t="s">
        <v>5803</v>
      </c>
      <c r="G964" s="59" t="s">
        <v>126</v>
      </c>
      <c r="I964" s="55"/>
      <c r="K964" s="48" t="s">
        <v>10916</v>
      </c>
    </row>
    <row r="965" spans="1:11">
      <c r="A965" s="73" t="s">
        <v>3540</v>
      </c>
      <c r="B965" s="53"/>
      <c r="C965" s="45" t="s">
        <v>4533</v>
      </c>
      <c r="D965" s="47" t="s">
        <v>5804</v>
      </c>
      <c r="G965" s="59" t="s">
        <v>125</v>
      </c>
      <c r="I965" s="55"/>
      <c r="K965" s="48" t="s">
        <v>10917</v>
      </c>
    </row>
    <row r="966" spans="1:11">
      <c r="A966" s="75" t="s">
        <v>3541</v>
      </c>
      <c r="B966" s="53"/>
      <c r="C966" s="45" t="s">
        <v>4534</v>
      </c>
      <c r="D966" s="47" t="s">
        <v>5805</v>
      </c>
      <c r="G966" s="59" t="s">
        <v>118</v>
      </c>
      <c r="I966" s="55"/>
      <c r="K966" s="48" t="s">
        <v>3791</v>
      </c>
    </row>
    <row r="967" spans="1:11">
      <c r="A967" s="53"/>
      <c r="B967" s="53"/>
      <c r="C967" s="45" t="s">
        <v>569</v>
      </c>
      <c r="D967" s="47" t="s">
        <v>5806</v>
      </c>
      <c r="G967" s="59" t="s">
        <v>2341</v>
      </c>
      <c r="I967" s="51"/>
      <c r="K967" s="48" t="s">
        <v>3904</v>
      </c>
    </row>
    <row r="968" spans="1:11">
      <c r="A968" s="53"/>
      <c r="B968" s="53"/>
      <c r="C968" s="45" t="s">
        <v>568</v>
      </c>
      <c r="D968" s="47" t="s">
        <v>5807</v>
      </c>
      <c r="G968" s="59" t="s">
        <v>117</v>
      </c>
      <c r="I968" s="51"/>
      <c r="K968" s="48" t="s">
        <v>10918</v>
      </c>
    </row>
    <row r="969" spans="1:11">
      <c r="A969" s="53"/>
      <c r="B969" s="53"/>
      <c r="C969" s="45" t="s">
        <v>2943</v>
      </c>
      <c r="D969" s="47" t="s">
        <v>5808</v>
      </c>
      <c r="G969" s="59" t="s">
        <v>3496</v>
      </c>
      <c r="K969" s="48" t="s">
        <v>9773</v>
      </c>
    </row>
    <row r="970" spans="1:11">
      <c r="A970" s="53"/>
      <c r="B970" s="53"/>
      <c r="C970" s="45" t="s">
        <v>4535</v>
      </c>
      <c r="D970" s="47" t="s">
        <v>5809</v>
      </c>
      <c r="G970" s="59" t="s">
        <v>3497</v>
      </c>
      <c r="K970" s="48" t="s">
        <v>10919</v>
      </c>
    </row>
    <row r="971" spans="1:11">
      <c r="A971" s="53"/>
      <c r="B971" s="53"/>
      <c r="C971" s="45" t="s">
        <v>2347</v>
      </c>
      <c r="D971" s="47" t="s">
        <v>5810</v>
      </c>
      <c r="G971" s="59" t="s">
        <v>2343</v>
      </c>
      <c r="K971" s="48" t="s">
        <v>9363</v>
      </c>
    </row>
    <row r="972" spans="1:11">
      <c r="A972" s="53"/>
      <c r="B972" s="53"/>
      <c r="C972" s="45" t="s">
        <v>2967</v>
      </c>
      <c r="D972" s="47" t="s">
        <v>5811</v>
      </c>
      <c r="G972" s="59" t="s">
        <v>3498</v>
      </c>
      <c r="K972" s="48" t="s">
        <v>7094</v>
      </c>
    </row>
    <row r="973" spans="1:11">
      <c r="A973" s="53"/>
      <c r="B973" s="53"/>
      <c r="C973" s="45" t="s">
        <v>4536</v>
      </c>
      <c r="D973" s="47" t="s">
        <v>5812</v>
      </c>
      <c r="G973" s="59" t="s">
        <v>111</v>
      </c>
      <c r="K973" s="48" t="s">
        <v>10920</v>
      </c>
    </row>
    <row r="974" spans="1:11">
      <c r="A974" s="53"/>
      <c r="B974" s="53"/>
      <c r="C974" s="45" t="s">
        <v>4537</v>
      </c>
      <c r="D974" s="47" t="s">
        <v>5813</v>
      </c>
      <c r="G974" s="59" t="s">
        <v>3499</v>
      </c>
      <c r="K974" s="48" t="s">
        <v>9289</v>
      </c>
    </row>
    <row r="975" spans="1:11">
      <c r="A975" s="53"/>
      <c r="B975" s="53"/>
      <c r="C975" s="45" t="s">
        <v>4538</v>
      </c>
      <c r="D975" s="47" t="s">
        <v>5814</v>
      </c>
      <c r="G975" s="59" t="s">
        <v>3565</v>
      </c>
      <c r="K975" s="48" t="s">
        <v>10921</v>
      </c>
    </row>
    <row r="976" spans="1:11">
      <c r="A976" s="53"/>
      <c r="B976" s="53"/>
      <c r="C976" s="45" t="s">
        <v>4539</v>
      </c>
      <c r="D976" s="47" t="s">
        <v>5815</v>
      </c>
      <c r="G976" s="59" t="s">
        <v>102</v>
      </c>
      <c r="K976" s="48" t="s">
        <v>10922</v>
      </c>
    </row>
    <row r="977" spans="1:11">
      <c r="A977" s="53"/>
      <c r="B977" s="53"/>
      <c r="C977" s="45" t="s">
        <v>4540</v>
      </c>
      <c r="D977" s="47" t="s">
        <v>5816</v>
      </c>
      <c r="G977" s="59" t="s">
        <v>3501</v>
      </c>
      <c r="K977" s="48" t="s">
        <v>10923</v>
      </c>
    </row>
    <row r="978" spans="1:11">
      <c r="A978" s="53"/>
      <c r="B978" s="53"/>
      <c r="C978" s="45" t="s">
        <v>4541</v>
      </c>
      <c r="D978" s="47" t="s">
        <v>5817</v>
      </c>
      <c r="G978" s="59" t="s">
        <v>3502</v>
      </c>
      <c r="K978" s="48" t="s">
        <v>10924</v>
      </c>
    </row>
    <row r="979" spans="1:11">
      <c r="A979" s="53"/>
      <c r="B979" s="53"/>
      <c r="C979" s="45" t="s">
        <v>4542</v>
      </c>
      <c r="D979" s="47" t="s">
        <v>5818</v>
      </c>
      <c r="G979" s="59" t="s">
        <v>3503</v>
      </c>
      <c r="K979" s="48" t="s">
        <v>10925</v>
      </c>
    </row>
    <row r="980" spans="1:11">
      <c r="A980" s="53"/>
      <c r="B980" s="53"/>
      <c r="C980" s="45" t="s">
        <v>4543</v>
      </c>
      <c r="D980" s="47" t="s">
        <v>5819</v>
      </c>
      <c r="G980" s="59" t="s">
        <v>3504</v>
      </c>
      <c r="K980" s="48" t="s">
        <v>10926</v>
      </c>
    </row>
    <row r="981" spans="1:11">
      <c r="A981" s="53"/>
      <c r="B981" s="53"/>
      <c r="C981" s="45" t="s">
        <v>4544</v>
      </c>
      <c r="D981" s="47" t="s">
        <v>5820</v>
      </c>
      <c r="G981" s="59" t="s">
        <v>3505</v>
      </c>
      <c r="K981" s="48" t="s">
        <v>9705</v>
      </c>
    </row>
    <row r="982" spans="1:11">
      <c r="A982" s="53"/>
      <c r="B982" s="53"/>
      <c r="C982" s="45" t="s">
        <v>3200</v>
      </c>
      <c r="D982" s="47" t="s">
        <v>5821</v>
      </c>
      <c r="G982" s="59" t="s">
        <v>3506</v>
      </c>
      <c r="K982" s="48" t="s">
        <v>10927</v>
      </c>
    </row>
    <row r="983" spans="1:11">
      <c r="A983" s="53"/>
      <c r="B983" s="53"/>
      <c r="C983" s="45" t="s">
        <v>421</v>
      </c>
      <c r="D983" s="47" t="s">
        <v>5822</v>
      </c>
      <c r="G983" s="59" t="s">
        <v>6997</v>
      </c>
      <c r="K983" s="48" t="s">
        <v>10928</v>
      </c>
    </row>
    <row r="984" spans="1:11">
      <c r="A984" s="53"/>
      <c r="B984" s="53"/>
      <c r="C984" s="45" t="s">
        <v>2125</v>
      </c>
      <c r="D984" s="47" t="s">
        <v>5823</v>
      </c>
      <c r="G984" s="59" t="s">
        <v>3507</v>
      </c>
      <c r="K984" s="48" t="s">
        <v>10929</v>
      </c>
    </row>
    <row r="985" spans="1:11">
      <c r="A985" s="53"/>
      <c r="B985" s="53"/>
      <c r="C985" s="45" t="s">
        <v>4545</v>
      </c>
      <c r="D985" s="47" t="s">
        <v>5824</v>
      </c>
      <c r="G985" s="59" t="s">
        <v>7008</v>
      </c>
      <c r="K985" s="48" t="s">
        <v>10930</v>
      </c>
    </row>
    <row r="986" spans="1:11">
      <c r="A986" s="53"/>
      <c r="B986" s="53"/>
      <c r="C986" s="45" t="s">
        <v>420</v>
      </c>
      <c r="D986" s="47" t="s">
        <v>5825</v>
      </c>
      <c r="G986" s="59" t="s">
        <v>3508</v>
      </c>
      <c r="K986" s="48" t="s">
        <v>10931</v>
      </c>
    </row>
    <row r="987" spans="1:11">
      <c r="A987" s="53"/>
      <c r="B987" s="53"/>
      <c r="C987" s="45" t="s">
        <v>419</v>
      </c>
      <c r="D987" s="47" t="s">
        <v>5826</v>
      </c>
      <c r="G987" s="59" t="s">
        <v>88</v>
      </c>
      <c r="K987" s="48" t="s">
        <v>10932</v>
      </c>
    </row>
    <row r="988" spans="1:11">
      <c r="A988" s="53"/>
      <c r="B988" s="53"/>
      <c r="C988" s="45" t="s">
        <v>418</v>
      </c>
      <c r="D988" s="47" t="s">
        <v>5827</v>
      </c>
      <c r="G988" s="59" t="s">
        <v>82</v>
      </c>
      <c r="K988" s="48" t="s">
        <v>9667</v>
      </c>
    </row>
    <row r="989" spans="1:11">
      <c r="A989" s="53"/>
      <c r="B989" s="53"/>
      <c r="C989" s="45" t="s">
        <v>417</v>
      </c>
      <c r="D989" s="47" t="s">
        <v>5828</v>
      </c>
      <c r="G989" s="59" t="s">
        <v>3509</v>
      </c>
      <c r="K989" s="48" t="s">
        <v>10933</v>
      </c>
    </row>
    <row r="990" spans="1:11">
      <c r="A990" s="53"/>
      <c r="B990" s="53"/>
      <c r="C990" s="45" t="s">
        <v>4546</v>
      </c>
      <c r="D990" s="47" t="s">
        <v>5829</v>
      </c>
      <c r="G990" s="59" t="s">
        <v>3510</v>
      </c>
      <c r="K990" s="48" t="s">
        <v>10934</v>
      </c>
    </row>
    <row r="991" spans="1:11">
      <c r="A991" s="53"/>
      <c r="B991" s="53"/>
      <c r="C991" s="45" t="s">
        <v>197</v>
      </c>
      <c r="D991" s="47" t="s">
        <v>5830</v>
      </c>
      <c r="G991" s="59" t="s">
        <v>3512</v>
      </c>
      <c r="K991" s="48" t="s">
        <v>10935</v>
      </c>
    </row>
    <row r="992" spans="1:11">
      <c r="A992" s="53"/>
      <c r="B992" s="53"/>
      <c r="C992" s="45" t="s">
        <v>2942</v>
      </c>
      <c r="D992" s="47" t="s">
        <v>5831</v>
      </c>
      <c r="G992" s="59" t="s">
        <v>3513</v>
      </c>
      <c r="K992" s="48" t="s">
        <v>10936</v>
      </c>
    </row>
    <row r="993" spans="1:11">
      <c r="A993" s="53"/>
      <c r="B993" s="53"/>
      <c r="C993" s="45" t="s">
        <v>4547</v>
      </c>
      <c r="D993" s="47" t="s">
        <v>5832</v>
      </c>
      <c r="G993" s="59" t="s">
        <v>3514</v>
      </c>
      <c r="K993" s="48" t="s">
        <v>10937</v>
      </c>
    </row>
    <row r="994" spans="1:11">
      <c r="A994" s="53"/>
      <c r="B994" s="53"/>
      <c r="C994" s="45" t="s">
        <v>4548</v>
      </c>
      <c r="D994" s="47" t="s">
        <v>5833</v>
      </c>
      <c r="G994" s="59" t="s">
        <v>3515</v>
      </c>
      <c r="K994" s="48" t="s">
        <v>10938</v>
      </c>
    </row>
    <row r="995" spans="1:11">
      <c r="A995" s="53"/>
      <c r="B995" s="53"/>
      <c r="C995" s="45" t="s">
        <v>2957</v>
      </c>
      <c r="D995" s="47" t="s">
        <v>5834</v>
      </c>
      <c r="G995" s="59" t="s">
        <v>3516</v>
      </c>
      <c r="K995" s="48" t="s">
        <v>10939</v>
      </c>
    </row>
    <row r="996" spans="1:11">
      <c r="A996" s="53"/>
      <c r="B996" s="53"/>
      <c r="C996" s="45" t="s">
        <v>3133</v>
      </c>
      <c r="D996" s="47" t="s">
        <v>5835</v>
      </c>
      <c r="G996" s="59" t="s">
        <v>3517</v>
      </c>
      <c r="K996" s="48" t="s">
        <v>10940</v>
      </c>
    </row>
    <row r="997" spans="1:11">
      <c r="A997" s="53"/>
      <c r="B997" s="53"/>
      <c r="C997" s="45" t="s">
        <v>4549</v>
      </c>
      <c r="D997" s="47" t="s">
        <v>5836</v>
      </c>
      <c r="G997" s="59" t="s">
        <v>3518</v>
      </c>
      <c r="K997" s="48" t="s">
        <v>10941</v>
      </c>
    </row>
    <row r="998" spans="1:11">
      <c r="A998" s="53"/>
      <c r="B998" s="53"/>
      <c r="C998" s="45" t="s">
        <v>540</v>
      </c>
      <c r="D998" s="47" t="s">
        <v>5837</v>
      </c>
      <c r="G998" s="59" t="s">
        <v>2201</v>
      </c>
      <c r="K998" s="48" t="s">
        <v>10942</v>
      </c>
    </row>
    <row r="999" spans="1:11">
      <c r="A999" s="53"/>
      <c r="B999" s="53"/>
      <c r="C999" s="45" t="s">
        <v>4550</v>
      </c>
      <c r="D999" s="47" t="s">
        <v>5838</v>
      </c>
      <c r="G999" s="59" t="s">
        <v>2202</v>
      </c>
      <c r="K999" s="48" t="s">
        <v>10943</v>
      </c>
    </row>
    <row r="1000" spans="1:11">
      <c r="A1000" s="53"/>
      <c r="B1000" s="53"/>
      <c r="C1000" s="45" t="s">
        <v>4551</v>
      </c>
      <c r="D1000" s="47" t="s">
        <v>5839</v>
      </c>
      <c r="G1000" s="59" t="s">
        <v>3519</v>
      </c>
      <c r="K1000" s="48" t="s">
        <v>10944</v>
      </c>
    </row>
    <row r="1001" spans="1:11">
      <c r="A1001" s="53"/>
      <c r="B1001" s="53"/>
      <c r="C1001" s="45" t="s">
        <v>4552</v>
      </c>
      <c r="D1001" s="47" t="s">
        <v>5840</v>
      </c>
      <c r="G1001" s="59" t="s">
        <v>3520</v>
      </c>
      <c r="K1001" s="48" t="s">
        <v>10945</v>
      </c>
    </row>
    <row r="1002" spans="1:11">
      <c r="A1002" s="53"/>
      <c r="B1002" s="53"/>
      <c r="C1002" s="45" t="s">
        <v>4553</v>
      </c>
      <c r="D1002" s="47" t="s">
        <v>5841</v>
      </c>
      <c r="G1002" s="59" t="s">
        <v>3521</v>
      </c>
      <c r="K1002" s="48" t="s">
        <v>10946</v>
      </c>
    </row>
    <row r="1003" spans="1:11">
      <c r="A1003" s="53"/>
      <c r="B1003" s="53"/>
      <c r="C1003" s="45" t="s">
        <v>3369</v>
      </c>
      <c r="D1003" s="47" t="s">
        <v>5842</v>
      </c>
      <c r="G1003" s="59" t="s">
        <v>3522</v>
      </c>
      <c r="K1003" s="48" t="s">
        <v>10947</v>
      </c>
    </row>
    <row r="1004" spans="1:11">
      <c r="A1004" s="53"/>
      <c r="B1004" s="53"/>
      <c r="C1004" s="45" t="s">
        <v>547</v>
      </c>
      <c r="D1004" s="47" t="s">
        <v>5843</v>
      </c>
      <c r="G1004" s="59" t="s">
        <v>71</v>
      </c>
      <c r="K1004" s="48" t="s">
        <v>10948</v>
      </c>
    </row>
    <row r="1005" spans="1:11">
      <c r="A1005" s="53"/>
      <c r="B1005" s="53"/>
      <c r="C1005" s="45" t="s">
        <v>2117</v>
      </c>
      <c r="D1005" s="47" t="s">
        <v>5844</v>
      </c>
      <c r="G1005" s="59" t="s">
        <v>2356</v>
      </c>
      <c r="K1005" s="48" t="s">
        <v>10949</v>
      </c>
    </row>
    <row r="1006" spans="1:11">
      <c r="A1006" s="53"/>
      <c r="B1006" s="53"/>
      <c r="C1006" s="45" t="s">
        <v>3038</v>
      </c>
      <c r="D1006" s="47" t="s">
        <v>5845</v>
      </c>
      <c r="G1006" s="59" t="s">
        <v>3523</v>
      </c>
      <c r="K1006" s="48" t="s">
        <v>10950</v>
      </c>
    </row>
    <row r="1007" spans="1:11">
      <c r="A1007" s="53"/>
      <c r="B1007" s="53"/>
      <c r="C1007" s="45" t="s">
        <v>4554</v>
      </c>
      <c r="D1007" s="47" t="s">
        <v>5846</v>
      </c>
      <c r="G1007" s="59" t="s">
        <v>3524</v>
      </c>
      <c r="K1007" s="48" t="s">
        <v>10951</v>
      </c>
    </row>
    <row r="1008" spans="1:11">
      <c r="A1008" s="53"/>
      <c r="B1008" s="53"/>
      <c r="C1008" s="45" t="s">
        <v>4555</v>
      </c>
      <c r="D1008" s="47" t="s">
        <v>4470</v>
      </c>
      <c r="G1008" s="59" t="s">
        <v>62</v>
      </c>
      <c r="K1008" s="48" t="s">
        <v>10952</v>
      </c>
    </row>
    <row r="1009" spans="1:11">
      <c r="A1009" s="53"/>
      <c r="B1009" s="53"/>
      <c r="C1009" s="45" t="s">
        <v>169</v>
      </c>
      <c r="D1009" s="47" t="s">
        <v>4471</v>
      </c>
      <c r="G1009" s="59" t="s">
        <v>3526</v>
      </c>
      <c r="K1009" s="48" t="s">
        <v>10953</v>
      </c>
    </row>
    <row r="1010" spans="1:11">
      <c r="A1010" s="53"/>
      <c r="B1010" s="53"/>
      <c r="C1010" s="45" t="s">
        <v>4556</v>
      </c>
      <c r="D1010" s="47" t="s">
        <v>4002</v>
      </c>
      <c r="G1010" s="59" t="s">
        <v>50</v>
      </c>
      <c r="K1010" s="48" t="s">
        <v>10954</v>
      </c>
    </row>
    <row r="1011" spans="1:11">
      <c r="A1011" s="53"/>
      <c r="B1011" s="53"/>
      <c r="C1011" s="45" t="s">
        <v>4557</v>
      </c>
      <c r="D1011" s="47" t="s">
        <v>510</v>
      </c>
      <c r="G1011" s="59" t="s">
        <v>3527</v>
      </c>
      <c r="K1011" s="48" t="s">
        <v>10955</v>
      </c>
    </row>
    <row r="1012" spans="1:11">
      <c r="A1012" s="53"/>
      <c r="B1012" s="53"/>
      <c r="C1012" s="45" t="s">
        <v>4558</v>
      </c>
      <c r="D1012" s="47" t="s">
        <v>4831</v>
      </c>
      <c r="G1012" s="59" t="s">
        <v>46</v>
      </c>
      <c r="K1012" s="48" t="s">
        <v>10956</v>
      </c>
    </row>
    <row r="1013" spans="1:11">
      <c r="A1013" s="53"/>
      <c r="B1013" s="53"/>
      <c r="C1013" s="45" t="s">
        <v>4559</v>
      </c>
      <c r="D1013" s="47" t="s">
        <v>4181</v>
      </c>
      <c r="G1013" s="59" t="s">
        <v>3528</v>
      </c>
      <c r="K1013" s="48" t="s">
        <v>10957</v>
      </c>
    </row>
    <row r="1014" spans="1:11">
      <c r="A1014" s="53"/>
      <c r="B1014" s="53"/>
      <c r="C1014" s="45" t="s">
        <v>2933</v>
      </c>
      <c r="D1014" s="47" t="s">
        <v>4179</v>
      </c>
      <c r="G1014" s="59" t="s">
        <v>2367</v>
      </c>
      <c r="K1014" s="48" t="s">
        <v>10958</v>
      </c>
    </row>
    <row r="1015" spans="1:11">
      <c r="A1015" s="53"/>
      <c r="B1015" s="53"/>
      <c r="C1015" s="45" t="s">
        <v>2949</v>
      </c>
      <c r="D1015" s="47" t="s">
        <v>4180</v>
      </c>
      <c r="G1015" s="59" t="s">
        <v>3529</v>
      </c>
      <c r="K1015" s="48" t="s">
        <v>10959</v>
      </c>
    </row>
    <row r="1016" spans="1:11">
      <c r="A1016" s="53"/>
      <c r="B1016" s="53"/>
      <c r="C1016" s="45" t="s">
        <v>311</v>
      </c>
      <c r="D1016" s="47" t="s">
        <v>3996</v>
      </c>
      <c r="G1016" s="59" t="s">
        <v>3530</v>
      </c>
      <c r="K1016" s="48" t="s">
        <v>10960</v>
      </c>
    </row>
    <row r="1017" spans="1:11">
      <c r="A1017" s="53"/>
      <c r="B1017" s="53"/>
      <c r="C1017" s="45" t="s">
        <v>4560</v>
      </c>
      <c r="D1017" s="47" t="s">
        <v>2194</v>
      </c>
      <c r="G1017" s="59" t="s">
        <v>8108</v>
      </c>
      <c r="K1017" s="48" t="s">
        <v>10961</v>
      </c>
    </row>
    <row r="1018" spans="1:11">
      <c r="A1018" s="53"/>
      <c r="B1018" s="53"/>
      <c r="C1018" s="45" t="s">
        <v>4561</v>
      </c>
      <c r="D1018" s="47" t="s">
        <v>4575</v>
      </c>
      <c r="G1018" s="59" t="s">
        <v>3532</v>
      </c>
      <c r="K1018" s="48" t="s">
        <v>10962</v>
      </c>
    </row>
    <row r="1019" spans="1:11">
      <c r="A1019" s="53"/>
      <c r="B1019" s="53"/>
      <c r="C1019" s="45" t="s">
        <v>4562</v>
      </c>
      <c r="D1019" s="47" t="s">
        <v>3454</v>
      </c>
      <c r="G1019" s="59" t="s">
        <v>35</v>
      </c>
      <c r="K1019" s="48" t="s">
        <v>10963</v>
      </c>
    </row>
    <row r="1020" spans="1:11">
      <c r="A1020" s="53"/>
      <c r="B1020" s="53"/>
      <c r="C1020" s="45" t="s">
        <v>663</v>
      </c>
      <c r="D1020" s="47" t="s">
        <v>229</v>
      </c>
      <c r="G1020" s="59" t="s">
        <v>3533</v>
      </c>
      <c r="K1020" s="48" t="s">
        <v>10964</v>
      </c>
    </row>
    <row r="1021" spans="1:11">
      <c r="A1021" s="53"/>
      <c r="B1021" s="53"/>
      <c r="C1021" s="45" t="s">
        <v>516</v>
      </c>
      <c r="D1021" s="47" t="s">
        <v>4377</v>
      </c>
      <c r="G1021" s="59" t="s">
        <v>3534</v>
      </c>
      <c r="K1021" s="48" t="s">
        <v>10965</v>
      </c>
    </row>
    <row r="1022" spans="1:11">
      <c r="A1022" s="53"/>
      <c r="B1022" s="53"/>
      <c r="C1022" s="45" t="s">
        <v>114</v>
      </c>
      <c r="D1022" s="47" t="s">
        <v>4415</v>
      </c>
      <c r="G1022" s="59" t="s">
        <v>3535</v>
      </c>
      <c r="K1022" s="48" t="s">
        <v>10966</v>
      </c>
    </row>
    <row r="1023" spans="1:11">
      <c r="A1023" s="53"/>
      <c r="B1023" s="53"/>
      <c r="C1023" s="45" t="s">
        <v>642</v>
      </c>
      <c r="D1023" s="47" t="s">
        <v>4414</v>
      </c>
      <c r="G1023" s="59" t="s">
        <v>3536</v>
      </c>
      <c r="K1023" s="48" t="s">
        <v>10967</v>
      </c>
    </row>
    <row r="1024" spans="1:11">
      <c r="A1024" s="53"/>
      <c r="B1024" s="53"/>
      <c r="C1024" s="45" t="s">
        <v>4563</v>
      </c>
      <c r="D1024" s="47" t="s">
        <v>4283</v>
      </c>
      <c r="G1024" s="59" t="s">
        <v>3537</v>
      </c>
      <c r="K1024" s="48" t="s">
        <v>9732</v>
      </c>
    </row>
    <row r="1025" spans="1:11">
      <c r="A1025" s="53"/>
      <c r="B1025" s="53"/>
      <c r="C1025" s="45" t="s">
        <v>2986</v>
      </c>
      <c r="D1025" s="47" t="s">
        <v>4282</v>
      </c>
      <c r="G1025" s="59" t="s">
        <v>2765</v>
      </c>
      <c r="K1025" s="48" t="s">
        <v>10968</v>
      </c>
    </row>
    <row r="1026" spans="1:11">
      <c r="A1026" s="53"/>
      <c r="B1026" s="53"/>
      <c r="C1026" s="45" t="s">
        <v>4564</v>
      </c>
      <c r="D1026" s="47" t="s">
        <v>72</v>
      </c>
      <c r="G1026" s="59" t="s">
        <v>3538</v>
      </c>
      <c r="K1026" s="48" t="s">
        <v>3315</v>
      </c>
    </row>
    <row r="1027" spans="1:11">
      <c r="A1027" s="53"/>
      <c r="B1027" s="53"/>
      <c r="C1027" s="45" t="s">
        <v>208</v>
      </c>
      <c r="D1027" s="47" t="s">
        <v>64</v>
      </c>
      <c r="G1027" s="59" t="s">
        <v>14</v>
      </c>
      <c r="K1027" s="48" t="s">
        <v>3316</v>
      </c>
    </row>
    <row r="1028" spans="1:11">
      <c r="A1028" s="53"/>
      <c r="B1028" s="53"/>
      <c r="C1028" s="45" t="s">
        <v>4565</v>
      </c>
      <c r="D1028" s="47" t="s">
        <v>4340</v>
      </c>
      <c r="G1028" s="59" t="s">
        <v>12</v>
      </c>
      <c r="K1028" s="48" t="s">
        <v>34</v>
      </c>
    </row>
    <row r="1029" spans="1:11">
      <c r="A1029" s="53"/>
      <c r="B1029" s="53"/>
      <c r="C1029" s="45" t="s">
        <v>4566</v>
      </c>
      <c r="D1029" s="47" t="s">
        <v>4341</v>
      </c>
      <c r="G1029" s="59" t="s">
        <v>3539</v>
      </c>
      <c r="K1029" s="48" t="s">
        <v>10969</v>
      </c>
    </row>
    <row r="1030" spans="1:11">
      <c r="A1030" s="53"/>
      <c r="B1030" s="53"/>
      <c r="C1030" s="45" t="s">
        <v>471</v>
      </c>
      <c r="D1030" s="47" t="s">
        <v>4834</v>
      </c>
      <c r="G1030" s="59" t="s">
        <v>5</v>
      </c>
      <c r="K1030" s="48" t="s">
        <v>10970</v>
      </c>
    </row>
    <row r="1031" spans="1:11">
      <c r="A1031" s="53"/>
      <c r="B1031" s="53"/>
      <c r="C1031" s="45" t="s">
        <v>472</v>
      </c>
      <c r="D1031" s="47" t="s">
        <v>2374</v>
      </c>
      <c r="G1031" s="59" t="s">
        <v>3540</v>
      </c>
      <c r="K1031" s="48" t="s">
        <v>10971</v>
      </c>
    </row>
    <row r="1032" spans="1:11">
      <c r="A1032" s="53"/>
      <c r="B1032" s="53"/>
      <c r="C1032" s="45" t="s">
        <v>4567</v>
      </c>
      <c r="D1032" s="47" t="s">
        <v>4013</v>
      </c>
      <c r="G1032" s="59" t="s">
        <v>8109</v>
      </c>
      <c r="K1032" s="48" t="s">
        <v>10972</v>
      </c>
    </row>
    <row r="1033" spans="1:11">
      <c r="A1033" s="53"/>
      <c r="B1033" s="53"/>
      <c r="C1033" s="45" t="s">
        <v>4568</v>
      </c>
      <c r="D1033" s="47" t="s">
        <v>4484</v>
      </c>
      <c r="G1033" s="59" t="s">
        <v>8110</v>
      </c>
      <c r="K1033" s="48" t="s">
        <v>10973</v>
      </c>
    </row>
    <row r="1034" spans="1:11">
      <c r="A1034" s="53"/>
      <c r="B1034" s="53"/>
      <c r="C1034" s="45" t="s">
        <v>4569</v>
      </c>
      <c r="D1034" s="47" t="s">
        <v>10</v>
      </c>
      <c r="G1034" s="59" t="s">
        <v>8111</v>
      </c>
      <c r="K1034" s="48" t="s">
        <v>10974</v>
      </c>
    </row>
    <row r="1035" spans="1:11">
      <c r="A1035" s="53"/>
      <c r="B1035" s="53"/>
      <c r="C1035" s="45" t="s">
        <v>4570</v>
      </c>
      <c r="D1035" s="47" t="s">
        <v>3966</v>
      </c>
      <c r="G1035" s="59" t="s">
        <v>548</v>
      </c>
      <c r="K1035" s="48" t="s">
        <v>10975</v>
      </c>
    </row>
    <row r="1036" spans="1:11">
      <c r="A1036" s="53"/>
      <c r="B1036" s="53"/>
      <c r="C1036" s="45" t="s">
        <v>2126</v>
      </c>
      <c r="D1036" s="47" t="s">
        <v>9</v>
      </c>
      <c r="G1036" s="59" t="s">
        <v>8112</v>
      </c>
      <c r="K1036" s="48" t="s">
        <v>7104</v>
      </c>
    </row>
    <row r="1037" spans="1:11">
      <c r="A1037" s="53"/>
      <c r="B1037" s="53"/>
      <c r="C1037" s="45" t="s">
        <v>3086</v>
      </c>
      <c r="D1037" s="47" t="s">
        <v>4070</v>
      </c>
      <c r="G1037" s="59" t="s">
        <v>4807</v>
      </c>
      <c r="K1037" s="48" t="s">
        <v>10976</v>
      </c>
    </row>
    <row r="1038" spans="1:11">
      <c r="A1038" s="53"/>
      <c r="B1038" s="53"/>
      <c r="C1038" s="45" t="s">
        <v>3208</v>
      </c>
      <c r="D1038" s="47" t="s">
        <v>2376</v>
      </c>
      <c r="G1038" s="59" t="s">
        <v>8113</v>
      </c>
      <c r="K1038" s="48" t="s">
        <v>5105</v>
      </c>
    </row>
    <row r="1039" spans="1:11">
      <c r="A1039" s="53"/>
      <c r="B1039" s="53"/>
      <c r="C1039" s="45" t="s">
        <v>4571</v>
      </c>
      <c r="D1039" s="47" t="s">
        <v>4722</v>
      </c>
      <c r="G1039" s="59" t="s">
        <v>8114</v>
      </c>
      <c r="K1039" s="48" t="s">
        <v>10977</v>
      </c>
    </row>
    <row r="1040" spans="1:11">
      <c r="A1040" s="53"/>
      <c r="B1040" s="53"/>
      <c r="C1040" s="45" t="s">
        <v>4572</v>
      </c>
      <c r="D1040" s="47" t="s">
        <v>4077</v>
      </c>
      <c r="G1040" s="59" t="s">
        <v>8115</v>
      </c>
      <c r="K1040" s="48" t="s">
        <v>10978</v>
      </c>
    </row>
    <row r="1041" spans="1:11">
      <c r="A1041" s="53"/>
      <c r="B1041" s="53"/>
      <c r="C1041" s="45" t="s">
        <v>2196</v>
      </c>
      <c r="D1041" s="47" t="s">
        <v>4078</v>
      </c>
      <c r="G1041" s="59" t="s">
        <v>8116</v>
      </c>
      <c r="K1041" s="48" t="s">
        <v>10979</v>
      </c>
    </row>
    <row r="1042" spans="1:11">
      <c r="A1042" s="53"/>
      <c r="B1042" s="53"/>
      <c r="C1042" s="45" t="s">
        <v>4573</v>
      </c>
      <c r="D1042" s="47" t="s">
        <v>4723</v>
      </c>
      <c r="G1042" s="59" t="s">
        <v>8117</v>
      </c>
      <c r="K1042" s="48" t="s">
        <v>9586</v>
      </c>
    </row>
    <row r="1043" spans="1:11">
      <c r="A1043" s="53"/>
      <c r="B1043" s="53"/>
      <c r="C1043" s="45" t="s">
        <v>4574</v>
      </c>
      <c r="D1043" s="47" t="s">
        <v>8</v>
      </c>
      <c r="G1043" s="59" t="s">
        <v>8118</v>
      </c>
      <c r="K1043" s="48" t="s">
        <v>8019</v>
      </c>
    </row>
    <row r="1044" spans="1:11">
      <c r="A1044" s="53"/>
      <c r="B1044" s="53"/>
      <c r="C1044" s="45" t="s">
        <v>4575</v>
      </c>
      <c r="D1044" s="47" t="s">
        <v>4416</v>
      </c>
      <c r="G1044" s="59" t="s">
        <v>8119</v>
      </c>
      <c r="K1044" s="48" t="s">
        <v>10980</v>
      </c>
    </row>
    <row r="1045" spans="1:11">
      <c r="A1045" s="53"/>
      <c r="B1045" s="53"/>
      <c r="C1045" s="45" t="s">
        <v>4576</v>
      </c>
      <c r="D1045" s="47" t="s">
        <v>4417</v>
      </c>
      <c r="G1045" s="59" t="s">
        <v>8120</v>
      </c>
      <c r="K1045" s="48" t="s">
        <v>10981</v>
      </c>
    </row>
    <row r="1046" spans="1:11">
      <c r="A1046" s="53"/>
      <c r="B1046" s="53"/>
      <c r="C1046" s="45" t="s">
        <v>144</v>
      </c>
      <c r="D1046" s="47" t="s">
        <v>4418</v>
      </c>
      <c r="G1046" s="59" t="s">
        <v>8121</v>
      </c>
      <c r="K1046" s="48" t="s">
        <v>10982</v>
      </c>
    </row>
    <row r="1047" spans="1:11">
      <c r="A1047" s="53"/>
      <c r="B1047" s="53"/>
      <c r="C1047" s="45" t="s">
        <v>501</v>
      </c>
      <c r="D1047" s="47" t="s">
        <v>3986</v>
      </c>
      <c r="G1047" s="59" t="s">
        <v>631</v>
      </c>
      <c r="K1047" s="48" t="s">
        <v>10983</v>
      </c>
    </row>
    <row r="1048" spans="1:11">
      <c r="A1048" s="53"/>
      <c r="B1048" s="53"/>
      <c r="C1048" s="45" t="s">
        <v>4577</v>
      </c>
      <c r="D1048" s="47" t="s">
        <v>4126</v>
      </c>
      <c r="G1048" s="59" t="s">
        <v>8122</v>
      </c>
      <c r="K1048" s="48" t="s">
        <v>10984</v>
      </c>
    </row>
    <row r="1049" spans="1:11">
      <c r="A1049" s="53"/>
      <c r="B1049" s="53"/>
      <c r="C1049" s="45" t="s">
        <v>3510</v>
      </c>
      <c r="D1049" s="47" t="s">
        <v>4314</v>
      </c>
      <c r="G1049" s="59" t="s">
        <v>8123</v>
      </c>
      <c r="K1049" s="48" t="s">
        <v>10985</v>
      </c>
    </row>
    <row r="1050" spans="1:11">
      <c r="A1050" s="53"/>
      <c r="B1050" s="53"/>
      <c r="C1050" s="45" t="s">
        <v>3271</v>
      </c>
      <c r="D1050" s="47" t="s">
        <v>4315</v>
      </c>
      <c r="G1050" s="59" t="s">
        <v>8124</v>
      </c>
      <c r="K1050" s="48" t="s">
        <v>10986</v>
      </c>
    </row>
    <row r="1051" spans="1:11">
      <c r="A1051" s="53"/>
      <c r="B1051" s="53"/>
      <c r="C1051" s="45" t="s">
        <v>2142</v>
      </c>
      <c r="D1051" s="47" t="s">
        <v>5847</v>
      </c>
      <c r="G1051" s="59" t="s">
        <v>7175</v>
      </c>
      <c r="K1051" s="48" t="s">
        <v>9104</v>
      </c>
    </row>
    <row r="1052" spans="1:11">
      <c r="A1052" s="53"/>
      <c r="B1052" s="53"/>
      <c r="C1052" s="45" t="s">
        <v>4578</v>
      </c>
      <c r="D1052" s="47" t="s">
        <v>5848</v>
      </c>
      <c r="G1052" s="59" t="s">
        <v>8125</v>
      </c>
      <c r="K1052" s="48" t="s">
        <v>10987</v>
      </c>
    </row>
    <row r="1053" spans="1:11">
      <c r="A1053" s="53"/>
      <c r="B1053" s="53"/>
      <c r="C1053" s="45" t="s">
        <v>4579</v>
      </c>
      <c r="D1053" s="47" t="s">
        <v>5849</v>
      </c>
      <c r="G1053" s="59" t="s">
        <v>249</v>
      </c>
      <c r="K1053" s="48" t="s">
        <v>8543</v>
      </c>
    </row>
    <row r="1054" spans="1:11">
      <c r="A1054" s="53"/>
      <c r="B1054" s="53"/>
      <c r="C1054" s="45" t="s">
        <v>4580</v>
      </c>
      <c r="D1054" s="47" t="s">
        <v>5850</v>
      </c>
      <c r="G1054" s="59" t="s">
        <v>8126</v>
      </c>
    </row>
    <row r="1055" spans="1:11">
      <c r="A1055" s="53"/>
      <c r="B1055" s="53"/>
      <c r="C1055" s="45" t="s">
        <v>4581</v>
      </c>
      <c r="D1055" s="47" t="s">
        <v>5851</v>
      </c>
      <c r="G1055" s="59" t="s">
        <v>8127</v>
      </c>
    </row>
    <row r="1056" spans="1:11">
      <c r="A1056" s="53"/>
      <c r="B1056" s="53"/>
      <c r="C1056" s="45" t="s">
        <v>2851</v>
      </c>
      <c r="D1056" s="47" t="s">
        <v>5852</v>
      </c>
      <c r="G1056" s="59" t="s">
        <v>8128</v>
      </c>
    </row>
    <row r="1057" spans="1:7">
      <c r="A1057" s="53"/>
      <c r="B1057" s="53"/>
      <c r="C1057" s="45" t="s">
        <v>2854</v>
      </c>
      <c r="D1057" s="47" t="s">
        <v>5853</v>
      </c>
      <c r="G1057" s="59" t="s">
        <v>8129</v>
      </c>
    </row>
    <row r="1058" spans="1:7">
      <c r="A1058" s="53"/>
      <c r="B1058" s="53"/>
      <c r="C1058" s="45" t="s">
        <v>4582</v>
      </c>
      <c r="D1058" s="47" t="s">
        <v>5854</v>
      </c>
      <c r="G1058" s="59" t="s">
        <v>8130</v>
      </c>
    </row>
    <row r="1059" spans="1:7">
      <c r="A1059" s="53"/>
      <c r="B1059" s="53"/>
      <c r="C1059" s="45" t="s">
        <v>2884</v>
      </c>
      <c r="D1059" s="47" t="s">
        <v>5855</v>
      </c>
      <c r="G1059" s="59" t="s">
        <v>7409</v>
      </c>
    </row>
    <row r="1060" spans="1:7">
      <c r="A1060" s="53"/>
      <c r="B1060" s="53"/>
      <c r="C1060" s="45" t="s">
        <v>387</v>
      </c>
      <c r="D1060" s="47" t="s">
        <v>5856</v>
      </c>
      <c r="G1060" s="59" t="s">
        <v>8131</v>
      </c>
    </row>
    <row r="1061" spans="1:7">
      <c r="A1061" s="53"/>
      <c r="B1061" s="53"/>
      <c r="C1061" s="45" t="s">
        <v>4583</v>
      </c>
      <c r="D1061" s="47" t="s">
        <v>5857</v>
      </c>
      <c r="G1061" s="59" t="s">
        <v>8132</v>
      </c>
    </row>
    <row r="1062" spans="1:7">
      <c r="A1062" s="53"/>
      <c r="B1062" s="53"/>
      <c r="C1062" s="45" t="s">
        <v>4584</v>
      </c>
      <c r="D1062" s="47" t="s">
        <v>5858</v>
      </c>
      <c r="G1062" s="59" t="s">
        <v>4207</v>
      </c>
    </row>
    <row r="1063" spans="1:7">
      <c r="A1063" s="53"/>
      <c r="B1063" s="53"/>
      <c r="C1063" s="45" t="s">
        <v>4585</v>
      </c>
      <c r="D1063" s="47" t="s">
        <v>5859</v>
      </c>
      <c r="G1063" s="59" t="s">
        <v>6643</v>
      </c>
    </row>
    <row r="1064" spans="1:7">
      <c r="A1064" s="53"/>
      <c r="B1064" s="53"/>
      <c r="C1064" s="45" t="s">
        <v>3404</v>
      </c>
      <c r="D1064" s="47" t="s">
        <v>4395</v>
      </c>
      <c r="G1064" s="59" t="s">
        <v>4246</v>
      </c>
    </row>
    <row r="1065" spans="1:7">
      <c r="A1065" s="53"/>
      <c r="B1065" s="53"/>
      <c r="C1065" s="45" t="s">
        <v>3126</v>
      </c>
      <c r="D1065" s="47" t="s">
        <v>4394</v>
      </c>
      <c r="G1065" s="59" t="s">
        <v>8133</v>
      </c>
    </row>
    <row r="1066" spans="1:7">
      <c r="A1066" s="53"/>
      <c r="B1066" s="53"/>
      <c r="C1066" s="45" t="s">
        <v>3141</v>
      </c>
      <c r="D1066" s="47" t="s">
        <v>566</v>
      </c>
      <c r="G1066" s="59" t="s">
        <v>6361</v>
      </c>
    </row>
    <row r="1067" spans="1:7">
      <c r="A1067" s="53"/>
      <c r="B1067" s="53"/>
      <c r="C1067" s="45" t="s">
        <v>4586</v>
      </c>
      <c r="D1067" s="47" t="s">
        <v>4852</v>
      </c>
      <c r="G1067" s="59" t="s">
        <v>8134</v>
      </c>
    </row>
    <row r="1068" spans="1:7">
      <c r="A1068" s="53"/>
      <c r="B1068" s="53"/>
      <c r="C1068" s="45" t="s">
        <v>4587</v>
      </c>
      <c r="D1068" s="47" t="s">
        <v>3110</v>
      </c>
      <c r="G1068" s="59" t="s">
        <v>8135</v>
      </c>
    </row>
    <row r="1069" spans="1:7">
      <c r="A1069" s="53"/>
      <c r="B1069" s="53"/>
      <c r="C1069" s="45" t="s">
        <v>491</v>
      </c>
      <c r="D1069" s="47" t="s">
        <v>2370</v>
      </c>
      <c r="G1069" s="59" t="s">
        <v>5696</v>
      </c>
    </row>
    <row r="1070" spans="1:7">
      <c r="A1070" s="53"/>
      <c r="B1070" s="53"/>
      <c r="C1070" s="45" t="s">
        <v>490</v>
      </c>
      <c r="D1070" s="47" t="s">
        <v>4747</v>
      </c>
      <c r="G1070" s="59" t="s">
        <v>6989</v>
      </c>
    </row>
    <row r="1071" spans="1:7">
      <c r="A1071" s="53"/>
      <c r="B1071" s="53"/>
      <c r="C1071" s="45" t="s">
        <v>4588</v>
      </c>
      <c r="D1071" s="47" t="s">
        <v>4748</v>
      </c>
      <c r="G1071" s="59" t="s">
        <v>6479</v>
      </c>
    </row>
    <row r="1072" spans="1:7">
      <c r="A1072" s="53"/>
      <c r="B1072" s="53"/>
      <c r="C1072" s="45" t="s">
        <v>3240</v>
      </c>
      <c r="D1072" s="47" t="s">
        <v>5860</v>
      </c>
      <c r="G1072" s="59" t="s">
        <v>8136</v>
      </c>
    </row>
    <row r="1073" spans="1:7">
      <c r="A1073" s="53"/>
      <c r="B1073" s="53"/>
      <c r="C1073" s="45" t="s">
        <v>4589</v>
      </c>
      <c r="D1073" s="47" t="s">
        <v>5861</v>
      </c>
      <c r="G1073" s="59" t="s">
        <v>8137</v>
      </c>
    </row>
    <row r="1074" spans="1:7">
      <c r="A1074" s="53"/>
      <c r="B1074" s="53"/>
      <c r="C1074" s="45" t="s">
        <v>4590</v>
      </c>
      <c r="D1074" s="47" t="s">
        <v>554</v>
      </c>
      <c r="G1074" s="59" t="s">
        <v>8138</v>
      </c>
    </row>
    <row r="1075" spans="1:7">
      <c r="A1075" s="53"/>
      <c r="B1075" s="53"/>
      <c r="C1075" s="45" t="s">
        <v>4591</v>
      </c>
      <c r="D1075" s="47" t="s">
        <v>5862</v>
      </c>
      <c r="G1075" s="59" t="s">
        <v>8139</v>
      </c>
    </row>
    <row r="1076" spans="1:7">
      <c r="A1076" s="53"/>
      <c r="B1076" s="53"/>
      <c r="C1076" s="45" t="s">
        <v>4592</v>
      </c>
      <c r="D1076" s="47" t="s">
        <v>5863</v>
      </c>
      <c r="G1076" s="59" t="s">
        <v>8140</v>
      </c>
    </row>
    <row r="1077" spans="1:7">
      <c r="A1077" s="53"/>
      <c r="B1077" s="53"/>
      <c r="C1077" s="45" t="s">
        <v>4593</v>
      </c>
      <c r="D1077" s="47" t="s">
        <v>5864</v>
      </c>
      <c r="G1077" s="59" t="s">
        <v>6386</v>
      </c>
    </row>
    <row r="1078" spans="1:7">
      <c r="A1078" s="53"/>
      <c r="B1078" s="53"/>
      <c r="C1078" s="45" t="s">
        <v>4594</v>
      </c>
      <c r="D1078" s="47" t="s">
        <v>5865</v>
      </c>
      <c r="G1078" s="59" t="s">
        <v>8141</v>
      </c>
    </row>
    <row r="1079" spans="1:7">
      <c r="A1079" s="53"/>
      <c r="B1079" s="53"/>
      <c r="C1079" s="45" t="s">
        <v>4595</v>
      </c>
      <c r="D1079" s="47" t="s">
        <v>5866</v>
      </c>
      <c r="G1079" s="59" t="s">
        <v>8142</v>
      </c>
    </row>
    <row r="1080" spans="1:7">
      <c r="A1080" s="53"/>
      <c r="B1080" s="53"/>
      <c r="C1080" s="45" t="s">
        <v>4596</v>
      </c>
      <c r="D1080" s="47" t="s">
        <v>5867</v>
      </c>
      <c r="G1080" s="59" t="s">
        <v>4849</v>
      </c>
    </row>
    <row r="1081" spans="1:7">
      <c r="A1081" s="53"/>
      <c r="B1081" s="53"/>
      <c r="C1081" s="45" t="s">
        <v>414</v>
      </c>
      <c r="D1081" s="47" t="s">
        <v>5868</v>
      </c>
      <c r="G1081" s="59" t="s">
        <v>8143</v>
      </c>
    </row>
    <row r="1082" spans="1:7">
      <c r="A1082" s="53"/>
      <c r="B1082" s="53"/>
      <c r="C1082" s="45" t="s">
        <v>413</v>
      </c>
      <c r="D1082" s="47" t="s">
        <v>5869</v>
      </c>
      <c r="G1082" s="59" t="s">
        <v>6671</v>
      </c>
    </row>
    <row r="1083" spans="1:7">
      <c r="A1083" s="53"/>
      <c r="B1083" s="53"/>
      <c r="C1083" s="45" t="s">
        <v>2198</v>
      </c>
      <c r="D1083" s="47" t="s">
        <v>5870</v>
      </c>
      <c r="G1083" s="59" t="s">
        <v>8144</v>
      </c>
    </row>
    <row r="1084" spans="1:7">
      <c r="A1084" s="53"/>
      <c r="B1084" s="53"/>
      <c r="C1084" s="45" t="s">
        <v>4597</v>
      </c>
      <c r="D1084" s="47" t="s">
        <v>516</v>
      </c>
      <c r="G1084" s="59" t="s">
        <v>7452</v>
      </c>
    </row>
    <row r="1085" spans="1:7">
      <c r="A1085" s="53"/>
      <c r="B1085" s="53"/>
      <c r="C1085" s="45" t="s">
        <v>4598</v>
      </c>
      <c r="D1085" s="47" t="s">
        <v>5871</v>
      </c>
      <c r="G1085" s="59" t="s">
        <v>8145</v>
      </c>
    </row>
    <row r="1086" spans="1:7">
      <c r="A1086" s="53"/>
      <c r="B1086" s="53"/>
      <c r="C1086" s="45" t="s">
        <v>3505</v>
      </c>
      <c r="D1086" s="47" t="s">
        <v>380</v>
      </c>
      <c r="G1086" s="59" t="s">
        <v>6781</v>
      </c>
    </row>
    <row r="1087" spans="1:7">
      <c r="A1087" s="53"/>
      <c r="B1087" s="53"/>
      <c r="C1087" s="45" t="s">
        <v>4599</v>
      </c>
      <c r="D1087" s="47" t="s">
        <v>5872</v>
      </c>
      <c r="G1087" s="59" t="s">
        <v>8146</v>
      </c>
    </row>
    <row r="1088" spans="1:7">
      <c r="A1088" s="53"/>
      <c r="B1088" s="53"/>
      <c r="C1088" s="45" t="s">
        <v>4600</v>
      </c>
      <c r="D1088" s="47" t="s">
        <v>5873</v>
      </c>
      <c r="G1088" s="59" t="s">
        <v>8147</v>
      </c>
    </row>
    <row r="1089" spans="1:7">
      <c r="A1089" s="53"/>
      <c r="B1089" s="53"/>
      <c r="C1089" s="45" t="s">
        <v>4601</v>
      </c>
      <c r="D1089" s="47" t="s">
        <v>5874</v>
      </c>
      <c r="G1089" s="59" t="s">
        <v>8148</v>
      </c>
    </row>
    <row r="1090" spans="1:7">
      <c r="A1090" s="53"/>
      <c r="B1090" s="53"/>
      <c r="C1090" s="45" t="s">
        <v>4602</v>
      </c>
      <c r="D1090" s="47" t="s">
        <v>5875</v>
      </c>
      <c r="G1090" s="59" t="s">
        <v>6575</v>
      </c>
    </row>
    <row r="1091" spans="1:7">
      <c r="A1091" s="53"/>
      <c r="B1091" s="53"/>
      <c r="C1091" s="45" t="s">
        <v>3536</v>
      </c>
      <c r="D1091" s="47" t="s">
        <v>5876</v>
      </c>
      <c r="G1091" s="59" t="s">
        <v>8149</v>
      </c>
    </row>
    <row r="1092" spans="1:7">
      <c r="A1092" s="53"/>
      <c r="B1092" s="53"/>
      <c r="C1092" s="45" t="s">
        <v>3496</v>
      </c>
      <c r="D1092" s="47" t="s">
        <v>5877</v>
      </c>
      <c r="G1092" s="59" t="s">
        <v>8150</v>
      </c>
    </row>
    <row r="1093" spans="1:7">
      <c r="A1093" s="53"/>
      <c r="B1093" s="53"/>
      <c r="C1093" s="45" t="s">
        <v>4603</v>
      </c>
      <c r="D1093" s="47" t="s">
        <v>5878</v>
      </c>
      <c r="G1093" s="59" t="s">
        <v>8151</v>
      </c>
    </row>
    <row r="1094" spans="1:7">
      <c r="A1094" s="53"/>
      <c r="B1094" s="53"/>
      <c r="C1094" s="45" t="s">
        <v>2378</v>
      </c>
      <c r="D1094" s="47" t="s">
        <v>5879</v>
      </c>
      <c r="G1094" s="59" t="s">
        <v>6437</v>
      </c>
    </row>
    <row r="1095" spans="1:7">
      <c r="A1095" s="53"/>
      <c r="B1095" s="53"/>
      <c r="C1095" s="45" t="s">
        <v>2931</v>
      </c>
      <c r="D1095" s="47" t="s">
        <v>5880</v>
      </c>
      <c r="G1095" s="59" t="s">
        <v>7077</v>
      </c>
    </row>
    <row r="1096" spans="1:7">
      <c r="A1096" s="53"/>
      <c r="B1096" s="53"/>
      <c r="C1096" s="45" t="s">
        <v>4604</v>
      </c>
      <c r="D1096" s="47" t="s">
        <v>5881</v>
      </c>
      <c r="G1096" s="59" t="s">
        <v>8152</v>
      </c>
    </row>
    <row r="1097" spans="1:7">
      <c r="A1097" s="53"/>
      <c r="B1097" s="53"/>
      <c r="C1097" s="45" t="s">
        <v>115</v>
      </c>
      <c r="D1097" s="47" t="s">
        <v>5882</v>
      </c>
      <c r="G1097" s="59" t="s">
        <v>8153</v>
      </c>
    </row>
    <row r="1098" spans="1:7">
      <c r="A1098" s="53"/>
      <c r="B1098" s="53"/>
      <c r="C1098" s="45" t="s">
        <v>3137</v>
      </c>
      <c r="D1098" s="47" t="s">
        <v>5883</v>
      </c>
      <c r="G1098" s="59" t="s">
        <v>8154</v>
      </c>
    </row>
    <row r="1099" spans="1:7">
      <c r="A1099" s="53"/>
      <c r="B1099" s="53"/>
      <c r="C1099" s="45" t="s">
        <v>4605</v>
      </c>
      <c r="D1099" s="47" t="s">
        <v>5884</v>
      </c>
      <c r="G1099" s="59" t="s">
        <v>8155</v>
      </c>
    </row>
    <row r="1100" spans="1:7">
      <c r="A1100" s="53"/>
      <c r="B1100" s="53"/>
      <c r="C1100" s="45" t="s">
        <v>4606</v>
      </c>
      <c r="D1100" s="47" t="s">
        <v>5885</v>
      </c>
      <c r="G1100" s="59" t="s">
        <v>8156</v>
      </c>
    </row>
    <row r="1101" spans="1:7">
      <c r="A1101" s="53"/>
      <c r="B1101" s="53"/>
      <c r="C1101" s="45" t="s">
        <v>4607</v>
      </c>
      <c r="D1101" s="47" t="s">
        <v>5886</v>
      </c>
      <c r="G1101" s="59" t="s">
        <v>8157</v>
      </c>
    </row>
    <row r="1102" spans="1:7">
      <c r="A1102" s="53"/>
      <c r="B1102" s="53"/>
      <c r="C1102" s="45" t="s">
        <v>4608</v>
      </c>
      <c r="D1102" s="47" t="s">
        <v>5887</v>
      </c>
      <c r="G1102" s="59" t="s">
        <v>8158</v>
      </c>
    </row>
    <row r="1103" spans="1:7">
      <c r="A1103" s="53"/>
      <c r="B1103" s="53"/>
      <c r="C1103" s="45" t="s">
        <v>4609</v>
      </c>
      <c r="D1103" s="47" t="s">
        <v>5888</v>
      </c>
      <c r="G1103" s="59" t="s">
        <v>8159</v>
      </c>
    </row>
    <row r="1104" spans="1:7">
      <c r="A1104" s="53"/>
      <c r="B1104" s="53"/>
      <c r="C1104" s="45" t="s">
        <v>4610</v>
      </c>
      <c r="D1104" s="47" t="s">
        <v>5889</v>
      </c>
      <c r="G1104" s="59" t="s">
        <v>8160</v>
      </c>
    </row>
    <row r="1105" spans="1:7">
      <c r="A1105" s="53"/>
      <c r="B1105" s="53"/>
      <c r="C1105" s="45" t="s">
        <v>2358</v>
      </c>
      <c r="D1105" s="47" t="s">
        <v>5890</v>
      </c>
      <c r="G1105" s="59" t="s">
        <v>8161</v>
      </c>
    </row>
    <row r="1106" spans="1:7">
      <c r="A1106" s="53"/>
      <c r="B1106" s="53"/>
      <c r="C1106" s="45" t="s">
        <v>4611</v>
      </c>
      <c r="D1106" s="47" t="s">
        <v>5891</v>
      </c>
      <c r="G1106" s="59" t="s">
        <v>8162</v>
      </c>
    </row>
    <row r="1107" spans="1:7">
      <c r="A1107" s="53"/>
      <c r="B1107" s="53"/>
      <c r="C1107" s="45" t="s">
        <v>2856</v>
      </c>
      <c r="D1107" s="47" t="s">
        <v>5892</v>
      </c>
      <c r="G1107" s="59" t="s">
        <v>6858</v>
      </c>
    </row>
    <row r="1108" spans="1:7">
      <c r="A1108" s="53"/>
      <c r="B1108" s="53"/>
      <c r="C1108" s="45" t="s">
        <v>4612</v>
      </c>
      <c r="D1108" s="47" t="s">
        <v>5893</v>
      </c>
      <c r="G1108" s="59" t="s">
        <v>8163</v>
      </c>
    </row>
    <row r="1109" spans="1:7">
      <c r="A1109" s="53"/>
      <c r="B1109" s="53"/>
      <c r="C1109" s="45" t="s">
        <v>4613</v>
      </c>
      <c r="D1109" s="47" t="s">
        <v>5894</v>
      </c>
      <c r="G1109" s="59" t="s">
        <v>5847</v>
      </c>
    </row>
    <row r="1110" spans="1:7">
      <c r="A1110" s="53"/>
      <c r="B1110" s="53"/>
      <c r="C1110" s="45" t="s">
        <v>533</v>
      </c>
      <c r="D1110" s="47" t="s">
        <v>5895</v>
      </c>
      <c r="G1110" s="59" t="s">
        <v>3608</v>
      </c>
    </row>
    <row r="1111" spans="1:7">
      <c r="A1111" s="53"/>
      <c r="B1111" s="53"/>
      <c r="C1111" s="45" t="s">
        <v>4614</v>
      </c>
      <c r="D1111" s="47" t="s">
        <v>5896</v>
      </c>
      <c r="G1111" s="59" t="s">
        <v>8164</v>
      </c>
    </row>
    <row r="1112" spans="1:7">
      <c r="A1112" s="53"/>
      <c r="B1112" s="53"/>
      <c r="C1112" s="45" t="s">
        <v>4615</v>
      </c>
      <c r="D1112" s="47" t="s">
        <v>5897</v>
      </c>
      <c r="G1112" s="59" t="s">
        <v>8165</v>
      </c>
    </row>
    <row r="1113" spans="1:7">
      <c r="A1113" s="53"/>
      <c r="B1113" s="53"/>
      <c r="C1113" s="45" t="s">
        <v>4616</v>
      </c>
      <c r="D1113" s="47" t="s">
        <v>5898</v>
      </c>
      <c r="G1113" s="59" t="s">
        <v>6004</v>
      </c>
    </row>
    <row r="1114" spans="1:7">
      <c r="A1114" s="53"/>
      <c r="B1114" s="53"/>
      <c r="C1114" s="45" t="s">
        <v>4617</v>
      </c>
      <c r="D1114" s="47" t="s">
        <v>5899</v>
      </c>
      <c r="G1114" s="59" t="s">
        <v>148</v>
      </c>
    </row>
    <row r="1115" spans="1:7">
      <c r="A1115" s="53"/>
      <c r="B1115" s="53"/>
      <c r="C1115" s="45" t="s">
        <v>534</v>
      </c>
      <c r="D1115" s="47" t="s">
        <v>5900</v>
      </c>
      <c r="G1115" s="59" t="s">
        <v>2129</v>
      </c>
    </row>
    <row r="1116" spans="1:7">
      <c r="A1116" s="53"/>
      <c r="B1116" s="53"/>
      <c r="C1116" s="45" t="s">
        <v>527</v>
      </c>
      <c r="D1116" s="47" t="s">
        <v>5901</v>
      </c>
      <c r="G1116" s="59" t="s">
        <v>8166</v>
      </c>
    </row>
    <row r="1117" spans="1:7">
      <c r="A1117" s="53"/>
      <c r="B1117" s="53"/>
      <c r="C1117" s="45" t="s">
        <v>4618</v>
      </c>
      <c r="D1117" s="47" t="s">
        <v>5902</v>
      </c>
      <c r="G1117" s="59" t="s">
        <v>8167</v>
      </c>
    </row>
    <row r="1118" spans="1:7">
      <c r="A1118" s="53"/>
      <c r="B1118" s="53"/>
      <c r="C1118" s="45" t="s">
        <v>4619</v>
      </c>
      <c r="D1118" s="47" t="s">
        <v>5903</v>
      </c>
      <c r="G1118" s="59" t="s">
        <v>6011</v>
      </c>
    </row>
    <row r="1119" spans="1:7">
      <c r="A1119" s="53"/>
      <c r="B1119" s="53"/>
      <c r="C1119" s="45" t="s">
        <v>3600</v>
      </c>
      <c r="D1119" s="47" t="s">
        <v>5904</v>
      </c>
      <c r="G1119" s="59" t="s">
        <v>6388</v>
      </c>
    </row>
    <row r="1120" spans="1:7">
      <c r="A1120" s="53"/>
      <c r="B1120" s="53"/>
      <c r="C1120" s="45" t="s">
        <v>4620</v>
      </c>
      <c r="D1120" s="47" t="s">
        <v>5905</v>
      </c>
      <c r="G1120" s="59" t="s">
        <v>6860</v>
      </c>
    </row>
    <row r="1121" spans="1:7">
      <c r="A1121" s="53"/>
      <c r="B1121" s="53"/>
      <c r="C1121" s="45" t="s">
        <v>4621</v>
      </c>
      <c r="D1121" s="47" t="s">
        <v>5906</v>
      </c>
      <c r="G1121" s="59" t="s">
        <v>8168</v>
      </c>
    </row>
    <row r="1122" spans="1:7">
      <c r="A1122" s="53"/>
      <c r="B1122" s="53"/>
      <c r="C1122" s="45" t="s">
        <v>136</v>
      </c>
      <c r="D1122" s="47" t="s">
        <v>5907</v>
      </c>
      <c r="G1122" s="59" t="s">
        <v>6390</v>
      </c>
    </row>
    <row r="1123" spans="1:7">
      <c r="A1123" s="53"/>
      <c r="B1123" s="53"/>
      <c r="C1123" s="45" t="s">
        <v>4622</v>
      </c>
      <c r="D1123" s="47" t="s">
        <v>5908</v>
      </c>
      <c r="G1123" s="59" t="s">
        <v>8169</v>
      </c>
    </row>
    <row r="1124" spans="1:7">
      <c r="A1124" s="53"/>
      <c r="B1124" s="53"/>
      <c r="C1124" s="45" t="s">
        <v>4623</v>
      </c>
      <c r="D1124" s="47" t="s">
        <v>5909</v>
      </c>
      <c r="G1124" s="59" t="s">
        <v>8170</v>
      </c>
    </row>
    <row r="1125" spans="1:7">
      <c r="A1125" s="53"/>
      <c r="B1125" s="53"/>
      <c r="C1125" s="45" t="s">
        <v>4624</v>
      </c>
      <c r="D1125" s="47" t="s">
        <v>5910</v>
      </c>
      <c r="G1125" s="59" t="s">
        <v>3857</v>
      </c>
    </row>
    <row r="1126" spans="1:7">
      <c r="A1126" s="53"/>
      <c r="B1126" s="53"/>
      <c r="C1126" s="45" t="s">
        <v>3528</v>
      </c>
      <c r="D1126" s="47" t="s">
        <v>5911</v>
      </c>
      <c r="G1126" s="59" t="s">
        <v>8171</v>
      </c>
    </row>
    <row r="1127" spans="1:7">
      <c r="A1127" s="53"/>
      <c r="B1127" s="53"/>
      <c r="C1127" s="45" t="s">
        <v>4625</v>
      </c>
      <c r="D1127" s="47" t="s">
        <v>5912</v>
      </c>
      <c r="G1127" s="59" t="s">
        <v>8172</v>
      </c>
    </row>
    <row r="1128" spans="1:7">
      <c r="A1128" s="53"/>
      <c r="B1128" s="53"/>
      <c r="C1128" s="45" t="s">
        <v>4626</v>
      </c>
      <c r="D1128" s="47" t="s">
        <v>5913</v>
      </c>
      <c r="G1128" s="59" t="s">
        <v>70</v>
      </c>
    </row>
    <row r="1129" spans="1:7">
      <c r="A1129" s="53"/>
      <c r="B1129" s="53"/>
      <c r="C1129" s="45" t="s">
        <v>3667</v>
      </c>
      <c r="D1129" s="47" t="s">
        <v>5914</v>
      </c>
      <c r="G1129" s="59" t="s">
        <v>8173</v>
      </c>
    </row>
    <row r="1130" spans="1:7">
      <c r="A1130" s="53"/>
      <c r="B1130" s="53"/>
      <c r="C1130" s="45" t="s">
        <v>4627</v>
      </c>
      <c r="D1130" s="47" t="s">
        <v>5915</v>
      </c>
      <c r="G1130" s="59" t="s">
        <v>426</v>
      </c>
    </row>
    <row r="1131" spans="1:7">
      <c r="A1131" s="53"/>
      <c r="B1131" s="53"/>
      <c r="C1131" s="45" t="s">
        <v>4628</v>
      </c>
      <c r="D1131" s="47" t="s">
        <v>5916</v>
      </c>
      <c r="G1131" s="59" t="s">
        <v>8174</v>
      </c>
    </row>
    <row r="1132" spans="1:7">
      <c r="A1132" s="53"/>
      <c r="B1132" s="53"/>
      <c r="C1132" s="45" t="s">
        <v>4629</v>
      </c>
      <c r="D1132" s="47" t="s">
        <v>5917</v>
      </c>
      <c r="G1132" s="59" t="s">
        <v>8175</v>
      </c>
    </row>
    <row r="1133" spans="1:7">
      <c r="A1133" s="53"/>
      <c r="B1133" s="53"/>
      <c r="C1133" s="45" t="s">
        <v>4630</v>
      </c>
      <c r="D1133" s="47" t="s">
        <v>5918</v>
      </c>
      <c r="G1133" s="59" t="s">
        <v>8176</v>
      </c>
    </row>
    <row r="1134" spans="1:7">
      <c r="A1134" s="53"/>
      <c r="B1134" s="53"/>
      <c r="C1134" s="45" t="s">
        <v>4631</v>
      </c>
      <c r="D1134" s="47" t="s">
        <v>5919</v>
      </c>
      <c r="G1134" s="59" t="s">
        <v>8177</v>
      </c>
    </row>
    <row r="1135" spans="1:7">
      <c r="A1135" s="53"/>
      <c r="B1135" s="53"/>
      <c r="C1135" s="45" t="s">
        <v>25</v>
      </c>
      <c r="D1135" s="47" t="s">
        <v>5920</v>
      </c>
      <c r="G1135" s="59" t="s">
        <v>8178</v>
      </c>
    </row>
    <row r="1136" spans="1:7">
      <c r="A1136" s="53"/>
      <c r="B1136" s="53"/>
      <c r="C1136" s="45" t="s">
        <v>546</v>
      </c>
      <c r="D1136" s="47" t="s">
        <v>5921</v>
      </c>
      <c r="G1136" s="59" t="s">
        <v>8179</v>
      </c>
    </row>
    <row r="1137" spans="1:7">
      <c r="A1137" s="53"/>
      <c r="B1137" s="53"/>
      <c r="C1137" s="45" t="s">
        <v>541</v>
      </c>
      <c r="D1137" s="47" t="s">
        <v>5922</v>
      </c>
      <c r="G1137" s="59" t="s">
        <v>8180</v>
      </c>
    </row>
    <row r="1138" spans="1:7">
      <c r="A1138" s="53"/>
      <c r="B1138" s="53"/>
      <c r="C1138" s="45" t="s">
        <v>539</v>
      </c>
      <c r="D1138" s="47" t="s">
        <v>5923</v>
      </c>
      <c r="G1138" s="59" t="s">
        <v>4043</v>
      </c>
    </row>
    <row r="1139" spans="1:7">
      <c r="A1139" s="53"/>
      <c r="B1139" s="53"/>
      <c r="C1139" s="45" t="s">
        <v>542</v>
      </c>
      <c r="D1139" s="47" t="s">
        <v>5924</v>
      </c>
      <c r="G1139" s="59" t="s">
        <v>8181</v>
      </c>
    </row>
    <row r="1140" spans="1:7">
      <c r="A1140" s="53"/>
      <c r="B1140" s="53"/>
      <c r="C1140" s="45" t="s">
        <v>4632</v>
      </c>
      <c r="D1140" s="47" t="s">
        <v>5925</v>
      </c>
      <c r="G1140" s="59" t="s">
        <v>8182</v>
      </c>
    </row>
    <row r="1141" spans="1:7">
      <c r="A1141" s="53"/>
      <c r="B1141" s="53"/>
      <c r="C1141" s="45" t="s">
        <v>4633</v>
      </c>
      <c r="D1141" s="47" t="s">
        <v>5926</v>
      </c>
      <c r="G1141" s="59" t="s">
        <v>251</v>
      </c>
    </row>
    <row r="1142" spans="1:7">
      <c r="A1142" s="53"/>
      <c r="B1142" s="53"/>
      <c r="C1142" s="45" t="s">
        <v>4634</v>
      </c>
      <c r="D1142" s="47" t="s">
        <v>5927</v>
      </c>
      <c r="G1142" s="59" t="s">
        <v>8183</v>
      </c>
    </row>
    <row r="1143" spans="1:7">
      <c r="A1143" s="53"/>
      <c r="B1143" s="53"/>
      <c r="C1143" s="45" t="s">
        <v>4635</v>
      </c>
      <c r="D1143" s="47" t="s">
        <v>460</v>
      </c>
      <c r="G1143" s="59" t="s">
        <v>8184</v>
      </c>
    </row>
    <row r="1144" spans="1:7">
      <c r="A1144" s="53"/>
      <c r="B1144" s="53"/>
      <c r="C1144" s="45" t="s">
        <v>4636</v>
      </c>
      <c r="D1144" s="47" t="s">
        <v>5928</v>
      </c>
      <c r="G1144" s="59" t="s">
        <v>8185</v>
      </c>
    </row>
    <row r="1145" spans="1:7">
      <c r="A1145" s="53"/>
      <c r="B1145" s="53"/>
      <c r="C1145" s="45" t="s">
        <v>4637</v>
      </c>
      <c r="D1145" s="47" t="s">
        <v>5929</v>
      </c>
      <c r="G1145" s="59" t="s">
        <v>8186</v>
      </c>
    </row>
    <row r="1146" spans="1:7">
      <c r="A1146" s="53"/>
      <c r="B1146" s="53"/>
      <c r="C1146" s="45" t="s">
        <v>190</v>
      </c>
      <c r="D1146" s="47" t="s">
        <v>5930</v>
      </c>
      <c r="G1146" s="59" t="s">
        <v>6638</v>
      </c>
    </row>
    <row r="1147" spans="1:7">
      <c r="A1147" s="53"/>
      <c r="B1147" s="53"/>
      <c r="C1147" s="45" t="s">
        <v>4638</v>
      </c>
      <c r="D1147" s="47" t="s">
        <v>5931</v>
      </c>
      <c r="G1147" s="59" t="s">
        <v>8187</v>
      </c>
    </row>
    <row r="1148" spans="1:7">
      <c r="A1148" s="53"/>
      <c r="B1148" s="53"/>
      <c r="C1148" s="45" t="s">
        <v>4639</v>
      </c>
      <c r="D1148" s="47" t="s">
        <v>5932</v>
      </c>
      <c r="G1148" s="59" t="s">
        <v>8188</v>
      </c>
    </row>
    <row r="1149" spans="1:7">
      <c r="A1149" s="53"/>
      <c r="B1149" s="53"/>
      <c r="C1149" s="45" t="s">
        <v>4640</v>
      </c>
      <c r="D1149" s="47" t="s">
        <v>5933</v>
      </c>
      <c r="G1149" s="59" t="s">
        <v>4789</v>
      </c>
    </row>
    <row r="1150" spans="1:7">
      <c r="A1150" s="53"/>
      <c r="B1150" s="53"/>
      <c r="C1150" s="45" t="s">
        <v>4641</v>
      </c>
      <c r="D1150" s="47" t="s">
        <v>5934</v>
      </c>
      <c r="G1150" s="59" t="s">
        <v>4123</v>
      </c>
    </row>
    <row r="1151" spans="1:7">
      <c r="A1151" s="53"/>
      <c r="B1151" s="53"/>
      <c r="C1151" s="45" t="s">
        <v>4642</v>
      </c>
      <c r="D1151" s="47" t="s">
        <v>5935</v>
      </c>
      <c r="G1151" s="59" t="s">
        <v>8189</v>
      </c>
    </row>
    <row r="1152" spans="1:7">
      <c r="A1152" s="53"/>
      <c r="B1152" s="53"/>
      <c r="C1152" s="45" t="s">
        <v>4643</v>
      </c>
      <c r="D1152" s="47" t="s">
        <v>5936</v>
      </c>
      <c r="G1152" s="59" t="s">
        <v>8190</v>
      </c>
    </row>
    <row r="1153" spans="1:7">
      <c r="A1153" s="53"/>
      <c r="B1153" s="53"/>
      <c r="C1153" s="45" t="s">
        <v>4644</v>
      </c>
      <c r="D1153" s="47" t="s">
        <v>5937</v>
      </c>
      <c r="G1153" s="59" t="s">
        <v>8191</v>
      </c>
    </row>
    <row r="1154" spans="1:7">
      <c r="A1154" s="53"/>
      <c r="B1154" s="53"/>
      <c r="C1154" s="45" t="s">
        <v>4645</v>
      </c>
      <c r="D1154" s="47" t="s">
        <v>5938</v>
      </c>
      <c r="G1154" s="59" t="s">
        <v>8192</v>
      </c>
    </row>
    <row r="1155" spans="1:7">
      <c r="A1155" s="53"/>
      <c r="B1155" s="53"/>
      <c r="C1155" s="45" t="s">
        <v>3224</v>
      </c>
      <c r="D1155" s="47" t="s">
        <v>5939</v>
      </c>
      <c r="G1155" s="59" t="s">
        <v>8193</v>
      </c>
    </row>
    <row r="1156" spans="1:7">
      <c r="A1156" s="53"/>
      <c r="B1156" s="53"/>
      <c r="C1156" s="45" t="s">
        <v>4646</v>
      </c>
      <c r="D1156" s="47" t="s">
        <v>5940</v>
      </c>
      <c r="G1156" s="59" t="s">
        <v>8194</v>
      </c>
    </row>
    <row r="1157" spans="1:7">
      <c r="A1157" s="53"/>
      <c r="B1157" s="53"/>
      <c r="C1157" s="45" t="s">
        <v>4647</v>
      </c>
      <c r="D1157" s="47" t="s">
        <v>5941</v>
      </c>
      <c r="G1157" s="59" t="s">
        <v>8195</v>
      </c>
    </row>
    <row r="1158" spans="1:7">
      <c r="A1158" s="53"/>
      <c r="B1158" s="53"/>
      <c r="C1158" s="45" t="s">
        <v>221</v>
      </c>
      <c r="D1158" s="47" t="s">
        <v>5942</v>
      </c>
      <c r="G1158" s="59" t="s">
        <v>8196</v>
      </c>
    </row>
    <row r="1159" spans="1:7">
      <c r="A1159" s="53"/>
      <c r="B1159" s="53"/>
      <c r="C1159" s="45" t="s">
        <v>4648</v>
      </c>
      <c r="D1159" s="47" t="s">
        <v>5943</v>
      </c>
      <c r="G1159" s="59" t="s">
        <v>8197</v>
      </c>
    </row>
    <row r="1160" spans="1:7">
      <c r="A1160" s="53"/>
      <c r="B1160" s="53"/>
      <c r="C1160" s="45" t="s">
        <v>4649</v>
      </c>
      <c r="D1160" s="47" t="s">
        <v>5944</v>
      </c>
      <c r="G1160" s="59" t="s">
        <v>8198</v>
      </c>
    </row>
    <row r="1161" spans="1:7">
      <c r="A1161" s="53"/>
      <c r="B1161" s="53"/>
      <c r="C1161" s="45" t="s">
        <v>4650</v>
      </c>
      <c r="D1161" s="47" t="s">
        <v>5945</v>
      </c>
      <c r="G1161" s="59" t="s">
        <v>8199</v>
      </c>
    </row>
    <row r="1162" spans="1:7">
      <c r="A1162" s="53"/>
      <c r="B1162" s="53"/>
      <c r="C1162" s="45" t="s">
        <v>4651</v>
      </c>
      <c r="D1162" s="47" t="s">
        <v>5946</v>
      </c>
      <c r="G1162" s="59" t="s">
        <v>8200</v>
      </c>
    </row>
    <row r="1163" spans="1:7">
      <c r="A1163" s="53"/>
      <c r="B1163" s="53"/>
      <c r="C1163" s="45" t="s">
        <v>538</v>
      </c>
      <c r="D1163" s="47" t="s">
        <v>5947</v>
      </c>
      <c r="G1163" s="59" t="s">
        <v>4729</v>
      </c>
    </row>
    <row r="1164" spans="1:7">
      <c r="A1164" s="53"/>
      <c r="B1164" s="53"/>
      <c r="C1164" s="45" t="s">
        <v>3222</v>
      </c>
      <c r="D1164" s="47" t="s">
        <v>5948</v>
      </c>
      <c r="G1164" s="59" t="s">
        <v>8201</v>
      </c>
    </row>
    <row r="1165" spans="1:7">
      <c r="A1165" s="53"/>
      <c r="B1165" s="53"/>
      <c r="C1165" s="45" t="s">
        <v>4652</v>
      </c>
      <c r="D1165" s="47" t="s">
        <v>5949</v>
      </c>
      <c r="G1165" s="59" t="s">
        <v>8202</v>
      </c>
    </row>
    <row r="1166" spans="1:7">
      <c r="A1166" s="53"/>
      <c r="B1166" s="53"/>
      <c r="C1166" s="45" t="s">
        <v>4653</v>
      </c>
      <c r="D1166" s="47" t="s">
        <v>5950</v>
      </c>
      <c r="G1166" s="59" t="s">
        <v>3870</v>
      </c>
    </row>
    <row r="1167" spans="1:7">
      <c r="A1167" s="53"/>
      <c r="B1167" s="53"/>
      <c r="C1167" s="45" t="s">
        <v>63</v>
      </c>
      <c r="D1167" s="47" t="s">
        <v>5951</v>
      </c>
      <c r="G1167" s="59" t="s">
        <v>8203</v>
      </c>
    </row>
    <row r="1168" spans="1:7">
      <c r="A1168" s="53"/>
      <c r="B1168" s="53"/>
      <c r="C1168" s="45" t="s">
        <v>4654</v>
      </c>
      <c r="D1168" s="47" t="s">
        <v>5952</v>
      </c>
      <c r="G1168" s="59" t="s">
        <v>6273</v>
      </c>
    </row>
    <row r="1169" spans="1:7">
      <c r="A1169" s="53"/>
      <c r="B1169" s="53"/>
      <c r="C1169" s="45" t="s">
        <v>4655</v>
      </c>
      <c r="D1169" s="47" t="s">
        <v>5953</v>
      </c>
      <c r="G1169" s="59" t="s">
        <v>8204</v>
      </c>
    </row>
    <row r="1170" spans="1:7">
      <c r="A1170" s="53"/>
      <c r="B1170" s="53"/>
      <c r="C1170" s="45" t="s">
        <v>87</v>
      </c>
      <c r="D1170" s="47" t="s">
        <v>5954</v>
      </c>
      <c r="G1170" s="59" t="s">
        <v>8205</v>
      </c>
    </row>
    <row r="1171" spans="1:7">
      <c r="A1171" s="53"/>
      <c r="B1171" s="53"/>
      <c r="C1171" s="45" t="s">
        <v>4656</v>
      </c>
      <c r="D1171" s="47" t="s">
        <v>5955</v>
      </c>
      <c r="G1171" s="59" t="s">
        <v>8206</v>
      </c>
    </row>
    <row r="1172" spans="1:7">
      <c r="A1172" s="53"/>
      <c r="B1172" s="53"/>
      <c r="C1172" s="45" t="s">
        <v>402</v>
      </c>
      <c r="D1172" s="47" t="s">
        <v>459</v>
      </c>
      <c r="G1172" s="59" t="s">
        <v>8207</v>
      </c>
    </row>
    <row r="1173" spans="1:7">
      <c r="A1173" s="53"/>
      <c r="B1173" s="53"/>
      <c r="C1173" s="45" t="s">
        <v>2844</v>
      </c>
      <c r="D1173" s="47" t="s">
        <v>5956</v>
      </c>
      <c r="G1173" s="59" t="s">
        <v>6407</v>
      </c>
    </row>
    <row r="1174" spans="1:7">
      <c r="A1174" s="53"/>
      <c r="B1174" s="53"/>
      <c r="C1174" s="45" t="s">
        <v>4657</v>
      </c>
      <c r="D1174" s="47" t="s">
        <v>5957</v>
      </c>
      <c r="G1174" s="59" t="s">
        <v>8208</v>
      </c>
    </row>
    <row r="1175" spans="1:7">
      <c r="A1175" s="53"/>
      <c r="B1175" s="53"/>
      <c r="C1175" s="45" t="s">
        <v>505</v>
      </c>
      <c r="D1175" s="47" t="s">
        <v>5958</v>
      </c>
      <c r="G1175" s="59" t="s">
        <v>7597</v>
      </c>
    </row>
    <row r="1176" spans="1:7">
      <c r="A1176" s="53"/>
      <c r="B1176" s="53"/>
      <c r="C1176" s="45" t="s">
        <v>504</v>
      </c>
      <c r="D1176" s="47" t="s">
        <v>5959</v>
      </c>
      <c r="G1176" s="59" t="s">
        <v>6491</v>
      </c>
    </row>
    <row r="1177" spans="1:7">
      <c r="A1177" s="53"/>
      <c r="B1177" s="53"/>
      <c r="C1177" s="45" t="s">
        <v>4658</v>
      </c>
      <c r="D1177" s="47" t="s">
        <v>5960</v>
      </c>
      <c r="G1177" s="59" t="s">
        <v>6862</v>
      </c>
    </row>
    <row r="1178" spans="1:7">
      <c r="A1178" s="53"/>
      <c r="B1178" s="53"/>
      <c r="C1178" s="45" t="s">
        <v>4659</v>
      </c>
      <c r="D1178" s="47" t="s">
        <v>5961</v>
      </c>
      <c r="G1178" s="59" t="s">
        <v>8209</v>
      </c>
    </row>
    <row r="1179" spans="1:7">
      <c r="A1179" s="53"/>
      <c r="B1179" s="53"/>
      <c r="C1179" s="45" t="s">
        <v>4660</v>
      </c>
      <c r="D1179" s="47" t="s">
        <v>5962</v>
      </c>
      <c r="G1179" s="59" t="s">
        <v>7364</v>
      </c>
    </row>
    <row r="1180" spans="1:7">
      <c r="A1180" s="53"/>
      <c r="B1180" s="53"/>
      <c r="C1180" s="45" t="s">
        <v>4661</v>
      </c>
      <c r="D1180" s="47" t="s">
        <v>5963</v>
      </c>
      <c r="G1180" s="59" t="s">
        <v>4694</v>
      </c>
    </row>
    <row r="1181" spans="1:7">
      <c r="A1181" s="53"/>
      <c r="B1181" s="53"/>
      <c r="C1181" s="45" t="s">
        <v>4662</v>
      </c>
      <c r="D1181" s="47" t="s">
        <v>5964</v>
      </c>
      <c r="G1181" s="59" t="s">
        <v>8210</v>
      </c>
    </row>
    <row r="1182" spans="1:7">
      <c r="A1182" s="53"/>
      <c r="B1182" s="53"/>
      <c r="C1182" s="45" t="s">
        <v>4663</v>
      </c>
      <c r="D1182" s="47" t="s">
        <v>5965</v>
      </c>
      <c r="G1182" s="59" t="s">
        <v>8211</v>
      </c>
    </row>
    <row r="1183" spans="1:7">
      <c r="A1183" s="53"/>
      <c r="B1183" s="53"/>
      <c r="C1183" s="45" t="s">
        <v>2119</v>
      </c>
      <c r="D1183" s="47" t="s">
        <v>5966</v>
      </c>
      <c r="G1183" s="59" t="s">
        <v>8212</v>
      </c>
    </row>
    <row r="1184" spans="1:7">
      <c r="A1184" s="53"/>
      <c r="B1184" s="53"/>
      <c r="C1184" s="45" t="s">
        <v>2869</v>
      </c>
      <c r="D1184" s="47" t="s">
        <v>5967</v>
      </c>
      <c r="G1184" s="59" t="s">
        <v>8213</v>
      </c>
    </row>
    <row r="1185" spans="1:7">
      <c r="A1185" s="53"/>
      <c r="B1185" s="53"/>
      <c r="C1185" s="45" t="s">
        <v>643</v>
      </c>
      <c r="D1185" s="47" t="s">
        <v>5968</v>
      </c>
      <c r="G1185" s="59" t="s">
        <v>8214</v>
      </c>
    </row>
    <row r="1186" spans="1:7">
      <c r="A1186" s="53"/>
      <c r="B1186" s="53"/>
      <c r="C1186" s="45" t="s">
        <v>2257</v>
      </c>
      <c r="D1186" s="47" t="s">
        <v>5969</v>
      </c>
      <c r="G1186" s="59" t="s">
        <v>3679</v>
      </c>
    </row>
    <row r="1187" spans="1:7">
      <c r="A1187" s="53"/>
      <c r="B1187" s="53"/>
      <c r="C1187" s="45" t="s">
        <v>3185</v>
      </c>
      <c r="D1187" s="47" t="s">
        <v>5970</v>
      </c>
      <c r="G1187" s="59" t="s">
        <v>8215</v>
      </c>
    </row>
    <row r="1188" spans="1:7">
      <c r="A1188" s="53"/>
      <c r="B1188" s="53"/>
      <c r="C1188" s="45" t="s">
        <v>4664</v>
      </c>
      <c r="D1188" s="47" t="s">
        <v>5971</v>
      </c>
      <c r="G1188" s="59" t="s">
        <v>8216</v>
      </c>
    </row>
    <row r="1189" spans="1:7">
      <c r="A1189" s="53"/>
      <c r="B1189" s="53"/>
      <c r="C1189" s="45" t="s">
        <v>4665</v>
      </c>
      <c r="D1189" s="47" t="s">
        <v>5972</v>
      </c>
      <c r="G1189" s="59" t="s">
        <v>4889</v>
      </c>
    </row>
    <row r="1190" spans="1:7">
      <c r="A1190" s="53"/>
      <c r="B1190" s="53"/>
      <c r="C1190" s="45" t="s">
        <v>3184</v>
      </c>
      <c r="D1190" s="47" t="s">
        <v>5973</v>
      </c>
      <c r="G1190" s="59" t="s">
        <v>8217</v>
      </c>
    </row>
    <row r="1191" spans="1:7">
      <c r="A1191" s="53"/>
      <c r="B1191" s="53"/>
      <c r="C1191" s="45" t="s">
        <v>4666</v>
      </c>
      <c r="D1191" s="47" t="s">
        <v>5974</v>
      </c>
      <c r="G1191" s="59" t="s">
        <v>8218</v>
      </c>
    </row>
    <row r="1192" spans="1:7">
      <c r="A1192" s="53"/>
      <c r="B1192" s="53"/>
      <c r="C1192" s="45" t="s">
        <v>4667</v>
      </c>
      <c r="D1192" s="47" t="s">
        <v>5975</v>
      </c>
      <c r="G1192" s="59" t="s">
        <v>8219</v>
      </c>
    </row>
    <row r="1193" spans="1:7">
      <c r="A1193" s="53"/>
      <c r="B1193" s="53"/>
      <c r="C1193" s="45" t="s">
        <v>280</v>
      </c>
      <c r="D1193" s="47" t="s">
        <v>5976</v>
      </c>
      <c r="G1193" s="59" t="s">
        <v>5097</v>
      </c>
    </row>
    <row r="1194" spans="1:7">
      <c r="A1194" s="53"/>
      <c r="B1194" s="53"/>
      <c r="C1194" s="45" t="s">
        <v>2130</v>
      </c>
      <c r="D1194" s="47" t="s">
        <v>5977</v>
      </c>
      <c r="G1194" s="59" t="s">
        <v>8220</v>
      </c>
    </row>
    <row r="1195" spans="1:7">
      <c r="A1195" s="53"/>
      <c r="B1195" s="53"/>
      <c r="C1195" s="45" t="s">
        <v>4668</v>
      </c>
      <c r="D1195" s="47" t="s">
        <v>5978</v>
      </c>
      <c r="G1195" s="59" t="s">
        <v>8221</v>
      </c>
    </row>
    <row r="1196" spans="1:7">
      <c r="A1196" s="53"/>
      <c r="B1196" s="53"/>
      <c r="C1196" s="45" t="s">
        <v>4669</v>
      </c>
      <c r="D1196" s="47" t="s">
        <v>5979</v>
      </c>
      <c r="G1196" s="59" t="s">
        <v>8222</v>
      </c>
    </row>
    <row r="1197" spans="1:7">
      <c r="A1197" s="53"/>
      <c r="B1197" s="53"/>
      <c r="C1197" s="45" t="s">
        <v>4670</v>
      </c>
      <c r="D1197" s="47" t="s">
        <v>5980</v>
      </c>
      <c r="G1197" s="59" t="s">
        <v>8223</v>
      </c>
    </row>
    <row r="1198" spans="1:7">
      <c r="A1198" s="53"/>
      <c r="B1198" s="53"/>
      <c r="C1198" s="45" t="s">
        <v>4671</v>
      </c>
      <c r="D1198" s="47" t="s">
        <v>5981</v>
      </c>
      <c r="G1198" s="59" t="s">
        <v>8224</v>
      </c>
    </row>
    <row r="1199" spans="1:7">
      <c r="A1199" s="53"/>
      <c r="B1199" s="53"/>
      <c r="C1199" s="45" t="s">
        <v>4672</v>
      </c>
      <c r="D1199" s="47" t="s">
        <v>5982</v>
      </c>
      <c r="G1199" s="59" t="s">
        <v>8225</v>
      </c>
    </row>
    <row r="1200" spans="1:7">
      <c r="A1200" s="53"/>
      <c r="B1200" s="53"/>
      <c r="C1200" s="45" t="s">
        <v>4673</v>
      </c>
      <c r="D1200" s="47" t="s">
        <v>5983</v>
      </c>
      <c r="G1200" s="59" t="s">
        <v>4031</v>
      </c>
    </row>
    <row r="1201" spans="1:7">
      <c r="A1201" s="53"/>
      <c r="B1201" s="53"/>
      <c r="C1201" s="45" t="s">
        <v>214</v>
      </c>
      <c r="D1201" s="47" t="s">
        <v>5984</v>
      </c>
      <c r="G1201" s="59" t="s">
        <v>8226</v>
      </c>
    </row>
    <row r="1202" spans="1:7">
      <c r="A1202" s="53"/>
      <c r="B1202" s="53"/>
      <c r="C1202" s="45" t="s">
        <v>105</v>
      </c>
      <c r="D1202" s="47" t="s">
        <v>451</v>
      </c>
      <c r="G1202" s="59" t="s">
        <v>8227</v>
      </c>
    </row>
    <row r="1203" spans="1:7">
      <c r="A1203" s="53"/>
      <c r="B1203" s="53"/>
      <c r="C1203" s="45" t="s">
        <v>469</v>
      </c>
      <c r="D1203" s="47" t="s">
        <v>5985</v>
      </c>
      <c r="G1203" s="59" t="s">
        <v>8228</v>
      </c>
    </row>
    <row r="1204" spans="1:7">
      <c r="A1204" s="53"/>
      <c r="B1204" s="53"/>
      <c r="C1204" s="45" t="s">
        <v>4674</v>
      </c>
      <c r="D1204" s="47" t="s">
        <v>5986</v>
      </c>
      <c r="G1204" s="59" t="s">
        <v>8229</v>
      </c>
    </row>
    <row r="1205" spans="1:7">
      <c r="A1205" s="53"/>
      <c r="B1205" s="53"/>
      <c r="C1205" s="45" t="s">
        <v>4675</v>
      </c>
      <c r="D1205" s="47" t="s">
        <v>5987</v>
      </c>
      <c r="G1205" s="59" t="s">
        <v>8230</v>
      </c>
    </row>
    <row r="1206" spans="1:7">
      <c r="A1206" s="53"/>
      <c r="B1206" s="53"/>
      <c r="C1206" s="45" t="s">
        <v>4676</v>
      </c>
      <c r="D1206" s="47" t="s">
        <v>5988</v>
      </c>
      <c r="G1206" s="59" t="s">
        <v>8231</v>
      </c>
    </row>
    <row r="1207" spans="1:7">
      <c r="A1207" s="53"/>
      <c r="B1207" s="53"/>
      <c r="C1207" s="45" t="s">
        <v>4677</v>
      </c>
      <c r="D1207" s="47" t="s">
        <v>5989</v>
      </c>
      <c r="G1207" s="59" t="s">
        <v>3622</v>
      </c>
    </row>
    <row r="1208" spans="1:7">
      <c r="A1208" s="53"/>
      <c r="B1208" s="53"/>
      <c r="C1208" s="45" t="s">
        <v>143</v>
      </c>
      <c r="D1208" s="47" t="s">
        <v>5990</v>
      </c>
      <c r="G1208" s="59" t="s">
        <v>390</v>
      </c>
    </row>
    <row r="1209" spans="1:7">
      <c r="A1209" s="53"/>
      <c r="B1209" s="53"/>
      <c r="C1209" s="45" t="s">
        <v>4678</v>
      </c>
      <c r="D1209" s="47" t="s">
        <v>5991</v>
      </c>
      <c r="G1209" s="59" t="s">
        <v>6639</v>
      </c>
    </row>
    <row r="1210" spans="1:7">
      <c r="A1210" s="53"/>
      <c r="B1210" s="53"/>
      <c r="C1210" s="45" t="s">
        <v>4679</v>
      </c>
      <c r="D1210" s="47" t="s">
        <v>3512</v>
      </c>
      <c r="G1210" s="59" t="s">
        <v>8232</v>
      </c>
    </row>
    <row r="1211" spans="1:7">
      <c r="A1211" s="53"/>
      <c r="B1211" s="53"/>
      <c r="C1211" s="45" t="s">
        <v>4680</v>
      </c>
      <c r="D1211" s="47" t="s">
        <v>5992</v>
      </c>
      <c r="G1211" s="59" t="s">
        <v>8233</v>
      </c>
    </row>
    <row r="1212" spans="1:7">
      <c r="A1212" s="53"/>
      <c r="B1212" s="53"/>
      <c r="C1212" s="45" t="s">
        <v>4681</v>
      </c>
      <c r="D1212" s="47" t="s">
        <v>3527</v>
      </c>
      <c r="G1212" s="59" t="s">
        <v>8234</v>
      </c>
    </row>
    <row r="1213" spans="1:7">
      <c r="A1213" s="53"/>
      <c r="B1213" s="53"/>
      <c r="C1213" s="45" t="s">
        <v>4682</v>
      </c>
      <c r="D1213" s="47" t="s">
        <v>440</v>
      </c>
      <c r="G1213" s="59" t="s">
        <v>4685</v>
      </c>
    </row>
    <row r="1214" spans="1:7">
      <c r="A1214" s="53"/>
      <c r="B1214" s="53"/>
      <c r="C1214" s="45" t="s">
        <v>4683</v>
      </c>
      <c r="D1214" s="47" t="s">
        <v>5993</v>
      </c>
      <c r="G1214" s="59" t="s">
        <v>287</v>
      </c>
    </row>
    <row r="1215" spans="1:7">
      <c r="A1215" s="53"/>
      <c r="B1215" s="53"/>
      <c r="C1215" s="45" t="s">
        <v>4684</v>
      </c>
      <c r="D1215" s="47" t="s">
        <v>5994</v>
      </c>
      <c r="G1215" s="59" t="s">
        <v>3972</v>
      </c>
    </row>
    <row r="1216" spans="1:7">
      <c r="A1216" s="53"/>
      <c r="B1216" s="53"/>
      <c r="C1216" s="45" t="s">
        <v>4685</v>
      </c>
      <c r="D1216" s="47" t="s">
        <v>5995</v>
      </c>
      <c r="G1216" s="59" t="s">
        <v>8235</v>
      </c>
    </row>
    <row r="1217" spans="1:7">
      <c r="A1217" s="53"/>
      <c r="B1217" s="53"/>
      <c r="C1217" s="45" t="s">
        <v>193</v>
      </c>
      <c r="D1217" s="47" t="s">
        <v>5996</v>
      </c>
      <c r="G1217" s="59" t="s">
        <v>2195</v>
      </c>
    </row>
    <row r="1218" spans="1:7">
      <c r="A1218" s="53"/>
      <c r="B1218" s="53"/>
      <c r="C1218" s="45" t="s">
        <v>579</v>
      </c>
      <c r="D1218" s="47" t="s">
        <v>5997</v>
      </c>
      <c r="G1218" s="59" t="s">
        <v>91</v>
      </c>
    </row>
    <row r="1219" spans="1:7">
      <c r="A1219" s="53"/>
      <c r="B1219" s="53"/>
      <c r="C1219" s="45" t="s">
        <v>3230</v>
      </c>
      <c r="D1219" s="47" t="s">
        <v>3560</v>
      </c>
      <c r="G1219" s="59" t="s">
        <v>4436</v>
      </c>
    </row>
    <row r="1220" spans="1:7">
      <c r="A1220" s="53"/>
      <c r="B1220" s="53"/>
      <c r="C1220" s="45" t="s">
        <v>4686</v>
      </c>
      <c r="D1220" s="47" t="s">
        <v>5998</v>
      </c>
      <c r="G1220" s="59" t="s">
        <v>6022</v>
      </c>
    </row>
    <row r="1221" spans="1:7">
      <c r="A1221" s="53"/>
      <c r="B1221" s="53"/>
      <c r="C1221" s="45" t="s">
        <v>2140</v>
      </c>
      <c r="D1221" s="47" t="s">
        <v>594</v>
      </c>
      <c r="G1221" s="59" t="s">
        <v>5979</v>
      </c>
    </row>
    <row r="1222" spans="1:7">
      <c r="A1222" s="53"/>
      <c r="B1222" s="53"/>
      <c r="C1222" s="45" t="s">
        <v>4687</v>
      </c>
      <c r="D1222" s="47" t="s">
        <v>5999</v>
      </c>
      <c r="G1222" s="59" t="s">
        <v>5084</v>
      </c>
    </row>
    <row r="1223" spans="1:7">
      <c r="A1223" s="53"/>
      <c r="B1223" s="53"/>
      <c r="C1223" s="45" t="s">
        <v>3371</v>
      </c>
      <c r="D1223" s="47" t="s">
        <v>6000</v>
      </c>
      <c r="G1223" s="59" t="s">
        <v>3782</v>
      </c>
    </row>
    <row r="1224" spans="1:7">
      <c r="A1224" s="53"/>
      <c r="B1224" s="53"/>
      <c r="C1224" s="45" t="s">
        <v>305</v>
      </c>
      <c r="D1224" s="47" t="s">
        <v>6001</v>
      </c>
      <c r="G1224" s="59" t="s">
        <v>6702</v>
      </c>
    </row>
    <row r="1225" spans="1:7">
      <c r="A1225" s="53"/>
      <c r="B1225" s="53"/>
      <c r="C1225" s="45" t="s">
        <v>4688</v>
      </c>
      <c r="D1225" s="47" t="s">
        <v>6002</v>
      </c>
      <c r="G1225" s="59" t="s">
        <v>4612</v>
      </c>
    </row>
    <row r="1226" spans="1:7">
      <c r="A1226" s="53"/>
      <c r="B1226" s="53"/>
      <c r="C1226" s="45" t="s">
        <v>4689</v>
      </c>
      <c r="D1226" s="47" t="s">
        <v>2188</v>
      </c>
      <c r="G1226" s="59" t="s">
        <v>5884</v>
      </c>
    </row>
    <row r="1227" spans="1:7">
      <c r="A1227" s="53"/>
      <c r="B1227" s="53"/>
      <c r="C1227" s="45" t="s">
        <v>4690</v>
      </c>
      <c r="D1227" s="47" t="s">
        <v>424</v>
      </c>
      <c r="G1227" s="59" t="s">
        <v>4050</v>
      </c>
    </row>
    <row r="1228" spans="1:7">
      <c r="A1228" s="53"/>
      <c r="B1228" s="53"/>
      <c r="C1228" s="45" t="s">
        <v>4691</v>
      </c>
      <c r="D1228" s="47" t="s">
        <v>423</v>
      </c>
      <c r="G1228" s="59" t="s">
        <v>8236</v>
      </c>
    </row>
    <row r="1229" spans="1:7">
      <c r="A1229" s="53"/>
      <c r="B1229" s="53"/>
      <c r="C1229" s="45" t="s">
        <v>4692</v>
      </c>
      <c r="D1229" s="47" t="s">
        <v>6003</v>
      </c>
      <c r="G1229" s="59" t="s">
        <v>8237</v>
      </c>
    </row>
    <row r="1230" spans="1:7">
      <c r="A1230" s="53"/>
      <c r="B1230" s="53"/>
      <c r="C1230" s="45" t="s">
        <v>4693</v>
      </c>
      <c r="D1230" s="47" t="s">
        <v>6004</v>
      </c>
      <c r="G1230" s="59" t="s">
        <v>6869</v>
      </c>
    </row>
    <row r="1231" spans="1:7">
      <c r="A1231" s="53"/>
      <c r="B1231" s="53"/>
      <c r="C1231" s="45" t="s">
        <v>3490</v>
      </c>
      <c r="D1231" s="47" t="s">
        <v>6005</v>
      </c>
      <c r="G1231" s="59" t="s">
        <v>6945</v>
      </c>
    </row>
    <row r="1232" spans="1:7">
      <c r="A1232" s="53"/>
      <c r="B1232" s="53"/>
      <c r="C1232" s="45" t="s">
        <v>4694</v>
      </c>
      <c r="D1232" s="47" t="s">
        <v>6006</v>
      </c>
      <c r="G1232" s="59" t="s">
        <v>2188</v>
      </c>
    </row>
    <row r="1233" spans="1:7">
      <c r="A1233" s="53"/>
      <c r="B1233" s="53"/>
      <c r="C1233" s="45" t="s">
        <v>4695</v>
      </c>
      <c r="D1233" s="47" t="s">
        <v>6007</v>
      </c>
      <c r="G1233" s="59" t="s">
        <v>2719</v>
      </c>
    </row>
    <row r="1234" spans="1:7">
      <c r="A1234" s="53"/>
      <c r="B1234" s="53"/>
      <c r="C1234" s="45" t="s">
        <v>4696</v>
      </c>
      <c r="D1234" s="47" t="s">
        <v>6008</v>
      </c>
      <c r="G1234" s="59" t="s">
        <v>8238</v>
      </c>
    </row>
    <row r="1235" spans="1:7">
      <c r="A1235" s="53"/>
      <c r="B1235" s="53"/>
      <c r="C1235" s="45" t="s">
        <v>91</v>
      </c>
      <c r="D1235" s="47" t="s">
        <v>6009</v>
      </c>
      <c r="G1235" s="59" t="s">
        <v>8239</v>
      </c>
    </row>
    <row r="1236" spans="1:7">
      <c r="A1236" s="53"/>
      <c r="B1236" s="53"/>
      <c r="C1236" s="45" t="s">
        <v>479</v>
      </c>
      <c r="D1236" s="47" t="s">
        <v>6010</v>
      </c>
      <c r="G1236" s="59" t="s">
        <v>8240</v>
      </c>
    </row>
    <row r="1237" spans="1:7">
      <c r="A1237" s="53"/>
      <c r="B1237" s="53"/>
      <c r="C1237" s="45" t="s">
        <v>455</v>
      </c>
      <c r="D1237" s="47" t="s">
        <v>4098</v>
      </c>
      <c r="G1237" s="59" t="s">
        <v>8241</v>
      </c>
    </row>
    <row r="1238" spans="1:7">
      <c r="A1238" s="53"/>
      <c r="B1238" s="53"/>
      <c r="C1238" s="45" t="s">
        <v>4697</v>
      </c>
      <c r="D1238" s="47" t="s">
        <v>6011</v>
      </c>
      <c r="G1238" s="59" t="s">
        <v>8242</v>
      </c>
    </row>
    <row r="1239" spans="1:7">
      <c r="A1239" s="53"/>
      <c r="B1239" s="53"/>
      <c r="C1239" s="45" t="s">
        <v>4698</v>
      </c>
      <c r="D1239" s="47" t="s">
        <v>270</v>
      </c>
      <c r="G1239" s="59" t="s">
        <v>8243</v>
      </c>
    </row>
    <row r="1240" spans="1:7">
      <c r="A1240" s="53"/>
      <c r="B1240" s="53"/>
      <c r="C1240" s="45" t="s">
        <v>2890</v>
      </c>
      <c r="D1240" s="47" t="s">
        <v>6012</v>
      </c>
      <c r="G1240" s="59" t="s">
        <v>8244</v>
      </c>
    </row>
    <row r="1241" spans="1:7">
      <c r="A1241" s="53"/>
      <c r="B1241" s="53"/>
      <c r="C1241" s="45" t="s">
        <v>3146</v>
      </c>
      <c r="D1241" s="47" t="s">
        <v>124</v>
      </c>
      <c r="G1241" s="59" t="s">
        <v>8245</v>
      </c>
    </row>
    <row r="1242" spans="1:7">
      <c r="A1242" s="53"/>
      <c r="B1242" s="53"/>
      <c r="C1242" s="45" t="s">
        <v>4699</v>
      </c>
      <c r="D1242" s="47" t="s">
        <v>6013</v>
      </c>
      <c r="G1242" s="59" t="s">
        <v>4004</v>
      </c>
    </row>
    <row r="1243" spans="1:7">
      <c r="A1243" s="53"/>
      <c r="B1243" s="53"/>
      <c r="C1243" s="45" t="s">
        <v>4700</v>
      </c>
      <c r="D1243" s="47" t="s">
        <v>6014</v>
      </c>
      <c r="G1243" s="59" t="s">
        <v>8246</v>
      </c>
    </row>
    <row r="1244" spans="1:7">
      <c r="A1244" s="53"/>
      <c r="B1244" s="53"/>
      <c r="C1244" s="45" t="s">
        <v>3143</v>
      </c>
      <c r="D1244" s="47" t="s">
        <v>6015</v>
      </c>
      <c r="G1244" s="59" t="s">
        <v>3931</v>
      </c>
    </row>
    <row r="1245" spans="1:7">
      <c r="A1245" s="53"/>
      <c r="B1245" s="53"/>
      <c r="C1245" s="45" t="s">
        <v>2843</v>
      </c>
      <c r="D1245" s="47" t="s">
        <v>6016</v>
      </c>
      <c r="G1245" s="59" t="s">
        <v>8247</v>
      </c>
    </row>
    <row r="1246" spans="1:7">
      <c r="A1246" s="53"/>
      <c r="B1246" s="53"/>
      <c r="C1246" s="45" t="s">
        <v>2955</v>
      </c>
      <c r="D1246" s="47" t="s">
        <v>6017</v>
      </c>
      <c r="G1246" s="59" t="s">
        <v>8248</v>
      </c>
    </row>
    <row r="1247" spans="1:7">
      <c r="A1247" s="53"/>
      <c r="B1247" s="53"/>
      <c r="C1247" s="45" t="s">
        <v>4701</v>
      </c>
      <c r="D1247" s="47" t="s">
        <v>6018</v>
      </c>
      <c r="G1247" s="59" t="s">
        <v>8249</v>
      </c>
    </row>
    <row r="1248" spans="1:7">
      <c r="A1248" s="53"/>
      <c r="B1248" s="53"/>
      <c r="C1248" s="45" t="s">
        <v>2139</v>
      </c>
      <c r="D1248" s="47" t="s">
        <v>6019</v>
      </c>
      <c r="G1248" s="59" t="s">
        <v>8250</v>
      </c>
    </row>
    <row r="1249" spans="1:7">
      <c r="A1249" s="53"/>
      <c r="B1249" s="53"/>
      <c r="C1249" s="45" t="s">
        <v>4702</v>
      </c>
      <c r="D1249" s="47" t="s">
        <v>6020</v>
      </c>
      <c r="G1249" s="59" t="s">
        <v>5723</v>
      </c>
    </row>
    <row r="1250" spans="1:7">
      <c r="A1250" s="53"/>
      <c r="B1250" s="53"/>
      <c r="C1250" s="45" t="s">
        <v>3100</v>
      </c>
      <c r="D1250" s="47" t="s">
        <v>6021</v>
      </c>
      <c r="G1250" s="59" t="s">
        <v>8251</v>
      </c>
    </row>
    <row r="1251" spans="1:7">
      <c r="A1251" s="53"/>
      <c r="B1251" s="53"/>
      <c r="C1251" s="45" t="s">
        <v>304</v>
      </c>
      <c r="D1251" s="47" t="s">
        <v>6022</v>
      </c>
      <c r="G1251" s="59" t="s">
        <v>8252</v>
      </c>
    </row>
    <row r="1252" spans="1:7">
      <c r="A1252" s="53"/>
      <c r="B1252" s="53"/>
      <c r="C1252" s="45" t="s">
        <v>4703</v>
      </c>
      <c r="D1252" s="47" t="s">
        <v>6023</v>
      </c>
      <c r="G1252" s="59" t="s">
        <v>8253</v>
      </c>
    </row>
    <row r="1253" spans="1:7">
      <c r="A1253" s="53"/>
      <c r="B1253" s="53"/>
      <c r="C1253" s="45" t="s">
        <v>4704</v>
      </c>
      <c r="D1253" s="47" t="s">
        <v>6024</v>
      </c>
      <c r="G1253" s="59" t="s">
        <v>8254</v>
      </c>
    </row>
    <row r="1254" spans="1:7">
      <c r="A1254" s="53"/>
      <c r="B1254" s="53"/>
      <c r="C1254" s="45" t="s">
        <v>4705</v>
      </c>
      <c r="D1254" s="47" t="s">
        <v>6025</v>
      </c>
      <c r="G1254" s="59" t="s">
        <v>8255</v>
      </c>
    </row>
    <row r="1255" spans="1:7">
      <c r="A1255" s="53"/>
      <c r="B1255" s="53"/>
      <c r="C1255" s="45" t="s">
        <v>3529</v>
      </c>
      <c r="D1255" s="47" t="s">
        <v>6026</v>
      </c>
      <c r="G1255" s="59" t="s">
        <v>663</v>
      </c>
    </row>
    <row r="1256" spans="1:7">
      <c r="A1256" s="53"/>
      <c r="B1256" s="53"/>
      <c r="C1256" s="45" t="s">
        <v>4706</v>
      </c>
      <c r="D1256" s="47" t="s">
        <v>6027</v>
      </c>
      <c r="G1256" s="59" t="s">
        <v>6465</v>
      </c>
    </row>
    <row r="1257" spans="1:7">
      <c r="A1257" s="53"/>
      <c r="B1257" s="53"/>
      <c r="C1257" s="45" t="s">
        <v>4707</v>
      </c>
      <c r="D1257" s="47" t="s">
        <v>6028</v>
      </c>
      <c r="G1257" s="59" t="s">
        <v>8256</v>
      </c>
    </row>
    <row r="1258" spans="1:7">
      <c r="A1258" s="53"/>
      <c r="B1258" s="53"/>
      <c r="C1258" s="45" t="s">
        <v>4708</v>
      </c>
      <c r="D1258" s="47" t="s">
        <v>6029</v>
      </c>
      <c r="G1258" s="59" t="s">
        <v>8257</v>
      </c>
    </row>
    <row r="1259" spans="1:7">
      <c r="A1259" s="53"/>
      <c r="B1259" s="53"/>
      <c r="C1259" s="45" t="s">
        <v>3530</v>
      </c>
      <c r="D1259" s="47" t="s">
        <v>6030</v>
      </c>
      <c r="G1259" s="59" t="s">
        <v>2252</v>
      </c>
    </row>
    <row r="1260" spans="1:7">
      <c r="A1260" s="53"/>
      <c r="B1260" s="53"/>
      <c r="C1260" s="45" t="s">
        <v>2741</v>
      </c>
      <c r="D1260" s="47" t="s">
        <v>6031</v>
      </c>
      <c r="G1260" s="59" t="s">
        <v>8258</v>
      </c>
    </row>
    <row r="1261" spans="1:7">
      <c r="A1261" s="53"/>
      <c r="B1261" s="53"/>
      <c r="C1261" s="45" t="s">
        <v>100</v>
      </c>
      <c r="D1261" s="47" t="s">
        <v>6032</v>
      </c>
      <c r="G1261" s="59" t="s">
        <v>8259</v>
      </c>
    </row>
    <row r="1262" spans="1:7">
      <c r="A1262" s="53"/>
      <c r="B1262" s="53"/>
      <c r="C1262" s="45" t="s">
        <v>4709</v>
      </c>
      <c r="D1262" s="47" t="s">
        <v>2863</v>
      </c>
      <c r="G1262" s="59" t="s">
        <v>8260</v>
      </c>
    </row>
    <row r="1263" spans="1:7">
      <c r="A1263" s="53"/>
      <c r="B1263" s="53"/>
      <c r="C1263" s="45" t="s">
        <v>3277</v>
      </c>
      <c r="D1263" s="47" t="s">
        <v>6033</v>
      </c>
      <c r="G1263" s="59" t="s">
        <v>8261</v>
      </c>
    </row>
    <row r="1264" spans="1:7">
      <c r="A1264" s="53"/>
      <c r="B1264" s="53"/>
      <c r="C1264" s="45" t="s">
        <v>4710</v>
      </c>
      <c r="D1264" s="47" t="s">
        <v>6034</v>
      </c>
      <c r="G1264" s="59" t="s">
        <v>3694</v>
      </c>
    </row>
    <row r="1265" spans="1:7">
      <c r="A1265" s="53"/>
      <c r="B1265" s="53"/>
      <c r="C1265" s="45" t="s">
        <v>3278</v>
      </c>
      <c r="D1265" s="47" t="s">
        <v>6035</v>
      </c>
      <c r="G1265" s="59" t="s">
        <v>8262</v>
      </c>
    </row>
    <row r="1266" spans="1:7">
      <c r="A1266" s="53"/>
      <c r="B1266" s="53"/>
      <c r="C1266" s="45" t="s">
        <v>99</v>
      </c>
      <c r="D1266" s="47" t="s">
        <v>2967</v>
      </c>
      <c r="G1266" s="59" t="s">
        <v>8263</v>
      </c>
    </row>
    <row r="1267" spans="1:7">
      <c r="A1267" s="53"/>
      <c r="B1267" s="53"/>
      <c r="C1267" s="45" t="s">
        <v>4711</v>
      </c>
      <c r="D1267" s="47" t="s">
        <v>6036</v>
      </c>
      <c r="G1267" s="59" t="s">
        <v>8264</v>
      </c>
    </row>
    <row r="1268" spans="1:7">
      <c r="A1268" s="53"/>
      <c r="B1268" s="53"/>
      <c r="C1268" s="45" t="s">
        <v>3442</v>
      </c>
      <c r="D1268" s="47" t="s">
        <v>6037</v>
      </c>
      <c r="G1268" s="59" t="s">
        <v>353</v>
      </c>
    </row>
    <row r="1269" spans="1:7">
      <c r="A1269" s="53"/>
      <c r="B1269" s="53"/>
      <c r="C1269" s="45" t="s">
        <v>4712</v>
      </c>
      <c r="D1269" s="47" t="s">
        <v>6038</v>
      </c>
      <c r="G1269" s="59" t="s">
        <v>4052</v>
      </c>
    </row>
    <row r="1270" spans="1:7">
      <c r="A1270" s="53"/>
      <c r="B1270" s="53"/>
      <c r="C1270" s="45" t="s">
        <v>2857</v>
      </c>
      <c r="D1270" s="47" t="s">
        <v>6039</v>
      </c>
      <c r="G1270" s="59" t="s">
        <v>8265</v>
      </c>
    </row>
    <row r="1271" spans="1:7">
      <c r="A1271" s="53"/>
      <c r="B1271" s="53"/>
      <c r="C1271" s="45" t="s">
        <v>3504</v>
      </c>
      <c r="D1271" s="47" t="s">
        <v>3311</v>
      </c>
      <c r="G1271" s="59" t="s">
        <v>8266</v>
      </c>
    </row>
    <row r="1272" spans="1:7">
      <c r="A1272" s="53"/>
      <c r="B1272" s="53"/>
      <c r="C1272" s="45" t="s">
        <v>2754</v>
      </c>
      <c r="D1272" s="47" t="s">
        <v>6040</v>
      </c>
      <c r="G1272" s="59" t="s">
        <v>8267</v>
      </c>
    </row>
    <row r="1273" spans="1:7">
      <c r="A1273" s="53"/>
      <c r="B1273" s="53"/>
      <c r="C1273" s="45" t="s">
        <v>4713</v>
      </c>
      <c r="D1273" s="47" t="s">
        <v>29</v>
      </c>
      <c r="G1273" s="59" t="s">
        <v>8268</v>
      </c>
    </row>
    <row r="1274" spans="1:7">
      <c r="A1274" s="53"/>
      <c r="B1274" s="53"/>
      <c r="C1274" s="45" t="s">
        <v>4714</v>
      </c>
      <c r="D1274" s="47" t="s">
        <v>6041</v>
      </c>
      <c r="G1274" s="59" t="s">
        <v>8269</v>
      </c>
    </row>
    <row r="1275" spans="1:7">
      <c r="A1275" s="53"/>
      <c r="B1275" s="53"/>
      <c r="C1275" s="45" t="s">
        <v>4715</v>
      </c>
      <c r="D1275" s="47" t="s">
        <v>6042</v>
      </c>
      <c r="G1275" s="59" t="s">
        <v>8270</v>
      </c>
    </row>
    <row r="1276" spans="1:7">
      <c r="A1276" s="53"/>
      <c r="B1276" s="53"/>
      <c r="C1276" s="45" t="s">
        <v>4716</v>
      </c>
      <c r="D1276" s="47" t="s">
        <v>6043</v>
      </c>
      <c r="G1276" s="59" t="s">
        <v>179</v>
      </c>
    </row>
    <row r="1277" spans="1:7">
      <c r="A1277" s="53"/>
      <c r="B1277" s="53"/>
      <c r="C1277" s="45" t="s">
        <v>3139</v>
      </c>
      <c r="D1277" s="47" t="s">
        <v>6044</v>
      </c>
      <c r="G1277" s="59" t="s">
        <v>8271</v>
      </c>
    </row>
    <row r="1278" spans="1:7">
      <c r="A1278" s="53"/>
      <c r="B1278" s="53"/>
      <c r="C1278" s="45" t="s">
        <v>4717</v>
      </c>
      <c r="D1278" s="47" t="s">
        <v>6045</v>
      </c>
      <c r="G1278" s="59" t="s">
        <v>8272</v>
      </c>
    </row>
    <row r="1279" spans="1:7">
      <c r="A1279" s="53"/>
      <c r="B1279" s="53"/>
      <c r="C1279" s="45" t="s">
        <v>4718</v>
      </c>
      <c r="D1279" s="47" t="s">
        <v>6046</v>
      </c>
      <c r="G1279" s="59" t="s">
        <v>4867</v>
      </c>
    </row>
    <row r="1280" spans="1:7">
      <c r="A1280" s="53"/>
      <c r="B1280" s="53"/>
      <c r="C1280" s="45" t="s">
        <v>4719</v>
      </c>
      <c r="D1280" s="47" t="s">
        <v>6047</v>
      </c>
      <c r="G1280" s="59" t="s">
        <v>94</v>
      </c>
    </row>
    <row r="1281" spans="1:7">
      <c r="A1281" s="53"/>
      <c r="B1281" s="53"/>
      <c r="C1281" s="45" t="s">
        <v>4720</v>
      </c>
      <c r="D1281" s="47" t="s">
        <v>6048</v>
      </c>
      <c r="G1281" s="59" t="s">
        <v>5778</v>
      </c>
    </row>
    <row r="1282" spans="1:7">
      <c r="A1282" s="53"/>
      <c r="B1282" s="53"/>
      <c r="C1282" s="45" t="s">
        <v>4721</v>
      </c>
      <c r="D1282" s="47" t="s">
        <v>6049</v>
      </c>
      <c r="G1282" s="59" t="s">
        <v>7921</v>
      </c>
    </row>
    <row r="1283" spans="1:7">
      <c r="A1283" s="53"/>
      <c r="B1283" s="53"/>
      <c r="C1283" s="45" t="s">
        <v>2376</v>
      </c>
      <c r="D1283" s="47" t="s">
        <v>6050</v>
      </c>
      <c r="G1283" s="59" t="s">
        <v>8273</v>
      </c>
    </row>
    <row r="1284" spans="1:7">
      <c r="A1284" s="53"/>
      <c r="B1284" s="53"/>
      <c r="C1284" s="45" t="s">
        <v>4722</v>
      </c>
      <c r="D1284" s="47" t="s">
        <v>6051</v>
      </c>
      <c r="G1284" s="59" t="s">
        <v>3830</v>
      </c>
    </row>
    <row r="1285" spans="1:7">
      <c r="A1285" s="53"/>
      <c r="B1285" s="53"/>
      <c r="C1285" s="45" t="s">
        <v>4723</v>
      </c>
      <c r="D1285" s="47" t="s">
        <v>6052</v>
      </c>
      <c r="G1285" s="59" t="s">
        <v>662</v>
      </c>
    </row>
    <row r="1286" spans="1:7">
      <c r="A1286" s="53"/>
      <c r="B1286" s="53"/>
      <c r="C1286" s="45" t="s">
        <v>2937</v>
      </c>
      <c r="D1286" s="47" t="s">
        <v>6053</v>
      </c>
      <c r="G1286" s="59" t="s">
        <v>3675</v>
      </c>
    </row>
    <row r="1287" spans="1:7">
      <c r="A1287" s="53"/>
      <c r="B1287" s="53"/>
      <c r="C1287" s="45" t="s">
        <v>2855</v>
      </c>
      <c r="D1287" s="47" t="s">
        <v>6054</v>
      </c>
      <c r="G1287" s="59" t="s">
        <v>655</v>
      </c>
    </row>
    <row r="1288" spans="1:7">
      <c r="A1288" s="53"/>
      <c r="B1288" s="53"/>
      <c r="C1288" s="45" t="s">
        <v>4724</v>
      </c>
      <c r="D1288" s="47" t="s">
        <v>6055</v>
      </c>
      <c r="G1288" s="59" t="s">
        <v>8274</v>
      </c>
    </row>
    <row r="1289" spans="1:7">
      <c r="A1289" s="53"/>
      <c r="B1289" s="53"/>
      <c r="C1289" s="45" t="s">
        <v>4725</v>
      </c>
      <c r="D1289" s="47" t="s">
        <v>6056</v>
      </c>
      <c r="G1289" s="59" t="s">
        <v>8275</v>
      </c>
    </row>
    <row r="1290" spans="1:7">
      <c r="A1290" s="53"/>
      <c r="B1290" s="53"/>
      <c r="C1290" s="45" t="s">
        <v>2248</v>
      </c>
      <c r="D1290" s="47" t="s">
        <v>6057</v>
      </c>
      <c r="G1290" s="59" t="s">
        <v>226</v>
      </c>
    </row>
    <row r="1291" spans="1:7">
      <c r="A1291" s="53"/>
      <c r="B1291" s="53"/>
      <c r="C1291" s="45" t="s">
        <v>61</v>
      </c>
      <c r="D1291" s="47" t="s">
        <v>6058</v>
      </c>
      <c r="G1291" s="59" t="s">
        <v>8276</v>
      </c>
    </row>
    <row r="1292" spans="1:7">
      <c r="A1292" s="53"/>
      <c r="B1292" s="53"/>
      <c r="C1292" s="45" t="s">
        <v>4726</v>
      </c>
      <c r="D1292" s="47" t="s">
        <v>6059</v>
      </c>
      <c r="G1292" s="59" t="s">
        <v>644</v>
      </c>
    </row>
    <row r="1293" spans="1:7">
      <c r="A1293" s="53"/>
      <c r="B1293" s="53"/>
      <c r="C1293" s="45" t="s">
        <v>3234</v>
      </c>
      <c r="D1293" s="47" t="s">
        <v>6060</v>
      </c>
      <c r="G1293" s="59" t="s">
        <v>8277</v>
      </c>
    </row>
    <row r="1294" spans="1:7">
      <c r="A1294" s="53"/>
      <c r="B1294" s="53"/>
      <c r="C1294" s="45" t="s">
        <v>4727</v>
      </c>
      <c r="D1294" s="47" t="s">
        <v>6061</v>
      </c>
      <c r="G1294" s="59" t="s">
        <v>8278</v>
      </c>
    </row>
    <row r="1295" spans="1:7">
      <c r="A1295" s="53"/>
      <c r="B1295" s="53"/>
      <c r="C1295" s="45" t="s">
        <v>4728</v>
      </c>
      <c r="D1295" s="47" t="s">
        <v>6062</v>
      </c>
      <c r="G1295" s="59" t="s">
        <v>7638</v>
      </c>
    </row>
    <row r="1296" spans="1:7">
      <c r="A1296" s="53"/>
      <c r="B1296" s="53"/>
      <c r="C1296" s="45" t="s">
        <v>489</v>
      </c>
      <c r="D1296" s="47" t="s">
        <v>6063</v>
      </c>
      <c r="G1296" s="59" t="s">
        <v>8279</v>
      </c>
    </row>
    <row r="1297" spans="1:7">
      <c r="A1297" s="53"/>
      <c r="B1297" s="53"/>
      <c r="C1297" s="45" t="s">
        <v>492</v>
      </c>
      <c r="D1297" s="47" t="s">
        <v>6064</v>
      </c>
      <c r="G1297" s="59" t="s">
        <v>8280</v>
      </c>
    </row>
    <row r="1298" spans="1:7">
      <c r="A1298" s="53"/>
      <c r="B1298" s="53"/>
      <c r="C1298" s="45" t="s">
        <v>4729</v>
      </c>
      <c r="D1298" s="47" t="s">
        <v>6065</v>
      </c>
      <c r="G1298" s="59" t="s">
        <v>8281</v>
      </c>
    </row>
    <row r="1299" spans="1:7">
      <c r="A1299" s="53"/>
      <c r="B1299" s="53"/>
      <c r="C1299" s="45" t="s">
        <v>4730</v>
      </c>
      <c r="D1299" s="47" t="s">
        <v>6066</v>
      </c>
      <c r="G1299" s="59" t="s">
        <v>8282</v>
      </c>
    </row>
    <row r="1300" spans="1:7">
      <c r="A1300" s="53"/>
      <c r="B1300" s="53"/>
      <c r="C1300" s="45" t="s">
        <v>223</v>
      </c>
      <c r="D1300" s="47" t="s">
        <v>6067</v>
      </c>
      <c r="G1300" s="59" t="s">
        <v>586</v>
      </c>
    </row>
    <row r="1301" spans="1:7">
      <c r="A1301" s="53"/>
      <c r="B1301" s="53"/>
      <c r="C1301" s="45" t="s">
        <v>4731</v>
      </c>
      <c r="D1301" s="47" t="s">
        <v>6068</v>
      </c>
      <c r="G1301" s="59" t="s">
        <v>8283</v>
      </c>
    </row>
    <row r="1302" spans="1:7">
      <c r="A1302" s="53"/>
      <c r="B1302" s="53"/>
      <c r="C1302" s="45" t="s">
        <v>496</v>
      </c>
      <c r="D1302" s="47" t="s">
        <v>6069</v>
      </c>
      <c r="G1302" s="59" t="s">
        <v>3762</v>
      </c>
    </row>
    <row r="1303" spans="1:7">
      <c r="A1303" s="53"/>
      <c r="B1303" s="53"/>
      <c r="C1303" s="45" t="s">
        <v>4732</v>
      </c>
      <c r="D1303" s="47" t="s">
        <v>6070</v>
      </c>
      <c r="G1303" s="59" t="s">
        <v>8284</v>
      </c>
    </row>
    <row r="1304" spans="1:7">
      <c r="A1304" s="53"/>
      <c r="B1304" s="53"/>
      <c r="C1304" s="45" t="s">
        <v>4733</v>
      </c>
      <c r="D1304" s="47" t="s">
        <v>6071</v>
      </c>
      <c r="G1304" s="59" t="s">
        <v>561</v>
      </c>
    </row>
    <row r="1305" spans="1:7">
      <c r="A1305" s="53"/>
      <c r="B1305" s="53"/>
      <c r="C1305" s="45" t="s">
        <v>213</v>
      </c>
      <c r="D1305" s="47" t="s">
        <v>6072</v>
      </c>
      <c r="G1305" s="59" t="s">
        <v>8285</v>
      </c>
    </row>
    <row r="1306" spans="1:7">
      <c r="A1306" s="53"/>
      <c r="B1306" s="53"/>
      <c r="C1306" s="45" t="s">
        <v>4734</v>
      </c>
      <c r="D1306" s="47" t="s">
        <v>6073</v>
      </c>
      <c r="G1306" s="59" t="s">
        <v>4549</v>
      </c>
    </row>
    <row r="1307" spans="1:7">
      <c r="A1307" s="53"/>
      <c r="B1307" s="53"/>
      <c r="C1307" s="45" t="s">
        <v>4735</v>
      </c>
      <c r="D1307" s="47" t="s">
        <v>6074</v>
      </c>
      <c r="G1307" s="59" t="s">
        <v>533</v>
      </c>
    </row>
    <row r="1308" spans="1:7">
      <c r="A1308" s="53"/>
      <c r="B1308" s="53"/>
      <c r="C1308" s="45" t="s">
        <v>3106</v>
      </c>
      <c r="D1308" s="47" t="s">
        <v>6075</v>
      </c>
      <c r="G1308" s="59" t="s">
        <v>4002</v>
      </c>
    </row>
    <row r="1309" spans="1:7">
      <c r="A1309" s="53"/>
      <c r="B1309" s="53"/>
      <c r="C1309" s="45" t="s">
        <v>233</v>
      </c>
      <c r="D1309" s="47" t="s">
        <v>6076</v>
      </c>
      <c r="G1309" s="59" t="s">
        <v>8286</v>
      </c>
    </row>
    <row r="1310" spans="1:7">
      <c r="A1310" s="53"/>
      <c r="B1310" s="53"/>
      <c r="C1310" s="45" t="s">
        <v>4736</v>
      </c>
      <c r="D1310" s="47" t="s">
        <v>6077</v>
      </c>
      <c r="G1310" s="59" t="s">
        <v>8287</v>
      </c>
    </row>
    <row r="1311" spans="1:7">
      <c r="A1311" s="53"/>
      <c r="B1311" s="53"/>
      <c r="C1311" s="45" t="s">
        <v>4737</v>
      </c>
      <c r="D1311" s="47" t="s">
        <v>6078</v>
      </c>
      <c r="G1311" s="59" t="s">
        <v>8288</v>
      </c>
    </row>
    <row r="1312" spans="1:7">
      <c r="A1312" s="53"/>
      <c r="B1312" s="53"/>
      <c r="C1312" s="45" t="s">
        <v>598</v>
      </c>
      <c r="D1312" s="47" t="s">
        <v>6079</v>
      </c>
      <c r="G1312" s="59" t="s">
        <v>8289</v>
      </c>
    </row>
    <row r="1313" spans="1:7">
      <c r="A1313" s="53"/>
      <c r="B1313" s="53"/>
      <c r="C1313" s="45" t="s">
        <v>4738</v>
      </c>
      <c r="D1313" s="47" t="s">
        <v>6080</v>
      </c>
      <c r="G1313" s="59" t="s">
        <v>480</v>
      </c>
    </row>
    <row r="1314" spans="1:7">
      <c r="A1314" s="53"/>
      <c r="B1314" s="53"/>
      <c r="C1314" s="45" t="s">
        <v>3865</v>
      </c>
      <c r="D1314" s="47" t="s">
        <v>6081</v>
      </c>
      <c r="G1314" s="59" t="s">
        <v>8290</v>
      </c>
    </row>
    <row r="1315" spans="1:7">
      <c r="A1315" s="53"/>
      <c r="B1315" s="53"/>
      <c r="C1315" s="45" t="s">
        <v>3552</v>
      </c>
      <c r="D1315" s="47" t="s">
        <v>6082</v>
      </c>
      <c r="G1315" s="59" t="s">
        <v>8291</v>
      </c>
    </row>
    <row r="1316" spans="1:7">
      <c r="A1316" s="53"/>
      <c r="B1316" s="53"/>
      <c r="C1316" s="45" t="s">
        <v>4739</v>
      </c>
      <c r="D1316" s="47" t="s">
        <v>6083</v>
      </c>
      <c r="G1316" s="59" t="s">
        <v>466</v>
      </c>
    </row>
    <row r="1317" spans="1:7">
      <c r="A1317" s="53"/>
      <c r="B1317" s="53"/>
      <c r="C1317" s="45" t="s">
        <v>3861</v>
      </c>
      <c r="D1317" s="47" t="s">
        <v>6084</v>
      </c>
      <c r="G1317" s="59" t="s">
        <v>4259</v>
      </c>
    </row>
    <row r="1318" spans="1:7">
      <c r="A1318" s="53"/>
      <c r="B1318" s="53"/>
      <c r="C1318" s="45" t="s">
        <v>4740</v>
      </c>
      <c r="D1318" s="47" t="s">
        <v>6085</v>
      </c>
      <c r="G1318" s="59" t="s">
        <v>435</v>
      </c>
    </row>
    <row r="1319" spans="1:7">
      <c r="A1319" s="53"/>
      <c r="B1319" s="53"/>
      <c r="C1319" s="45" t="s">
        <v>4741</v>
      </c>
      <c r="D1319" s="47" t="s">
        <v>6086</v>
      </c>
      <c r="G1319" s="59" t="s">
        <v>4047</v>
      </c>
    </row>
    <row r="1320" spans="1:7">
      <c r="A1320" s="53"/>
      <c r="B1320" s="53"/>
      <c r="C1320" s="45" t="s">
        <v>20</v>
      </c>
      <c r="D1320" s="47" t="s">
        <v>6087</v>
      </c>
      <c r="G1320" s="59" t="s">
        <v>3682</v>
      </c>
    </row>
    <row r="1321" spans="1:7">
      <c r="A1321" s="53"/>
      <c r="B1321" s="53"/>
      <c r="C1321" s="45" t="s">
        <v>7</v>
      </c>
      <c r="D1321" s="47" t="s">
        <v>6088</v>
      </c>
      <c r="G1321" s="59" t="s">
        <v>8292</v>
      </c>
    </row>
    <row r="1322" spans="1:7">
      <c r="A1322" s="53"/>
      <c r="B1322" s="53"/>
      <c r="C1322" s="45" t="s">
        <v>4742</v>
      </c>
      <c r="D1322" s="47" t="s">
        <v>6089</v>
      </c>
      <c r="G1322" s="59" t="s">
        <v>433</v>
      </c>
    </row>
    <row r="1323" spans="1:7">
      <c r="A1323" s="53"/>
      <c r="B1323" s="53"/>
      <c r="C1323" s="45" t="s">
        <v>4743</v>
      </c>
      <c r="D1323" s="47" t="s">
        <v>6090</v>
      </c>
      <c r="G1323" s="59" t="s">
        <v>4881</v>
      </c>
    </row>
    <row r="1324" spans="1:7">
      <c r="A1324" s="53"/>
      <c r="B1324" s="53"/>
      <c r="C1324" s="45" t="s">
        <v>4744</v>
      </c>
      <c r="D1324" s="47" t="s">
        <v>6091</v>
      </c>
      <c r="G1324" s="59" t="s">
        <v>7375</v>
      </c>
    </row>
    <row r="1325" spans="1:7">
      <c r="A1325" s="53"/>
      <c r="B1325" s="53"/>
      <c r="C1325" s="45" t="s">
        <v>4745</v>
      </c>
      <c r="D1325" s="47" t="s">
        <v>6092</v>
      </c>
      <c r="G1325" s="59" t="s">
        <v>3939</v>
      </c>
    </row>
    <row r="1326" spans="1:7">
      <c r="A1326" s="53"/>
      <c r="B1326" s="53"/>
      <c r="C1326" s="45" t="s">
        <v>3289</v>
      </c>
      <c r="D1326" s="47" t="s">
        <v>6093</v>
      </c>
      <c r="G1326" s="59" t="s">
        <v>8293</v>
      </c>
    </row>
    <row r="1327" spans="1:7">
      <c r="A1327" s="53"/>
      <c r="B1327" s="53"/>
      <c r="C1327" s="45" t="s">
        <v>4746</v>
      </c>
      <c r="D1327" s="47" t="s">
        <v>6094</v>
      </c>
      <c r="G1327" s="59" t="s">
        <v>8294</v>
      </c>
    </row>
    <row r="1328" spans="1:7">
      <c r="A1328" s="53"/>
      <c r="B1328" s="53"/>
      <c r="C1328" s="45" t="s">
        <v>2370</v>
      </c>
      <c r="D1328" s="47" t="s">
        <v>6095</v>
      </c>
      <c r="G1328" s="59" t="s">
        <v>3607</v>
      </c>
    </row>
    <row r="1329" spans="1:7">
      <c r="A1329" s="53"/>
      <c r="B1329" s="53"/>
      <c r="C1329" s="45" t="s">
        <v>4747</v>
      </c>
      <c r="D1329" s="47" t="s">
        <v>6096</v>
      </c>
      <c r="G1329" s="59" t="s">
        <v>8295</v>
      </c>
    </row>
    <row r="1330" spans="1:7">
      <c r="A1330" s="53"/>
      <c r="B1330" s="53"/>
      <c r="C1330" s="45" t="s">
        <v>4748</v>
      </c>
      <c r="D1330" s="47" t="s">
        <v>6097</v>
      </c>
      <c r="G1330" s="59" t="s">
        <v>4017</v>
      </c>
    </row>
    <row r="1331" spans="1:7">
      <c r="A1331" s="53"/>
      <c r="B1331" s="53"/>
      <c r="C1331" s="45" t="s">
        <v>4749</v>
      </c>
      <c r="D1331" s="47" t="s">
        <v>6098</v>
      </c>
      <c r="G1331" s="59" t="s">
        <v>347</v>
      </c>
    </row>
    <row r="1332" spans="1:7">
      <c r="A1332" s="53"/>
      <c r="B1332" s="53"/>
      <c r="C1332" s="45" t="s">
        <v>3518</v>
      </c>
      <c r="D1332" s="47" t="s">
        <v>6099</v>
      </c>
      <c r="G1332" s="59" t="s">
        <v>8296</v>
      </c>
    </row>
    <row r="1333" spans="1:7">
      <c r="A1333" s="53"/>
      <c r="B1333" s="53"/>
      <c r="C1333" s="45" t="s">
        <v>3787</v>
      </c>
      <c r="D1333" s="47" t="s">
        <v>6100</v>
      </c>
      <c r="G1333" s="59" t="s">
        <v>8297</v>
      </c>
    </row>
    <row r="1334" spans="1:7">
      <c r="A1334" s="53"/>
      <c r="B1334" s="53"/>
      <c r="C1334" s="45" t="s">
        <v>96</v>
      </c>
      <c r="D1334" s="47" t="s">
        <v>3407</v>
      </c>
      <c r="G1334" s="59" t="s">
        <v>3919</v>
      </c>
    </row>
    <row r="1335" spans="1:7">
      <c r="A1335" s="53"/>
      <c r="B1335" s="53"/>
      <c r="C1335" s="45" t="s">
        <v>2840</v>
      </c>
      <c r="D1335" s="47" t="s">
        <v>6101</v>
      </c>
      <c r="G1335" s="59" t="s">
        <v>8298</v>
      </c>
    </row>
    <row r="1336" spans="1:7">
      <c r="A1336" s="53"/>
      <c r="B1336" s="53"/>
      <c r="C1336" s="45" t="s">
        <v>3484</v>
      </c>
      <c r="D1336" s="47" t="s">
        <v>6102</v>
      </c>
      <c r="G1336" s="59" t="s">
        <v>3838</v>
      </c>
    </row>
    <row r="1337" spans="1:7">
      <c r="A1337" s="53"/>
      <c r="B1337" s="53"/>
      <c r="C1337" s="45" t="s">
        <v>4750</v>
      </c>
      <c r="D1337" s="47" t="s">
        <v>6103</v>
      </c>
      <c r="G1337" s="59" t="s">
        <v>3998</v>
      </c>
    </row>
    <row r="1338" spans="1:7">
      <c r="A1338" s="53"/>
      <c r="B1338" s="53"/>
      <c r="C1338" s="45" t="s">
        <v>4751</v>
      </c>
      <c r="D1338" s="47" t="s">
        <v>6104</v>
      </c>
      <c r="G1338" s="59" t="s">
        <v>3543</v>
      </c>
    </row>
    <row r="1339" spans="1:7">
      <c r="A1339" s="53"/>
      <c r="B1339" s="53"/>
      <c r="C1339" s="45" t="s">
        <v>4752</v>
      </c>
      <c r="D1339" s="47" t="s">
        <v>6105</v>
      </c>
      <c r="G1339" s="59" t="s">
        <v>8299</v>
      </c>
    </row>
    <row r="1340" spans="1:7">
      <c r="A1340" s="53"/>
      <c r="B1340" s="53"/>
      <c r="C1340" s="45" t="s">
        <v>2940</v>
      </c>
      <c r="D1340" s="47" t="s">
        <v>6106</v>
      </c>
      <c r="G1340" s="59" t="s">
        <v>4453</v>
      </c>
    </row>
    <row r="1341" spans="1:7">
      <c r="A1341" s="53"/>
      <c r="B1341" s="53"/>
      <c r="C1341" s="45" t="s">
        <v>2129</v>
      </c>
      <c r="D1341" s="47" t="s">
        <v>6107</v>
      </c>
      <c r="G1341" s="59" t="s">
        <v>4781</v>
      </c>
    </row>
    <row r="1342" spans="1:7">
      <c r="A1342" s="53"/>
      <c r="B1342" s="53"/>
      <c r="C1342" s="45" t="s">
        <v>165</v>
      </c>
      <c r="D1342" s="47" t="s">
        <v>6108</v>
      </c>
      <c r="G1342" s="59" t="s">
        <v>8300</v>
      </c>
    </row>
    <row r="1343" spans="1:7">
      <c r="A1343" s="53"/>
      <c r="B1343" s="53"/>
      <c r="C1343" s="45" t="s">
        <v>4753</v>
      </c>
      <c r="D1343" s="47" t="s">
        <v>6109</v>
      </c>
      <c r="G1343" s="59" t="s">
        <v>7703</v>
      </c>
    </row>
    <row r="1344" spans="1:7">
      <c r="A1344" s="53"/>
      <c r="B1344" s="53"/>
      <c r="C1344" s="45" t="s">
        <v>4754</v>
      </c>
      <c r="D1344" s="47" t="s">
        <v>6110</v>
      </c>
      <c r="G1344" s="59" t="s">
        <v>8301</v>
      </c>
    </row>
    <row r="1345" spans="1:7">
      <c r="A1345" s="53"/>
      <c r="B1345" s="53"/>
      <c r="C1345" s="45" t="s">
        <v>3523</v>
      </c>
      <c r="D1345" s="47" t="s">
        <v>6111</v>
      </c>
      <c r="G1345" s="59" t="s">
        <v>636</v>
      </c>
    </row>
    <row r="1346" spans="1:7">
      <c r="A1346" s="53"/>
      <c r="B1346" s="53"/>
      <c r="C1346" s="45" t="s">
        <v>4755</v>
      </c>
      <c r="D1346" s="47" t="s">
        <v>6112</v>
      </c>
      <c r="G1346" s="59" t="s">
        <v>3688</v>
      </c>
    </row>
    <row r="1347" spans="1:7">
      <c r="A1347" s="53"/>
      <c r="B1347" s="53"/>
      <c r="C1347" s="45" t="s">
        <v>4756</v>
      </c>
      <c r="D1347" s="47" t="s">
        <v>6113</v>
      </c>
      <c r="G1347" s="59" t="s">
        <v>8302</v>
      </c>
    </row>
    <row r="1348" spans="1:7">
      <c r="A1348" s="53"/>
      <c r="B1348" s="53"/>
      <c r="C1348" s="45" t="s">
        <v>4757</v>
      </c>
      <c r="D1348" s="47" t="s">
        <v>6114</v>
      </c>
      <c r="G1348" s="59" t="s">
        <v>3726</v>
      </c>
    </row>
    <row r="1349" spans="1:7">
      <c r="A1349" s="53"/>
      <c r="B1349" s="53"/>
      <c r="C1349" s="45" t="s">
        <v>3327</v>
      </c>
      <c r="D1349" s="47" t="s">
        <v>6115</v>
      </c>
      <c r="G1349" s="59" t="s">
        <v>3629</v>
      </c>
    </row>
    <row r="1350" spans="1:7">
      <c r="A1350" s="53"/>
      <c r="B1350" s="53"/>
      <c r="C1350" s="45" t="s">
        <v>4758</v>
      </c>
      <c r="D1350" s="47" t="s">
        <v>6116</v>
      </c>
      <c r="G1350" s="59" t="s">
        <v>2327</v>
      </c>
    </row>
    <row r="1351" spans="1:7">
      <c r="A1351" s="53"/>
      <c r="B1351" s="53"/>
      <c r="C1351" s="45" t="s">
        <v>2845</v>
      </c>
      <c r="D1351" s="47" t="s">
        <v>6117</v>
      </c>
      <c r="G1351" s="59" t="s">
        <v>8303</v>
      </c>
    </row>
    <row r="1352" spans="1:7">
      <c r="A1352" s="53"/>
      <c r="B1352" s="53"/>
      <c r="C1352" s="45" t="s">
        <v>4759</v>
      </c>
      <c r="D1352" s="47" t="s">
        <v>6118</v>
      </c>
      <c r="G1352" s="59" t="s">
        <v>4380</v>
      </c>
    </row>
    <row r="1353" spans="1:7">
      <c r="A1353" s="53"/>
      <c r="B1353" s="53"/>
      <c r="C1353" s="45" t="s">
        <v>3044</v>
      </c>
      <c r="D1353" s="47" t="s">
        <v>6119</v>
      </c>
      <c r="G1353" s="59" t="s">
        <v>3865</v>
      </c>
    </row>
    <row r="1354" spans="1:7">
      <c r="A1354" s="53"/>
      <c r="B1354" s="53"/>
      <c r="C1354" s="45" t="s">
        <v>151</v>
      </c>
      <c r="D1354" s="47" t="s">
        <v>6120</v>
      </c>
      <c r="G1354" s="59" t="s">
        <v>488</v>
      </c>
    </row>
    <row r="1355" spans="1:7">
      <c r="A1355" s="53"/>
      <c r="B1355" s="53"/>
      <c r="C1355" s="45" t="s">
        <v>4760</v>
      </c>
      <c r="D1355" s="47" t="s">
        <v>6121</v>
      </c>
      <c r="G1355" s="59" t="s">
        <v>8304</v>
      </c>
    </row>
    <row r="1356" spans="1:7">
      <c r="A1356" s="53"/>
      <c r="B1356" s="53"/>
      <c r="C1356" s="45" t="s">
        <v>4761</v>
      </c>
      <c r="D1356" s="47" t="s">
        <v>6122</v>
      </c>
      <c r="G1356" s="59" t="s">
        <v>4618</v>
      </c>
    </row>
    <row r="1357" spans="1:7">
      <c r="A1357" s="53"/>
      <c r="B1357" s="53"/>
      <c r="C1357" s="45" t="s">
        <v>4762</v>
      </c>
      <c r="D1357" s="47" t="s">
        <v>6123</v>
      </c>
      <c r="G1357" s="59" t="s">
        <v>4342</v>
      </c>
    </row>
    <row r="1358" spans="1:7">
      <c r="A1358" s="53"/>
      <c r="B1358" s="53"/>
      <c r="C1358" s="45" t="s">
        <v>2934</v>
      </c>
      <c r="D1358" s="47" t="s">
        <v>6124</v>
      </c>
      <c r="G1358" s="59" t="s">
        <v>4094</v>
      </c>
    </row>
    <row r="1359" spans="1:7">
      <c r="A1359" s="53"/>
      <c r="B1359" s="53"/>
      <c r="C1359" s="45" t="s">
        <v>4763</v>
      </c>
      <c r="D1359" s="47" t="s">
        <v>6125</v>
      </c>
      <c r="G1359" s="59" t="s">
        <v>4184</v>
      </c>
    </row>
    <row r="1360" spans="1:7">
      <c r="A1360" s="53"/>
      <c r="B1360" s="53"/>
      <c r="C1360" s="45" t="s">
        <v>4764</v>
      </c>
      <c r="D1360" s="47" t="s">
        <v>6126</v>
      </c>
      <c r="G1360" s="59" t="s">
        <v>4692</v>
      </c>
    </row>
    <row r="1361" spans="1:7">
      <c r="A1361" s="53"/>
      <c r="B1361" s="53"/>
      <c r="C1361" s="45" t="s">
        <v>2374</v>
      </c>
      <c r="D1361" s="47" t="s">
        <v>6127</v>
      </c>
      <c r="G1361" s="59" t="s">
        <v>3644</v>
      </c>
    </row>
    <row r="1362" spans="1:7">
      <c r="A1362" s="53"/>
      <c r="B1362" s="53"/>
      <c r="C1362" s="45" t="s">
        <v>4765</v>
      </c>
      <c r="D1362" s="47" t="s">
        <v>6128</v>
      </c>
      <c r="G1362" s="59" t="s">
        <v>8305</v>
      </c>
    </row>
    <row r="1363" spans="1:7">
      <c r="A1363" s="53"/>
      <c r="B1363" s="53"/>
      <c r="C1363" s="45" t="s">
        <v>4766</v>
      </c>
      <c r="D1363" s="47" t="s">
        <v>6129</v>
      </c>
      <c r="G1363" s="59" t="s">
        <v>8306</v>
      </c>
    </row>
    <row r="1364" spans="1:7">
      <c r="A1364" s="53"/>
      <c r="B1364" s="53"/>
      <c r="C1364" s="45" t="s">
        <v>2953</v>
      </c>
      <c r="D1364" s="47" t="s">
        <v>6130</v>
      </c>
      <c r="G1364" s="59" t="s">
        <v>8307</v>
      </c>
    </row>
    <row r="1365" spans="1:7">
      <c r="A1365" s="53"/>
      <c r="B1365" s="53"/>
      <c r="C1365" s="45" t="s">
        <v>180</v>
      </c>
      <c r="D1365" s="47" t="s">
        <v>6131</v>
      </c>
      <c r="G1365" s="59" t="s">
        <v>4365</v>
      </c>
    </row>
    <row r="1366" spans="1:7">
      <c r="A1366" s="53"/>
      <c r="B1366" s="53"/>
      <c r="C1366" s="45" t="s">
        <v>4767</v>
      </c>
      <c r="D1366" s="47" t="s">
        <v>6132</v>
      </c>
      <c r="G1366" s="59" t="s">
        <v>4201</v>
      </c>
    </row>
    <row r="1367" spans="1:7">
      <c r="A1367" s="53"/>
      <c r="B1367" s="53"/>
      <c r="C1367" s="45" t="s">
        <v>4768</v>
      </c>
      <c r="D1367" s="47" t="s">
        <v>6133</v>
      </c>
      <c r="G1367" s="59" t="s">
        <v>3655</v>
      </c>
    </row>
    <row r="1368" spans="1:7">
      <c r="A1368" s="53"/>
      <c r="B1368" s="53"/>
      <c r="C1368" s="45" t="s">
        <v>4769</v>
      </c>
      <c r="D1368" s="47" t="s">
        <v>6134</v>
      </c>
      <c r="G1368" s="59" t="s">
        <v>8308</v>
      </c>
    </row>
    <row r="1369" spans="1:7">
      <c r="A1369" s="53"/>
      <c r="B1369" s="53"/>
      <c r="C1369" s="45" t="s">
        <v>4770</v>
      </c>
      <c r="D1369" s="47" t="s">
        <v>6135</v>
      </c>
      <c r="G1369" s="59" t="s">
        <v>4467</v>
      </c>
    </row>
    <row r="1370" spans="1:7">
      <c r="A1370" s="53"/>
      <c r="B1370" s="53"/>
      <c r="C1370" s="45" t="s">
        <v>4771</v>
      </c>
      <c r="D1370" s="47" t="s">
        <v>6136</v>
      </c>
      <c r="G1370" s="59" t="s">
        <v>8309</v>
      </c>
    </row>
    <row r="1371" spans="1:7">
      <c r="A1371" s="53"/>
      <c r="B1371" s="53"/>
      <c r="C1371" s="45" t="s">
        <v>196</v>
      </c>
      <c r="D1371" s="47" t="s">
        <v>6137</v>
      </c>
      <c r="G1371" s="59" t="s">
        <v>8310</v>
      </c>
    </row>
    <row r="1372" spans="1:7">
      <c r="A1372" s="53"/>
      <c r="B1372" s="53"/>
      <c r="C1372" s="45" t="s">
        <v>195</v>
      </c>
      <c r="D1372" s="47" t="s">
        <v>6138</v>
      </c>
      <c r="G1372" s="59" t="s">
        <v>4347</v>
      </c>
    </row>
    <row r="1373" spans="1:7">
      <c r="A1373" s="53"/>
      <c r="B1373" s="53"/>
      <c r="C1373" s="45" t="s">
        <v>4772</v>
      </c>
      <c r="D1373" s="47" t="s">
        <v>6139</v>
      </c>
      <c r="G1373" s="59" t="s">
        <v>4656</v>
      </c>
    </row>
    <row r="1374" spans="1:7">
      <c r="A1374" s="53"/>
      <c r="B1374" s="53"/>
      <c r="C1374" s="45" t="s">
        <v>4773</v>
      </c>
      <c r="D1374" s="47" t="s">
        <v>6140</v>
      </c>
      <c r="G1374" s="59" t="s">
        <v>8311</v>
      </c>
    </row>
    <row r="1375" spans="1:7">
      <c r="A1375" s="53"/>
      <c r="B1375" s="53"/>
      <c r="C1375" s="45" t="s">
        <v>2897</v>
      </c>
      <c r="D1375" s="47" t="s">
        <v>6141</v>
      </c>
      <c r="G1375" s="59" t="s">
        <v>4006</v>
      </c>
    </row>
    <row r="1376" spans="1:7">
      <c r="A1376" s="53"/>
      <c r="B1376" s="53"/>
      <c r="C1376" s="45" t="s">
        <v>2189</v>
      </c>
      <c r="D1376" s="47" t="s">
        <v>6142</v>
      </c>
      <c r="G1376" s="59" t="s">
        <v>4297</v>
      </c>
    </row>
    <row r="1377" spans="1:7">
      <c r="A1377" s="53"/>
      <c r="B1377" s="53"/>
      <c r="C1377" s="45" t="s">
        <v>3928</v>
      </c>
      <c r="D1377" s="47" t="s">
        <v>6143</v>
      </c>
      <c r="G1377" s="59" t="s">
        <v>4725</v>
      </c>
    </row>
    <row r="1378" spans="1:7">
      <c r="A1378" s="53"/>
      <c r="B1378" s="53"/>
      <c r="C1378" s="45" t="s">
        <v>416</v>
      </c>
      <c r="D1378" s="47" t="s">
        <v>6144</v>
      </c>
      <c r="G1378" s="59" t="s">
        <v>3611</v>
      </c>
    </row>
    <row r="1379" spans="1:7">
      <c r="A1379" s="53"/>
      <c r="B1379" s="53"/>
      <c r="C1379" s="45" t="s">
        <v>3668</v>
      </c>
      <c r="D1379" s="47" t="s">
        <v>6145</v>
      </c>
      <c r="G1379" s="59" t="s">
        <v>8312</v>
      </c>
    </row>
    <row r="1380" spans="1:7">
      <c r="A1380" s="53"/>
      <c r="B1380" s="53"/>
      <c r="C1380" s="45" t="s">
        <v>4774</v>
      </c>
      <c r="D1380" s="47" t="s">
        <v>6146</v>
      </c>
      <c r="G1380" s="59" t="s">
        <v>8313</v>
      </c>
    </row>
    <row r="1381" spans="1:7">
      <c r="A1381" s="53"/>
      <c r="B1381" s="53"/>
      <c r="C1381" s="45" t="s">
        <v>4775</v>
      </c>
      <c r="D1381" s="47" t="s">
        <v>6147</v>
      </c>
      <c r="G1381" s="59" t="s">
        <v>4844</v>
      </c>
    </row>
    <row r="1382" spans="1:7">
      <c r="A1382" s="53"/>
      <c r="B1382" s="53"/>
      <c r="C1382" s="45" t="s">
        <v>4776</v>
      </c>
      <c r="D1382" s="47" t="s">
        <v>6148</v>
      </c>
      <c r="G1382" s="59" t="s">
        <v>7094</v>
      </c>
    </row>
    <row r="1383" spans="1:7">
      <c r="A1383" s="53"/>
      <c r="B1383" s="53"/>
      <c r="C1383" s="45" t="s">
        <v>4777</v>
      </c>
      <c r="D1383" s="47" t="s">
        <v>6149</v>
      </c>
      <c r="G1383" s="59" t="s">
        <v>2976</v>
      </c>
    </row>
    <row r="1384" spans="1:7">
      <c r="A1384" s="53"/>
      <c r="B1384" s="53"/>
      <c r="C1384" s="45" t="s">
        <v>4778</v>
      </c>
      <c r="D1384" s="47" t="s">
        <v>6150</v>
      </c>
      <c r="G1384" s="59" t="s">
        <v>8314</v>
      </c>
    </row>
    <row r="1385" spans="1:7">
      <c r="A1385" s="53"/>
      <c r="B1385" s="53"/>
      <c r="C1385" s="45" t="s">
        <v>4779</v>
      </c>
      <c r="D1385" s="47" t="s">
        <v>6151</v>
      </c>
      <c r="G1385" s="59" t="s">
        <v>8315</v>
      </c>
    </row>
    <row r="1386" spans="1:7">
      <c r="A1386" s="53"/>
      <c r="B1386" s="53"/>
      <c r="C1386" s="45" t="s">
        <v>4780</v>
      </c>
      <c r="D1386" s="47" t="s">
        <v>6152</v>
      </c>
      <c r="G1386" s="59" t="s">
        <v>19</v>
      </c>
    </row>
    <row r="1387" spans="1:7">
      <c r="A1387" s="53"/>
      <c r="B1387" s="53"/>
      <c r="C1387" s="45" t="s">
        <v>4781</v>
      </c>
      <c r="D1387" s="47" t="s">
        <v>6153</v>
      </c>
      <c r="G1387" s="59" t="s">
        <v>8</v>
      </c>
    </row>
    <row r="1388" spans="1:7">
      <c r="A1388" s="53"/>
      <c r="B1388" s="53"/>
      <c r="C1388" s="45" t="s">
        <v>4782</v>
      </c>
      <c r="D1388" s="47" t="s">
        <v>6154</v>
      </c>
      <c r="G1388" s="59" t="s">
        <v>512</v>
      </c>
    </row>
    <row r="1389" spans="1:7">
      <c r="A1389" s="53"/>
      <c r="B1389" s="53"/>
      <c r="C1389" s="45" t="s">
        <v>4783</v>
      </c>
      <c r="D1389" s="47" t="s">
        <v>6155</v>
      </c>
      <c r="G1389" s="59" t="s">
        <v>7151</v>
      </c>
    </row>
    <row r="1390" spans="1:7">
      <c r="A1390" s="53"/>
      <c r="B1390" s="53"/>
      <c r="C1390" s="45" t="s">
        <v>4784</v>
      </c>
      <c r="D1390" s="47" t="s">
        <v>6156</v>
      </c>
      <c r="G1390" s="59" t="s">
        <v>7198</v>
      </c>
    </row>
    <row r="1391" spans="1:7">
      <c r="A1391" s="53"/>
      <c r="B1391" s="53"/>
      <c r="C1391" s="45" t="s">
        <v>4785</v>
      </c>
      <c r="D1391" s="47" t="s">
        <v>6157</v>
      </c>
      <c r="G1391" s="59" t="s">
        <v>7534</v>
      </c>
    </row>
    <row r="1392" spans="1:7">
      <c r="A1392" s="53"/>
      <c r="B1392" s="53"/>
      <c r="C1392" s="45" t="s">
        <v>4786</v>
      </c>
      <c r="D1392" s="47" t="s">
        <v>6158</v>
      </c>
      <c r="G1392" s="59" t="s">
        <v>4634</v>
      </c>
    </row>
    <row r="1393" spans="1:7">
      <c r="A1393" s="53"/>
      <c r="B1393" s="53"/>
      <c r="C1393" s="45" t="s">
        <v>3188</v>
      </c>
      <c r="D1393" s="47" t="s">
        <v>6159</v>
      </c>
      <c r="G1393" s="59" t="s">
        <v>587</v>
      </c>
    </row>
    <row r="1394" spans="1:7">
      <c r="A1394" s="53"/>
      <c r="B1394" s="53"/>
      <c r="C1394" s="45" t="s">
        <v>3225</v>
      </c>
      <c r="D1394" s="47" t="s">
        <v>6160</v>
      </c>
      <c r="G1394" s="59" t="s">
        <v>28</v>
      </c>
    </row>
    <row r="1395" spans="1:7">
      <c r="A1395" s="53"/>
      <c r="B1395" s="53"/>
      <c r="C1395" s="45" t="s">
        <v>3130</v>
      </c>
      <c r="D1395" s="47" t="s">
        <v>6161</v>
      </c>
      <c r="G1395" s="59" t="s">
        <v>191</v>
      </c>
    </row>
    <row r="1396" spans="1:7">
      <c r="A1396" s="53"/>
      <c r="B1396" s="53"/>
      <c r="C1396" s="45" t="s">
        <v>4787</v>
      </c>
      <c r="D1396" s="47" t="s">
        <v>6162</v>
      </c>
      <c r="G1396" s="59" t="s">
        <v>7165</v>
      </c>
    </row>
    <row r="1397" spans="1:7">
      <c r="A1397" s="53"/>
      <c r="B1397" s="53"/>
      <c r="C1397" s="45" t="s">
        <v>2925</v>
      </c>
      <c r="D1397" s="47" t="s">
        <v>6163</v>
      </c>
      <c r="G1397" s="59" t="s">
        <v>8316</v>
      </c>
    </row>
    <row r="1398" spans="1:7">
      <c r="A1398" s="53"/>
      <c r="B1398" s="53"/>
      <c r="C1398" s="45" t="s">
        <v>3467</v>
      </c>
      <c r="D1398" s="47" t="s">
        <v>6164</v>
      </c>
      <c r="G1398" s="59" t="s">
        <v>8317</v>
      </c>
    </row>
    <row r="1399" spans="1:7">
      <c r="A1399" s="53"/>
      <c r="B1399" s="53"/>
      <c r="C1399" s="45" t="s">
        <v>4788</v>
      </c>
      <c r="D1399" s="47" t="s">
        <v>6165</v>
      </c>
      <c r="G1399" s="59" t="s">
        <v>6301</v>
      </c>
    </row>
    <row r="1400" spans="1:7">
      <c r="A1400" s="53"/>
      <c r="B1400" s="53"/>
      <c r="C1400" s="45" t="s">
        <v>4789</v>
      </c>
      <c r="D1400" s="47" t="s">
        <v>6166</v>
      </c>
      <c r="G1400" s="59" t="s">
        <v>7021</v>
      </c>
    </row>
    <row r="1401" spans="1:7">
      <c r="A1401" s="53"/>
      <c r="B1401" s="53"/>
      <c r="C1401" s="45" t="s">
        <v>4790</v>
      </c>
      <c r="D1401" s="47" t="s">
        <v>6167</v>
      </c>
      <c r="G1401" s="59" t="s">
        <v>6469</v>
      </c>
    </row>
    <row r="1402" spans="1:7">
      <c r="A1402" s="53"/>
      <c r="B1402" s="53"/>
      <c r="C1402" s="45" t="s">
        <v>4791</v>
      </c>
      <c r="D1402" s="47" t="s">
        <v>6168</v>
      </c>
      <c r="G1402" s="59" t="s">
        <v>4662</v>
      </c>
    </row>
    <row r="1403" spans="1:7">
      <c r="A1403" s="53"/>
      <c r="B1403" s="53"/>
      <c r="C1403" s="45" t="s">
        <v>4792</v>
      </c>
      <c r="D1403" s="47" t="s">
        <v>6169</v>
      </c>
      <c r="G1403" s="59" t="s">
        <v>8318</v>
      </c>
    </row>
    <row r="1404" spans="1:7">
      <c r="A1404" s="53"/>
      <c r="B1404" s="53"/>
      <c r="C1404" s="45" t="s">
        <v>18</v>
      </c>
      <c r="D1404" s="47" t="s">
        <v>6170</v>
      </c>
      <c r="G1404" s="59" t="s">
        <v>156</v>
      </c>
    </row>
    <row r="1405" spans="1:7">
      <c r="A1405" s="53"/>
      <c r="B1405" s="53"/>
      <c r="C1405" s="45" t="s">
        <v>4793</v>
      </c>
      <c r="D1405" s="47" t="s">
        <v>6171</v>
      </c>
      <c r="G1405" s="59" t="s">
        <v>5168</v>
      </c>
    </row>
    <row r="1406" spans="1:7">
      <c r="A1406" s="53"/>
      <c r="B1406" s="53"/>
      <c r="C1406" s="45" t="s">
        <v>4794</v>
      </c>
      <c r="D1406" s="47" t="s">
        <v>6172</v>
      </c>
      <c r="G1406" s="59" t="s">
        <v>10</v>
      </c>
    </row>
    <row r="1407" spans="1:7">
      <c r="A1407" s="53"/>
      <c r="B1407" s="53"/>
      <c r="C1407" s="45" t="s">
        <v>4795</v>
      </c>
      <c r="D1407" s="47" t="s">
        <v>6173</v>
      </c>
      <c r="G1407" s="59" t="s">
        <v>4470</v>
      </c>
    </row>
    <row r="1408" spans="1:7">
      <c r="A1408" s="53"/>
      <c r="B1408" s="53"/>
      <c r="C1408" s="45" t="s">
        <v>4796</v>
      </c>
      <c r="D1408" s="47" t="s">
        <v>6174</v>
      </c>
      <c r="G1408" s="59" t="s">
        <v>6486</v>
      </c>
    </row>
    <row r="1409" spans="1:7">
      <c r="A1409" s="53"/>
      <c r="B1409" s="53"/>
      <c r="C1409" s="45" t="s">
        <v>4797</v>
      </c>
      <c r="D1409" s="47" t="s">
        <v>6175</v>
      </c>
      <c r="G1409" s="59" t="s">
        <v>3619</v>
      </c>
    </row>
    <row r="1410" spans="1:7">
      <c r="A1410" s="53"/>
      <c r="B1410" s="53"/>
      <c r="C1410" s="45" t="s">
        <v>4798</v>
      </c>
      <c r="D1410" s="47" t="s">
        <v>6176</v>
      </c>
      <c r="G1410" s="59" t="s">
        <v>4</v>
      </c>
    </row>
    <row r="1411" spans="1:7">
      <c r="A1411" s="53"/>
      <c r="B1411" s="53"/>
      <c r="C1411" s="45" t="s">
        <v>4799</v>
      </c>
      <c r="D1411" s="47" t="s">
        <v>6177</v>
      </c>
      <c r="G1411" s="59" t="s">
        <v>8319</v>
      </c>
    </row>
    <row r="1412" spans="1:7">
      <c r="A1412" s="53"/>
      <c r="B1412" s="53"/>
      <c r="C1412" s="45" t="s">
        <v>4800</v>
      </c>
      <c r="D1412" s="47" t="s">
        <v>6178</v>
      </c>
      <c r="G1412" s="59" t="s">
        <v>182</v>
      </c>
    </row>
    <row r="1413" spans="1:7">
      <c r="A1413" s="53"/>
      <c r="B1413" s="53"/>
      <c r="C1413" s="45" t="s">
        <v>435</v>
      </c>
      <c r="D1413" s="47" t="s">
        <v>6179</v>
      </c>
      <c r="G1413" s="59" t="s">
        <v>183</v>
      </c>
    </row>
    <row r="1414" spans="1:7">
      <c r="A1414" s="53"/>
      <c r="B1414" s="53"/>
      <c r="C1414" s="45" t="s">
        <v>4801</v>
      </c>
      <c r="D1414" s="47" t="s">
        <v>6180</v>
      </c>
      <c r="G1414" s="59" t="s">
        <v>6481</v>
      </c>
    </row>
    <row r="1415" spans="1:7">
      <c r="A1415" s="53"/>
      <c r="B1415" s="53"/>
      <c r="C1415" s="45" t="s">
        <v>4802</v>
      </c>
      <c r="D1415" s="47" t="s">
        <v>6181</v>
      </c>
      <c r="G1415" s="59" t="s">
        <v>6001</v>
      </c>
    </row>
    <row r="1416" spans="1:7">
      <c r="A1416" s="53"/>
      <c r="B1416" s="53"/>
      <c r="C1416" s="45" t="s">
        <v>3500</v>
      </c>
      <c r="D1416" s="47" t="s">
        <v>6182</v>
      </c>
      <c r="G1416" s="59" t="s">
        <v>8320</v>
      </c>
    </row>
    <row r="1417" spans="1:7">
      <c r="A1417" s="53"/>
      <c r="B1417" s="53"/>
      <c r="C1417" s="45" t="s">
        <v>4803</v>
      </c>
      <c r="D1417" s="47" t="s">
        <v>6183</v>
      </c>
      <c r="G1417" s="59" t="s">
        <v>5165</v>
      </c>
    </row>
    <row r="1418" spans="1:7">
      <c r="A1418" s="53"/>
      <c r="B1418" s="53"/>
      <c r="C1418" s="45" t="s">
        <v>2631</v>
      </c>
      <c r="D1418" s="47" t="s">
        <v>6184</v>
      </c>
      <c r="G1418" s="59" t="s">
        <v>5721</v>
      </c>
    </row>
    <row r="1419" spans="1:7">
      <c r="A1419" s="53"/>
      <c r="B1419" s="53"/>
      <c r="C1419" s="45" t="s">
        <v>4804</v>
      </c>
      <c r="D1419" s="47" t="s">
        <v>6185</v>
      </c>
      <c r="G1419" s="59" t="s">
        <v>285</v>
      </c>
    </row>
    <row r="1420" spans="1:7">
      <c r="A1420" s="53"/>
      <c r="B1420" s="53"/>
      <c r="C1420" s="45" t="s">
        <v>2841</v>
      </c>
      <c r="D1420" s="47" t="s">
        <v>6186</v>
      </c>
      <c r="G1420" s="59" t="s">
        <v>8321</v>
      </c>
    </row>
    <row r="1421" spans="1:7">
      <c r="A1421" s="53"/>
      <c r="B1421" s="53"/>
      <c r="C1421" s="45" t="s">
        <v>4805</v>
      </c>
      <c r="D1421" s="47" t="s">
        <v>6187</v>
      </c>
      <c r="G1421" s="59" t="s">
        <v>4404</v>
      </c>
    </row>
    <row r="1422" spans="1:7">
      <c r="A1422" s="53"/>
      <c r="B1422" s="53"/>
      <c r="C1422" s="45" t="s">
        <v>4806</v>
      </c>
      <c r="D1422" s="47" t="s">
        <v>6188</v>
      </c>
      <c r="G1422" s="59" t="s">
        <v>5055</v>
      </c>
    </row>
    <row r="1423" spans="1:7">
      <c r="A1423" s="53"/>
      <c r="B1423" s="53"/>
      <c r="C1423" s="45" t="s">
        <v>4807</v>
      </c>
      <c r="D1423" s="47" t="s">
        <v>6189</v>
      </c>
      <c r="G1423" s="59" t="s">
        <v>6123</v>
      </c>
    </row>
    <row r="1424" spans="1:7">
      <c r="A1424" s="53"/>
      <c r="B1424" s="53"/>
      <c r="C1424" s="45" t="s">
        <v>2131</v>
      </c>
      <c r="D1424" s="47" t="s">
        <v>6190</v>
      </c>
      <c r="G1424" s="59" t="s">
        <v>424</v>
      </c>
    </row>
    <row r="1425" spans="1:7">
      <c r="A1425" s="53"/>
      <c r="B1425" s="53"/>
      <c r="C1425" s="45" t="s">
        <v>4808</v>
      </c>
      <c r="D1425" s="47" t="s">
        <v>6191</v>
      </c>
      <c r="G1425" s="59" t="s">
        <v>5683</v>
      </c>
    </row>
    <row r="1426" spans="1:7">
      <c r="A1426" s="53"/>
      <c r="B1426" s="53"/>
      <c r="C1426" s="45" t="s">
        <v>4809</v>
      </c>
      <c r="D1426" s="47" t="s">
        <v>6192</v>
      </c>
      <c r="G1426" s="59" t="s">
        <v>7027</v>
      </c>
    </row>
    <row r="1427" spans="1:7">
      <c r="A1427" s="53"/>
      <c r="B1427" s="53"/>
      <c r="C1427" s="45" t="s">
        <v>4810</v>
      </c>
      <c r="D1427" s="47" t="s">
        <v>6193</v>
      </c>
      <c r="G1427" s="59" t="s">
        <v>5752</v>
      </c>
    </row>
    <row r="1428" spans="1:7">
      <c r="A1428" s="53"/>
      <c r="B1428" s="53"/>
      <c r="C1428" s="45" t="s">
        <v>4811</v>
      </c>
      <c r="D1428" s="47" t="s">
        <v>6194</v>
      </c>
      <c r="G1428" s="59" t="s">
        <v>6131</v>
      </c>
    </row>
    <row r="1429" spans="1:7">
      <c r="A1429" s="53"/>
      <c r="B1429" s="53"/>
      <c r="C1429" s="45" t="s">
        <v>4812</v>
      </c>
      <c r="D1429" s="47" t="s">
        <v>6195</v>
      </c>
      <c r="G1429" s="59" t="s">
        <v>5850</v>
      </c>
    </row>
    <row r="1430" spans="1:7">
      <c r="A1430" s="53"/>
      <c r="B1430" s="53"/>
      <c r="C1430" s="45" t="s">
        <v>4813</v>
      </c>
      <c r="D1430" s="47" t="s">
        <v>6196</v>
      </c>
      <c r="G1430" s="59" t="s">
        <v>4446</v>
      </c>
    </row>
    <row r="1431" spans="1:7">
      <c r="A1431" s="53"/>
      <c r="B1431" s="53"/>
      <c r="C1431" s="45" t="s">
        <v>2941</v>
      </c>
      <c r="D1431" s="47" t="s">
        <v>6197</v>
      </c>
      <c r="G1431" s="59" t="s">
        <v>5432</v>
      </c>
    </row>
    <row r="1432" spans="1:7">
      <c r="A1432" s="53"/>
      <c r="B1432" s="53"/>
      <c r="C1432" s="45" t="s">
        <v>3228</v>
      </c>
      <c r="D1432" s="47" t="s">
        <v>6198</v>
      </c>
      <c r="G1432" s="59" t="s">
        <v>3949</v>
      </c>
    </row>
    <row r="1433" spans="1:7">
      <c r="A1433" s="53"/>
      <c r="B1433" s="53"/>
      <c r="C1433" s="45" t="s">
        <v>4814</v>
      </c>
      <c r="D1433" s="47" t="s">
        <v>6199</v>
      </c>
      <c r="G1433" s="59" t="s">
        <v>279</v>
      </c>
    </row>
    <row r="1434" spans="1:7">
      <c r="A1434" s="53"/>
      <c r="B1434" s="53"/>
      <c r="C1434" s="45" t="s">
        <v>4815</v>
      </c>
      <c r="D1434" s="47" t="s">
        <v>6200</v>
      </c>
      <c r="G1434" s="59" t="s">
        <v>5613</v>
      </c>
    </row>
    <row r="1435" spans="1:7">
      <c r="A1435" s="53"/>
      <c r="B1435" s="53"/>
      <c r="C1435" s="45" t="s">
        <v>2958</v>
      </c>
      <c r="D1435" s="47" t="s">
        <v>6201</v>
      </c>
      <c r="G1435" s="59" t="s">
        <v>3639</v>
      </c>
    </row>
    <row r="1436" spans="1:7">
      <c r="A1436" s="53"/>
      <c r="B1436" s="53"/>
      <c r="C1436" s="45" t="s">
        <v>4816</v>
      </c>
      <c r="D1436" s="47" t="s">
        <v>6202</v>
      </c>
      <c r="G1436" s="59" t="s">
        <v>5224</v>
      </c>
    </row>
    <row r="1437" spans="1:7">
      <c r="A1437" s="53"/>
      <c r="B1437" s="53"/>
      <c r="C1437" s="45" t="s">
        <v>4817</v>
      </c>
      <c r="D1437" s="47" t="s">
        <v>6203</v>
      </c>
      <c r="G1437" s="59" t="s">
        <v>2325</v>
      </c>
    </row>
    <row r="1438" spans="1:7">
      <c r="A1438" s="53"/>
      <c r="B1438" s="53"/>
      <c r="C1438" s="45" t="s">
        <v>4818</v>
      </c>
      <c r="D1438" s="47" t="s">
        <v>6204</v>
      </c>
      <c r="G1438" s="59" t="s">
        <v>4119</v>
      </c>
    </row>
    <row r="1439" spans="1:7">
      <c r="A1439" s="53"/>
      <c r="B1439" s="53"/>
      <c r="C1439" s="45" t="s">
        <v>4819</v>
      </c>
      <c r="D1439" s="47" t="s">
        <v>6205</v>
      </c>
      <c r="G1439" s="59" t="s">
        <v>7397</v>
      </c>
    </row>
    <row r="1440" spans="1:7">
      <c r="A1440" s="53"/>
      <c r="B1440" s="53"/>
      <c r="C1440" s="45" t="s">
        <v>4820</v>
      </c>
      <c r="D1440" s="47" t="s">
        <v>6206</v>
      </c>
      <c r="G1440" s="59" t="s">
        <v>8322</v>
      </c>
    </row>
    <row r="1441" spans="1:7">
      <c r="A1441" s="53"/>
      <c r="B1441" s="53"/>
      <c r="C1441" s="45" t="s">
        <v>3422</v>
      </c>
      <c r="D1441" s="47" t="s">
        <v>6207</v>
      </c>
      <c r="G1441" s="59" t="s">
        <v>3897</v>
      </c>
    </row>
    <row r="1442" spans="1:7">
      <c r="A1442" s="53"/>
      <c r="B1442" s="53"/>
      <c r="C1442" s="45" t="s">
        <v>3229</v>
      </c>
      <c r="D1442" s="47" t="s">
        <v>6208</v>
      </c>
      <c r="G1442" s="59" t="s">
        <v>233</v>
      </c>
    </row>
    <row r="1443" spans="1:7">
      <c r="A1443" s="53"/>
      <c r="B1443" s="53"/>
      <c r="C1443" s="45" t="s">
        <v>3179</v>
      </c>
      <c r="D1443" s="47" t="s">
        <v>6209</v>
      </c>
      <c r="G1443" s="59" t="s">
        <v>3648</v>
      </c>
    </row>
    <row r="1444" spans="1:7">
      <c r="A1444" s="53"/>
      <c r="B1444" s="53"/>
      <c r="C1444" s="45" t="s">
        <v>4821</v>
      </c>
      <c r="D1444" s="47" t="s">
        <v>6210</v>
      </c>
      <c r="G1444" s="59" t="s">
        <v>5416</v>
      </c>
    </row>
    <row r="1445" spans="1:7">
      <c r="A1445" s="53"/>
      <c r="B1445" s="53"/>
      <c r="C1445" s="45" t="s">
        <v>3902</v>
      </c>
      <c r="D1445" s="47" t="s">
        <v>6211</v>
      </c>
      <c r="G1445" s="59" t="s">
        <v>8323</v>
      </c>
    </row>
    <row r="1446" spans="1:7">
      <c r="A1446" s="53"/>
      <c r="B1446" s="53"/>
      <c r="C1446" s="45" t="s">
        <v>4822</v>
      </c>
      <c r="D1446" s="47" t="s">
        <v>6212</v>
      </c>
      <c r="G1446" s="59" t="s">
        <v>5273</v>
      </c>
    </row>
    <row r="1447" spans="1:7">
      <c r="A1447" s="53"/>
      <c r="B1447" s="53"/>
      <c r="C1447" s="45" t="s">
        <v>2640</v>
      </c>
      <c r="D1447" s="47" t="s">
        <v>6213</v>
      </c>
      <c r="G1447" s="59" t="s">
        <v>4138</v>
      </c>
    </row>
    <row r="1448" spans="1:7">
      <c r="A1448" s="53"/>
      <c r="B1448" s="53"/>
      <c r="C1448" s="45" t="s">
        <v>4823</v>
      </c>
      <c r="D1448" s="47" t="s">
        <v>6214</v>
      </c>
      <c r="G1448" s="59" t="s">
        <v>2184</v>
      </c>
    </row>
    <row r="1449" spans="1:7">
      <c r="A1449" s="53"/>
      <c r="B1449" s="53"/>
      <c r="C1449" s="45" t="s">
        <v>4824</v>
      </c>
      <c r="D1449" s="47" t="s">
        <v>6215</v>
      </c>
      <c r="G1449" s="59" t="s">
        <v>3932</v>
      </c>
    </row>
    <row r="1450" spans="1:7">
      <c r="A1450" s="53"/>
      <c r="B1450" s="53"/>
      <c r="C1450" s="45" t="s">
        <v>4825</v>
      </c>
      <c r="D1450" s="47" t="s">
        <v>6216</v>
      </c>
      <c r="G1450" s="59" t="s">
        <v>8324</v>
      </c>
    </row>
    <row r="1451" spans="1:7">
      <c r="A1451" s="53"/>
      <c r="B1451" s="53"/>
      <c r="C1451" s="45" t="s">
        <v>4826</v>
      </c>
      <c r="D1451" s="47" t="s">
        <v>6217</v>
      </c>
      <c r="G1451" s="59" t="s">
        <v>5241</v>
      </c>
    </row>
    <row r="1452" spans="1:7">
      <c r="A1452" s="53"/>
      <c r="B1452" s="53"/>
      <c r="C1452" s="45" t="s">
        <v>4827</v>
      </c>
      <c r="D1452" s="47" t="s">
        <v>6218</v>
      </c>
      <c r="G1452" s="59" t="s">
        <v>38</v>
      </c>
    </row>
    <row r="1453" spans="1:7">
      <c r="A1453" s="53"/>
      <c r="B1453" s="53"/>
      <c r="C1453" s="45" t="s">
        <v>591</v>
      </c>
      <c r="D1453" s="47" t="s">
        <v>6219</v>
      </c>
      <c r="G1453" s="59" t="s">
        <v>188</v>
      </c>
    </row>
    <row r="1454" spans="1:7">
      <c r="A1454" s="53"/>
      <c r="B1454" s="53"/>
      <c r="C1454" s="45" t="s">
        <v>3721</v>
      </c>
      <c r="D1454" s="47" t="s">
        <v>6220</v>
      </c>
      <c r="G1454" s="59" t="s">
        <v>8325</v>
      </c>
    </row>
    <row r="1455" spans="1:7">
      <c r="A1455" s="53"/>
      <c r="B1455" s="53"/>
      <c r="C1455" s="45" t="s">
        <v>4828</v>
      </c>
      <c r="D1455" s="47" t="s">
        <v>6221</v>
      </c>
      <c r="G1455" s="59" t="s">
        <v>8326</v>
      </c>
    </row>
    <row r="1456" spans="1:7">
      <c r="A1456" s="53"/>
      <c r="B1456" s="53"/>
      <c r="C1456" s="45" t="s">
        <v>4829</v>
      </c>
      <c r="D1456" s="47" t="s">
        <v>6222</v>
      </c>
      <c r="G1456" s="59" t="s">
        <v>3804</v>
      </c>
    </row>
    <row r="1457" spans="1:7">
      <c r="A1457" s="53"/>
      <c r="B1457" s="53"/>
      <c r="C1457" s="45" t="s">
        <v>4830</v>
      </c>
      <c r="D1457" s="47" t="s">
        <v>6223</v>
      </c>
      <c r="G1457" s="59" t="s">
        <v>8327</v>
      </c>
    </row>
    <row r="1458" spans="1:7">
      <c r="A1458" s="53"/>
      <c r="B1458" s="53"/>
      <c r="C1458" s="45" t="s">
        <v>3046</v>
      </c>
      <c r="D1458" s="47" t="s">
        <v>6224</v>
      </c>
      <c r="G1458" s="59" t="s">
        <v>8075</v>
      </c>
    </row>
    <row r="1459" spans="1:7">
      <c r="A1459" s="53"/>
      <c r="B1459" s="53"/>
      <c r="C1459" s="45" t="s">
        <v>4831</v>
      </c>
      <c r="D1459" s="47" t="s">
        <v>6225</v>
      </c>
      <c r="G1459" s="59" t="s">
        <v>8328</v>
      </c>
    </row>
    <row r="1460" spans="1:7">
      <c r="A1460" s="53"/>
      <c r="B1460" s="53"/>
      <c r="C1460" s="45" t="s">
        <v>4832</v>
      </c>
      <c r="D1460" s="47" t="s">
        <v>6226</v>
      </c>
      <c r="G1460" s="59" t="s">
        <v>4740</v>
      </c>
    </row>
    <row r="1461" spans="1:7">
      <c r="A1461" s="53"/>
      <c r="B1461" s="53"/>
      <c r="C1461" s="45" t="s">
        <v>3886</v>
      </c>
      <c r="D1461" s="47" t="s">
        <v>6227</v>
      </c>
      <c r="G1461" s="59" t="s">
        <v>8329</v>
      </c>
    </row>
    <row r="1462" spans="1:7">
      <c r="A1462" s="53"/>
      <c r="B1462" s="53"/>
      <c r="C1462" s="45" t="s">
        <v>3201</v>
      </c>
      <c r="D1462" s="47" t="s">
        <v>6228</v>
      </c>
      <c r="G1462" s="59" t="s">
        <v>8330</v>
      </c>
    </row>
    <row r="1463" spans="1:7">
      <c r="A1463" s="53"/>
      <c r="B1463" s="53"/>
      <c r="C1463" s="45" t="s">
        <v>4833</v>
      </c>
      <c r="D1463" s="47" t="s">
        <v>6229</v>
      </c>
      <c r="G1463" s="59" t="s">
        <v>8331</v>
      </c>
    </row>
    <row r="1464" spans="1:7">
      <c r="A1464" s="53"/>
      <c r="B1464" s="53"/>
      <c r="C1464" s="45" t="s">
        <v>4834</v>
      </c>
      <c r="D1464" s="47" t="s">
        <v>6230</v>
      </c>
      <c r="G1464" s="59" t="s">
        <v>4619</v>
      </c>
    </row>
    <row r="1465" spans="1:7">
      <c r="A1465" s="53"/>
      <c r="B1465" s="53"/>
      <c r="C1465" s="45" t="s">
        <v>351</v>
      </c>
      <c r="D1465" s="47" t="s">
        <v>6231</v>
      </c>
      <c r="G1465" s="59" t="s">
        <v>5839</v>
      </c>
    </row>
    <row r="1466" spans="1:7">
      <c r="A1466" s="53"/>
      <c r="B1466" s="53"/>
      <c r="C1466" s="45" t="s">
        <v>4835</v>
      </c>
      <c r="D1466" s="47" t="s">
        <v>6232</v>
      </c>
      <c r="G1466" s="59" t="s">
        <v>5087</v>
      </c>
    </row>
    <row r="1467" spans="1:7">
      <c r="A1467" s="53"/>
      <c r="B1467" s="53"/>
      <c r="C1467" s="45" t="s">
        <v>4836</v>
      </c>
      <c r="D1467" s="47" t="s">
        <v>6233</v>
      </c>
      <c r="G1467" s="59" t="s">
        <v>8332</v>
      </c>
    </row>
    <row r="1468" spans="1:7">
      <c r="A1468" s="53"/>
      <c r="B1468" s="53"/>
      <c r="C1468" s="45" t="s">
        <v>4837</v>
      </c>
      <c r="D1468" s="47" t="s">
        <v>6234</v>
      </c>
      <c r="G1468" s="59" t="s">
        <v>4019</v>
      </c>
    </row>
    <row r="1469" spans="1:7">
      <c r="A1469" s="53"/>
      <c r="B1469" s="53"/>
      <c r="C1469" s="45" t="s">
        <v>399</v>
      </c>
      <c r="D1469" s="47" t="s">
        <v>6235</v>
      </c>
      <c r="G1469" s="59" t="s">
        <v>7582</v>
      </c>
    </row>
    <row r="1470" spans="1:7">
      <c r="A1470" s="53"/>
      <c r="B1470" s="53"/>
      <c r="C1470" s="45" t="s">
        <v>398</v>
      </c>
      <c r="D1470" s="47" t="s">
        <v>6236</v>
      </c>
      <c r="G1470" s="59" t="s">
        <v>8333</v>
      </c>
    </row>
    <row r="1471" spans="1:7">
      <c r="A1471" s="53"/>
      <c r="B1471" s="53"/>
      <c r="C1471" s="45" t="s">
        <v>4838</v>
      </c>
      <c r="D1471" s="47" t="s">
        <v>6237</v>
      </c>
      <c r="G1471" s="59" t="s">
        <v>7199</v>
      </c>
    </row>
    <row r="1472" spans="1:7">
      <c r="A1472" s="53"/>
      <c r="B1472" s="53"/>
      <c r="C1472" s="45" t="s">
        <v>4839</v>
      </c>
      <c r="D1472" s="47" t="s">
        <v>6238</v>
      </c>
      <c r="G1472" s="59" t="s">
        <v>8334</v>
      </c>
    </row>
    <row r="1473" spans="1:7">
      <c r="A1473" s="53"/>
      <c r="B1473" s="53"/>
      <c r="C1473" s="45" t="s">
        <v>4840</v>
      </c>
      <c r="D1473" s="47" t="s">
        <v>6239</v>
      </c>
      <c r="G1473" s="59" t="s">
        <v>4482</v>
      </c>
    </row>
    <row r="1474" spans="1:7">
      <c r="A1474" s="53"/>
      <c r="B1474" s="53"/>
      <c r="C1474" s="45" t="s">
        <v>4841</v>
      </c>
      <c r="D1474" s="47" t="s">
        <v>6240</v>
      </c>
      <c r="G1474" s="59" t="s">
        <v>6631</v>
      </c>
    </row>
    <row r="1475" spans="1:7">
      <c r="A1475" s="53"/>
      <c r="B1475" s="53"/>
      <c r="C1475" s="45" t="s">
        <v>4842</v>
      </c>
      <c r="D1475" s="47" t="s">
        <v>6241</v>
      </c>
      <c r="G1475" s="59" t="s">
        <v>8335</v>
      </c>
    </row>
    <row r="1476" spans="1:7">
      <c r="A1476" s="53"/>
      <c r="B1476" s="53"/>
      <c r="C1476" s="45" t="s">
        <v>2345</v>
      </c>
      <c r="D1476" s="47" t="s">
        <v>6242</v>
      </c>
      <c r="G1476" s="59" t="s">
        <v>7616</v>
      </c>
    </row>
    <row r="1477" spans="1:7">
      <c r="A1477" s="53"/>
      <c r="B1477" s="53"/>
      <c r="C1477" s="45" t="s">
        <v>4843</v>
      </c>
      <c r="D1477" s="47" t="s">
        <v>6243</v>
      </c>
      <c r="G1477" s="59" t="s">
        <v>3702</v>
      </c>
    </row>
    <row r="1478" spans="1:7">
      <c r="A1478" s="53"/>
      <c r="B1478" s="53"/>
      <c r="C1478" s="45" t="s">
        <v>3471</v>
      </c>
      <c r="D1478" s="47" t="s">
        <v>6244</v>
      </c>
      <c r="G1478" s="59" t="s">
        <v>8336</v>
      </c>
    </row>
    <row r="1479" spans="1:7">
      <c r="A1479" s="53"/>
      <c r="B1479" s="53"/>
      <c r="C1479" s="45" t="s">
        <v>4844</v>
      </c>
      <c r="D1479" s="47" t="s">
        <v>6245</v>
      </c>
      <c r="G1479" s="59" t="s">
        <v>7915</v>
      </c>
    </row>
    <row r="1480" spans="1:7">
      <c r="A1480" s="53"/>
      <c r="B1480" s="53"/>
      <c r="C1480" s="45" t="s">
        <v>3929</v>
      </c>
      <c r="D1480" s="47" t="s">
        <v>6246</v>
      </c>
      <c r="G1480" s="59" t="s">
        <v>8337</v>
      </c>
    </row>
    <row r="1481" spans="1:7">
      <c r="A1481" s="53"/>
      <c r="B1481" s="53"/>
      <c r="C1481" s="45" t="s">
        <v>4845</v>
      </c>
      <c r="D1481" s="47" t="s">
        <v>6247</v>
      </c>
      <c r="G1481" s="59" t="s">
        <v>8338</v>
      </c>
    </row>
    <row r="1482" spans="1:7">
      <c r="A1482" s="53"/>
      <c r="B1482" s="53"/>
      <c r="C1482" s="45" t="s">
        <v>2929</v>
      </c>
      <c r="D1482" s="47" t="s">
        <v>6248</v>
      </c>
      <c r="G1482" s="59" t="s">
        <v>324</v>
      </c>
    </row>
    <row r="1483" spans="1:7">
      <c r="A1483" s="53"/>
      <c r="B1483" s="53"/>
      <c r="C1483" s="45" t="s">
        <v>4846</v>
      </c>
      <c r="D1483" s="47" t="s">
        <v>2132</v>
      </c>
      <c r="G1483" s="59" t="s">
        <v>8339</v>
      </c>
    </row>
    <row r="1484" spans="1:7">
      <c r="A1484" s="53"/>
      <c r="B1484" s="53"/>
      <c r="C1484" s="45" t="s">
        <v>4847</v>
      </c>
      <c r="D1484" s="47" t="s">
        <v>6249</v>
      </c>
      <c r="G1484" s="59" t="s">
        <v>8340</v>
      </c>
    </row>
    <row r="1485" spans="1:7">
      <c r="A1485" s="53"/>
      <c r="B1485" s="53"/>
      <c r="C1485" s="45" t="s">
        <v>4848</v>
      </c>
      <c r="D1485" s="47" t="s">
        <v>6250</v>
      </c>
      <c r="G1485" s="59" t="s">
        <v>6561</v>
      </c>
    </row>
    <row r="1486" spans="1:7">
      <c r="A1486" s="53"/>
      <c r="B1486" s="53"/>
      <c r="C1486" s="45" t="s">
        <v>4849</v>
      </c>
      <c r="D1486" s="47" t="s">
        <v>6251</v>
      </c>
      <c r="G1486" s="59" t="s">
        <v>7912</v>
      </c>
    </row>
    <row r="1487" spans="1:7">
      <c r="A1487" s="53"/>
      <c r="B1487" s="53"/>
      <c r="C1487" s="45" t="s">
        <v>2944</v>
      </c>
      <c r="D1487" s="47" t="s">
        <v>6252</v>
      </c>
      <c r="G1487" s="59" t="s">
        <v>3635</v>
      </c>
    </row>
    <row r="1488" spans="1:7">
      <c r="A1488" s="53"/>
      <c r="B1488" s="53"/>
      <c r="C1488" s="45" t="s">
        <v>153</v>
      </c>
      <c r="D1488" s="47" t="s">
        <v>6253</v>
      </c>
      <c r="G1488" s="59" t="s">
        <v>8341</v>
      </c>
    </row>
    <row r="1489" spans="1:7">
      <c r="A1489" s="53"/>
      <c r="B1489" s="53"/>
      <c r="C1489" s="45" t="s">
        <v>4850</v>
      </c>
      <c r="D1489" s="47" t="s">
        <v>6254</v>
      </c>
      <c r="G1489" s="59" t="s">
        <v>8342</v>
      </c>
    </row>
    <row r="1490" spans="1:7">
      <c r="A1490" s="53"/>
      <c r="B1490" s="53"/>
      <c r="C1490" s="45" t="s">
        <v>4851</v>
      </c>
      <c r="D1490" s="47" t="s">
        <v>6255</v>
      </c>
      <c r="G1490" s="59" t="s">
        <v>8343</v>
      </c>
    </row>
    <row r="1491" spans="1:7">
      <c r="A1491" s="53"/>
      <c r="B1491" s="53"/>
      <c r="C1491" s="45" t="s">
        <v>577</v>
      </c>
      <c r="D1491" s="47" t="s">
        <v>6256</v>
      </c>
      <c r="G1491" s="59" t="s">
        <v>8344</v>
      </c>
    </row>
    <row r="1492" spans="1:7">
      <c r="A1492" s="53"/>
      <c r="B1492" s="53"/>
      <c r="C1492" s="45" t="s">
        <v>4852</v>
      </c>
      <c r="D1492" s="47" t="s">
        <v>6257</v>
      </c>
      <c r="G1492" s="59" t="s">
        <v>3968</v>
      </c>
    </row>
    <row r="1493" spans="1:7">
      <c r="A1493" s="53"/>
      <c r="B1493" s="53"/>
      <c r="C1493" s="45" t="s">
        <v>3110</v>
      </c>
      <c r="D1493" s="47" t="s">
        <v>6258</v>
      </c>
      <c r="G1493" s="59" t="s">
        <v>3562</v>
      </c>
    </row>
    <row r="1494" spans="1:7">
      <c r="A1494" s="53"/>
      <c r="B1494" s="53"/>
      <c r="C1494" s="45" t="s">
        <v>4853</v>
      </c>
      <c r="D1494" s="47" t="s">
        <v>6259</v>
      </c>
      <c r="G1494" s="59" t="s">
        <v>4592</v>
      </c>
    </row>
    <row r="1495" spans="1:7">
      <c r="A1495" s="53"/>
      <c r="B1495" s="53"/>
      <c r="C1495" s="45" t="s">
        <v>3493</v>
      </c>
      <c r="D1495" s="47" t="s">
        <v>6260</v>
      </c>
      <c r="G1495" s="59" t="s">
        <v>8345</v>
      </c>
    </row>
    <row r="1496" spans="1:7">
      <c r="A1496" s="53"/>
      <c r="B1496" s="53"/>
      <c r="C1496" s="45" t="s">
        <v>502</v>
      </c>
      <c r="D1496" s="47" t="s">
        <v>6261</v>
      </c>
      <c r="G1496" s="59" t="s">
        <v>3626</v>
      </c>
    </row>
    <row r="1497" spans="1:7">
      <c r="A1497" s="53"/>
      <c r="B1497" s="53"/>
      <c r="C1497" s="45" t="s">
        <v>177</v>
      </c>
      <c r="D1497" s="47" t="s">
        <v>6262</v>
      </c>
      <c r="G1497" s="59" t="s">
        <v>8346</v>
      </c>
    </row>
    <row r="1498" spans="1:7">
      <c r="A1498" s="53"/>
      <c r="B1498" s="53"/>
      <c r="C1498" s="45" t="s">
        <v>4854</v>
      </c>
      <c r="D1498" s="47" t="s">
        <v>6263</v>
      </c>
      <c r="G1498" s="59" t="s">
        <v>4765</v>
      </c>
    </row>
    <row r="1499" spans="1:7">
      <c r="A1499" s="53"/>
      <c r="B1499" s="53"/>
      <c r="C1499" s="45" t="s">
        <v>78</v>
      </c>
      <c r="D1499" s="47" t="s">
        <v>6264</v>
      </c>
      <c r="G1499" s="59" t="s">
        <v>4249</v>
      </c>
    </row>
    <row r="1500" spans="1:7">
      <c r="A1500" s="53"/>
      <c r="B1500" s="53"/>
      <c r="C1500" s="45" t="s">
        <v>628</v>
      </c>
      <c r="D1500" s="47" t="s">
        <v>6265</v>
      </c>
      <c r="G1500" s="59" t="s">
        <v>4070</v>
      </c>
    </row>
    <row r="1501" spans="1:7">
      <c r="A1501" s="53"/>
      <c r="B1501" s="53"/>
      <c r="C1501" s="45" t="s">
        <v>4855</v>
      </c>
      <c r="D1501" s="47" t="s">
        <v>6266</v>
      </c>
      <c r="G1501" s="59" t="s">
        <v>6881</v>
      </c>
    </row>
    <row r="1502" spans="1:7">
      <c r="A1502" s="53"/>
      <c r="B1502" s="53"/>
      <c r="C1502" s="45" t="s">
        <v>4856</v>
      </c>
      <c r="D1502" s="47" t="s">
        <v>6267</v>
      </c>
      <c r="G1502" s="59" t="s">
        <v>8347</v>
      </c>
    </row>
    <row r="1503" spans="1:7">
      <c r="A1503" s="53"/>
      <c r="B1503" s="53"/>
      <c r="C1503" s="45" t="s">
        <v>4857</v>
      </c>
      <c r="D1503" s="47" t="s">
        <v>6268</v>
      </c>
      <c r="G1503" s="59" t="s">
        <v>8348</v>
      </c>
    </row>
    <row r="1504" spans="1:7">
      <c r="A1504" s="53"/>
      <c r="B1504" s="53"/>
      <c r="C1504" s="45" t="s">
        <v>4858</v>
      </c>
      <c r="D1504" s="47" t="s">
        <v>6269</v>
      </c>
      <c r="G1504" s="59" t="s">
        <v>6907</v>
      </c>
    </row>
    <row r="1505" spans="1:7">
      <c r="A1505" s="53"/>
      <c r="B1505" s="53"/>
      <c r="C1505" s="45" t="s">
        <v>194</v>
      </c>
      <c r="D1505" s="47" t="s">
        <v>6270</v>
      </c>
      <c r="G1505" s="59" t="s">
        <v>7504</v>
      </c>
    </row>
    <row r="1506" spans="1:7">
      <c r="A1506" s="53"/>
      <c r="B1506" s="53"/>
      <c r="C1506" s="45" t="s">
        <v>202</v>
      </c>
      <c r="D1506" s="47" t="s">
        <v>6271</v>
      </c>
      <c r="G1506" s="59" t="s">
        <v>4451</v>
      </c>
    </row>
    <row r="1507" spans="1:7">
      <c r="A1507" s="53"/>
      <c r="B1507" s="53"/>
      <c r="C1507" s="45" t="s">
        <v>4859</v>
      </c>
      <c r="D1507" s="47" t="s">
        <v>6272</v>
      </c>
      <c r="G1507" s="59" t="s">
        <v>6067</v>
      </c>
    </row>
    <row r="1508" spans="1:7">
      <c r="A1508" s="53"/>
      <c r="B1508" s="53"/>
      <c r="C1508" s="45" t="s">
        <v>4860</v>
      </c>
      <c r="D1508" s="47" t="s">
        <v>6273</v>
      </c>
      <c r="G1508" s="59" t="s">
        <v>5982</v>
      </c>
    </row>
    <row r="1509" spans="1:7">
      <c r="A1509" s="53"/>
      <c r="B1509" s="53"/>
      <c r="C1509" s="45" t="s">
        <v>4861</v>
      </c>
      <c r="D1509" s="47" t="s">
        <v>6274</v>
      </c>
      <c r="G1509" s="59" t="s">
        <v>7153</v>
      </c>
    </row>
    <row r="1510" spans="1:7">
      <c r="A1510" s="53"/>
      <c r="B1510" s="53"/>
      <c r="C1510" s="45" t="s">
        <v>4862</v>
      </c>
      <c r="D1510" s="47" t="s">
        <v>6275</v>
      </c>
      <c r="G1510" s="59" t="s">
        <v>2296</v>
      </c>
    </row>
    <row r="1511" spans="1:7">
      <c r="A1511" s="53"/>
      <c r="B1511" s="53"/>
      <c r="C1511" s="45" t="s">
        <v>2127</v>
      </c>
      <c r="D1511" s="47" t="s">
        <v>6276</v>
      </c>
      <c r="G1511" s="59" t="s">
        <v>4368</v>
      </c>
    </row>
    <row r="1512" spans="1:7">
      <c r="A1512" s="53"/>
      <c r="B1512" s="53"/>
      <c r="C1512" s="45" t="s">
        <v>4863</v>
      </c>
      <c r="D1512" s="47" t="s">
        <v>6277</v>
      </c>
      <c r="G1512" s="59" t="s">
        <v>4369</v>
      </c>
    </row>
    <row r="1513" spans="1:7">
      <c r="A1513" s="53"/>
      <c r="B1513" s="53"/>
      <c r="C1513" s="45" t="s">
        <v>4864</v>
      </c>
      <c r="D1513" s="47" t="s">
        <v>6278</v>
      </c>
      <c r="G1513" s="59" t="s">
        <v>5096</v>
      </c>
    </row>
    <row r="1514" spans="1:7">
      <c r="A1514" s="53"/>
      <c r="B1514" s="53"/>
      <c r="C1514" s="45" t="s">
        <v>4865</v>
      </c>
      <c r="D1514" s="47" t="s">
        <v>6279</v>
      </c>
      <c r="G1514" s="59" t="s">
        <v>4378</v>
      </c>
    </row>
    <row r="1515" spans="1:7">
      <c r="A1515" s="53"/>
      <c r="B1515" s="53"/>
      <c r="C1515" s="45" t="s">
        <v>4866</v>
      </c>
      <c r="D1515" s="47" t="s">
        <v>3116</v>
      </c>
      <c r="G1515" s="59" t="s">
        <v>8044</v>
      </c>
    </row>
    <row r="1516" spans="1:7">
      <c r="A1516" s="53"/>
      <c r="B1516" s="53"/>
      <c r="C1516" s="45" t="s">
        <v>4867</v>
      </c>
      <c r="D1516" s="47" t="s">
        <v>6280</v>
      </c>
      <c r="G1516" s="59" t="s">
        <v>5461</v>
      </c>
    </row>
    <row r="1517" spans="1:7">
      <c r="A1517" s="53"/>
      <c r="B1517" s="53"/>
      <c r="C1517" s="45" t="s">
        <v>4868</v>
      </c>
      <c r="D1517" s="47" t="s">
        <v>6281</v>
      </c>
      <c r="G1517" s="59" t="s">
        <v>5183</v>
      </c>
    </row>
    <row r="1518" spans="1:7">
      <c r="A1518" s="53"/>
      <c r="B1518" s="53"/>
      <c r="C1518" s="45" t="s">
        <v>4869</v>
      </c>
      <c r="D1518" s="47" t="s">
        <v>6282</v>
      </c>
      <c r="G1518" s="59" t="s">
        <v>6031</v>
      </c>
    </row>
    <row r="1519" spans="1:7">
      <c r="A1519" s="53"/>
      <c r="B1519" s="53"/>
      <c r="C1519" s="45" t="s">
        <v>4870</v>
      </c>
      <c r="D1519" s="47" t="s">
        <v>6283</v>
      </c>
      <c r="G1519" s="59" t="s">
        <v>3927</v>
      </c>
    </row>
    <row r="1520" spans="1:7">
      <c r="A1520" s="53"/>
      <c r="B1520" s="53"/>
      <c r="C1520" s="45" t="s">
        <v>4871</v>
      </c>
      <c r="D1520" s="47" t="s">
        <v>6284</v>
      </c>
      <c r="G1520" s="59" t="s">
        <v>2240</v>
      </c>
    </row>
    <row r="1521" spans="1:7">
      <c r="A1521" s="53"/>
      <c r="B1521" s="53"/>
      <c r="C1521" s="45" t="s">
        <v>363</v>
      </c>
      <c r="D1521" s="47" t="s">
        <v>6285</v>
      </c>
      <c r="G1521" s="59" t="s">
        <v>4939</v>
      </c>
    </row>
    <row r="1522" spans="1:7">
      <c r="A1522" s="53"/>
      <c r="B1522" s="53"/>
      <c r="C1522" s="45" t="s">
        <v>4872</v>
      </c>
      <c r="D1522" s="47" t="s">
        <v>6286</v>
      </c>
      <c r="G1522" s="59" t="s">
        <v>6197</v>
      </c>
    </row>
    <row r="1523" spans="1:7">
      <c r="A1523" s="53"/>
      <c r="B1523" s="53"/>
      <c r="C1523" s="45" t="s">
        <v>2935</v>
      </c>
      <c r="D1523" s="47" t="s">
        <v>6287</v>
      </c>
      <c r="G1523" s="59" t="s">
        <v>4873</v>
      </c>
    </row>
    <row r="1524" spans="1:7">
      <c r="A1524" s="53"/>
      <c r="B1524" s="53"/>
      <c r="C1524" s="45" t="s">
        <v>4873</v>
      </c>
      <c r="D1524" s="47" t="s">
        <v>6288</v>
      </c>
      <c r="G1524" s="59" t="s">
        <v>6225</v>
      </c>
    </row>
    <row r="1525" spans="1:7">
      <c r="A1525" s="53"/>
      <c r="B1525" s="53"/>
      <c r="C1525" s="45" t="s">
        <v>4874</v>
      </c>
      <c r="D1525" s="47" t="s">
        <v>4874</v>
      </c>
      <c r="G1525" s="59" t="s">
        <v>8349</v>
      </c>
    </row>
    <row r="1526" spans="1:7">
      <c r="A1526" s="53"/>
      <c r="B1526" s="53"/>
      <c r="C1526" s="45" t="s">
        <v>499</v>
      </c>
      <c r="D1526" s="47" t="s">
        <v>341</v>
      </c>
      <c r="G1526" s="59" t="s">
        <v>8350</v>
      </c>
    </row>
    <row r="1527" spans="1:7">
      <c r="A1527" s="53"/>
      <c r="B1527" s="53"/>
      <c r="C1527" s="45" t="s">
        <v>4875</v>
      </c>
      <c r="D1527" s="47" t="s">
        <v>6289</v>
      </c>
      <c r="G1527" s="59" t="s">
        <v>8351</v>
      </c>
    </row>
    <row r="1528" spans="1:7">
      <c r="A1528" s="53"/>
      <c r="B1528" s="53"/>
      <c r="C1528" s="45" t="s">
        <v>2756</v>
      </c>
      <c r="D1528" s="47" t="s">
        <v>6290</v>
      </c>
      <c r="G1528" s="59" t="s">
        <v>4846</v>
      </c>
    </row>
    <row r="1529" spans="1:7">
      <c r="A1529" s="53"/>
      <c r="B1529" s="53"/>
      <c r="C1529" s="45" t="s">
        <v>2938</v>
      </c>
      <c r="D1529" s="47" t="s">
        <v>6291</v>
      </c>
      <c r="G1529" s="59" t="s">
        <v>8352</v>
      </c>
    </row>
    <row r="1530" spans="1:7">
      <c r="A1530" s="53"/>
      <c r="B1530" s="53"/>
      <c r="C1530" s="45" t="s">
        <v>3503</v>
      </c>
      <c r="D1530" s="47" t="s">
        <v>3837</v>
      </c>
      <c r="G1530" s="59" t="s">
        <v>5647</v>
      </c>
    </row>
    <row r="1531" spans="1:7">
      <c r="A1531" s="53"/>
      <c r="B1531" s="53"/>
      <c r="C1531" s="45" t="s">
        <v>4876</v>
      </c>
      <c r="D1531" s="47" t="s">
        <v>6292</v>
      </c>
      <c r="G1531" s="59" t="s">
        <v>6680</v>
      </c>
    </row>
    <row r="1532" spans="1:7">
      <c r="A1532" s="53"/>
      <c r="B1532" s="53"/>
      <c r="C1532" s="45" t="s">
        <v>410</v>
      </c>
      <c r="D1532" s="47" t="s">
        <v>6293</v>
      </c>
      <c r="G1532" s="59" t="s">
        <v>120</v>
      </c>
    </row>
    <row r="1533" spans="1:7">
      <c r="A1533" s="53"/>
      <c r="B1533" s="53"/>
      <c r="C1533" s="45" t="s">
        <v>409</v>
      </c>
      <c r="D1533" s="47" t="s">
        <v>4873</v>
      </c>
      <c r="G1533" s="59" t="s">
        <v>8353</v>
      </c>
    </row>
    <row r="1534" spans="1:7">
      <c r="A1534" s="53"/>
      <c r="B1534" s="53"/>
      <c r="C1534" s="45" t="s">
        <v>2898</v>
      </c>
      <c r="D1534" s="47" t="s">
        <v>4685</v>
      </c>
      <c r="G1534" s="59" t="s">
        <v>2382</v>
      </c>
    </row>
    <row r="1535" spans="1:7">
      <c r="A1535" s="53"/>
      <c r="B1535" s="53"/>
      <c r="C1535" s="45" t="s">
        <v>3244</v>
      </c>
      <c r="D1535" s="47" t="s">
        <v>6294</v>
      </c>
      <c r="G1535" s="59" t="s">
        <v>5955</v>
      </c>
    </row>
    <row r="1536" spans="1:7">
      <c r="A1536" s="53"/>
      <c r="B1536" s="53"/>
      <c r="C1536" s="45" t="s">
        <v>3131</v>
      </c>
      <c r="D1536" s="47" t="s">
        <v>6295</v>
      </c>
      <c r="G1536" s="59" t="s">
        <v>4903</v>
      </c>
    </row>
    <row r="1537" spans="1:7">
      <c r="A1537" s="53"/>
      <c r="B1537" s="53"/>
      <c r="C1537" s="45" t="s">
        <v>4877</v>
      </c>
      <c r="D1537" s="47" t="s">
        <v>6296</v>
      </c>
      <c r="G1537" s="59" t="s">
        <v>8354</v>
      </c>
    </row>
    <row r="1538" spans="1:7">
      <c r="A1538" s="53"/>
      <c r="B1538" s="53"/>
      <c r="C1538" s="45" t="s">
        <v>4878</v>
      </c>
      <c r="D1538" s="47" t="s">
        <v>6297</v>
      </c>
      <c r="G1538" s="59" t="s">
        <v>6035</v>
      </c>
    </row>
    <row r="1539" spans="1:7">
      <c r="A1539" s="53"/>
      <c r="B1539" s="53"/>
      <c r="C1539" s="45" t="s">
        <v>4879</v>
      </c>
      <c r="D1539" s="47" t="s">
        <v>6298</v>
      </c>
      <c r="G1539" s="59" t="s">
        <v>8355</v>
      </c>
    </row>
    <row r="1540" spans="1:7">
      <c r="A1540" s="53"/>
      <c r="B1540" s="53"/>
      <c r="C1540" s="45" t="s">
        <v>4880</v>
      </c>
      <c r="D1540" s="47" t="s">
        <v>6299</v>
      </c>
      <c r="G1540" s="59" t="s">
        <v>5932</v>
      </c>
    </row>
    <row r="1541" spans="1:7">
      <c r="A1541" s="53"/>
      <c r="B1541" s="53"/>
      <c r="C1541" s="45" t="s">
        <v>4881</v>
      </c>
      <c r="D1541" s="47" t="s">
        <v>6300</v>
      </c>
      <c r="G1541" s="59" t="s">
        <v>8356</v>
      </c>
    </row>
    <row r="1542" spans="1:7">
      <c r="A1542" s="53"/>
      <c r="B1542" s="53"/>
      <c r="C1542" s="45" t="s">
        <v>4882</v>
      </c>
      <c r="D1542" s="47" t="s">
        <v>601</v>
      </c>
      <c r="G1542" s="59" t="s">
        <v>6140</v>
      </c>
    </row>
    <row r="1543" spans="1:7">
      <c r="A1543" s="53"/>
      <c r="B1543" s="53"/>
      <c r="C1543" s="71" t="s">
        <v>4883</v>
      </c>
      <c r="D1543" s="47" t="s">
        <v>6301</v>
      </c>
      <c r="G1543" s="59" t="s">
        <v>8357</v>
      </c>
    </row>
    <row r="1544" spans="1:7">
      <c r="A1544" s="53"/>
      <c r="B1544" s="53"/>
      <c r="C1544" s="53"/>
      <c r="D1544" s="47" t="s">
        <v>6302</v>
      </c>
      <c r="G1544" s="59" t="s">
        <v>6432</v>
      </c>
    </row>
    <row r="1545" spans="1:7">
      <c r="A1545" s="53"/>
      <c r="B1545" s="53"/>
      <c r="C1545" s="53"/>
      <c r="D1545" s="47" t="s">
        <v>6303</v>
      </c>
      <c r="G1545" s="59" t="s">
        <v>8358</v>
      </c>
    </row>
    <row r="1546" spans="1:7">
      <c r="A1546" s="53"/>
      <c r="B1546" s="53"/>
      <c r="C1546" s="53"/>
      <c r="D1546" s="47" t="s">
        <v>6304</v>
      </c>
      <c r="G1546" s="59" t="s">
        <v>8359</v>
      </c>
    </row>
    <row r="1547" spans="1:7">
      <c r="A1547" s="53"/>
      <c r="B1547" s="53"/>
      <c r="C1547" s="53"/>
      <c r="D1547" s="47" t="s">
        <v>6305</v>
      </c>
      <c r="G1547" s="59" t="s">
        <v>306</v>
      </c>
    </row>
    <row r="1548" spans="1:7">
      <c r="A1548" s="53"/>
      <c r="B1548" s="53"/>
      <c r="C1548" s="53"/>
      <c r="D1548" s="47" t="s">
        <v>6306</v>
      </c>
      <c r="G1548" s="59" t="s">
        <v>5978</v>
      </c>
    </row>
    <row r="1549" spans="1:7">
      <c r="A1549" s="53"/>
      <c r="B1549" s="53"/>
      <c r="C1549" s="53"/>
      <c r="D1549" s="47" t="s">
        <v>6307</v>
      </c>
      <c r="G1549" s="59" t="s">
        <v>229</v>
      </c>
    </row>
    <row r="1550" spans="1:7">
      <c r="A1550" s="53"/>
      <c r="B1550" s="53"/>
      <c r="C1550" s="53"/>
      <c r="D1550" s="47" t="s">
        <v>6308</v>
      </c>
      <c r="G1550" s="59" t="s">
        <v>8360</v>
      </c>
    </row>
    <row r="1551" spans="1:7">
      <c r="A1551" s="53"/>
      <c r="B1551" s="53"/>
      <c r="C1551" s="53"/>
      <c r="D1551" s="47" t="s">
        <v>6309</v>
      </c>
      <c r="G1551" s="59" t="s">
        <v>8361</v>
      </c>
    </row>
    <row r="1552" spans="1:7">
      <c r="A1552" s="53"/>
      <c r="B1552" s="53"/>
      <c r="C1552" s="53"/>
      <c r="D1552" s="47" t="s">
        <v>6310</v>
      </c>
      <c r="G1552" s="59" t="s">
        <v>2286</v>
      </c>
    </row>
    <row r="1553" spans="1:7">
      <c r="A1553" s="53"/>
      <c r="B1553" s="53"/>
      <c r="C1553" s="53"/>
      <c r="D1553" s="47" t="s">
        <v>6311</v>
      </c>
      <c r="G1553" s="59" t="s">
        <v>8362</v>
      </c>
    </row>
    <row r="1554" spans="1:7">
      <c r="A1554" s="53"/>
      <c r="B1554" s="53"/>
      <c r="C1554" s="53"/>
      <c r="D1554" s="47" t="s">
        <v>6312</v>
      </c>
      <c r="G1554" s="59" t="s">
        <v>8363</v>
      </c>
    </row>
    <row r="1555" spans="1:7">
      <c r="A1555" s="53"/>
      <c r="B1555" s="53"/>
      <c r="C1555" s="53"/>
      <c r="D1555" s="47" t="s">
        <v>6313</v>
      </c>
      <c r="G1555" s="59" t="s">
        <v>2288</v>
      </c>
    </row>
    <row r="1556" spans="1:7">
      <c r="A1556" s="53"/>
      <c r="B1556" s="53"/>
      <c r="C1556" s="53"/>
      <c r="D1556" s="47" t="s">
        <v>6314</v>
      </c>
      <c r="G1556" s="59" t="s">
        <v>8364</v>
      </c>
    </row>
    <row r="1557" spans="1:7">
      <c r="A1557" s="53"/>
      <c r="B1557" s="53"/>
      <c r="C1557" s="53"/>
      <c r="D1557" s="47" t="s">
        <v>6315</v>
      </c>
      <c r="G1557" s="59" t="s">
        <v>5735</v>
      </c>
    </row>
    <row r="1558" spans="1:7">
      <c r="A1558" s="53"/>
      <c r="B1558" s="53"/>
      <c r="C1558" s="53"/>
      <c r="D1558" s="47" t="s">
        <v>6316</v>
      </c>
      <c r="G1558" s="59" t="s">
        <v>8365</v>
      </c>
    </row>
    <row r="1559" spans="1:7">
      <c r="A1559" s="53"/>
      <c r="B1559" s="53"/>
      <c r="C1559" s="53"/>
      <c r="D1559" s="47" t="s">
        <v>6317</v>
      </c>
      <c r="G1559" s="48" t="s">
        <v>4138</v>
      </c>
    </row>
    <row r="1560" spans="1:7">
      <c r="A1560" s="53"/>
      <c r="B1560" s="53"/>
      <c r="C1560" s="53"/>
      <c r="D1560" s="47" t="s">
        <v>6318</v>
      </c>
      <c r="G1560" s="59" t="s">
        <v>8366</v>
      </c>
    </row>
    <row r="1561" spans="1:7">
      <c r="A1561" s="53"/>
      <c r="B1561" s="53"/>
      <c r="C1561" s="53"/>
      <c r="D1561" s="47" t="s">
        <v>6319</v>
      </c>
      <c r="G1561" s="59" t="s">
        <v>93</v>
      </c>
    </row>
    <row r="1562" spans="1:7">
      <c r="A1562" s="53"/>
      <c r="B1562" s="53"/>
      <c r="C1562" s="53"/>
      <c r="D1562" s="47" t="s">
        <v>6320</v>
      </c>
      <c r="G1562" s="59" t="s">
        <v>5201</v>
      </c>
    </row>
    <row r="1563" spans="1:7">
      <c r="A1563" s="53"/>
      <c r="B1563" s="53"/>
      <c r="C1563" s="53"/>
      <c r="D1563" s="47" t="s">
        <v>6321</v>
      </c>
      <c r="G1563" s="59" t="s">
        <v>3569</v>
      </c>
    </row>
    <row r="1564" spans="1:7">
      <c r="A1564" s="53"/>
      <c r="B1564" s="53"/>
      <c r="C1564" s="53"/>
      <c r="D1564" s="47" t="s">
        <v>6322</v>
      </c>
      <c r="G1564" s="59" t="s">
        <v>7628</v>
      </c>
    </row>
    <row r="1565" spans="1:7">
      <c r="A1565" s="53"/>
      <c r="B1565" s="53"/>
      <c r="C1565" s="53"/>
      <c r="D1565" s="47" t="s">
        <v>6323</v>
      </c>
      <c r="G1565" s="59" t="s">
        <v>8367</v>
      </c>
    </row>
    <row r="1566" spans="1:7">
      <c r="A1566" s="53"/>
      <c r="B1566" s="53"/>
      <c r="C1566" s="53"/>
      <c r="D1566" s="47" t="s">
        <v>3494</v>
      </c>
      <c r="G1566" s="59" t="s">
        <v>4535</v>
      </c>
    </row>
    <row r="1567" spans="1:7">
      <c r="A1567" s="53"/>
      <c r="B1567" s="53"/>
      <c r="C1567" s="53"/>
      <c r="D1567" s="47" t="s">
        <v>130</v>
      </c>
      <c r="G1567" s="59" t="s">
        <v>2132</v>
      </c>
    </row>
    <row r="1568" spans="1:7">
      <c r="A1568" s="53"/>
      <c r="B1568" s="53"/>
      <c r="C1568" s="53"/>
      <c r="D1568" s="47" t="s">
        <v>127</v>
      </c>
      <c r="G1568" s="59" t="s">
        <v>5089</v>
      </c>
    </row>
    <row r="1569" spans="1:7">
      <c r="A1569" s="53"/>
      <c r="B1569" s="53"/>
      <c r="C1569" s="53"/>
      <c r="D1569" s="47" t="s">
        <v>126</v>
      </c>
      <c r="G1569" s="59" t="s">
        <v>6196</v>
      </c>
    </row>
    <row r="1570" spans="1:7">
      <c r="A1570" s="53"/>
      <c r="B1570" s="53"/>
      <c r="C1570" s="53"/>
      <c r="D1570" s="47" t="s">
        <v>6324</v>
      </c>
      <c r="G1570" s="59" t="s">
        <v>339</v>
      </c>
    </row>
    <row r="1571" spans="1:7">
      <c r="A1571" s="53"/>
      <c r="B1571" s="53"/>
      <c r="C1571" s="53"/>
      <c r="D1571" s="47" t="s">
        <v>6325</v>
      </c>
      <c r="G1571" s="59" t="s">
        <v>8368</v>
      </c>
    </row>
    <row r="1572" spans="1:7">
      <c r="A1572" s="53"/>
      <c r="B1572" s="53"/>
      <c r="C1572" s="53"/>
      <c r="D1572" s="47" t="s">
        <v>6326</v>
      </c>
      <c r="G1572" s="59" t="s">
        <v>4779</v>
      </c>
    </row>
    <row r="1573" spans="1:7">
      <c r="A1573" s="53"/>
      <c r="B1573" s="53"/>
      <c r="C1573" s="53"/>
      <c r="D1573" s="47" t="s">
        <v>6327</v>
      </c>
      <c r="G1573" s="59" t="s">
        <v>8369</v>
      </c>
    </row>
    <row r="1574" spans="1:7">
      <c r="A1574" s="53"/>
      <c r="B1574" s="53"/>
      <c r="C1574" s="53"/>
      <c r="D1574" s="47" t="s">
        <v>6328</v>
      </c>
      <c r="G1574" s="59" t="s">
        <v>8370</v>
      </c>
    </row>
    <row r="1575" spans="1:7">
      <c r="A1575" s="53"/>
      <c r="B1575" s="53"/>
      <c r="C1575" s="53"/>
      <c r="D1575" s="47" t="s">
        <v>6329</v>
      </c>
      <c r="G1575" s="59" t="s">
        <v>5082</v>
      </c>
    </row>
    <row r="1576" spans="1:7">
      <c r="A1576" s="53"/>
      <c r="B1576" s="53"/>
      <c r="C1576" s="53"/>
      <c r="D1576" s="47" t="s">
        <v>6330</v>
      </c>
      <c r="G1576" s="59" t="s">
        <v>8371</v>
      </c>
    </row>
    <row r="1577" spans="1:7">
      <c r="A1577" s="53"/>
      <c r="B1577" s="53"/>
      <c r="C1577" s="53"/>
      <c r="D1577" s="47" t="s">
        <v>6331</v>
      </c>
      <c r="G1577" s="59" t="s">
        <v>3898</v>
      </c>
    </row>
    <row r="1578" spans="1:7">
      <c r="A1578" s="53"/>
      <c r="B1578" s="53"/>
      <c r="C1578" s="53"/>
      <c r="D1578" s="47" t="s">
        <v>6332</v>
      </c>
      <c r="G1578" s="59" t="s">
        <v>8372</v>
      </c>
    </row>
    <row r="1579" spans="1:7">
      <c r="A1579" s="53"/>
      <c r="B1579" s="53"/>
      <c r="C1579" s="53"/>
      <c r="D1579" s="47" t="s">
        <v>6333</v>
      </c>
      <c r="G1579" s="59" t="s">
        <v>223</v>
      </c>
    </row>
    <row r="1580" spans="1:7">
      <c r="A1580" s="53"/>
      <c r="B1580" s="53"/>
      <c r="C1580" s="53"/>
      <c r="D1580" s="47" t="s">
        <v>3430</v>
      </c>
      <c r="G1580" s="59" t="s">
        <v>4803</v>
      </c>
    </row>
    <row r="1581" spans="1:7">
      <c r="A1581" s="53"/>
      <c r="B1581" s="53"/>
      <c r="C1581" s="53"/>
      <c r="D1581" s="47" t="s">
        <v>6334</v>
      </c>
      <c r="G1581" s="59" t="s">
        <v>6441</v>
      </c>
    </row>
    <row r="1582" spans="1:7">
      <c r="A1582" s="53"/>
      <c r="B1582" s="53"/>
      <c r="C1582" s="53"/>
      <c r="D1582" s="47" t="s">
        <v>6335</v>
      </c>
      <c r="G1582" s="59" t="s">
        <v>8373</v>
      </c>
    </row>
    <row r="1583" spans="1:7">
      <c r="A1583" s="53"/>
      <c r="B1583" s="53"/>
      <c r="C1583" s="53"/>
      <c r="D1583" s="47" t="s">
        <v>6336</v>
      </c>
      <c r="G1583" s="59" t="s">
        <v>6294</v>
      </c>
    </row>
    <row r="1584" spans="1:7">
      <c r="A1584" s="53"/>
      <c r="B1584" s="53"/>
      <c r="C1584" s="53"/>
      <c r="D1584" s="47" t="s">
        <v>6337</v>
      </c>
      <c r="G1584" s="59" t="s">
        <v>8374</v>
      </c>
    </row>
    <row r="1585" spans="1:7">
      <c r="A1585" s="53"/>
      <c r="B1585" s="53"/>
      <c r="C1585" s="53"/>
      <c r="D1585" s="47" t="s">
        <v>6338</v>
      </c>
      <c r="G1585" s="59" t="s">
        <v>3661</v>
      </c>
    </row>
    <row r="1586" spans="1:7">
      <c r="A1586" s="53"/>
      <c r="B1586" s="53"/>
      <c r="C1586" s="53"/>
      <c r="D1586" s="47" t="s">
        <v>6339</v>
      </c>
      <c r="G1586" s="59" t="s">
        <v>4317</v>
      </c>
    </row>
    <row r="1587" spans="1:7">
      <c r="A1587" s="53"/>
      <c r="B1587" s="53"/>
      <c r="C1587" s="53"/>
      <c r="D1587" s="47" t="s">
        <v>6340</v>
      </c>
      <c r="G1587" s="59" t="s">
        <v>5058</v>
      </c>
    </row>
    <row r="1588" spans="1:7">
      <c r="A1588" s="53"/>
      <c r="B1588" s="53"/>
      <c r="C1588" s="53"/>
      <c r="D1588" s="47" t="s">
        <v>6341</v>
      </c>
      <c r="G1588" s="59" t="s">
        <v>8375</v>
      </c>
    </row>
    <row r="1589" spans="1:7">
      <c r="A1589" s="53"/>
      <c r="B1589" s="53"/>
      <c r="C1589" s="53"/>
      <c r="D1589" s="47" t="s">
        <v>6342</v>
      </c>
      <c r="G1589" s="59" t="s">
        <v>119</v>
      </c>
    </row>
    <row r="1590" spans="1:7">
      <c r="A1590" s="53"/>
      <c r="B1590" s="53"/>
      <c r="C1590" s="53"/>
      <c r="D1590" s="47" t="s">
        <v>6343</v>
      </c>
      <c r="G1590" s="59" t="s">
        <v>7553</v>
      </c>
    </row>
    <row r="1591" spans="1:7">
      <c r="A1591" s="53"/>
      <c r="B1591" s="53"/>
      <c r="C1591" s="53"/>
      <c r="D1591" s="47" t="s">
        <v>6344</v>
      </c>
      <c r="G1591" s="59" t="s">
        <v>4137</v>
      </c>
    </row>
    <row r="1592" spans="1:7">
      <c r="A1592" s="53"/>
      <c r="B1592" s="53"/>
      <c r="C1592" s="53"/>
      <c r="D1592" s="47" t="s">
        <v>4691</v>
      </c>
      <c r="G1592" s="59" t="s">
        <v>4676</v>
      </c>
    </row>
    <row r="1593" spans="1:7">
      <c r="A1593" s="53"/>
      <c r="B1593" s="53"/>
      <c r="C1593" s="53"/>
      <c r="D1593" s="47" t="s">
        <v>6345</v>
      </c>
      <c r="G1593" s="59" t="s">
        <v>4902</v>
      </c>
    </row>
    <row r="1594" spans="1:7">
      <c r="A1594" s="53"/>
      <c r="B1594" s="53"/>
      <c r="C1594" s="53"/>
      <c r="D1594" s="47" t="s">
        <v>6346</v>
      </c>
      <c r="G1594" s="59" t="s">
        <v>8376</v>
      </c>
    </row>
    <row r="1595" spans="1:7">
      <c r="A1595" s="53"/>
      <c r="B1595" s="53"/>
      <c r="C1595" s="53"/>
      <c r="D1595" s="47" t="s">
        <v>6347</v>
      </c>
      <c r="G1595" s="59" t="s">
        <v>8377</v>
      </c>
    </row>
    <row r="1596" spans="1:7">
      <c r="A1596" s="53"/>
      <c r="B1596" s="53"/>
      <c r="C1596" s="53"/>
      <c r="D1596" s="47" t="s">
        <v>6348</v>
      </c>
      <c r="G1596" s="59" t="s">
        <v>4275</v>
      </c>
    </row>
    <row r="1597" spans="1:7">
      <c r="A1597" s="53"/>
      <c r="B1597" s="53"/>
      <c r="C1597" s="53"/>
      <c r="D1597" s="47" t="s">
        <v>6349</v>
      </c>
      <c r="G1597" s="59" t="s">
        <v>5172</v>
      </c>
    </row>
    <row r="1598" spans="1:7">
      <c r="A1598" s="53"/>
      <c r="B1598" s="53"/>
      <c r="C1598" s="53"/>
      <c r="D1598" s="47" t="s">
        <v>6350</v>
      </c>
      <c r="G1598" s="59" t="s">
        <v>423</v>
      </c>
    </row>
    <row r="1599" spans="1:7">
      <c r="A1599" s="53"/>
      <c r="B1599" s="53"/>
      <c r="C1599" s="53"/>
      <c r="D1599" s="47" t="s">
        <v>6351</v>
      </c>
      <c r="G1599" s="59" t="s">
        <v>6556</v>
      </c>
    </row>
    <row r="1600" spans="1:7">
      <c r="A1600" s="53"/>
      <c r="B1600" s="53"/>
      <c r="C1600" s="53"/>
      <c r="D1600" s="47" t="s">
        <v>6352</v>
      </c>
      <c r="G1600" s="59" t="s">
        <v>8378</v>
      </c>
    </row>
    <row r="1601" spans="1:7">
      <c r="A1601" s="53"/>
      <c r="B1601" s="53"/>
      <c r="C1601" s="53"/>
      <c r="D1601" s="47" t="s">
        <v>6353</v>
      </c>
      <c r="G1601" s="59" t="s">
        <v>4568</v>
      </c>
    </row>
    <row r="1602" spans="1:7">
      <c r="A1602" s="53"/>
      <c r="B1602" s="53"/>
      <c r="C1602" s="53"/>
      <c r="D1602" s="47" t="s">
        <v>6354</v>
      </c>
      <c r="G1602" s="59" t="s">
        <v>545</v>
      </c>
    </row>
    <row r="1603" spans="1:7">
      <c r="A1603" s="53"/>
      <c r="B1603" s="53"/>
      <c r="C1603" s="53"/>
      <c r="D1603" s="47" t="s">
        <v>4695</v>
      </c>
      <c r="G1603" s="59" t="s">
        <v>2145</v>
      </c>
    </row>
    <row r="1604" spans="1:7">
      <c r="A1604" s="53"/>
      <c r="B1604" s="53"/>
      <c r="C1604" s="53"/>
      <c r="D1604" s="47" t="s">
        <v>6355</v>
      </c>
      <c r="G1604" s="59" t="s">
        <v>3869</v>
      </c>
    </row>
    <row r="1605" spans="1:7">
      <c r="A1605" s="53"/>
      <c r="B1605" s="53"/>
      <c r="C1605" s="53"/>
      <c r="D1605" s="47" t="s">
        <v>6356</v>
      </c>
      <c r="G1605" s="59" t="s">
        <v>8379</v>
      </c>
    </row>
    <row r="1606" spans="1:7">
      <c r="A1606" s="53"/>
      <c r="B1606" s="53"/>
      <c r="C1606" s="53"/>
      <c r="D1606" s="47" t="s">
        <v>6357</v>
      </c>
      <c r="G1606" s="59" t="s">
        <v>8380</v>
      </c>
    </row>
    <row r="1607" spans="1:7">
      <c r="A1607" s="53"/>
      <c r="B1607" s="53"/>
      <c r="C1607" s="53"/>
      <c r="D1607" s="47" t="s">
        <v>6358</v>
      </c>
      <c r="G1607" s="59" t="s">
        <v>8381</v>
      </c>
    </row>
    <row r="1608" spans="1:7">
      <c r="A1608" s="53"/>
      <c r="B1608" s="53"/>
      <c r="C1608" s="53"/>
      <c r="D1608" s="47" t="s">
        <v>6359</v>
      </c>
      <c r="G1608" s="59" t="s">
        <v>8382</v>
      </c>
    </row>
    <row r="1609" spans="1:7">
      <c r="A1609" s="53"/>
      <c r="B1609" s="53"/>
      <c r="C1609" s="53"/>
      <c r="D1609" s="47" t="s">
        <v>6360</v>
      </c>
      <c r="G1609" s="59" t="s">
        <v>6210</v>
      </c>
    </row>
    <row r="1610" spans="1:7">
      <c r="A1610" s="53"/>
      <c r="B1610" s="53"/>
      <c r="C1610" s="53"/>
      <c r="D1610" s="47" t="s">
        <v>6361</v>
      </c>
      <c r="G1610" s="59" t="s">
        <v>5304</v>
      </c>
    </row>
    <row r="1611" spans="1:7">
      <c r="A1611" s="53"/>
      <c r="B1611" s="53"/>
      <c r="C1611" s="53"/>
      <c r="D1611" s="47" t="s">
        <v>6362</v>
      </c>
      <c r="G1611" s="59" t="s">
        <v>6471</v>
      </c>
    </row>
    <row r="1612" spans="1:7">
      <c r="A1612" s="53"/>
      <c r="B1612" s="53"/>
      <c r="C1612" s="53"/>
      <c r="D1612" s="47" t="s">
        <v>6363</v>
      </c>
      <c r="G1612" s="59" t="s">
        <v>8383</v>
      </c>
    </row>
    <row r="1613" spans="1:7">
      <c r="A1613" s="53"/>
      <c r="B1613" s="53"/>
      <c r="C1613" s="53"/>
      <c r="D1613" s="47" t="s">
        <v>6364</v>
      </c>
      <c r="G1613" s="59" t="s">
        <v>8384</v>
      </c>
    </row>
    <row r="1614" spans="1:7">
      <c r="A1614" s="53"/>
      <c r="B1614" s="53"/>
      <c r="C1614" s="53"/>
      <c r="D1614" s="47" t="s">
        <v>6365</v>
      </c>
      <c r="G1614" s="59" t="s">
        <v>6488</v>
      </c>
    </row>
    <row r="1615" spans="1:7">
      <c r="A1615" s="53"/>
      <c r="B1615" s="53"/>
      <c r="C1615" s="53"/>
      <c r="D1615" s="47" t="s">
        <v>6366</v>
      </c>
      <c r="G1615" s="59" t="s">
        <v>591</v>
      </c>
    </row>
    <row r="1616" spans="1:7">
      <c r="A1616" s="53"/>
      <c r="B1616" s="53"/>
      <c r="C1616" s="53"/>
      <c r="D1616" s="47" t="s">
        <v>6367</v>
      </c>
      <c r="G1616" s="59" t="s">
        <v>8385</v>
      </c>
    </row>
    <row r="1617" spans="1:7">
      <c r="A1617" s="53"/>
      <c r="B1617" s="53"/>
      <c r="C1617" s="53"/>
      <c r="D1617" s="47" t="s">
        <v>6368</v>
      </c>
      <c r="G1617" s="59" t="s">
        <v>8386</v>
      </c>
    </row>
    <row r="1618" spans="1:7">
      <c r="A1618" s="53"/>
      <c r="B1618" s="53"/>
      <c r="C1618" s="53"/>
      <c r="D1618" s="47" t="s">
        <v>293</v>
      </c>
      <c r="G1618" s="59" t="s">
        <v>8387</v>
      </c>
    </row>
    <row r="1619" spans="1:7">
      <c r="A1619" s="53"/>
      <c r="B1619" s="53"/>
      <c r="C1619" s="53"/>
      <c r="D1619" s="47" t="s">
        <v>6369</v>
      </c>
      <c r="G1619" s="59" t="s">
        <v>8388</v>
      </c>
    </row>
    <row r="1620" spans="1:7">
      <c r="A1620" s="53"/>
      <c r="B1620" s="53"/>
      <c r="C1620" s="53"/>
      <c r="D1620" s="47" t="s">
        <v>2709</v>
      </c>
      <c r="G1620" s="59" t="s">
        <v>6026</v>
      </c>
    </row>
    <row r="1621" spans="1:7">
      <c r="A1621" s="53"/>
      <c r="B1621" s="53"/>
      <c r="C1621" s="53"/>
      <c r="D1621" s="47" t="s">
        <v>2712</v>
      </c>
      <c r="G1621" s="59" t="s">
        <v>643</v>
      </c>
    </row>
    <row r="1622" spans="1:7">
      <c r="A1622" s="53"/>
      <c r="B1622" s="53"/>
      <c r="C1622" s="53"/>
      <c r="D1622" s="47" t="s">
        <v>2715</v>
      </c>
      <c r="G1622" s="59" t="s">
        <v>5262</v>
      </c>
    </row>
    <row r="1623" spans="1:7">
      <c r="A1623" s="53"/>
      <c r="B1623" s="53"/>
      <c r="C1623" s="53"/>
      <c r="D1623" s="47" t="s">
        <v>6370</v>
      </c>
      <c r="G1623" s="59" t="s">
        <v>2607</v>
      </c>
    </row>
    <row r="1624" spans="1:7">
      <c r="A1624" s="53"/>
      <c r="B1624" s="53"/>
      <c r="C1624" s="53"/>
      <c r="D1624" s="47" t="s">
        <v>6371</v>
      </c>
      <c r="G1624" s="59" t="s">
        <v>5724</v>
      </c>
    </row>
    <row r="1625" spans="1:7">
      <c r="A1625" s="53"/>
      <c r="B1625" s="53"/>
      <c r="C1625" s="53"/>
      <c r="D1625" s="47" t="s">
        <v>6372</v>
      </c>
      <c r="G1625" s="59" t="s">
        <v>7667</v>
      </c>
    </row>
    <row r="1626" spans="1:7">
      <c r="A1626" s="53"/>
      <c r="B1626" s="53"/>
      <c r="C1626" s="53"/>
      <c r="D1626" s="47" t="s">
        <v>6373</v>
      </c>
      <c r="G1626" s="59" t="s">
        <v>16</v>
      </c>
    </row>
    <row r="1627" spans="1:7">
      <c r="A1627" s="53"/>
      <c r="B1627" s="53"/>
      <c r="C1627" s="53"/>
      <c r="D1627" s="47" t="s">
        <v>6374</v>
      </c>
      <c r="G1627" s="59" t="s">
        <v>4025</v>
      </c>
    </row>
    <row r="1628" spans="1:7">
      <c r="A1628" s="53"/>
      <c r="B1628" s="53"/>
      <c r="C1628" s="53"/>
      <c r="D1628" s="47" t="s">
        <v>6375</v>
      </c>
      <c r="G1628" s="59" t="s">
        <v>8389</v>
      </c>
    </row>
    <row r="1629" spans="1:7">
      <c r="A1629" s="53"/>
      <c r="B1629" s="53"/>
      <c r="C1629" s="53"/>
      <c r="D1629" s="47" t="s">
        <v>6376</v>
      </c>
      <c r="G1629" s="59" t="s">
        <v>3701</v>
      </c>
    </row>
    <row r="1630" spans="1:7">
      <c r="A1630" s="53"/>
      <c r="B1630" s="53"/>
      <c r="C1630" s="53"/>
      <c r="D1630" s="47" t="s">
        <v>6377</v>
      </c>
      <c r="G1630" s="59" t="s">
        <v>8390</v>
      </c>
    </row>
    <row r="1631" spans="1:7">
      <c r="A1631" s="53"/>
      <c r="B1631" s="53"/>
      <c r="C1631" s="53"/>
      <c r="D1631" s="47" t="s">
        <v>6378</v>
      </c>
      <c r="G1631" s="59" t="s">
        <v>6121</v>
      </c>
    </row>
    <row r="1632" spans="1:7">
      <c r="A1632" s="53"/>
      <c r="B1632" s="53"/>
      <c r="C1632" s="53"/>
      <c r="D1632" s="47" t="s">
        <v>6379</v>
      </c>
      <c r="G1632" s="59" t="s">
        <v>3606</v>
      </c>
    </row>
    <row r="1633" spans="1:7">
      <c r="A1633" s="53"/>
      <c r="B1633" s="53"/>
      <c r="C1633" s="53"/>
      <c r="D1633" s="47" t="s">
        <v>6380</v>
      </c>
      <c r="G1633" s="59" t="s">
        <v>4484</v>
      </c>
    </row>
    <row r="1634" spans="1:7">
      <c r="A1634" s="53"/>
      <c r="B1634" s="53"/>
      <c r="C1634" s="53"/>
      <c r="D1634" s="47" t="s">
        <v>6381</v>
      </c>
      <c r="G1634" s="59" t="s">
        <v>4178</v>
      </c>
    </row>
    <row r="1635" spans="1:7">
      <c r="A1635" s="53"/>
      <c r="B1635" s="53"/>
      <c r="C1635" s="53"/>
      <c r="D1635" s="47" t="s">
        <v>6382</v>
      </c>
      <c r="G1635" s="59" t="s">
        <v>8391</v>
      </c>
    </row>
    <row r="1636" spans="1:7">
      <c r="A1636" s="53"/>
      <c r="B1636" s="53"/>
      <c r="C1636" s="53"/>
      <c r="D1636" s="47" t="s">
        <v>6383</v>
      </c>
      <c r="G1636" s="59" t="s">
        <v>8392</v>
      </c>
    </row>
    <row r="1637" spans="1:7">
      <c r="A1637" s="53"/>
      <c r="B1637" s="53"/>
      <c r="C1637" s="53"/>
      <c r="D1637" s="47" t="s">
        <v>6384</v>
      </c>
      <c r="G1637" s="59" t="s">
        <v>8393</v>
      </c>
    </row>
    <row r="1638" spans="1:7">
      <c r="A1638" s="53"/>
      <c r="B1638" s="53"/>
      <c r="C1638" s="53"/>
      <c r="D1638" s="47" t="s">
        <v>6385</v>
      </c>
      <c r="G1638" s="59" t="s">
        <v>8394</v>
      </c>
    </row>
    <row r="1639" spans="1:7">
      <c r="A1639" s="53"/>
      <c r="B1639" s="53"/>
      <c r="C1639" s="53"/>
      <c r="D1639" s="47" t="s">
        <v>6386</v>
      </c>
      <c r="G1639" s="59" t="s">
        <v>2335</v>
      </c>
    </row>
    <row r="1640" spans="1:7">
      <c r="A1640" s="53"/>
      <c r="B1640" s="53"/>
      <c r="C1640" s="53"/>
      <c r="D1640" s="47" t="s">
        <v>6387</v>
      </c>
      <c r="G1640" s="59" t="s">
        <v>5145</v>
      </c>
    </row>
    <row r="1641" spans="1:7">
      <c r="A1641" s="53"/>
      <c r="B1641" s="53"/>
      <c r="C1641" s="53"/>
      <c r="D1641" s="47" t="s">
        <v>6388</v>
      </c>
      <c r="G1641" s="59" t="s">
        <v>5968</v>
      </c>
    </row>
    <row r="1642" spans="1:7">
      <c r="A1642" s="53"/>
      <c r="B1642" s="53"/>
      <c r="C1642" s="53"/>
      <c r="D1642" s="47" t="s">
        <v>6389</v>
      </c>
      <c r="G1642" s="59" t="s">
        <v>7131</v>
      </c>
    </row>
    <row r="1643" spans="1:7">
      <c r="A1643" s="53"/>
      <c r="B1643" s="53"/>
      <c r="C1643" s="53"/>
      <c r="D1643" s="47" t="s">
        <v>6390</v>
      </c>
      <c r="G1643" s="59" t="s">
        <v>6171</v>
      </c>
    </row>
    <row r="1644" spans="1:7">
      <c r="A1644" s="53"/>
      <c r="B1644" s="53"/>
      <c r="C1644" s="53"/>
      <c r="D1644" s="47" t="s">
        <v>6391</v>
      </c>
      <c r="G1644" s="59" t="s">
        <v>6120</v>
      </c>
    </row>
    <row r="1645" spans="1:7">
      <c r="A1645" s="53"/>
      <c r="B1645" s="53"/>
      <c r="C1645" s="53"/>
      <c r="D1645" s="47" t="s">
        <v>6392</v>
      </c>
      <c r="G1645" s="59" t="s">
        <v>5927</v>
      </c>
    </row>
    <row r="1646" spans="1:7">
      <c r="A1646" s="53"/>
      <c r="B1646" s="53"/>
      <c r="C1646" s="53"/>
      <c r="D1646" s="47" t="s">
        <v>6393</v>
      </c>
      <c r="G1646" s="59" t="s">
        <v>6087</v>
      </c>
    </row>
    <row r="1647" spans="1:7">
      <c r="A1647" s="53"/>
      <c r="B1647" s="53"/>
      <c r="C1647" s="53"/>
      <c r="D1647" s="47" t="s">
        <v>6394</v>
      </c>
      <c r="G1647" s="59" t="s">
        <v>4911</v>
      </c>
    </row>
    <row r="1648" spans="1:7">
      <c r="A1648" s="53"/>
      <c r="B1648" s="53"/>
      <c r="C1648" s="53"/>
      <c r="D1648" s="47" t="s">
        <v>6395</v>
      </c>
      <c r="G1648" s="59" t="s">
        <v>5305</v>
      </c>
    </row>
    <row r="1649" spans="1:7">
      <c r="A1649" s="53"/>
      <c r="B1649" s="53"/>
      <c r="C1649" s="53"/>
      <c r="D1649" s="47" t="s">
        <v>6396</v>
      </c>
      <c r="G1649" s="59" t="s">
        <v>8395</v>
      </c>
    </row>
    <row r="1650" spans="1:7">
      <c r="A1650" s="53"/>
      <c r="B1650" s="53"/>
      <c r="C1650" s="53"/>
      <c r="D1650" s="47" t="s">
        <v>6397</v>
      </c>
      <c r="G1650" s="59" t="s">
        <v>5315</v>
      </c>
    </row>
    <row r="1651" spans="1:7">
      <c r="A1651" s="53"/>
      <c r="B1651" s="53"/>
      <c r="C1651" s="53"/>
      <c r="D1651" s="47" t="s">
        <v>6398</v>
      </c>
      <c r="G1651" s="59" t="s">
        <v>5028</v>
      </c>
    </row>
    <row r="1652" spans="1:7">
      <c r="A1652" s="53"/>
      <c r="B1652" s="53"/>
      <c r="C1652" s="53"/>
      <c r="D1652" s="47" t="s">
        <v>651</v>
      </c>
      <c r="G1652" s="59" t="s">
        <v>6071</v>
      </c>
    </row>
    <row r="1653" spans="1:7">
      <c r="A1653" s="53"/>
      <c r="B1653" s="53"/>
      <c r="C1653" s="53"/>
      <c r="D1653" s="47" t="s">
        <v>6399</v>
      </c>
      <c r="G1653" s="59" t="s">
        <v>5795</v>
      </c>
    </row>
    <row r="1654" spans="1:7">
      <c r="A1654" s="53"/>
      <c r="B1654" s="53"/>
      <c r="C1654" s="53"/>
      <c r="D1654" s="47" t="s">
        <v>6400</v>
      </c>
      <c r="G1654" s="59" t="s">
        <v>8396</v>
      </c>
    </row>
    <row r="1655" spans="1:7">
      <c r="A1655" s="53"/>
      <c r="B1655" s="53"/>
      <c r="C1655" s="53"/>
      <c r="D1655" s="47" t="s">
        <v>6401</v>
      </c>
      <c r="G1655" s="59" t="s">
        <v>6487</v>
      </c>
    </row>
    <row r="1656" spans="1:7">
      <c r="A1656" s="53"/>
      <c r="B1656" s="53"/>
      <c r="C1656" s="53"/>
      <c r="D1656" s="47" t="s">
        <v>6402</v>
      </c>
      <c r="G1656" s="59" t="s">
        <v>8397</v>
      </c>
    </row>
    <row r="1657" spans="1:7">
      <c r="A1657" s="53"/>
      <c r="B1657" s="53"/>
      <c r="C1657" s="53"/>
      <c r="D1657" s="47" t="s">
        <v>6403</v>
      </c>
      <c r="G1657" s="59" t="s">
        <v>4905</v>
      </c>
    </row>
    <row r="1658" spans="1:7">
      <c r="A1658" s="53"/>
      <c r="B1658" s="53"/>
      <c r="C1658" s="53"/>
      <c r="D1658" s="47" t="s">
        <v>4244</v>
      </c>
      <c r="G1658" s="59" t="s">
        <v>8398</v>
      </c>
    </row>
    <row r="1659" spans="1:7">
      <c r="A1659" s="53"/>
      <c r="B1659" s="53"/>
      <c r="C1659" s="53"/>
      <c r="D1659" s="47" t="s">
        <v>4245</v>
      </c>
      <c r="G1659" s="59" t="s">
        <v>6137</v>
      </c>
    </row>
    <row r="1660" spans="1:7">
      <c r="A1660" s="53"/>
      <c r="B1660" s="53"/>
      <c r="C1660" s="53"/>
      <c r="D1660" s="47" t="s">
        <v>4246</v>
      </c>
      <c r="G1660" s="59" t="s">
        <v>6010</v>
      </c>
    </row>
    <row r="1661" spans="1:7">
      <c r="A1661" s="53"/>
      <c r="B1661" s="53"/>
      <c r="C1661" s="53"/>
      <c r="D1661" s="47" t="s">
        <v>6404</v>
      </c>
      <c r="G1661" s="59" t="s">
        <v>5834</v>
      </c>
    </row>
    <row r="1662" spans="1:7">
      <c r="A1662" s="53"/>
      <c r="B1662" s="53"/>
      <c r="C1662" s="53"/>
      <c r="D1662" s="47" t="s">
        <v>6405</v>
      </c>
      <c r="G1662" s="59" t="s">
        <v>5236</v>
      </c>
    </row>
    <row r="1663" spans="1:7">
      <c r="A1663" s="53"/>
      <c r="B1663" s="53"/>
      <c r="C1663" s="53"/>
      <c r="D1663" s="47" t="s">
        <v>6406</v>
      </c>
      <c r="G1663" s="59" t="s">
        <v>7422</v>
      </c>
    </row>
    <row r="1664" spans="1:7">
      <c r="A1664" s="53"/>
      <c r="B1664" s="53"/>
      <c r="C1664" s="53"/>
      <c r="D1664" s="47" t="s">
        <v>6407</v>
      </c>
      <c r="G1664" s="59" t="s">
        <v>185</v>
      </c>
    </row>
    <row r="1665" spans="1:7">
      <c r="A1665" s="53"/>
      <c r="B1665" s="53"/>
      <c r="C1665" s="53"/>
      <c r="D1665" s="47" t="s">
        <v>6408</v>
      </c>
      <c r="G1665" s="59" t="s">
        <v>5171</v>
      </c>
    </row>
    <row r="1666" spans="1:7">
      <c r="A1666" s="53"/>
      <c r="B1666" s="53"/>
      <c r="C1666" s="53"/>
      <c r="D1666" s="47" t="s">
        <v>6409</v>
      </c>
      <c r="G1666" s="59" t="s">
        <v>6104</v>
      </c>
    </row>
    <row r="1667" spans="1:7">
      <c r="A1667" s="53"/>
      <c r="B1667" s="53"/>
      <c r="C1667" s="53"/>
      <c r="D1667" s="47" t="s">
        <v>6410</v>
      </c>
      <c r="G1667" s="59" t="s">
        <v>6066</v>
      </c>
    </row>
    <row r="1668" spans="1:7">
      <c r="A1668" s="53"/>
      <c r="B1668" s="53"/>
      <c r="C1668" s="53"/>
      <c r="D1668" s="47" t="s">
        <v>3335</v>
      </c>
      <c r="G1668" s="59" t="s">
        <v>3819</v>
      </c>
    </row>
    <row r="1669" spans="1:7">
      <c r="A1669" s="53"/>
      <c r="B1669" s="53"/>
      <c r="C1669" s="53"/>
      <c r="D1669" s="47" t="s">
        <v>6411</v>
      </c>
      <c r="G1669" s="59" t="s">
        <v>262</v>
      </c>
    </row>
    <row r="1670" spans="1:7">
      <c r="A1670" s="53"/>
      <c r="B1670" s="53"/>
      <c r="C1670" s="53"/>
      <c r="D1670" s="47" t="s">
        <v>6412</v>
      </c>
      <c r="G1670" s="59" t="s">
        <v>4809</v>
      </c>
    </row>
    <row r="1671" spans="1:7">
      <c r="A1671" s="53"/>
      <c r="B1671" s="53"/>
      <c r="C1671" s="53"/>
      <c r="D1671" s="47" t="s">
        <v>3338</v>
      </c>
      <c r="G1671" s="59" t="s">
        <v>6780</v>
      </c>
    </row>
    <row r="1672" spans="1:7">
      <c r="A1672" s="53"/>
      <c r="B1672" s="53"/>
      <c r="C1672" s="53"/>
      <c r="D1672" s="47" t="s">
        <v>6413</v>
      </c>
      <c r="G1672" s="59" t="s">
        <v>5901</v>
      </c>
    </row>
    <row r="1673" spans="1:7">
      <c r="A1673" s="53"/>
      <c r="B1673" s="53"/>
      <c r="C1673" s="53"/>
      <c r="D1673" s="47" t="s">
        <v>6414</v>
      </c>
      <c r="G1673" s="59" t="s">
        <v>6046</v>
      </c>
    </row>
    <row r="1674" spans="1:7">
      <c r="A1674" s="53"/>
      <c r="B1674" s="53"/>
      <c r="C1674" s="53"/>
      <c r="D1674" s="47" t="s">
        <v>643</v>
      </c>
      <c r="G1674" s="59" t="s">
        <v>6198</v>
      </c>
    </row>
    <row r="1675" spans="1:7">
      <c r="A1675" s="53"/>
      <c r="B1675" s="53"/>
      <c r="C1675" s="53"/>
      <c r="D1675" s="47" t="s">
        <v>6415</v>
      </c>
      <c r="G1675" s="59" t="s">
        <v>5609</v>
      </c>
    </row>
    <row r="1676" spans="1:7">
      <c r="A1676" s="53"/>
      <c r="B1676" s="53"/>
      <c r="C1676" s="53"/>
      <c r="D1676" s="47" t="s">
        <v>6416</v>
      </c>
      <c r="G1676" s="59" t="s">
        <v>8399</v>
      </c>
    </row>
    <row r="1677" spans="1:7">
      <c r="A1677" s="53"/>
      <c r="B1677" s="53"/>
      <c r="C1677" s="53"/>
      <c r="D1677" s="47" t="s">
        <v>4075</v>
      </c>
      <c r="G1677" s="59" t="s">
        <v>2365</v>
      </c>
    </row>
    <row r="1678" spans="1:7">
      <c r="A1678" s="53"/>
      <c r="B1678" s="53"/>
      <c r="C1678" s="53"/>
      <c r="D1678" s="47" t="s">
        <v>2583</v>
      </c>
      <c r="G1678" s="59" t="s">
        <v>8400</v>
      </c>
    </row>
    <row r="1679" spans="1:7">
      <c r="A1679" s="53"/>
      <c r="B1679" s="53"/>
      <c r="C1679" s="53"/>
      <c r="D1679" s="47" t="s">
        <v>6417</v>
      </c>
      <c r="G1679" s="59" t="s">
        <v>4173</v>
      </c>
    </row>
    <row r="1680" spans="1:7">
      <c r="A1680" s="53"/>
      <c r="B1680" s="53"/>
      <c r="C1680" s="53"/>
      <c r="D1680" s="47" t="s">
        <v>6418</v>
      </c>
      <c r="G1680" s="59" t="s">
        <v>8401</v>
      </c>
    </row>
    <row r="1681" spans="1:7">
      <c r="A1681" s="53"/>
      <c r="B1681" s="53"/>
      <c r="C1681" s="53"/>
      <c r="D1681" s="47" t="s">
        <v>6419</v>
      </c>
      <c r="G1681" s="48" t="s">
        <v>4662</v>
      </c>
    </row>
    <row r="1682" spans="1:7">
      <c r="A1682" s="53"/>
      <c r="B1682" s="53"/>
      <c r="C1682" s="53"/>
      <c r="D1682" s="47" t="s">
        <v>6420</v>
      </c>
      <c r="G1682" s="59" t="s">
        <v>8402</v>
      </c>
    </row>
    <row r="1683" spans="1:7">
      <c r="A1683" s="53"/>
      <c r="B1683" s="53"/>
      <c r="C1683" s="53"/>
      <c r="D1683" s="47" t="s">
        <v>6421</v>
      </c>
      <c r="G1683" s="59" t="s">
        <v>5342</v>
      </c>
    </row>
    <row r="1684" spans="1:7">
      <c r="A1684" s="53"/>
      <c r="B1684" s="53"/>
      <c r="C1684" s="53"/>
      <c r="D1684" s="47" t="s">
        <v>4084</v>
      </c>
      <c r="G1684" s="59" t="s">
        <v>27</v>
      </c>
    </row>
    <row r="1685" spans="1:7">
      <c r="A1685" s="53"/>
      <c r="B1685" s="53"/>
      <c r="C1685" s="53"/>
      <c r="D1685" s="47" t="s">
        <v>6422</v>
      </c>
      <c r="G1685" s="59" t="s">
        <v>5351</v>
      </c>
    </row>
    <row r="1686" spans="1:7">
      <c r="A1686" s="53"/>
      <c r="B1686" s="53"/>
      <c r="C1686" s="53"/>
      <c r="D1686" s="47" t="s">
        <v>635</v>
      </c>
      <c r="G1686" s="59" t="s">
        <v>8403</v>
      </c>
    </row>
    <row r="1687" spans="1:7">
      <c r="A1687" s="53"/>
      <c r="B1687" s="53"/>
      <c r="C1687" s="53"/>
      <c r="D1687" s="47" t="s">
        <v>633</v>
      </c>
      <c r="G1687" s="59" t="s">
        <v>4082</v>
      </c>
    </row>
    <row r="1688" spans="1:7">
      <c r="A1688" s="53"/>
      <c r="B1688" s="53"/>
      <c r="C1688" s="53"/>
      <c r="D1688" s="47" t="s">
        <v>3345</v>
      </c>
      <c r="G1688" s="59" t="s">
        <v>5213</v>
      </c>
    </row>
    <row r="1689" spans="1:7">
      <c r="A1689" s="53"/>
      <c r="B1689" s="53"/>
      <c r="C1689" s="53"/>
      <c r="D1689" s="47" t="s">
        <v>6423</v>
      </c>
      <c r="G1689" s="59" t="s">
        <v>5181</v>
      </c>
    </row>
    <row r="1690" spans="1:7">
      <c r="A1690" s="53"/>
      <c r="B1690" s="53"/>
      <c r="C1690" s="53"/>
      <c r="D1690" s="47" t="s">
        <v>6424</v>
      </c>
      <c r="G1690" s="59" t="s">
        <v>8404</v>
      </c>
    </row>
    <row r="1691" spans="1:7">
      <c r="A1691" s="53"/>
      <c r="B1691" s="53"/>
      <c r="C1691" s="53"/>
      <c r="D1691" s="47" t="s">
        <v>2999</v>
      </c>
      <c r="G1691" s="59" t="s">
        <v>3636</v>
      </c>
    </row>
    <row r="1692" spans="1:7">
      <c r="A1692" s="53"/>
      <c r="B1692" s="53"/>
      <c r="C1692" s="53"/>
      <c r="D1692" s="47" t="s">
        <v>6425</v>
      </c>
      <c r="G1692" s="59" t="s">
        <v>8405</v>
      </c>
    </row>
    <row r="1693" spans="1:7">
      <c r="A1693" s="53"/>
      <c r="B1693" s="53"/>
      <c r="C1693" s="53"/>
      <c r="D1693" s="47" t="s">
        <v>6426</v>
      </c>
      <c r="G1693" s="59" t="s">
        <v>5763</v>
      </c>
    </row>
    <row r="1694" spans="1:7">
      <c r="A1694" s="53"/>
      <c r="B1694" s="53"/>
      <c r="C1694" s="53"/>
      <c r="D1694" s="47" t="s">
        <v>6427</v>
      </c>
      <c r="G1694" s="59" t="s">
        <v>8406</v>
      </c>
    </row>
    <row r="1695" spans="1:7">
      <c r="A1695" s="53"/>
      <c r="B1695" s="53"/>
      <c r="C1695" s="53"/>
      <c r="D1695" s="47" t="s">
        <v>628</v>
      </c>
      <c r="G1695" s="59" t="s">
        <v>5614</v>
      </c>
    </row>
    <row r="1696" spans="1:7">
      <c r="A1696" s="53"/>
      <c r="B1696" s="53"/>
      <c r="C1696" s="53"/>
      <c r="D1696" s="47" t="s">
        <v>6428</v>
      </c>
      <c r="G1696" s="59" t="s">
        <v>5164</v>
      </c>
    </row>
    <row r="1697" spans="1:7">
      <c r="A1697" s="53"/>
      <c r="B1697" s="53"/>
      <c r="C1697" s="53"/>
      <c r="D1697" s="47" t="s">
        <v>6429</v>
      </c>
      <c r="G1697" s="59" t="s">
        <v>266</v>
      </c>
    </row>
    <row r="1698" spans="1:7">
      <c r="A1698" s="53"/>
      <c r="B1698" s="53"/>
      <c r="C1698" s="53"/>
      <c r="D1698" s="47" t="s">
        <v>6430</v>
      </c>
      <c r="G1698" s="59" t="s">
        <v>8407</v>
      </c>
    </row>
    <row r="1699" spans="1:7">
      <c r="A1699" s="53"/>
      <c r="B1699" s="53"/>
      <c r="C1699" s="53"/>
      <c r="D1699" s="47" t="s">
        <v>6431</v>
      </c>
      <c r="G1699" s="59" t="s">
        <v>5414</v>
      </c>
    </row>
    <row r="1700" spans="1:7">
      <c r="A1700" s="53"/>
      <c r="B1700" s="53"/>
      <c r="C1700" s="53"/>
      <c r="D1700" s="47" t="s">
        <v>627</v>
      </c>
      <c r="G1700" s="59" t="s">
        <v>8408</v>
      </c>
    </row>
    <row r="1701" spans="1:7">
      <c r="A1701" s="53"/>
      <c r="B1701" s="53"/>
      <c r="C1701" s="53"/>
      <c r="D1701" s="47" t="s">
        <v>6432</v>
      </c>
      <c r="G1701" s="59" t="s">
        <v>4012</v>
      </c>
    </row>
    <row r="1702" spans="1:7">
      <c r="A1702" s="53"/>
      <c r="B1702" s="53"/>
      <c r="C1702" s="53"/>
      <c r="D1702" s="47" t="s">
        <v>6433</v>
      </c>
      <c r="G1702" s="59" t="s">
        <v>5899</v>
      </c>
    </row>
    <row r="1703" spans="1:7">
      <c r="A1703" s="53"/>
      <c r="B1703" s="53"/>
      <c r="C1703" s="53"/>
      <c r="D1703" s="47" t="s">
        <v>6434</v>
      </c>
      <c r="G1703" s="59" t="s">
        <v>5290</v>
      </c>
    </row>
    <row r="1704" spans="1:7">
      <c r="A1704" s="53"/>
      <c r="B1704" s="53"/>
      <c r="C1704" s="53"/>
      <c r="D1704" s="47" t="s">
        <v>6435</v>
      </c>
      <c r="G1704" s="59" t="s">
        <v>6155</v>
      </c>
    </row>
    <row r="1705" spans="1:7">
      <c r="A1705" s="53"/>
      <c r="B1705" s="53"/>
      <c r="C1705" s="53"/>
      <c r="D1705" s="47" t="s">
        <v>6436</v>
      </c>
      <c r="G1705" s="59" t="s">
        <v>5359</v>
      </c>
    </row>
    <row r="1706" spans="1:7">
      <c r="A1706" s="53"/>
      <c r="B1706" s="53"/>
      <c r="C1706" s="53"/>
      <c r="D1706" s="47" t="s">
        <v>6437</v>
      </c>
      <c r="G1706" s="59" t="s">
        <v>5915</v>
      </c>
    </row>
    <row r="1707" spans="1:7">
      <c r="A1707" s="53"/>
      <c r="B1707" s="53"/>
      <c r="C1707" s="53"/>
      <c r="D1707" s="47" t="s">
        <v>2235</v>
      </c>
      <c r="G1707" s="59" t="s">
        <v>5090</v>
      </c>
    </row>
    <row r="1708" spans="1:7">
      <c r="A1708" s="53"/>
      <c r="B1708" s="53"/>
      <c r="C1708" s="53"/>
      <c r="D1708" s="47" t="s">
        <v>6438</v>
      </c>
      <c r="G1708" s="59" t="s">
        <v>7166</v>
      </c>
    </row>
    <row r="1709" spans="1:7">
      <c r="A1709" s="53"/>
      <c r="B1709" s="53"/>
      <c r="C1709" s="53"/>
      <c r="D1709" s="47" t="s">
        <v>3588</v>
      </c>
      <c r="G1709" s="59" t="s">
        <v>5631</v>
      </c>
    </row>
    <row r="1710" spans="1:7">
      <c r="A1710" s="53"/>
      <c r="B1710" s="53"/>
      <c r="C1710" s="53"/>
      <c r="D1710" s="47" t="s">
        <v>3589</v>
      </c>
      <c r="G1710" s="59" t="s">
        <v>5340</v>
      </c>
    </row>
    <row r="1711" spans="1:7">
      <c r="A1711" s="53"/>
      <c r="B1711" s="53"/>
      <c r="C1711" s="53"/>
      <c r="D1711" s="47" t="s">
        <v>6439</v>
      </c>
      <c r="G1711" s="59" t="s">
        <v>437</v>
      </c>
    </row>
    <row r="1712" spans="1:7">
      <c r="A1712" s="53"/>
      <c r="B1712" s="53"/>
      <c r="C1712" s="53"/>
      <c r="D1712" s="47" t="s">
        <v>6440</v>
      </c>
      <c r="G1712" s="59" t="s">
        <v>6331</v>
      </c>
    </row>
    <row r="1713" spans="1:7">
      <c r="A1713" s="53"/>
      <c r="B1713" s="53"/>
      <c r="C1713" s="53"/>
      <c r="D1713" s="47" t="s">
        <v>6441</v>
      </c>
      <c r="G1713" s="59" t="s">
        <v>6030</v>
      </c>
    </row>
    <row r="1714" spans="1:7">
      <c r="A1714" s="53"/>
      <c r="B1714" s="53"/>
      <c r="C1714" s="53"/>
      <c r="D1714" s="47" t="s">
        <v>4612</v>
      </c>
      <c r="G1714" s="59" t="s">
        <v>7563</v>
      </c>
    </row>
    <row r="1715" spans="1:7">
      <c r="A1715" s="53"/>
      <c r="B1715" s="53"/>
      <c r="C1715" s="53"/>
      <c r="D1715" s="47" t="s">
        <v>6442</v>
      </c>
      <c r="G1715" s="59" t="s">
        <v>5524</v>
      </c>
    </row>
    <row r="1716" spans="1:7">
      <c r="A1716" s="53"/>
      <c r="B1716" s="53"/>
      <c r="C1716" s="53"/>
      <c r="D1716" s="47" t="s">
        <v>6443</v>
      </c>
      <c r="G1716" s="59" t="s">
        <v>8409</v>
      </c>
    </row>
    <row r="1717" spans="1:7">
      <c r="A1717" s="53"/>
      <c r="B1717" s="53"/>
      <c r="C1717" s="53"/>
      <c r="D1717" s="47" t="s">
        <v>6444</v>
      </c>
      <c r="G1717" s="59" t="s">
        <v>496</v>
      </c>
    </row>
    <row r="1718" spans="1:7">
      <c r="A1718" s="53"/>
      <c r="B1718" s="53"/>
      <c r="C1718" s="53"/>
      <c r="D1718" s="47" t="s">
        <v>6445</v>
      </c>
      <c r="G1718" s="59" t="s">
        <v>7857</v>
      </c>
    </row>
    <row r="1719" spans="1:7">
      <c r="A1719" s="53"/>
      <c r="B1719" s="53"/>
      <c r="C1719" s="53"/>
      <c r="D1719" s="47" t="s">
        <v>6446</v>
      </c>
      <c r="G1719" s="59" t="s">
        <v>469</v>
      </c>
    </row>
    <row r="1720" spans="1:7">
      <c r="A1720" s="53"/>
      <c r="B1720" s="53"/>
      <c r="C1720" s="53"/>
      <c r="D1720" s="47" t="s">
        <v>6447</v>
      </c>
      <c r="G1720" s="59" t="s">
        <v>161</v>
      </c>
    </row>
    <row r="1721" spans="1:7">
      <c r="A1721" s="53"/>
      <c r="B1721" s="53"/>
      <c r="C1721" s="53"/>
      <c r="D1721" s="47" t="s">
        <v>6448</v>
      </c>
      <c r="G1721" s="59" t="s">
        <v>8410</v>
      </c>
    </row>
    <row r="1722" spans="1:7">
      <c r="A1722" s="53"/>
      <c r="B1722" s="53"/>
      <c r="C1722" s="53"/>
      <c r="D1722" s="47" t="s">
        <v>6449</v>
      </c>
      <c r="G1722" s="59" t="s">
        <v>8411</v>
      </c>
    </row>
    <row r="1723" spans="1:7">
      <c r="A1723" s="53"/>
      <c r="B1723" s="53"/>
      <c r="C1723" s="53"/>
      <c r="D1723" s="47" t="s">
        <v>624</v>
      </c>
      <c r="G1723" s="59" t="s">
        <v>404</v>
      </c>
    </row>
    <row r="1724" spans="1:7">
      <c r="A1724" s="53"/>
      <c r="B1724" s="53"/>
      <c r="C1724" s="53"/>
      <c r="D1724" s="47" t="s">
        <v>6450</v>
      </c>
      <c r="G1724" s="59" t="s">
        <v>8412</v>
      </c>
    </row>
    <row r="1725" spans="1:7">
      <c r="A1725" s="53"/>
      <c r="B1725" s="53"/>
      <c r="C1725" s="53"/>
      <c r="D1725" s="47" t="s">
        <v>6451</v>
      </c>
      <c r="G1725" s="59" t="s">
        <v>8413</v>
      </c>
    </row>
    <row r="1726" spans="1:7">
      <c r="A1726" s="53"/>
      <c r="B1726" s="53"/>
      <c r="C1726" s="53"/>
      <c r="D1726" s="47" t="s">
        <v>6452</v>
      </c>
      <c r="G1726" s="59" t="s">
        <v>8414</v>
      </c>
    </row>
    <row r="1727" spans="1:7">
      <c r="A1727" s="53"/>
      <c r="B1727" s="53"/>
      <c r="C1727" s="53"/>
      <c r="D1727" s="47" t="s">
        <v>6453</v>
      </c>
      <c r="G1727" s="59" t="s">
        <v>6533</v>
      </c>
    </row>
    <row r="1728" spans="1:7">
      <c r="A1728" s="53"/>
      <c r="B1728" s="53"/>
      <c r="C1728" s="53"/>
      <c r="D1728" s="47" t="s">
        <v>6454</v>
      </c>
      <c r="G1728" s="59" t="s">
        <v>13</v>
      </c>
    </row>
    <row r="1729" spans="1:7">
      <c r="A1729" s="53"/>
      <c r="B1729" s="53"/>
      <c r="C1729" s="53"/>
      <c r="D1729" s="47" t="s">
        <v>6455</v>
      </c>
      <c r="G1729" s="59" t="s">
        <v>3920</v>
      </c>
    </row>
    <row r="1730" spans="1:7">
      <c r="A1730" s="53"/>
      <c r="B1730" s="53"/>
      <c r="C1730" s="53"/>
      <c r="D1730" s="47" t="s">
        <v>4704</v>
      </c>
      <c r="G1730" s="59" t="s">
        <v>4673</v>
      </c>
    </row>
    <row r="1731" spans="1:7">
      <c r="A1731" s="53"/>
      <c r="B1731" s="53"/>
      <c r="C1731" s="53"/>
      <c r="D1731" s="47" t="s">
        <v>6456</v>
      </c>
      <c r="G1731" s="59" t="s">
        <v>3034</v>
      </c>
    </row>
    <row r="1732" spans="1:7">
      <c r="A1732" s="53"/>
      <c r="B1732" s="53"/>
      <c r="C1732" s="53"/>
      <c r="D1732" s="47" t="s">
        <v>6457</v>
      </c>
      <c r="G1732" s="59" t="s">
        <v>2139</v>
      </c>
    </row>
    <row r="1733" spans="1:7">
      <c r="A1733" s="53"/>
      <c r="B1733" s="53"/>
      <c r="C1733" s="53"/>
      <c r="D1733" s="47" t="s">
        <v>4644</v>
      </c>
      <c r="G1733" s="59" t="s">
        <v>2228</v>
      </c>
    </row>
    <row r="1734" spans="1:7">
      <c r="A1734" s="53"/>
      <c r="B1734" s="53"/>
      <c r="C1734" s="53"/>
      <c r="D1734" s="47" t="s">
        <v>6458</v>
      </c>
      <c r="G1734" s="59" t="s">
        <v>8415</v>
      </c>
    </row>
    <row r="1735" spans="1:7">
      <c r="A1735" s="53"/>
      <c r="B1735" s="53"/>
      <c r="C1735" s="53"/>
      <c r="D1735" s="47" t="s">
        <v>6459</v>
      </c>
      <c r="G1735" s="59" t="s">
        <v>8416</v>
      </c>
    </row>
    <row r="1736" spans="1:7">
      <c r="A1736" s="53"/>
      <c r="B1736" s="53"/>
      <c r="C1736" s="53"/>
      <c r="D1736" s="47" t="s">
        <v>6460</v>
      </c>
      <c r="G1736" s="59" t="s">
        <v>8417</v>
      </c>
    </row>
    <row r="1737" spans="1:7">
      <c r="A1737" s="53"/>
      <c r="B1737" s="53"/>
      <c r="C1737" s="53"/>
      <c r="D1737" s="47" t="s">
        <v>6461</v>
      </c>
      <c r="G1737" s="59" t="s">
        <v>258</v>
      </c>
    </row>
    <row r="1738" spans="1:7">
      <c r="A1738" s="53"/>
      <c r="B1738" s="53"/>
      <c r="C1738" s="53"/>
      <c r="D1738" s="47" t="s">
        <v>6462</v>
      </c>
      <c r="G1738" s="59" t="s">
        <v>257</v>
      </c>
    </row>
    <row r="1739" spans="1:7">
      <c r="A1739" s="53"/>
      <c r="B1739" s="53"/>
      <c r="C1739" s="53"/>
      <c r="D1739" s="47" t="s">
        <v>6463</v>
      </c>
      <c r="G1739" s="59" t="s">
        <v>8418</v>
      </c>
    </row>
    <row r="1740" spans="1:7">
      <c r="A1740" s="53"/>
      <c r="B1740" s="53"/>
      <c r="C1740" s="53"/>
      <c r="D1740" s="47" t="s">
        <v>6464</v>
      </c>
      <c r="G1740" s="59" t="s">
        <v>562</v>
      </c>
    </row>
    <row r="1741" spans="1:7">
      <c r="A1741" s="53"/>
      <c r="B1741" s="53"/>
      <c r="C1741" s="53"/>
      <c r="D1741" s="47" t="s">
        <v>6465</v>
      </c>
      <c r="G1741" s="59" t="s">
        <v>8419</v>
      </c>
    </row>
    <row r="1742" spans="1:7">
      <c r="A1742" s="53"/>
      <c r="B1742" s="53"/>
      <c r="C1742" s="53"/>
      <c r="D1742" s="47" t="s">
        <v>6466</v>
      </c>
      <c r="G1742" s="59" t="s">
        <v>560</v>
      </c>
    </row>
    <row r="1743" spans="1:7">
      <c r="A1743" s="53"/>
      <c r="B1743" s="53"/>
      <c r="C1743" s="53"/>
      <c r="D1743" s="47" t="s">
        <v>6467</v>
      </c>
      <c r="G1743" s="59" t="s">
        <v>616</v>
      </c>
    </row>
    <row r="1744" spans="1:7">
      <c r="A1744" s="53"/>
      <c r="B1744" s="53"/>
      <c r="C1744" s="53"/>
      <c r="D1744" s="47" t="s">
        <v>6468</v>
      </c>
      <c r="G1744" s="59" t="s">
        <v>509</v>
      </c>
    </row>
    <row r="1745" spans="1:7">
      <c r="A1745" s="53"/>
      <c r="B1745" s="53"/>
      <c r="C1745" s="53"/>
      <c r="D1745" s="47" t="s">
        <v>6469</v>
      </c>
      <c r="G1745" s="59" t="s">
        <v>8420</v>
      </c>
    </row>
    <row r="1746" spans="1:7">
      <c r="A1746" s="53"/>
      <c r="B1746" s="53"/>
      <c r="C1746" s="53"/>
      <c r="D1746" s="47" t="s">
        <v>6470</v>
      </c>
      <c r="G1746" s="59" t="s">
        <v>7567</v>
      </c>
    </row>
    <row r="1747" spans="1:7">
      <c r="A1747" s="53"/>
      <c r="B1747" s="53"/>
      <c r="C1747" s="53"/>
      <c r="D1747" s="47" t="s">
        <v>6471</v>
      </c>
      <c r="G1747" s="59" t="s">
        <v>3382</v>
      </c>
    </row>
    <row r="1748" spans="1:7">
      <c r="A1748" s="53"/>
      <c r="B1748" s="53"/>
      <c r="C1748" s="53"/>
      <c r="D1748" s="47" t="s">
        <v>613</v>
      </c>
      <c r="G1748" s="59" t="s">
        <v>340</v>
      </c>
    </row>
    <row r="1749" spans="1:7">
      <c r="A1749" s="53"/>
      <c r="B1749" s="53"/>
      <c r="C1749" s="53"/>
      <c r="D1749" s="47" t="s">
        <v>6472</v>
      </c>
      <c r="G1749" s="59" t="s">
        <v>8421</v>
      </c>
    </row>
    <row r="1750" spans="1:7">
      <c r="A1750" s="53"/>
      <c r="B1750" s="53"/>
      <c r="C1750" s="53"/>
      <c r="D1750" s="47" t="s">
        <v>6473</v>
      </c>
      <c r="G1750" s="59" t="s">
        <v>69</v>
      </c>
    </row>
    <row r="1751" spans="1:7">
      <c r="A1751" s="53"/>
      <c r="B1751" s="53"/>
      <c r="C1751" s="53"/>
      <c r="D1751" s="47" t="s">
        <v>4849</v>
      </c>
      <c r="G1751" s="59" t="s">
        <v>3892</v>
      </c>
    </row>
    <row r="1752" spans="1:7">
      <c r="A1752" s="53"/>
      <c r="B1752" s="53"/>
      <c r="C1752" s="53"/>
      <c r="D1752" s="47" t="s">
        <v>4848</v>
      </c>
      <c r="G1752" s="59" t="s">
        <v>483</v>
      </c>
    </row>
    <row r="1753" spans="1:7">
      <c r="A1753" s="53"/>
      <c r="B1753" s="53"/>
      <c r="C1753" s="53"/>
      <c r="D1753" s="47" t="s">
        <v>6474</v>
      </c>
      <c r="G1753" s="59" t="s">
        <v>3651</v>
      </c>
    </row>
    <row r="1754" spans="1:7">
      <c r="A1754" s="53"/>
      <c r="B1754" s="53"/>
      <c r="C1754" s="53"/>
      <c r="D1754" s="47" t="s">
        <v>6475</v>
      </c>
      <c r="G1754" s="59" t="s">
        <v>3600</v>
      </c>
    </row>
    <row r="1755" spans="1:7">
      <c r="A1755" s="53"/>
      <c r="B1755" s="53"/>
      <c r="C1755" s="53"/>
      <c r="D1755" s="47" t="s">
        <v>6476</v>
      </c>
      <c r="G1755" s="59" t="s">
        <v>8422</v>
      </c>
    </row>
    <row r="1756" spans="1:7">
      <c r="A1756" s="53"/>
      <c r="B1756" s="53"/>
      <c r="C1756" s="53"/>
      <c r="D1756" s="47" t="s">
        <v>6477</v>
      </c>
      <c r="G1756" s="59" t="s">
        <v>2119</v>
      </c>
    </row>
    <row r="1757" spans="1:7">
      <c r="A1757" s="53"/>
      <c r="B1757" s="53"/>
      <c r="C1757" s="53"/>
      <c r="D1757" s="47" t="s">
        <v>6478</v>
      </c>
      <c r="G1757" s="59" t="s">
        <v>2120</v>
      </c>
    </row>
    <row r="1758" spans="1:7">
      <c r="A1758" s="53"/>
      <c r="B1758" s="53"/>
      <c r="C1758" s="53"/>
      <c r="D1758" s="47" t="s">
        <v>6479</v>
      </c>
      <c r="G1758" s="59" t="s">
        <v>499</v>
      </c>
    </row>
    <row r="1759" spans="1:7">
      <c r="A1759" s="53"/>
      <c r="B1759" s="53"/>
      <c r="C1759" s="53"/>
      <c r="D1759" s="47" t="s">
        <v>6480</v>
      </c>
      <c r="G1759" s="59" t="s">
        <v>7584</v>
      </c>
    </row>
    <row r="1760" spans="1:7">
      <c r="A1760" s="53"/>
      <c r="B1760" s="53"/>
      <c r="C1760" s="53"/>
      <c r="D1760" s="47" t="s">
        <v>598</v>
      </c>
      <c r="G1760" s="59" t="s">
        <v>3734</v>
      </c>
    </row>
    <row r="1761" spans="1:7">
      <c r="A1761" s="53"/>
      <c r="B1761" s="53"/>
      <c r="C1761" s="53"/>
      <c r="D1761" s="47" t="s">
        <v>6481</v>
      </c>
      <c r="G1761" s="59" t="s">
        <v>8423</v>
      </c>
    </row>
    <row r="1762" spans="1:7">
      <c r="A1762" s="53"/>
      <c r="B1762" s="53"/>
      <c r="C1762" s="53"/>
      <c r="D1762" s="47" t="s">
        <v>3754</v>
      </c>
      <c r="G1762" s="59" t="s">
        <v>8424</v>
      </c>
    </row>
    <row r="1763" spans="1:7">
      <c r="A1763" s="53"/>
      <c r="B1763" s="53"/>
      <c r="C1763" s="53"/>
      <c r="D1763" s="47" t="s">
        <v>3356</v>
      </c>
      <c r="G1763" s="59" t="s">
        <v>8425</v>
      </c>
    </row>
    <row r="1764" spans="1:7">
      <c r="A1764" s="53"/>
      <c r="B1764" s="53"/>
      <c r="C1764" s="53"/>
      <c r="D1764" s="47" t="s">
        <v>4628</v>
      </c>
      <c r="G1764" s="59" t="s">
        <v>2284</v>
      </c>
    </row>
    <row r="1765" spans="1:7">
      <c r="A1765" s="53"/>
      <c r="B1765" s="53"/>
      <c r="C1765" s="53"/>
      <c r="D1765" s="47" t="s">
        <v>2610</v>
      </c>
      <c r="G1765" s="59" t="s">
        <v>8426</v>
      </c>
    </row>
    <row r="1766" spans="1:7">
      <c r="A1766" s="53"/>
      <c r="B1766" s="53"/>
      <c r="C1766" s="53"/>
      <c r="D1766" s="47" t="s">
        <v>6482</v>
      </c>
      <c r="G1766" s="59" t="s">
        <v>342</v>
      </c>
    </row>
    <row r="1767" spans="1:7">
      <c r="A1767" s="53"/>
      <c r="B1767" s="53"/>
      <c r="C1767" s="53"/>
      <c r="D1767" s="47" t="s">
        <v>6483</v>
      </c>
      <c r="G1767" s="59" t="s">
        <v>8427</v>
      </c>
    </row>
    <row r="1768" spans="1:7">
      <c r="A1768" s="53"/>
      <c r="B1768" s="53"/>
      <c r="C1768" s="53"/>
      <c r="D1768" s="47" t="s">
        <v>6484</v>
      </c>
      <c r="G1768" s="59" t="s">
        <v>3871</v>
      </c>
    </row>
    <row r="1769" spans="1:7">
      <c r="A1769" s="53"/>
      <c r="B1769" s="53"/>
      <c r="C1769" s="53"/>
      <c r="D1769" s="47" t="s">
        <v>6485</v>
      </c>
      <c r="G1769" s="59" t="s">
        <v>8428</v>
      </c>
    </row>
    <row r="1770" spans="1:7">
      <c r="A1770" s="53"/>
      <c r="B1770" s="53"/>
      <c r="C1770" s="53"/>
      <c r="D1770" s="47" t="s">
        <v>6486</v>
      </c>
      <c r="G1770" s="59" t="s">
        <v>8429</v>
      </c>
    </row>
    <row r="1771" spans="1:7">
      <c r="A1771" s="53"/>
      <c r="B1771" s="53"/>
      <c r="C1771" s="53"/>
      <c r="D1771" s="47" t="s">
        <v>3025</v>
      </c>
      <c r="G1771" s="59" t="s">
        <v>8430</v>
      </c>
    </row>
    <row r="1772" spans="1:7">
      <c r="A1772" s="53"/>
      <c r="B1772" s="53"/>
      <c r="C1772" s="53"/>
      <c r="D1772" s="47" t="s">
        <v>3360</v>
      </c>
      <c r="G1772" s="59" t="s">
        <v>8431</v>
      </c>
    </row>
    <row r="1773" spans="1:7">
      <c r="A1773" s="53"/>
      <c r="B1773" s="53"/>
      <c r="C1773" s="53"/>
      <c r="D1773" s="47" t="s">
        <v>6487</v>
      </c>
      <c r="G1773" s="59" t="s">
        <v>4745</v>
      </c>
    </row>
    <row r="1774" spans="1:7">
      <c r="A1774" s="53"/>
      <c r="B1774" s="53"/>
      <c r="C1774" s="53"/>
      <c r="D1774" s="47" t="s">
        <v>2240</v>
      </c>
      <c r="G1774" s="59" t="s">
        <v>538</v>
      </c>
    </row>
    <row r="1775" spans="1:7">
      <c r="A1775" s="53"/>
      <c r="B1775" s="53"/>
      <c r="C1775" s="53"/>
      <c r="D1775" s="47" t="s">
        <v>6488</v>
      </c>
      <c r="G1775" s="59" t="s">
        <v>4354</v>
      </c>
    </row>
    <row r="1776" spans="1:7">
      <c r="A1776" s="53"/>
      <c r="B1776" s="53"/>
      <c r="C1776" s="53"/>
      <c r="D1776" s="47" t="s">
        <v>6489</v>
      </c>
      <c r="G1776" s="59" t="s">
        <v>281</v>
      </c>
    </row>
    <row r="1777" spans="1:7">
      <c r="A1777" s="53"/>
      <c r="B1777" s="53"/>
      <c r="C1777" s="53"/>
      <c r="D1777" s="47" t="s">
        <v>6490</v>
      </c>
      <c r="G1777" s="59" t="s">
        <v>3818</v>
      </c>
    </row>
    <row r="1778" spans="1:7">
      <c r="A1778" s="53"/>
      <c r="B1778" s="53"/>
      <c r="C1778" s="53"/>
      <c r="D1778" s="47" t="s">
        <v>6491</v>
      </c>
      <c r="G1778" s="59" t="s">
        <v>2333</v>
      </c>
    </row>
    <row r="1779" spans="1:7">
      <c r="A1779" s="53"/>
      <c r="B1779" s="53"/>
      <c r="C1779" s="53"/>
      <c r="D1779" s="47" t="s">
        <v>6492</v>
      </c>
      <c r="G1779" s="59" t="s">
        <v>7862</v>
      </c>
    </row>
    <row r="1780" spans="1:7">
      <c r="A1780" s="53"/>
      <c r="B1780" s="53"/>
      <c r="C1780" s="53"/>
      <c r="D1780" s="47" t="s">
        <v>6493</v>
      </c>
      <c r="G1780" s="59" t="s">
        <v>8432</v>
      </c>
    </row>
    <row r="1781" spans="1:7">
      <c r="A1781" s="53"/>
      <c r="B1781" s="53"/>
      <c r="C1781" s="53"/>
      <c r="D1781" s="47" t="s">
        <v>6494</v>
      </c>
      <c r="G1781" s="59" t="s">
        <v>2199</v>
      </c>
    </row>
    <row r="1782" spans="1:7">
      <c r="A1782" s="53"/>
      <c r="B1782" s="53"/>
      <c r="C1782" s="53"/>
      <c r="D1782" s="47" t="s">
        <v>6495</v>
      </c>
      <c r="G1782" s="59" t="s">
        <v>8433</v>
      </c>
    </row>
    <row r="1783" spans="1:7">
      <c r="A1783" s="53"/>
      <c r="B1783" s="53"/>
      <c r="C1783" s="53"/>
      <c r="D1783" s="47" t="s">
        <v>6496</v>
      </c>
      <c r="G1783" s="59" t="s">
        <v>2142</v>
      </c>
    </row>
    <row r="1784" spans="1:7">
      <c r="A1784" s="53"/>
      <c r="B1784" s="53"/>
      <c r="C1784" s="53"/>
      <c r="D1784" s="47" t="s">
        <v>6497</v>
      </c>
      <c r="G1784" s="59" t="s">
        <v>122</v>
      </c>
    </row>
    <row r="1785" spans="1:7">
      <c r="A1785" s="53"/>
      <c r="B1785" s="53"/>
      <c r="C1785" s="53"/>
      <c r="D1785" s="47" t="s">
        <v>6498</v>
      </c>
      <c r="G1785" s="59" t="s">
        <v>76</v>
      </c>
    </row>
    <row r="1786" spans="1:7">
      <c r="A1786" s="53"/>
      <c r="B1786" s="53"/>
      <c r="C1786" s="53"/>
      <c r="D1786" s="47" t="s">
        <v>6499</v>
      </c>
      <c r="G1786" s="59" t="s">
        <v>4379</v>
      </c>
    </row>
    <row r="1787" spans="1:7">
      <c r="A1787" s="53"/>
      <c r="B1787" s="53"/>
      <c r="C1787" s="53"/>
      <c r="D1787" s="47" t="s">
        <v>6500</v>
      </c>
      <c r="G1787" s="59" t="s">
        <v>8434</v>
      </c>
    </row>
    <row r="1788" spans="1:7">
      <c r="A1788" s="53"/>
      <c r="B1788" s="53"/>
      <c r="C1788" s="53"/>
      <c r="D1788" s="47" t="s">
        <v>6501</v>
      </c>
      <c r="G1788" s="60" t="s">
        <v>8435</v>
      </c>
    </row>
    <row r="1789" spans="1:7">
      <c r="A1789" s="53"/>
      <c r="B1789" s="53"/>
      <c r="C1789" s="53"/>
      <c r="D1789" s="47" t="s">
        <v>4345</v>
      </c>
      <c r="G1789" s="59" t="s">
        <v>4427</v>
      </c>
    </row>
    <row r="1790" spans="1:7">
      <c r="A1790" s="53"/>
      <c r="B1790" s="53"/>
      <c r="C1790" s="53"/>
      <c r="D1790" s="47" t="s">
        <v>4880</v>
      </c>
      <c r="G1790" s="59" t="s">
        <v>8436</v>
      </c>
    </row>
    <row r="1791" spans="1:7">
      <c r="A1791" s="53"/>
      <c r="B1791" s="53"/>
      <c r="C1791" s="53"/>
      <c r="D1791" s="47" t="s">
        <v>4042</v>
      </c>
      <c r="G1791" s="59" t="s">
        <v>2703</v>
      </c>
    </row>
    <row r="1792" spans="1:7">
      <c r="A1792" s="53"/>
      <c r="B1792" s="53"/>
      <c r="C1792" s="53"/>
      <c r="D1792" s="47" t="s">
        <v>4254</v>
      </c>
      <c r="G1792" s="59" t="s">
        <v>8437</v>
      </c>
    </row>
    <row r="1793" spans="1:7">
      <c r="A1793" s="53"/>
      <c r="B1793" s="53"/>
      <c r="C1793" s="53"/>
      <c r="D1793" s="47" t="s">
        <v>4255</v>
      </c>
      <c r="G1793" s="59" t="s">
        <v>8438</v>
      </c>
    </row>
    <row r="1794" spans="1:7">
      <c r="A1794" s="53"/>
      <c r="B1794" s="53"/>
      <c r="C1794" s="53"/>
      <c r="D1794" s="47" t="s">
        <v>6502</v>
      </c>
      <c r="G1794" s="59" t="s">
        <v>471</v>
      </c>
    </row>
    <row r="1795" spans="1:7">
      <c r="A1795" s="53"/>
      <c r="B1795" s="53"/>
      <c r="C1795" s="53"/>
      <c r="D1795" s="47" t="s">
        <v>6503</v>
      </c>
      <c r="G1795" s="59" t="s">
        <v>3683</v>
      </c>
    </row>
    <row r="1796" spans="1:7">
      <c r="A1796" s="53"/>
      <c r="B1796" s="53"/>
      <c r="C1796" s="53"/>
      <c r="D1796" s="47" t="s">
        <v>6504</v>
      </c>
      <c r="G1796" s="59" t="s">
        <v>8439</v>
      </c>
    </row>
    <row r="1797" spans="1:7">
      <c r="A1797" s="53"/>
      <c r="B1797" s="53"/>
      <c r="C1797" s="53"/>
      <c r="D1797" s="47" t="s">
        <v>6505</v>
      </c>
      <c r="G1797" s="59" t="s">
        <v>578</v>
      </c>
    </row>
    <row r="1798" spans="1:7">
      <c r="A1798" s="53"/>
      <c r="B1798" s="53"/>
      <c r="C1798" s="53"/>
      <c r="D1798" s="47" t="s">
        <v>573</v>
      </c>
      <c r="G1798" s="59" t="s">
        <v>3681</v>
      </c>
    </row>
    <row r="1799" spans="1:7">
      <c r="A1799" s="53"/>
      <c r="B1799" s="53"/>
      <c r="C1799" s="53"/>
      <c r="D1799" s="47" t="s">
        <v>3605</v>
      </c>
      <c r="G1799" s="59" t="s">
        <v>3756</v>
      </c>
    </row>
    <row r="1800" spans="1:7">
      <c r="A1800" s="53"/>
      <c r="B1800" s="53"/>
      <c r="C1800" s="53"/>
      <c r="D1800" s="47" t="s">
        <v>4639</v>
      </c>
      <c r="G1800" s="59" t="s">
        <v>8440</v>
      </c>
    </row>
    <row r="1801" spans="1:7">
      <c r="A1801" s="53"/>
      <c r="B1801" s="53"/>
      <c r="C1801" s="53"/>
      <c r="D1801" s="47" t="s">
        <v>6506</v>
      </c>
      <c r="G1801" s="59" t="s">
        <v>8441</v>
      </c>
    </row>
    <row r="1802" spans="1:7">
      <c r="A1802" s="53"/>
      <c r="B1802" s="53"/>
      <c r="C1802" s="53"/>
      <c r="D1802" s="47" t="s">
        <v>6507</v>
      </c>
      <c r="G1802" s="59" t="s">
        <v>3602</v>
      </c>
    </row>
    <row r="1803" spans="1:7">
      <c r="A1803" s="53"/>
      <c r="B1803" s="53"/>
      <c r="C1803" s="53"/>
      <c r="D1803" s="47" t="s">
        <v>6508</v>
      </c>
      <c r="G1803" s="59" t="s">
        <v>6613</v>
      </c>
    </row>
    <row r="1804" spans="1:7">
      <c r="A1804" s="53"/>
      <c r="B1804" s="53"/>
      <c r="C1804" s="53"/>
      <c r="D1804" s="47" t="s">
        <v>6509</v>
      </c>
      <c r="G1804" s="59" t="s">
        <v>7376</v>
      </c>
    </row>
    <row r="1805" spans="1:7">
      <c r="A1805" s="53"/>
      <c r="B1805" s="53"/>
      <c r="C1805" s="53"/>
      <c r="D1805" s="47" t="s">
        <v>6510</v>
      </c>
      <c r="G1805" s="59" t="s">
        <v>8442</v>
      </c>
    </row>
    <row r="1806" spans="1:7">
      <c r="A1806" s="53"/>
      <c r="B1806" s="53"/>
      <c r="C1806" s="53"/>
      <c r="D1806" s="47" t="s">
        <v>6511</v>
      </c>
      <c r="G1806" s="59" t="s">
        <v>462</v>
      </c>
    </row>
    <row r="1807" spans="1:7">
      <c r="A1807" s="53"/>
      <c r="B1807" s="53"/>
      <c r="C1807" s="53"/>
      <c r="D1807" s="47" t="s">
        <v>6512</v>
      </c>
      <c r="G1807" s="59" t="s">
        <v>8443</v>
      </c>
    </row>
    <row r="1808" spans="1:7">
      <c r="A1808" s="53"/>
      <c r="B1808" s="53"/>
      <c r="C1808" s="53"/>
      <c r="D1808" s="47" t="s">
        <v>6513</v>
      </c>
      <c r="G1808" s="59" t="s">
        <v>8444</v>
      </c>
    </row>
    <row r="1809" spans="1:7">
      <c r="A1809" s="53"/>
      <c r="B1809" s="53"/>
      <c r="C1809" s="53"/>
      <c r="D1809" s="47" t="s">
        <v>6514</v>
      </c>
      <c r="G1809" s="59" t="s">
        <v>7604</v>
      </c>
    </row>
    <row r="1810" spans="1:7">
      <c r="A1810" s="53"/>
      <c r="B1810" s="53"/>
      <c r="C1810" s="53"/>
      <c r="D1810" s="47" t="s">
        <v>6515</v>
      </c>
      <c r="G1810" s="59" t="s">
        <v>8445</v>
      </c>
    </row>
    <row r="1811" spans="1:7">
      <c r="A1811" s="53"/>
      <c r="B1811" s="53"/>
      <c r="C1811" s="53"/>
      <c r="D1811" s="47" t="s">
        <v>3555</v>
      </c>
      <c r="G1811" s="59" t="s">
        <v>8446</v>
      </c>
    </row>
    <row r="1812" spans="1:7">
      <c r="A1812" s="53"/>
      <c r="B1812" s="53"/>
      <c r="C1812" s="53"/>
      <c r="D1812" s="47" t="s">
        <v>3374</v>
      </c>
      <c r="G1812" s="59" t="s">
        <v>8447</v>
      </c>
    </row>
    <row r="1813" spans="1:7">
      <c r="A1813" s="53"/>
      <c r="B1813" s="53"/>
      <c r="C1813" s="53"/>
      <c r="D1813" s="47" t="s">
        <v>6516</v>
      </c>
      <c r="G1813" s="59" t="s">
        <v>8448</v>
      </c>
    </row>
    <row r="1814" spans="1:7">
      <c r="A1814" s="53"/>
      <c r="B1814" s="53"/>
      <c r="C1814" s="53"/>
      <c r="D1814" s="47" t="s">
        <v>558</v>
      </c>
      <c r="G1814" s="59" t="s">
        <v>3817</v>
      </c>
    </row>
    <row r="1815" spans="1:7">
      <c r="A1815" s="53"/>
      <c r="B1815" s="53"/>
      <c r="C1815" s="53"/>
      <c r="D1815" s="47" t="s">
        <v>557</v>
      </c>
      <c r="G1815" s="59" t="s">
        <v>3637</v>
      </c>
    </row>
    <row r="1816" spans="1:7">
      <c r="A1816" s="53"/>
      <c r="B1816" s="53"/>
      <c r="C1816" s="53"/>
      <c r="D1816" s="47" t="s">
        <v>556</v>
      </c>
      <c r="G1816" s="59" t="s">
        <v>8449</v>
      </c>
    </row>
    <row r="1817" spans="1:7">
      <c r="A1817" s="53"/>
      <c r="B1817" s="53"/>
      <c r="C1817" s="53"/>
      <c r="D1817" s="47" t="s">
        <v>555</v>
      </c>
      <c r="G1817" s="59" t="s">
        <v>54</v>
      </c>
    </row>
    <row r="1818" spans="1:7">
      <c r="A1818" s="53"/>
      <c r="B1818" s="53"/>
      <c r="C1818" s="53"/>
      <c r="D1818" s="47" t="s">
        <v>6517</v>
      </c>
      <c r="G1818" s="59" t="s">
        <v>7919</v>
      </c>
    </row>
    <row r="1819" spans="1:7">
      <c r="A1819" s="53"/>
      <c r="B1819" s="53"/>
      <c r="C1819" s="53"/>
      <c r="D1819" s="47" t="s">
        <v>6518</v>
      </c>
      <c r="G1819" s="59" t="s">
        <v>8450</v>
      </c>
    </row>
    <row r="1820" spans="1:7">
      <c r="A1820" s="53"/>
      <c r="B1820" s="53"/>
      <c r="C1820" s="53"/>
      <c r="D1820" s="47" t="s">
        <v>6519</v>
      </c>
      <c r="G1820" s="59" t="s">
        <v>8451</v>
      </c>
    </row>
    <row r="1821" spans="1:7">
      <c r="A1821" s="53"/>
      <c r="B1821" s="53"/>
      <c r="C1821" s="53"/>
      <c r="D1821" s="47" t="s">
        <v>6520</v>
      </c>
      <c r="G1821" s="59" t="s">
        <v>3687</v>
      </c>
    </row>
    <row r="1822" spans="1:7">
      <c r="A1822" s="53"/>
      <c r="B1822" s="53"/>
      <c r="C1822" s="53"/>
      <c r="D1822" s="47" t="s">
        <v>6521</v>
      </c>
      <c r="G1822" s="59" t="s">
        <v>8452</v>
      </c>
    </row>
    <row r="1823" spans="1:7">
      <c r="A1823" s="53"/>
      <c r="B1823" s="53"/>
      <c r="C1823" s="53"/>
      <c r="D1823" s="47" t="s">
        <v>6522</v>
      </c>
      <c r="G1823" s="59" t="s">
        <v>8453</v>
      </c>
    </row>
    <row r="1824" spans="1:7">
      <c r="A1824" s="53"/>
      <c r="B1824" s="53"/>
      <c r="C1824" s="53"/>
      <c r="D1824" s="47" t="s">
        <v>6523</v>
      </c>
      <c r="G1824" s="59" t="s">
        <v>523</v>
      </c>
    </row>
    <row r="1825" spans="1:7">
      <c r="A1825" s="53"/>
      <c r="B1825" s="53"/>
      <c r="C1825" s="53"/>
      <c r="D1825" s="47" t="s">
        <v>6524</v>
      </c>
      <c r="G1825" s="59" t="s">
        <v>8454</v>
      </c>
    </row>
    <row r="1826" spans="1:7">
      <c r="A1826" s="53"/>
      <c r="B1826" s="53"/>
      <c r="C1826" s="53"/>
      <c r="D1826" s="47" t="s">
        <v>6525</v>
      </c>
      <c r="G1826" s="59" t="s">
        <v>8455</v>
      </c>
    </row>
    <row r="1827" spans="1:7">
      <c r="A1827" s="53"/>
      <c r="B1827" s="53"/>
      <c r="C1827" s="53"/>
      <c r="D1827" s="47" t="s">
        <v>6526</v>
      </c>
      <c r="G1827" s="59" t="s">
        <v>8456</v>
      </c>
    </row>
    <row r="1828" spans="1:7">
      <c r="A1828" s="53"/>
      <c r="B1828" s="53"/>
      <c r="C1828" s="53"/>
      <c r="D1828" s="47" t="s">
        <v>4824</v>
      </c>
      <c r="G1828" s="59" t="s">
        <v>8457</v>
      </c>
    </row>
    <row r="1829" spans="1:7">
      <c r="A1829" s="53"/>
      <c r="B1829" s="53"/>
      <c r="C1829" s="53"/>
      <c r="D1829" s="47" t="s">
        <v>3375</v>
      </c>
      <c r="G1829" s="59" t="s">
        <v>8458</v>
      </c>
    </row>
    <row r="1830" spans="1:7">
      <c r="A1830" s="53"/>
      <c r="B1830" s="53"/>
      <c r="C1830" s="53"/>
      <c r="D1830" s="47" t="s">
        <v>548</v>
      </c>
      <c r="G1830" s="59" t="s">
        <v>8459</v>
      </c>
    </row>
    <row r="1831" spans="1:7">
      <c r="A1831" s="53"/>
      <c r="B1831" s="53"/>
      <c r="C1831" s="53"/>
      <c r="D1831" s="47" t="s">
        <v>6527</v>
      </c>
      <c r="G1831" s="59" t="s">
        <v>101</v>
      </c>
    </row>
    <row r="1832" spans="1:7">
      <c r="A1832" s="53"/>
      <c r="B1832" s="53"/>
      <c r="C1832" s="53"/>
      <c r="D1832" s="47" t="s">
        <v>6528</v>
      </c>
      <c r="G1832" s="59" t="s">
        <v>8460</v>
      </c>
    </row>
    <row r="1833" spans="1:7">
      <c r="A1833" s="53"/>
      <c r="B1833" s="53"/>
      <c r="C1833" s="53"/>
      <c r="D1833" s="47" t="s">
        <v>3036</v>
      </c>
      <c r="G1833" s="59" t="s">
        <v>8461</v>
      </c>
    </row>
    <row r="1834" spans="1:7">
      <c r="A1834" s="53"/>
      <c r="B1834" s="53"/>
      <c r="C1834" s="53"/>
      <c r="D1834" s="47" t="s">
        <v>2117</v>
      </c>
      <c r="G1834" s="59" t="s">
        <v>8462</v>
      </c>
    </row>
    <row r="1835" spans="1:7">
      <c r="A1835" s="53"/>
      <c r="B1835" s="53"/>
      <c r="C1835" s="53"/>
      <c r="D1835" s="47" t="s">
        <v>539</v>
      </c>
      <c r="G1835" s="59" t="s">
        <v>8463</v>
      </c>
    </row>
    <row r="1836" spans="1:7">
      <c r="A1836" s="53"/>
      <c r="B1836" s="53"/>
      <c r="C1836" s="53"/>
      <c r="D1836" s="47" t="s">
        <v>4270</v>
      </c>
      <c r="G1836" s="59" t="s">
        <v>4100</v>
      </c>
    </row>
    <row r="1837" spans="1:7">
      <c r="A1837" s="53"/>
      <c r="B1837" s="53"/>
      <c r="C1837" s="53"/>
      <c r="D1837" s="47" t="s">
        <v>537</v>
      </c>
      <c r="G1837" s="59" t="s">
        <v>8464</v>
      </c>
    </row>
    <row r="1838" spans="1:7">
      <c r="A1838" s="53"/>
      <c r="B1838" s="53"/>
      <c r="C1838" s="53"/>
      <c r="D1838" s="47" t="s">
        <v>6529</v>
      </c>
      <c r="G1838" s="59" t="s">
        <v>4061</v>
      </c>
    </row>
    <row r="1839" spans="1:7">
      <c r="A1839" s="53"/>
      <c r="B1839" s="53"/>
      <c r="C1839" s="53"/>
      <c r="D1839" s="47" t="s">
        <v>6530</v>
      </c>
      <c r="G1839" s="59" t="s">
        <v>4435</v>
      </c>
    </row>
    <row r="1840" spans="1:7">
      <c r="A1840" s="53"/>
      <c r="B1840" s="53"/>
      <c r="C1840" s="53"/>
      <c r="D1840" s="47" t="s">
        <v>6531</v>
      </c>
      <c r="G1840" s="59" t="s">
        <v>4437</v>
      </c>
    </row>
    <row r="1841" spans="1:7">
      <c r="A1841" s="53"/>
      <c r="B1841" s="53"/>
      <c r="C1841" s="53"/>
      <c r="D1841" s="47" t="s">
        <v>6532</v>
      </c>
      <c r="G1841" s="59" t="s">
        <v>4438</v>
      </c>
    </row>
    <row r="1842" spans="1:7">
      <c r="A1842" s="53"/>
      <c r="B1842" s="53"/>
      <c r="C1842" s="53"/>
      <c r="D1842" s="47" t="s">
        <v>6533</v>
      </c>
      <c r="G1842" s="59" t="s">
        <v>8465</v>
      </c>
    </row>
    <row r="1843" spans="1:7">
      <c r="A1843" s="53"/>
      <c r="B1843" s="53"/>
      <c r="C1843" s="53"/>
      <c r="D1843" s="47" t="s">
        <v>6534</v>
      </c>
      <c r="G1843" s="59" t="s">
        <v>8466</v>
      </c>
    </row>
    <row r="1844" spans="1:7">
      <c r="A1844" s="53"/>
      <c r="B1844" s="53"/>
      <c r="C1844" s="53"/>
      <c r="D1844" s="47" t="s">
        <v>531</v>
      </c>
      <c r="G1844" s="59" t="s">
        <v>4455</v>
      </c>
    </row>
    <row r="1845" spans="1:7">
      <c r="A1845" s="53"/>
      <c r="B1845" s="53"/>
      <c r="C1845" s="53"/>
      <c r="D1845" s="47" t="s">
        <v>530</v>
      </c>
      <c r="G1845" s="59" t="s">
        <v>4581</v>
      </c>
    </row>
    <row r="1846" spans="1:7">
      <c r="A1846" s="53"/>
      <c r="B1846" s="53"/>
      <c r="C1846" s="53"/>
      <c r="D1846" s="47" t="s">
        <v>6535</v>
      </c>
      <c r="G1846" s="59" t="s">
        <v>8467</v>
      </c>
    </row>
    <row r="1847" spans="1:7">
      <c r="A1847" s="53"/>
      <c r="B1847" s="53"/>
      <c r="C1847" s="53"/>
      <c r="D1847" s="47" t="s">
        <v>2250</v>
      </c>
      <c r="G1847" s="48" t="s">
        <v>10401</v>
      </c>
    </row>
    <row r="1848" spans="1:7">
      <c r="A1848" s="53"/>
      <c r="B1848" s="53"/>
      <c r="C1848" s="53"/>
      <c r="D1848" s="47" t="s">
        <v>6536</v>
      </c>
      <c r="G1848" s="59" t="s">
        <v>8468</v>
      </c>
    </row>
    <row r="1849" spans="1:7">
      <c r="A1849" s="53"/>
      <c r="B1849" s="53"/>
      <c r="C1849" s="53"/>
      <c r="D1849" s="47" t="s">
        <v>6537</v>
      </c>
      <c r="G1849" s="59" t="s">
        <v>8469</v>
      </c>
    </row>
    <row r="1850" spans="1:7">
      <c r="A1850" s="53"/>
      <c r="B1850" s="53"/>
      <c r="C1850" s="53"/>
      <c r="D1850" s="47" t="s">
        <v>520</v>
      </c>
      <c r="G1850" s="48" t="s">
        <v>2868</v>
      </c>
    </row>
    <row r="1851" spans="1:7">
      <c r="A1851" s="53"/>
      <c r="B1851" s="53"/>
      <c r="C1851" s="53"/>
      <c r="D1851" s="47" t="s">
        <v>6538</v>
      </c>
      <c r="G1851" s="48" t="s">
        <v>7027</v>
      </c>
    </row>
    <row r="1852" spans="1:7">
      <c r="A1852" s="53"/>
      <c r="B1852" s="53"/>
      <c r="C1852" s="53"/>
      <c r="D1852" s="47" t="s">
        <v>4689</v>
      </c>
      <c r="G1852" s="48" t="s">
        <v>379</v>
      </c>
    </row>
    <row r="1853" spans="1:7">
      <c r="A1853" s="53"/>
      <c r="B1853" s="53"/>
      <c r="C1853" s="53"/>
      <c r="D1853" s="47" t="s">
        <v>6539</v>
      </c>
      <c r="G1853" s="59" t="s">
        <v>6128</v>
      </c>
    </row>
    <row r="1854" spans="1:7">
      <c r="A1854" s="53"/>
      <c r="B1854" s="53"/>
      <c r="C1854" s="53"/>
      <c r="D1854" s="47" t="s">
        <v>4290</v>
      </c>
      <c r="G1854" s="59" t="s">
        <v>6127</v>
      </c>
    </row>
    <row r="1855" spans="1:7">
      <c r="A1855" s="53"/>
      <c r="B1855" s="53"/>
      <c r="C1855" s="53"/>
      <c r="D1855" s="47" t="s">
        <v>6540</v>
      </c>
      <c r="G1855" s="48" t="s">
        <v>2329</v>
      </c>
    </row>
    <row r="1856" spans="1:7">
      <c r="A1856" s="53"/>
      <c r="B1856" s="53"/>
      <c r="C1856" s="53"/>
      <c r="D1856" s="47" t="s">
        <v>6541</v>
      </c>
      <c r="G1856" s="59" t="s">
        <v>3899</v>
      </c>
    </row>
    <row r="1857" spans="1:7">
      <c r="A1857" s="53"/>
      <c r="B1857" s="53"/>
      <c r="C1857" s="53"/>
      <c r="D1857" s="47" t="s">
        <v>3381</v>
      </c>
      <c r="G1857" s="48" t="s">
        <v>8639</v>
      </c>
    </row>
    <row r="1858" spans="1:7">
      <c r="A1858" s="53"/>
      <c r="B1858" s="53"/>
      <c r="C1858" s="53"/>
      <c r="D1858" s="47" t="s">
        <v>6542</v>
      </c>
      <c r="G1858" s="59" t="s">
        <v>8470</v>
      </c>
    </row>
    <row r="1859" spans="1:7">
      <c r="A1859" s="53"/>
      <c r="B1859" s="53"/>
      <c r="C1859" s="53"/>
      <c r="D1859" s="47" t="s">
        <v>6543</v>
      </c>
      <c r="G1859" s="48" t="s">
        <v>91</v>
      </c>
    </row>
    <row r="1860" spans="1:7">
      <c r="A1860" s="53"/>
      <c r="B1860" s="53"/>
      <c r="C1860" s="53"/>
      <c r="D1860" s="47" t="s">
        <v>2252</v>
      </c>
      <c r="G1860" s="59" t="s">
        <v>8471</v>
      </c>
    </row>
    <row r="1861" spans="1:7">
      <c r="A1861" s="53"/>
      <c r="B1861" s="53"/>
      <c r="C1861" s="53"/>
      <c r="D1861" s="47" t="s">
        <v>2635</v>
      </c>
      <c r="G1861" s="48" t="s">
        <v>2117</v>
      </c>
    </row>
    <row r="1862" spans="1:7">
      <c r="A1862" s="53"/>
      <c r="B1862" s="53"/>
      <c r="C1862" s="53"/>
      <c r="D1862" s="47" t="s">
        <v>6544</v>
      </c>
      <c r="G1862" s="59" t="s">
        <v>4539</v>
      </c>
    </row>
    <row r="1863" spans="1:7">
      <c r="A1863" s="53"/>
      <c r="B1863" s="53"/>
      <c r="C1863" s="53"/>
      <c r="D1863" s="47" t="s">
        <v>6545</v>
      </c>
      <c r="G1863" s="59" t="s">
        <v>189</v>
      </c>
    </row>
    <row r="1864" spans="1:7">
      <c r="A1864" s="53"/>
      <c r="B1864" s="53"/>
      <c r="C1864" s="53"/>
      <c r="D1864" s="47" t="s">
        <v>6546</v>
      </c>
      <c r="G1864" s="59" t="s">
        <v>8472</v>
      </c>
    </row>
    <row r="1865" spans="1:7">
      <c r="A1865" s="53"/>
      <c r="B1865" s="53"/>
      <c r="C1865" s="53"/>
      <c r="D1865" s="47" t="s">
        <v>6547</v>
      </c>
      <c r="G1865" s="59" t="s">
        <v>8473</v>
      </c>
    </row>
    <row r="1866" spans="1:7">
      <c r="A1866" s="53"/>
      <c r="B1866" s="53"/>
      <c r="C1866" s="53"/>
      <c r="D1866" s="47" t="s">
        <v>4033</v>
      </c>
      <c r="G1866" s="59" t="s">
        <v>5785</v>
      </c>
    </row>
    <row r="1867" spans="1:7">
      <c r="A1867" s="53"/>
      <c r="B1867" s="53"/>
      <c r="C1867" s="53"/>
      <c r="D1867" s="47" t="s">
        <v>6548</v>
      </c>
      <c r="G1867" s="59" t="s">
        <v>7163</v>
      </c>
    </row>
    <row r="1868" spans="1:7">
      <c r="A1868" s="53"/>
      <c r="B1868" s="53"/>
      <c r="C1868" s="53"/>
      <c r="D1868" s="47" t="s">
        <v>6549</v>
      </c>
      <c r="G1868" s="59" t="s">
        <v>8474</v>
      </c>
    </row>
    <row r="1869" spans="1:7">
      <c r="A1869" s="53"/>
      <c r="B1869" s="53"/>
      <c r="C1869" s="53"/>
      <c r="D1869" s="47" t="s">
        <v>6550</v>
      </c>
      <c r="G1869" s="59" t="s">
        <v>4286</v>
      </c>
    </row>
    <row r="1870" spans="1:7">
      <c r="A1870" s="53"/>
      <c r="B1870" s="53"/>
      <c r="C1870" s="53"/>
      <c r="D1870" s="47" t="s">
        <v>6551</v>
      </c>
      <c r="G1870" s="59" t="s">
        <v>261</v>
      </c>
    </row>
    <row r="1871" spans="1:7">
      <c r="A1871" s="53"/>
      <c r="B1871" s="53"/>
      <c r="C1871" s="53"/>
      <c r="D1871" s="47" t="s">
        <v>6552</v>
      </c>
      <c r="G1871" s="59" t="s">
        <v>432</v>
      </c>
    </row>
    <row r="1872" spans="1:7">
      <c r="A1872" s="53"/>
      <c r="B1872" s="53"/>
      <c r="C1872" s="53"/>
      <c r="D1872" s="47" t="s">
        <v>4759</v>
      </c>
      <c r="G1872" s="59" t="s">
        <v>6125</v>
      </c>
    </row>
    <row r="1873" spans="1:7">
      <c r="A1873" s="53"/>
      <c r="B1873" s="53"/>
      <c r="C1873" s="53"/>
      <c r="D1873" s="47" t="s">
        <v>6553</v>
      </c>
      <c r="G1873" s="59" t="s">
        <v>4744</v>
      </c>
    </row>
    <row r="1874" spans="1:7">
      <c r="A1874" s="53"/>
      <c r="B1874" s="53"/>
      <c r="C1874" s="53"/>
      <c r="D1874" s="47" t="s">
        <v>6554</v>
      </c>
      <c r="G1874" s="59" t="s">
        <v>8016</v>
      </c>
    </row>
    <row r="1875" spans="1:7">
      <c r="A1875" s="53"/>
      <c r="B1875" s="53"/>
      <c r="C1875" s="53"/>
      <c r="D1875" s="47" t="s">
        <v>6555</v>
      </c>
      <c r="G1875" s="59" t="s">
        <v>5985</v>
      </c>
    </row>
    <row r="1876" spans="1:7">
      <c r="A1876" s="53"/>
      <c r="B1876" s="53"/>
      <c r="C1876" s="53"/>
      <c r="D1876" s="47" t="s">
        <v>3591</v>
      </c>
      <c r="G1876" s="59" t="s">
        <v>309</v>
      </c>
    </row>
    <row r="1877" spans="1:7">
      <c r="A1877" s="53"/>
      <c r="B1877" s="53"/>
      <c r="C1877" s="53"/>
      <c r="D1877" s="47" t="s">
        <v>4456</v>
      </c>
      <c r="G1877" s="59" t="s">
        <v>6290</v>
      </c>
    </row>
    <row r="1878" spans="1:7">
      <c r="A1878" s="53"/>
      <c r="B1878" s="53"/>
      <c r="C1878" s="53"/>
      <c r="D1878" s="47" t="s">
        <v>2120</v>
      </c>
      <c r="G1878" s="59" t="s">
        <v>6124</v>
      </c>
    </row>
    <row r="1879" spans="1:7">
      <c r="A1879" s="53"/>
      <c r="B1879" s="53"/>
      <c r="C1879" s="53"/>
      <c r="D1879" s="47" t="s">
        <v>4382</v>
      </c>
      <c r="G1879" s="59" t="s">
        <v>6272</v>
      </c>
    </row>
    <row r="1880" spans="1:7">
      <c r="A1880" s="53"/>
      <c r="B1880" s="53"/>
      <c r="C1880" s="53"/>
      <c r="D1880" s="47" t="s">
        <v>4853</v>
      </c>
      <c r="G1880" s="59" t="s">
        <v>4547</v>
      </c>
    </row>
    <row r="1881" spans="1:7">
      <c r="A1881" s="53"/>
      <c r="B1881" s="53"/>
      <c r="C1881" s="53"/>
      <c r="D1881" s="47" t="s">
        <v>6556</v>
      </c>
      <c r="G1881" s="59" t="s">
        <v>4562</v>
      </c>
    </row>
    <row r="1882" spans="1:7">
      <c r="A1882" s="53"/>
      <c r="B1882" s="53"/>
      <c r="C1882" s="53"/>
      <c r="D1882" s="47" t="s">
        <v>3050</v>
      </c>
      <c r="G1882" s="59" t="s">
        <v>4726</v>
      </c>
    </row>
    <row r="1883" spans="1:7">
      <c r="A1883" s="53"/>
      <c r="B1883" s="53"/>
      <c r="C1883" s="53"/>
      <c r="D1883" s="47" t="s">
        <v>6557</v>
      </c>
      <c r="G1883" s="48" t="s">
        <v>418</v>
      </c>
    </row>
    <row r="1884" spans="1:7">
      <c r="A1884" s="53"/>
      <c r="B1884" s="53"/>
      <c r="C1884" s="53"/>
      <c r="D1884" s="47" t="s">
        <v>6558</v>
      </c>
      <c r="G1884" s="59" t="s">
        <v>4387</v>
      </c>
    </row>
    <row r="1885" spans="1:7">
      <c r="A1885" s="53"/>
      <c r="B1885" s="53"/>
      <c r="C1885" s="53"/>
      <c r="D1885" s="47" t="s">
        <v>6559</v>
      </c>
      <c r="G1885" s="59" t="s">
        <v>6203</v>
      </c>
    </row>
    <row r="1886" spans="1:7">
      <c r="A1886" s="53"/>
      <c r="B1886" s="53"/>
      <c r="C1886" s="53"/>
      <c r="D1886" s="47" t="s">
        <v>6560</v>
      </c>
      <c r="G1886" s="59" t="s">
        <v>6377</v>
      </c>
    </row>
    <row r="1887" spans="1:7">
      <c r="A1887" s="53"/>
      <c r="B1887" s="53"/>
      <c r="C1887" s="53"/>
      <c r="D1887" s="47" t="s">
        <v>6561</v>
      </c>
      <c r="G1887" s="59" t="s">
        <v>6772</v>
      </c>
    </row>
    <row r="1888" spans="1:7">
      <c r="A1888" s="53"/>
      <c r="B1888" s="53"/>
      <c r="C1888" s="53"/>
      <c r="D1888" s="47" t="s">
        <v>483</v>
      </c>
      <c r="G1888" s="59" t="s">
        <v>5118</v>
      </c>
    </row>
    <row r="1889" spans="1:7">
      <c r="A1889" s="53"/>
      <c r="B1889" s="53"/>
      <c r="C1889" s="53"/>
      <c r="D1889" s="47" t="s">
        <v>482</v>
      </c>
      <c r="G1889" s="59" t="s">
        <v>8475</v>
      </c>
    </row>
    <row r="1890" spans="1:7">
      <c r="A1890" s="53"/>
      <c r="B1890" s="53"/>
      <c r="C1890" s="53"/>
      <c r="D1890" s="47" t="s">
        <v>6562</v>
      </c>
      <c r="G1890" s="59" t="s">
        <v>3846</v>
      </c>
    </row>
    <row r="1891" spans="1:7">
      <c r="A1891" s="53"/>
      <c r="B1891" s="53"/>
      <c r="C1891" s="53"/>
      <c r="D1891" s="47" t="s">
        <v>479</v>
      </c>
      <c r="G1891" s="48" t="s">
        <v>410</v>
      </c>
    </row>
    <row r="1892" spans="1:7">
      <c r="A1892" s="53"/>
      <c r="B1892" s="53"/>
      <c r="C1892" s="53"/>
      <c r="D1892" s="47" t="s">
        <v>2640</v>
      </c>
      <c r="G1892" s="59" t="s">
        <v>5966</v>
      </c>
    </row>
    <row r="1893" spans="1:7">
      <c r="A1893" s="53"/>
      <c r="B1893" s="53"/>
      <c r="C1893" s="53"/>
      <c r="D1893" s="47" t="s">
        <v>6563</v>
      </c>
      <c r="G1893" s="59" t="s">
        <v>6110</v>
      </c>
    </row>
    <row r="1894" spans="1:7">
      <c r="A1894" s="53"/>
      <c r="B1894" s="53"/>
      <c r="C1894" s="53"/>
      <c r="D1894" s="47" t="s">
        <v>4050</v>
      </c>
      <c r="G1894" s="59" t="s">
        <v>8476</v>
      </c>
    </row>
    <row r="1895" spans="1:7">
      <c r="A1895" s="53"/>
      <c r="B1895" s="53"/>
      <c r="C1895" s="53"/>
      <c r="D1895" s="47" t="s">
        <v>6564</v>
      </c>
      <c r="G1895" s="59" t="s">
        <v>4526</v>
      </c>
    </row>
    <row r="1896" spans="1:7">
      <c r="A1896" s="53"/>
      <c r="B1896" s="53"/>
      <c r="C1896" s="53"/>
      <c r="D1896" s="47" t="s">
        <v>4441</v>
      </c>
      <c r="G1896" s="59" t="s">
        <v>5933</v>
      </c>
    </row>
    <row r="1897" spans="1:7">
      <c r="A1897" s="53"/>
      <c r="B1897" s="53"/>
      <c r="C1897" s="53"/>
      <c r="D1897" s="47" t="s">
        <v>6565</v>
      </c>
      <c r="G1897" s="59" t="s">
        <v>4517</v>
      </c>
    </row>
    <row r="1898" spans="1:7">
      <c r="A1898" s="53"/>
      <c r="B1898" s="53"/>
      <c r="C1898" s="53"/>
      <c r="D1898" s="47" t="s">
        <v>6566</v>
      </c>
      <c r="G1898" s="59" t="s">
        <v>4252</v>
      </c>
    </row>
    <row r="1899" spans="1:7">
      <c r="A1899" s="53"/>
      <c r="B1899" s="53"/>
      <c r="C1899" s="53"/>
      <c r="D1899" s="47" t="s">
        <v>6567</v>
      </c>
      <c r="G1899" s="48" t="s">
        <v>8375</v>
      </c>
    </row>
    <row r="1900" spans="1:7">
      <c r="A1900" s="53"/>
      <c r="B1900" s="53"/>
      <c r="C1900" s="53"/>
      <c r="D1900" s="47" t="s">
        <v>6568</v>
      </c>
      <c r="G1900" s="59" t="s">
        <v>7099</v>
      </c>
    </row>
    <row r="1901" spans="1:7">
      <c r="A1901" s="53"/>
      <c r="B1901" s="53"/>
      <c r="C1901" s="53"/>
      <c r="D1901" s="47" t="s">
        <v>6569</v>
      </c>
      <c r="G1901" s="59" t="s">
        <v>8477</v>
      </c>
    </row>
    <row r="1902" spans="1:7">
      <c r="A1902" s="53"/>
      <c r="B1902" s="53"/>
      <c r="C1902" s="53"/>
      <c r="D1902" s="47" t="s">
        <v>6570</v>
      </c>
      <c r="G1902" s="59" t="s">
        <v>5436</v>
      </c>
    </row>
    <row r="1903" spans="1:7">
      <c r="A1903" s="53"/>
      <c r="B1903" s="53"/>
      <c r="C1903" s="53"/>
      <c r="D1903" s="47" t="s">
        <v>6571</v>
      </c>
      <c r="G1903" s="59" t="s">
        <v>2231</v>
      </c>
    </row>
    <row r="1904" spans="1:7">
      <c r="A1904" s="53"/>
      <c r="B1904" s="53"/>
      <c r="C1904" s="53"/>
      <c r="D1904" s="47" t="s">
        <v>6572</v>
      </c>
      <c r="G1904" s="59" t="s">
        <v>8478</v>
      </c>
    </row>
    <row r="1905" spans="1:7">
      <c r="A1905" s="53"/>
      <c r="B1905" s="53"/>
      <c r="C1905" s="53"/>
      <c r="D1905" s="47" t="s">
        <v>4679</v>
      </c>
      <c r="G1905" s="59" t="s">
        <v>460</v>
      </c>
    </row>
    <row r="1906" spans="1:7">
      <c r="A1906" s="53"/>
      <c r="B1906" s="53"/>
      <c r="C1906" s="53"/>
      <c r="D1906" s="47" t="s">
        <v>469</v>
      </c>
      <c r="G1906" s="59" t="s">
        <v>2144</v>
      </c>
    </row>
    <row r="1907" spans="1:7">
      <c r="A1907" s="53"/>
      <c r="B1907" s="53"/>
      <c r="C1907" s="53"/>
      <c r="D1907" s="47" t="s">
        <v>6573</v>
      </c>
      <c r="G1907" s="59" t="s">
        <v>6454</v>
      </c>
    </row>
    <row r="1908" spans="1:7">
      <c r="A1908" s="53"/>
      <c r="B1908" s="53"/>
      <c r="C1908" s="53"/>
      <c r="D1908" s="47" t="s">
        <v>6574</v>
      </c>
      <c r="G1908" s="59" t="s">
        <v>5546</v>
      </c>
    </row>
    <row r="1909" spans="1:7">
      <c r="A1909" s="53"/>
      <c r="B1909" s="53"/>
      <c r="C1909" s="53"/>
      <c r="D1909" s="47" t="s">
        <v>466</v>
      </c>
      <c r="G1909" s="59" t="s">
        <v>6495</v>
      </c>
    </row>
    <row r="1910" spans="1:7">
      <c r="A1910" s="53"/>
      <c r="B1910" s="53"/>
      <c r="C1910" s="53"/>
      <c r="D1910" s="47" t="s">
        <v>6575</v>
      </c>
      <c r="G1910" s="48" t="s">
        <v>6035</v>
      </c>
    </row>
    <row r="1911" spans="1:7">
      <c r="A1911" s="53"/>
      <c r="B1911" s="53"/>
      <c r="C1911" s="53"/>
      <c r="D1911" s="47" t="s">
        <v>6576</v>
      </c>
      <c r="G1911" s="48" t="s">
        <v>425</v>
      </c>
    </row>
    <row r="1912" spans="1:7">
      <c r="A1912" s="53"/>
      <c r="B1912" s="53"/>
      <c r="C1912" s="53"/>
      <c r="D1912" s="47" t="s">
        <v>6577</v>
      </c>
      <c r="G1912" s="59" t="s">
        <v>5650</v>
      </c>
    </row>
    <row r="1913" spans="1:7">
      <c r="A1913" s="53"/>
      <c r="B1913" s="53"/>
      <c r="C1913" s="53"/>
      <c r="D1913" s="47" t="s">
        <v>463</v>
      </c>
      <c r="G1913" s="59" t="s">
        <v>5301</v>
      </c>
    </row>
    <row r="1914" spans="1:7">
      <c r="A1914" s="53"/>
      <c r="B1914" s="53"/>
      <c r="C1914" s="53"/>
      <c r="D1914" s="47" t="s">
        <v>6578</v>
      </c>
      <c r="G1914" s="59" t="s">
        <v>3642</v>
      </c>
    </row>
    <row r="1915" spans="1:7">
      <c r="A1915" s="53"/>
      <c r="B1915" s="53"/>
      <c r="C1915" s="53"/>
      <c r="D1915" s="47" t="s">
        <v>456</v>
      </c>
      <c r="G1915" s="59" t="s">
        <v>8479</v>
      </c>
    </row>
    <row r="1916" spans="1:7">
      <c r="A1916" s="53"/>
      <c r="B1916" s="53"/>
      <c r="C1916" s="53"/>
      <c r="D1916" s="47" t="s">
        <v>3395</v>
      </c>
      <c r="G1916" s="59" t="s">
        <v>8480</v>
      </c>
    </row>
    <row r="1917" spans="1:7">
      <c r="A1917" s="53"/>
      <c r="B1917" s="53"/>
      <c r="C1917" s="53"/>
      <c r="D1917" s="47" t="s">
        <v>455</v>
      </c>
      <c r="G1917" s="48" t="s">
        <v>4676</v>
      </c>
    </row>
    <row r="1918" spans="1:7">
      <c r="A1918" s="53"/>
      <c r="B1918" s="53"/>
      <c r="C1918" s="53"/>
      <c r="D1918" s="47" t="s">
        <v>6579</v>
      </c>
      <c r="G1918" s="59" t="s">
        <v>8481</v>
      </c>
    </row>
    <row r="1919" spans="1:7">
      <c r="A1919" s="53"/>
      <c r="B1919" s="53"/>
      <c r="C1919" s="53"/>
      <c r="D1919" s="47" t="s">
        <v>6580</v>
      </c>
      <c r="G1919" s="59" t="s">
        <v>439</v>
      </c>
    </row>
    <row r="1920" spans="1:7">
      <c r="A1920" s="53"/>
      <c r="B1920" s="53"/>
      <c r="C1920" s="53"/>
      <c r="D1920" s="47" t="s">
        <v>6581</v>
      </c>
      <c r="G1920" s="59" t="s">
        <v>6529</v>
      </c>
    </row>
    <row r="1921" spans="1:7">
      <c r="A1921" s="53"/>
      <c r="B1921" s="53"/>
      <c r="C1921" s="53"/>
      <c r="D1921" s="47" t="s">
        <v>6582</v>
      </c>
      <c r="G1921" s="59" t="s">
        <v>6097</v>
      </c>
    </row>
    <row r="1922" spans="1:7">
      <c r="A1922" s="53"/>
      <c r="B1922" s="53"/>
      <c r="C1922" s="53"/>
      <c r="D1922" s="47" t="s">
        <v>6583</v>
      </c>
      <c r="G1922" s="59" t="s">
        <v>4051</v>
      </c>
    </row>
    <row r="1923" spans="1:7">
      <c r="A1923" s="53"/>
      <c r="B1923" s="53"/>
      <c r="C1923" s="53"/>
      <c r="D1923" s="47" t="s">
        <v>6584</v>
      </c>
      <c r="G1923" s="59" t="s">
        <v>4874</v>
      </c>
    </row>
    <row r="1924" spans="1:7">
      <c r="A1924" s="53"/>
      <c r="B1924" s="53"/>
      <c r="C1924" s="53"/>
      <c r="D1924" s="47" t="s">
        <v>6585</v>
      </c>
      <c r="G1924" s="59" t="s">
        <v>4250</v>
      </c>
    </row>
    <row r="1925" spans="1:7">
      <c r="A1925" s="53"/>
      <c r="B1925" s="53"/>
      <c r="C1925" s="53"/>
      <c r="D1925" s="47" t="s">
        <v>6586</v>
      </c>
      <c r="G1925" s="59" t="s">
        <v>8482</v>
      </c>
    </row>
    <row r="1926" spans="1:7">
      <c r="A1926" s="53"/>
      <c r="B1926" s="53"/>
      <c r="C1926" s="53"/>
      <c r="D1926" s="47" t="s">
        <v>6587</v>
      </c>
      <c r="G1926" s="59" t="s">
        <v>8483</v>
      </c>
    </row>
    <row r="1927" spans="1:7">
      <c r="A1927" s="53"/>
      <c r="B1927" s="53"/>
      <c r="C1927" s="53"/>
      <c r="D1927" s="47" t="s">
        <v>4708</v>
      </c>
      <c r="G1927" s="59" t="s">
        <v>5056</v>
      </c>
    </row>
    <row r="1928" spans="1:7">
      <c r="A1928" s="53"/>
      <c r="B1928" s="53"/>
      <c r="C1928" s="53"/>
      <c r="D1928" s="47" t="s">
        <v>6588</v>
      </c>
      <c r="G1928" s="59" t="s">
        <v>7498</v>
      </c>
    </row>
    <row r="1929" spans="1:7">
      <c r="A1929" s="53"/>
      <c r="B1929" s="53"/>
      <c r="C1929" s="53"/>
      <c r="D1929" s="47" t="s">
        <v>6589</v>
      </c>
      <c r="G1929" s="48" t="s">
        <v>66</v>
      </c>
    </row>
    <row r="1930" spans="1:7">
      <c r="A1930" s="53"/>
      <c r="B1930" s="53"/>
      <c r="C1930" s="53"/>
      <c r="D1930" s="47" t="s">
        <v>3400</v>
      </c>
      <c r="G1930" s="59" t="s">
        <v>7350</v>
      </c>
    </row>
    <row r="1931" spans="1:7">
      <c r="A1931" s="53"/>
      <c r="B1931" s="53"/>
      <c r="C1931" s="53"/>
      <c r="D1931" s="47" t="s">
        <v>6590</v>
      </c>
      <c r="G1931" s="59" t="s">
        <v>4769</v>
      </c>
    </row>
    <row r="1932" spans="1:7">
      <c r="A1932" s="53"/>
      <c r="B1932" s="53"/>
      <c r="C1932" s="53"/>
      <c r="D1932" s="47" t="s">
        <v>4301</v>
      </c>
      <c r="G1932" s="59" t="s">
        <v>6551</v>
      </c>
    </row>
    <row r="1933" spans="1:7">
      <c r="A1933" s="53"/>
      <c r="B1933" s="53"/>
      <c r="C1933" s="53"/>
      <c r="D1933" s="47" t="s">
        <v>6591</v>
      </c>
      <c r="G1933" s="48" t="s">
        <v>4848</v>
      </c>
    </row>
    <row r="1934" spans="1:7">
      <c r="A1934" s="53"/>
      <c r="B1934" s="53"/>
      <c r="C1934" s="53"/>
      <c r="D1934" s="47" t="s">
        <v>6592</v>
      </c>
      <c r="G1934" s="59" t="s">
        <v>8484</v>
      </c>
    </row>
    <row r="1935" spans="1:7">
      <c r="A1935" s="53"/>
      <c r="B1935" s="53"/>
      <c r="C1935" s="53"/>
      <c r="D1935" s="47" t="s">
        <v>6593</v>
      </c>
      <c r="G1935" s="48" t="s">
        <v>3179</v>
      </c>
    </row>
    <row r="1936" spans="1:7">
      <c r="A1936" s="53"/>
      <c r="B1936" s="53"/>
      <c r="C1936" s="53"/>
      <c r="D1936" s="47" t="s">
        <v>6594</v>
      </c>
      <c r="G1936" s="48" t="s">
        <v>6005</v>
      </c>
    </row>
    <row r="1937" spans="1:7">
      <c r="A1937" s="53"/>
      <c r="B1937" s="53"/>
      <c r="C1937" s="53"/>
      <c r="D1937" s="47" t="s">
        <v>6595</v>
      </c>
      <c r="G1937" s="59" t="s">
        <v>5848</v>
      </c>
    </row>
    <row r="1938" spans="1:7">
      <c r="A1938" s="53"/>
      <c r="B1938" s="53"/>
      <c r="C1938" s="53"/>
      <c r="D1938" s="47" t="s">
        <v>6596</v>
      </c>
      <c r="G1938" s="48" t="s">
        <v>3376</v>
      </c>
    </row>
    <row r="1939" spans="1:7">
      <c r="A1939" s="53"/>
      <c r="B1939" s="53"/>
      <c r="C1939" s="53"/>
      <c r="D1939" s="47" t="s">
        <v>6597</v>
      </c>
      <c r="G1939" s="59" t="s">
        <v>4457</v>
      </c>
    </row>
    <row r="1940" spans="1:7">
      <c r="A1940" s="53"/>
      <c r="B1940" s="53"/>
      <c r="C1940" s="53"/>
      <c r="D1940" s="47" t="s">
        <v>6598</v>
      </c>
      <c r="G1940" s="48" t="s">
        <v>432</v>
      </c>
    </row>
    <row r="1941" spans="1:7">
      <c r="A1941" s="53"/>
      <c r="B1941" s="53"/>
      <c r="C1941" s="53"/>
      <c r="D1941" s="47" t="s">
        <v>6599</v>
      </c>
      <c r="G1941" s="59" t="s">
        <v>334</v>
      </c>
    </row>
    <row r="1942" spans="1:7">
      <c r="A1942" s="53"/>
      <c r="B1942" s="53"/>
      <c r="C1942" s="53"/>
      <c r="D1942" s="47" t="s">
        <v>441</v>
      </c>
      <c r="G1942" s="59" t="s">
        <v>8485</v>
      </c>
    </row>
    <row r="1943" spans="1:7">
      <c r="A1943" s="53"/>
      <c r="B1943" s="53"/>
      <c r="C1943" s="53"/>
      <c r="D1943" s="47" t="s">
        <v>6600</v>
      </c>
      <c r="G1943" s="59" t="s">
        <v>8486</v>
      </c>
    </row>
    <row r="1944" spans="1:7">
      <c r="A1944" s="53"/>
      <c r="B1944" s="53"/>
      <c r="C1944" s="53"/>
      <c r="D1944" s="47" t="s">
        <v>4588</v>
      </c>
      <c r="G1944" s="48" t="s">
        <v>4067</v>
      </c>
    </row>
    <row r="1945" spans="1:7">
      <c r="A1945" s="53"/>
      <c r="B1945" s="53"/>
      <c r="C1945" s="53"/>
      <c r="D1945" s="47" t="s">
        <v>3614</v>
      </c>
      <c r="G1945" s="59" t="s">
        <v>8487</v>
      </c>
    </row>
    <row r="1946" spans="1:7">
      <c r="A1946" s="53"/>
      <c r="B1946" s="53"/>
      <c r="C1946" s="53"/>
      <c r="D1946" s="47" t="s">
        <v>6601</v>
      </c>
      <c r="G1946" s="48" t="s">
        <v>2991</v>
      </c>
    </row>
    <row r="1947" spans="1:7">
      <c r="A1947" s="53"/>
      <c r="B1947" s="53"/>
      <c r="C1947" s="53"/>
      <c r="D1947" s="47" t="s">
        <v>6602</v>
      </c>
      <c r="G1947" s="59" t="s">
        <v>263</v>
      </c>
    </row>
    <row r="1948" spans="1:7">
      <c r="A1948" s="53"/>
      <c r="B1948" s="53"/>
      <c r="C1948" s="53"/>
      <c r="D1948" s="47" t="s">
        <v>6603</v>
      </c>
      <c r="G1948" s="59" t="s">
        <v>541</v>
      </c>
    </row>
    <row r="1949" spans="1:7">
      <c r="A1949" s="53"/>
      <c r="B1949" s="53"/>
      <c r="C1949" s="53"/>
      <c r="D1949" s="47" t="s">
        <v>6604</v>
      </c>
      <c r="G1949" s="59" t="s">
        <v>5998</v>
      </c>
    </row>
    <row r="1950" spans="1:7">
      <c r="A1950" s="53"/>
      <c r="B1950" s="53"/>
      <c r="C1950" s="53"/>
      <c r="D1950" s="47" t="s">
        <v>6605</v>
      </c>
      <c r="G1950" s="59" t="s">
        <v>5873</v>
      </c>
    </row>
    <row r="1951" spans="1:7">
      <c r="A1951" s="53"/>
      <c r="B1951" s="53"/>
      <c r="C1951" s="53"/>
      <c r="D1951" s="47" t="s">
        <v>439</v>
      </c>
      <c r="G1951" s="59" t="s">
        <v>5970</v>
      </c>
    </row>
    <row r="1952" spans="1:7">
      <c r="A1952" s="53"/>
      <c r="B1952" s="53"/>
      <c r="C1952" s="53"/>
      <c r="D1952" s="47" t="s">
        <v>6606</v>
      </c>
      <c r="G1952" s="59" t="s">
        <v>2640</v>
      </c>
    </row>
    <row r="1953" spans="1:7">
      <c r="A1953" s="53"/>
      <c r="B1953" s="53"/>
      <c r="C1953" s="53"/>
      <c r="D1953" s="47" t="s">
        <v>3065</v>
      </c>
      <c r="G1953" s="59" t="s">
        <v>8488</v>
      </c>
    </row>
    <row r="1954" spans="1:7">
      <c r="A1954" s="53"/>
      <c r="B1954" s="53"/>
      <c r="C1954" s="53"/>
      <c r="D1954" s="47" t="s">
        <v>6607</v>
      </c>
      <c r="G1954" s="59" t="s">
        <v>8489</v>
      </c>
    </row>
    <row r="1955" spans="1:7">
      <c r="A1955" s="53"/>
      <c r="B1955" s="53"/>
      <c r="C1955" s="53"/>
      <c r="D1955" s="47" t="s">
        <v>2893</v>
      </c>
      <c r="G1955" s="59" t="s">
        <v>8490</v>
      </c>
    </row>
    <row r="1956" spans="1:7">
      <c r="A1956" s="53"/>
      <c r="B1956" s="53"/>
      <c r="C1956" s="53"/>
      <c r="D1956" s="47" t="s">
        <v>6608</v>
      </c>
      <c r="G1956" s="59" t="s">
        <v>8491</v>
      </c>
    </row>
    <row r="1957" spans="1:7">
      <c r="A1957" s="53"/>
      <c r="B1957" s="53"/>
      <c r="C1957" s="53"/>
      <c r="D1957" s="47" t="s">
        <v>6609</v>
      </c>
      <c r="G1957" s="59" t="s">
        <v>8492</v>
      </c>
    </row>
    <row r="1958" spans="1:7">
      <c r="A1958" s="53"/>
      <c r="B1958" s="53"/>
      <c r="C1958" s="53"/>
      <c r="D1958" s="47" t="s">
        <v>6610</v>
      </c>
      <c r="G1958" s="59" t="s">
        <v>3839</v>
      </c>
    </row>
    <row r="1959" spans="1:7">
      <c r="A1959" s="53"/>
      <c r="B1959" s="53"/>
      <c r="C1959" s="53"/>
      <c r="D1959" s="47" t="s">
        <v>6611</v>
      </c>
      <c r="G1959" s="59" t="s">
        <v>8493</v>
      </c>
    </row>
    <row r="1960" spans="1:7">
      <c r="A1960" s="53"/>
      <c r="B1960" s="53"/>
      <c r="C1960" s="53"/>
      <c r="D1960" s="47" t="s">
        <v>6612</v>
      </c>
      <c r="G1960" s="59" t="s">
        <v>86</v>
      </c>
    </row>
    <row r="1961" spans="1:7">
      <c r="A1961" s="53"/>
      <c r="B1961" s="53"/>
      <c r="C1961" s="53"/>
      <c r="D1961" s="47" t="s">
        <v>6613</v>
      </c>
      <c r="G1961" s="59" t="s">
        <v>4756</v>
      </c>
    </row>
    <row r="1962" spans="1:7">
      <c r="A1962" s="53"/>
      <c r="B1962" s="53"/>
      <c r="C1962" s="53"/>
      <c r="D1962" s="47" t="s">
        <v>6614</v>
      </c>
      <c r="G1962" s="59" t="s">
        <v>4565</v>
      </c>
    </row>
    <row r="1963" spans="1:7">
      <c r="A1963" s="53"/>
      <c r="B1963" s="53"/>
      <c r="C1963" s="53"/>
      <c r="D1963" s="47" t="s">
        <v>6615</v>
      </c>
      <c r="G1963" s="59" t="s">
        <v>65</v>
      </c>
    </row>
    <row r="1964" spans="1:7">
      <c r="A1964" s="53"/>
      <c r="B1964" s="53"/>
      <c r="C1964" s="53"/>
      <c r="D1964" s="47" t="s">
        <v>6616</v>
      </c>
      <c r="G1964" s="59" t="s">
        <v>163</v>
      </c>
    </row>
    <row r="1965" spans="1:7">
      <c r="A1965" s="53"/>
      <c r="B1965" s="53"/>
      <c r="C1965" s="53"/>
      <c r="D1965" s="47" t="s">
        <v>6617</v>
      </c>
      <c r="G1965" s="59" t="s">
        <v>8494</v>
      </c>
    </row>
    <row r="1966" spans="1:7">
      <c r="A1966" s="53"/>
      <c r="B1966" s="53"/>
      <c r="C1966" s="53"/>
      <c r="D1966" s="47" t="s">
        <v>6618</v>
      </c>
      <c r="G1966" s="59" t="s">
        <v>4367</v>
      </c>
    </row>
    <row r="1967" spans="1:7">
      <c r="A1967" s="53"/>
      <c r="B1967" s="53"/>
      <c r="C1967" s="53"/>
      <c r="D1967" s="47" t="s">
        <v>6619</v>
      </c>
      <c r="G1967" s="59" t="s">
        <v>8495</v>
      </c>
    </row>
    <row r="1968" spans="1:7">
      <c r="A1968" s="53"/>
      <c r="B1968" s="53"/>
      <c r="C1968" s="53"/>
      <c r="D1968" s="47" t="s">
        <v>6620</v>
      </c>
      <c r="G1968" s="59" t="s">
        <v>8496</v>
      </c>
    </row>
    <row r="1969" spans="1:7">
      <c r="A1969" s="53"/>
      <c r="B1969" s="53"/>
      <c r="C1969" s="53"/>
      <c r="D1969" s="47" t="s">
        <v>428</v>
      </c>
      <c r="G1969" s="59" t="s">
        <v>8497</v>
      </c>
    </row>
    <row r="1970" spans="1:7">
      <c r="A1970" s="53"/>
      <c r="B1970" s="53"/>
      <c r="C1970" s="53"/>
      <c r="D1970" s="47" t="s">
        <v>6621</v>
      </c>
      <c r="G1970" s="59" t="s">
        <v>8498</v>
      </c>
    </row>
    <row r="1971" spans="1:7">
      <c r="A1971" s="53"/>
      <c r="B1971" s="53"/>
      <c r="C1971" s="53"/>
      <c r="D1971" s="47" t="s">
        <v>6622</v>
      </c>
      <c r="G1971" s="59" t="s">
        <v>3834</v>
      </c>
    </row>
    <row r="1972" spans="1:7">
      <c r="A1972" s="53"/>
      <c r="B1972" s="53"/>
      <c r="C1972" s="53"/>
      <c r="D1972" s="47" t="s">
        <v>3073</v>
      </c>
      <c r="G1972" s="59" t="s">
        <v>8499</v>
      </c>
    </row>
    <row r="1973" spans="1:7">
      <c r="A1973" s="53"/>
      <c r="B1973" s="53"/>
      <c r="C1973" s="53"/>
      <c r="D1973" s="47" t="s">
        <v>6623</v>
      </c>
      <c r="G1973" s="59" t="s">
        <v>2978</v>
      </c>
    </row>
    <row r="1974" spans="1:7">
      <c r="A1974" s="53"/>
      <c r="B1974" s="53"/>
      <c r="C1974" s="53"/>
      <c r="D1974" s="47" t="s">
        <v>6624</v>
      </c>
      <c r="G1974" s="59" t="s">
        <v>6571</v>
      </c>
    </row>
    <row r="1975" spans="1:7">
      <c r="A1975" s="53"/>
      <c r="B1975" s="53"/>
      <c r="C1975" s="53"/>
      <c r="D1975" s="47" t="s">
        <v>3074</v>
      </c>
      <c r="G1975" s="59" t="s">
        <v>8500</v>
      </c>
    </row>
    <row r="1976" spans="1:7">
      <c r="A1976" s="53"/>
      <c r="B1976" s="53"/>
      <c r="C1976" s="53"/>
      <c r="D1976" s="47" t="s">
        <v>3075</v>
      </c>
      <c r="G1976" s="59" t="s">
        <v>3739</v>
      </c>
    </row>
    <row r="1977" spans="1:7">
      <c r="A1977" s="53"/>
      <c r="B1977" s="53"/>
      <c r="C1977" s="53"/>
      <c r="D1977" s="47" t="s">
        <v>6625</v>
      </c>
      <c r="G1977" s="59" t="s">
        <v>8501</v>
      </c>
    </row>
    <row r="1978" spans="1:7">
      <c r="A1978" s="53"/>
      <c r="B1978" s="53"/>
      <c r="C1978" s="53"/>
      <c r="D1978" s="47" t="s">
        <v>6626</v>
      </c>
      <c r="G1978" s="59" t="s">
        <v>8502</v>
      </c>
    </row>
    <row r="1979" spans="1:7">
      <c r="A1979" s="53"/>
      <c r="B1979" s="53"/>
      <c r="C1979" s="53"/>
      <c r="D1979" s="47" t="s">
        <v>6627</v>
      </c>
      <c r="G1979" s="59" t="s">
        <v>44</v>
      </c>
    </row>
    <row r="1980" spans="1:7">
      <c r="A1980" s="53"/>
      <c r="B1980" s="53"/>
      <c r="C1980" s="53"/>
      <c r="D1980" s="47" t="s">
        <v>6628</v>
      </c>
      <c r="G1980" s="59" t="s">
        <v>3810</v>
      </c>
    </row>
    <row r="1981" spans="1:7">
      <c r="A1981" s="53"/>
      <c r="B1981" s="53"/>
      <c r="C1981" s="53"/>
      <c r="D1981" s="47" t="s">
        <v>6629</v>
      </c>
      <c r="G1981" s="59" t="s">
        <v>3693</v>
      </c>
    </row>
    <row r="1982" spans="1:7">
      <c r="A1982" s="53"/>
      <c r="B1982" s="53"/>
      <c r="C1982" s="53"/>
      <c r="D1982" s="47" t="s">
        <v>6630</v>
      </c>
      <c r="G1982" s="59" t="s">
        <v>403</v>
      </c>
    </row>
    <row r="1983" spans="1:7">
      <c r="A1983" s="53"/>
      <c r="B1983" s="53"/>
      <c r="C1983" s="53"/>
      <c r="D1983" s="47" t="s">
        <v>2187</v>
      </c>
      <c r="G1983" s="59" t="s">
        <v>8503</v>
      </c>
    </row>
    <row r="1984" spans="1:7">
      <c r="A1984" s="53"/>
      <c r="B1984" s="53"/>
      <c r="C1984" s="53"/>
      <c r="D1984" s="47" t="s">
        <v>6631</v>
      </c>
      <c r="G1984" s="59" t="s">
        <v>8504</v>
      </c>
    </row>
    <row r="1985" spans="1:7">
      <c r="A1985" s="53"/>
      <c r="B1985" s="53"/>
      <c r="C1985" s="53"/>
      <c r="D1985" s="47" t="s">
        <v>2125</v>
      </c>
      <c r="G1985" s="59" t="s">
        <v>8505</v>
      </c>
    </row>
    <row r="1986" spans="1:7">
      <c r="A1986" s="53"/>
      <c r="B1986" s="53"/>
      <c r="C1986" s="53"/>
      <c r="D1986" s="47" t="s">
        <v>419</v>
      </c>
      <c r="G1986" s="59" t="s">
        <v>8506</v>
      </c>
    </row>
    <row r="1987" spans="1:7">
      <c r="A1987" s="53"/>
      <c r="B1987" s="53"/>
      <c r="C1987" s="53"/>
      <c r="D1987" s="47" t="s">
        <v>418</v>
      </c>
      <c r="G1987" s="59" t="s">
        <v>3729</v>
      </c>
    </row>
    <row r="1988" spans="1:7">
      <c r="A1988" s="53"/>
      <c r="B1988" s="53"/>
      <c r="C1988" s="53"/>
      <c r="D1988" s="47" t="s">
        <v>6632</v>
      </c>
      <c r="G1988" s="59" t="s">
        <v>8507</v>
      </c>
    </row>
    <row r="1989" spans="1:7">
      <c r="A1989" s="53"/>
      <c r="B1989" s="53"/>
      <c r="C1989" s="53"/>
      <c r="D1989" s="47" t="s">
        <v>417</v>
      </c>
      <c r="G1989" s="59" t="s">
        <v>8508</v>
      </c>
    </row>
    <row r="1990" spans="1:7">
      <c r="A1990" s="53"/>
      <c r="B1990" s="53"/>
      <c r="C1990" s="53"/>
      <c r="D1990" s="47" t="s">
        <v>4546</v>
      </c>
      <c r="G1990" s="59" t="s">
        <v>8509</v>
      </c>
    </row>
    <row r="1991" spans="1:7">
      <c r="A1991" s="53"/>
      <c r="B1991" s="53"/>
      <c r="C1991" s="53"/>
      <c r="D1991" s="47" t="s">
        <v>415</v>
      </c>
      <c r="G1991" s="59" t="s">
        <v>4583</v>
      </c>
    </row>
    <row r="1992" spans="1:7">
      <c r="A1992" s="53"/>
      <c r="B1992" s="53"/>
      <c r="C1992" s="53"/>
      <c r="D1992" s="47" t="s">
        <v>414</v>
      </c>
      <c r="G1992" s="59" t="s">
        <v>4883</v>
      </c>
    </row>
    <row r="1993" spans="1:7">
      <c r="A1993" s="53"/>
      <c r="B1993" s="53"/>
      <c r="C1993" s="53"/>
      <c r="D1993" s="47" t="s">
        <v>410</v>
      </c>
      <c r="G1993" s="59" t="s">
        <v>3698</v>
      </c>
    </row>
    <row r="1994" spans="1:7">
      <c r="A1994" s="53"/>
      <c r="B1994" s="53"/>
      <c r="C1994" s="53"/>
      <c r="D1994" s="47" t="s">
        <v>3408</v>
      </c>
      <c r="G1994" s="59" t="s">
        <v>8510</v>
      </c>
    </row>
    <row r="1995" spans="1:7">
      <c r="A1995" s="53"/>
      <c r="B1995" s="53"/>
      <c r="C1995" s="53"/>
      <c r="D1995" s="47" t="s">
        <v>6633</v>
      </c>
      <c r="G1995" s="59" t="s">
        <v>7600</v>
      </c>
    </row>
    <row r="1996" spans="1:7">
      <c r="A1996" s="53"/>
      <c r="B1996" s="53"/>
      <c r="C1996" s="53"/>
      <c r="D1996" s="47" t="s">
        <v>6634</v>
      </c>
      <c r="G1996" s="59" t="s">
        <v>8511</v>
      </c>
    </row>
    <row r="1997" spans="1:7">
      <c r="A1997" s="53"/>
      <c r="B1997" s="53"/>
      <c r="C1997" s="53"/>
      <c r="D1997" s="47" t="s">
        <v>2899</v>
      </c>
      <c r="G1997" s="59" t="s">
        <v>3901</v>
      </c>
    </row>
    <row r="1998" spans="1:7">
      <c r="A1998" s="53"/>
      <c r="B1998" s="53"/>
      <c r="C1998" s="53"/>
      <c r="D1998" s="47" t="s">
        <v>3091</v>
      </c>
      <c r="G1998" s="59" t="s">
        <v>549</v>
      </c>
    </row>
    <row r="1999" spans="1:7">
      <c r="A1999" s="53"/>
      <c r="B1999" s="53"/>
      <c r="C1999" s="53"/>
      <c r="D1999" s="47" t="s">
        <v>6635</v>
      </c>
      <c r="G1999" s="59" t="s">
        <v>4754</v>
      </c>
    </row>
    <row r="2000" spans="1:7">
      <c r="A2000" s="53"/>
      <c r="B2000" s="53"/>
      <c r="C2000" s="53"/>
      <c r="D2000" s="47" t="s">
        <v>2278</v>
      </c>
      <c r="G2000" s="59" t="s">
        <v>8512</v>
      </c>
    </row>
    <row r="2001" spans="1:7">
      <c r="A2001" s="53"/>
      <c r="B2001" s="53"/>
      <c r="C2001" s="53"/>
      <c r="D2001" s="47" t="s">
        <v>6636</v>
      </c>
      <c r="G2001" s="59" t="s">
        <v>634</v>
      </c>
    </row>
    <row r="2002" spans="1:7">
      <c r="A2002" s="53"/>
      <c r="B2002" s="53"/>
      <c r="C2002" s="53"/>
      <c r="D2002" s="47" t="s">
        <v>6637</v>
      </c>
      <c r="G2002" s="59" t="s">
        <v>4857</v>
      </c>
    </row>
    <row r="2003" spans="1:7">
      <c r="A2003" s="53"/>
      <c r="B2003" s="53"/>
      <c r="C2003" s="53"/>
      <c r="D2003" s="47" t="s">
        <v>6638</v>
      </c>
      <c r="G2003" s="59" t="s">
        <v>8513</v>
      </c>
    </row>
    <row r="2004" spans="1:7">
      <c r="A2004" s="53"/>
      <c r="B2004" s="53"/>
      <c r="C2004" s="53"/>
      <c r="D2004" s="47" t="s">
        <v>6639</v>
      </c>
      <c r="G2004" s="59" t="s">
        <v>3707</v>
      </c>
    </row>
    <row r="2005" spans="1:7">
      <c r="A2005" s="53"/>
      <c r="B2005" s="53"/>
      <c r="C2005" s="53"/>
      <c r="D2005" s="47" t="s">
        <v>6640</v>
      </c>
      <c r="G2005" s="59" t="s">
        <v>8514</v>
      </c>
    </row>
    <row r="2006" spans="1:7">
      <c r="A2006" s="53"/>
      <c r="B2006" s="53"/>
      <c r="C2006" s="53"/>
      <c r="D2006" s="47" t="s">
        <v>6641</v>
      </c>
      <c r="G2006" s="59" t="s">
        <v>8515</v>
      </c>
    </row>
    <row r="2007" spans="1:7">
      <c r="A2007" s="53"/>
      <c r="B2007" s="53"/>
      <c r="C2007" s="53"/>
      <c r="D2007" s="47" t="s">
        <v>6642</v>
      </c>
      <c r="G2007" s="59" t="s">
        <v>3866</v>
      </c>
    </row>
    <row r="2008" spans="1:7">
      <c r="A2008" s="53"/>
      <c r="B2008" s="53"/>
      <c r="C2008" s="53"/>
      <c r="D2008" s="47" t="s">
        <v>6643</v>
      </c>
      <c r="G2008" s="59" t="s">
        <v>25</v>
      </c>
    </row>
    <row r="2009" spans="1:7">
      <c r="A2009" s="53"/>
      <c r="B2009" s="53"/>
      <c r="C2009" s="53"/>
      <c r="D2009" s="47" t="s">
        <v>6644</v>
      </c>
      <c r="G2009" s="59" t="s">
        <v>3767</v>
      </c>
    </row>
    <row r="2010" spans="1:7">
      <c r="A2010" s="53"/>
      <c r="B2010" s="53"/>
      <c r="C2010" s="53"/>
      <c r="D2010" s="47" t="s">
        <v>6645</v>
      </c>
      <c r="G2010" s="59" t="s">
        <v>452</v>
      </c>
    </row>
    <row r="2011" spans="1:7">
      <c r="A2011" s="53"/>
      <c r="B2011" s="53"/>
      <c r="C2011" s="53"/>
      <c r="D2011" s="47" t="s">
        <v>6646</v>
      </c>
      <c r="G2011" s="59" t="s">
        <v>98</v>
      </c>
    </row>
    <row r="2012" spans="1:7">
      <c r="A2012" s="53"/>
      <c r="B2012" s="53"/>
      <c r="C2012" s="53"/>
      <c r="D2012" s="47" t="s">
        <v>6647</v>
      </c>
      <c r="G2012" s="59" t="s">
        <v>3780</v>
      </c>
    </row>
    <row r="2013" spans="1:7">
      <c r="A2013" s="53"/>
      <c r="B2013" s="53"/>
      <c r="C2013" s="53"/>
      <c r="D2013" s="47" t="s">
        <v>6648</v>
      </c>
      <c r="G2013" s="59" t="s">
        <v>24</v>
      </c>
    </row>
    <row r="2014" spans="1:7">
      <c r="A2014" s="53"/>
      <c r="B2014" s="53"/>
      <c r="C2014" s="53"/>
      <c r="D2014" s="47" t="s">
        <v>6649</v>
      </c>
      <c r="G2014" s="59" t="s">
        <v>8516</v>
      </c>
    </row>
    <row r="2015" spans="1:7">
      <c r="A2015" s="53"/>
      <c r="B2015" s="53"/>
      <c r="C2015" s="53"/>
      <c r="D2015" s="47" t="s">
        <v>6650</v>
      </c>
      <c r="G2015" s="59" t="s">
        <v>51</v>
      </c>
    </row>
    <row r="2016" spans="1:7">
      <c r="A2016" s="53"/>
      <c r="B2016" s="53"/>
      <c r="C2016" s="53"/>
      <c r="D2016" s="47" t="s">
        <v>6651</v>
      </c>
      <c r="G2016" s="59" t="s">
        <v>470</v>
      </c>
    </row>
    <row r="2017" spans="1:7">
      <c r="A2017" s="53"/>
      <c r="B2017" s="53"/>
      <c r="C2017" s="53"/>
      <c r="D2017" s="47" t="s">
        <v>6652</v>
      </c>
      <c r="G2017" s="59" t="s">
        <v>3917</v>
      </c>
    </row>
    <row r="2018" spans="1:7">
      <c r="A2018" s="53"/>
      <c r="B2018" s="53"/>
      <c r="C2018" s="53"/>
      <c r="D2018" s="47" t="s">
        <v>6653</v>
      </c>
      <c r="G2018" s="59" t="s">
        <v>8517</v>
      </c>
    </row>
    <row r="2019" spans="1:7">
      <c r="A2019" s="53"/>
      <c r="B2019" s="53"/>
      <c r="C2019" s="53"/>
      <c r="D2019" s="47" t="s">
        <v>6654</v>
      </c>
      <c r="G2019" s="59" t="s">
        <v>256</v>
      </c>
    </row>
    <row r="2020" spans="1:7">
      <c r="A2020" s="53"/>
      <c r="B2020" s="53"/>
      <c r="C2020" s="53"/>
      <c r="D2020" s="47" t="s">
        <v>6655</v>
      </c>
      <c r="G2020" s="59" t="s">
        <v>3882</v>
      </c>
    </row>
    <row r="2021" spans="1:7">
      <c r="A2021" s="53"/>
      <c r="B2021" s="53"/>
      <c r="C2021" s="53"/>
      <c r="D2021" s="47" t="s">
        <v>6656</v>
      </c>
      <c r="G2021" s="59" t="s">
        <v>405</v>
      </c>
    </row>
    <row r="2022" spans="1:7">
      <c r="A2022" s="53"/>
      <c r="B2022" s="53"/>
      <c r="C2022" s="53"/>
      <c r="D2022" s="47" t="s">
        <v>6657</v>
      </c>
      <c r="G2022" s="59" t="s">
        <v>8518</v>
      </c>
    </row>
    <row r="2023" spans="1:7">
      <c r="A2023" s="53"/>
      <c r="B2023" s="53"/>
      <c r="C2023" s="53"/>
      <c r="D2023" s="47" t="s">
        <v>6658</v>
      </c>
      <c r="G2023" s="59" t="s">
        <v>8519</v>
      </c>
    </row>
    <row r="2024" spans="1:7">
      <c r="A2024" s="53"/>
      <c r="B2024" s="53"/>
      <c r="C2024" s="53"/>
      <c r="D2024" s="47" t="s">
        <v>6659</v>
      </c>
      <c r="G2024" s="59" t="s">
        <v>574</v>
      </c>
    </row>
    <row r="2025" spans="1:7">
      <c r="A2025" s="53"/>
      <c r="B2025" s="53"/>
      <c r="C2025" s="53"/>
      <c r="D2025" s="47" t="s">
        <v>3097</v>
      </c>
      <c r="G2025" s="59" t="s">
        <v>8520</v>
      </c>
    </row>
    <row r="2026" spans="1:7">
      <c r="A2026" s="53"/>
      <c r="B2026" s="53"/>
      <c r="C2026" s="53"/>
      <c r="D2026" s="47" t="s">
        <v>6660</v>
      </c>
      <c r="G2026" s="59" t="s">
        <v>8521</v>
      </c>
    </row>
    <row r="2027" spans="1:7">
      <c r="A2027" s="53"/>
      <c r="B2027" s="53"/>
      <c r="C2027" s="53"/>
      <c r="D2027" s="47" t="s">
        <v>2280</v>
      </c>
      <c r="G2027" s="59" t="s">
        <v>3843</v>
      </c>
    </row>
    <row r="2028" spans="1:7">
      <c r="A2028" s="53"/>
      <c r="B2028" s="53"/>
      <c r="C2028" s="53"/>
      <c r="D2028" s="47" t="s">
        <v>6661</v>
      </c>
      <c r="G2028" s="59" t="s">
        <v>3833</v>
      </c>
    </row>
    <row r="2029" spans="1:7">
      <c r="A2029" s="53"/>
      <c r="B2029" s="53"/>
      <c r="C2029" s="53"/>
      <c r="D2029" s="47" t="s">
        <v>6662</v>
      </c>
      <c r="G2029" s="59" t="s">
        <v>6649</v>
      </c>
    </row>
    <row r="2030" spans="1:7">
      <c r="A2030" s="53"/>
      <c r="B2030" s="53"/>
      <c r="C2030" s="53"/>
      <c r="D2030" s="47" t="s">
        <v>6663</v>
      </c>
      <c r="G2030" s="59" t="s">
        <v>3665</v>
      </c>
    </row>
    <row r="2031" spans="1:7">
      <c r="A2031" s="53"/>
      <c r="B2031" s="53"/>
      <c r="C2031" s="53"/>
      <c r="D2031" s="47" t="s">
        <v>6664</v>
      </c>
      <c r="G2031" s="59" t="s">
        <v>4382</v>
      </c>
    </row>
    <row r="2032" spans="1:7">
      <c r="A2032" s="53"/>
      <c r="B2032" s="53"/>
      <c r="C2032" s="53"/>
      <c r="D2032" s="47" t="s">
        <v>4253</v>
      </c>
      <c r="G2032" s="59" t="s">
        <v>243</v>
      </c>
    </row>
    <row r="2033" spans="1:7">
      <c r="A2033" s="53"/>
      <c r="B2033" s="53"/>
      <c r="C2033" s="53"/>
      <c r="D2033" s="47" t="s">
        <v>6665</v>
      </c>
      <c r="G2033" s="59" t="s">
        <v>8522</v>
      </c>
    </row>
    <row r="2034" spans="1:7">
      <c r="A2034" s="53"/>
      <c r="B2034" s="53"/>
      <c r="C2034" s="53"/>
      <c r="D2034" s="47" t="s">
        <v>381</v>
      </c>
      <c r="G2034" s="59" t="s">
        <v>464</v>
      </c>
    </row>
    <row r="2035" spans="1:7">
      <c r="A2035" s="53"/>
      <c r="B2035" s="53"/>
      <c r="C2035" s="53"/>
      <c r="D2035" s="47" t="s">
        <v>6666</v>
      </c>
      <c r="G2035" s="59" t="s">
        <v>8523</v>
      </c>
    </row>
    <row r="2036" spans="1:7">
      <c r="A2036" s="53"/>
      <c r="B2036" s="53"/>
      <c r="C2036" s="53"/>
      <c r="D2036" s="47" t="s">
        <v>6667</v>
      </c>
      <c r="G2036" s="59" t="s">
        <v>4238</v>
      </c>
    </row>
    <row r="2037" spans="1:7">
      <c r="A2037" s="53"/>
      <c r="B2037" s="53"/>
      <c r="C2037" s="53"/>
      <c r="D2037" s="47" t="s">
        <v>6668</v>
      </c>
      <c r="G2037" s="59" t="s">
        <v>448</v>
      </c>
    </row>
    <row r="2038" spans="1:7">
      <c r="A2038" s="53"/>
      <c r="B2038" s="53"/>
      <c r="C2038" s="53"/>
      <c r="D2038" s="47" t="s">
        <v>6669</v>
      </c>
      <c r="G2038" s="59" t="s">
        <v>4821</v>
      </c>
    </row>
    <row r="2039" spans="1:7">
      <c r="A2039" s="53"/>
      <c r="B2039" s="53"/>
      <c r="C2039" s="53"/>
      <c r="D2039" s="47" t="s">
        <v>6670</v>
      </c>
      <c r="G2039" s="59" t="s">
        <v>8524</v>
      </c>
    </row>
    <row r="2040" spans="1:7">
      <c r="A2040" s="53"/>
      <c r="B2040" s="53"/>
      <c r="C2040" s="53"/>
      <c r="D2040" s="47" t="s">
        <v>6671</v>
      </c>
      <c r="G2040" s="59" t="s">
        <v>8525</v>
      </c>
    </row>
    <row r="2041" spans="1:7">
      <c r="A2041" s="53"/>
      <c r="B2041" s="53"/>
      <c r="C2041" s="53"/>
      <c r="D2041" s="47" t="s">
        <v>6672</v>
      </c>
      <c r="G2041" s="59" t="s">
        <v>8526</v>
      </c>
    </row>
    <row r="2042" spans="1:7">
      <c r="A2042" s="53"/>
      <c r="B2042" s="53"/>
      <c r="C2042" s="53"/>
      <c r="D2042" s="47" t="s">
        <v>6673</v>
      </c>
      <c r="G2042" s="59" t="s">
        <v>8527</v>
      </c>
    </row>
    <row r="2043" spans="1:7">
      <c r="A2043" s="53"/>
      <c r="B2043" s="53"/>
      <c r="C2043" s="53"/>
      <c r="D2043" s="47" t="s">
        <v>6674</v>
      </c>
      <c r="G2043" s="59" t="s">
        <v>4647</v>
      </c>
    </row>
    <row r="2044" spans="1:7">
      <c r="A2044" s="53"/>
      <c r="B2044" s="53"/>
      <c r="C2044" s="53"/>
      <c r="D2044" s="47" t="s">
        <v>6675</v>
      </c>
      <c r="G2044" s="59" t="s">
        <v>8528</v>
      </c>
    </row>
    <row r="2045" spans="1:7">
      <c r="A2045" s="53"/>
      <c r="B2045" s="53"/>
      <c r="C2045" s="53"/>
      <c r="D2045" s="47" t="s">
        <v>6676</v>
      </c>
      <c r="G2045" s="59" t="s">
        <v>248</v>
      </c>
    </row>
    <row r="2046" spans="1:7">
      <c r="A2046" s="53"/>
      <c r="B2046" s="53"/>
      <c r="C2046" s="53"/>
      <c r="D2046" s="47" t="s">
        <v>6677</v>
      </c>
      <c r="G2046" s="59" t="s">
        <v>577</v>
      </c>
    </row>
    <row r="2047" spans="1:7">
      <c r="A2047" s="53"/>
      <c r="B2047" s="53"/>
      <c r="C2047" s="53"/>
      <c r="D2047" s="47" t="s">
        <v>363</v>
      </c>
      <c r="G2047" s="59" t="s">
        <v>8529</v>
      </c>
    </row>
    <row r="2048" spans="1:7">
      <c r="A2048" s="53"/>
      <c r="B2048" s="53"/>
      <c r="C2048" s="53"/>
      <c r="D2048" s="47" t="s">
        <v>4872</v>
      </c>
      <c r="G2048" s="59" t="s">
        <v>8530</v>
      </c>
    </row>
    <row r="2049" spans="1:7">
      <c r="A2049" s="53"/>
      <c r="B2049" s="53"/>
      <c r="C2049" s="53"/>
      <c r="D2049" s="47" t="s">
        <v>4440</v>
      </c>
      <c r="G2049" s="59" t="s">
        <v>8531</v>
      </c>
    </row>
    <row r="2050" spans="1:7">
      <c r="A2050" s="53"/>
      <c r="B2050" s="53"/>
      <c r="C2050" s="53"/>
      <c r="D2050" s="47" t="s">
        <v>4439</v>
      </c>
      <c r="G2050" s="59" t="s">
        <v>7080</v>
      </c>
    </row>
    <row r="2051" spans="1:7">
      <c r="A2051" s="53"/>
      <c r="B2051" s="53"/>
      <c r="C2051" s="53"/>
      <c r="D2051" s="47" t="s">
        <v>4397</v>
      </c>
      <c r="G2051" s="59" t="s">
        <v>8532</v>
      </c>
    </row>
    <row r="2052" spans="1:7">
      <c r="A2052" s="53"/>
      <c r="B2052" s="53"/>
      <c r="C2052" s="53"/>
      <c r="D2052" s="47" t="s">
        <v>4056</v>
      </c>
      <c r="G2052" s="59" t="s">
        <v>4113</v>
      </c>
    </row>
    <row r="2053" spans="1:7">
      <c r="A2053" s="53"/>
      <c r="B2053" s="53"/>
      <c r="C2053" s="53"/>
      <c r="D2053" s="47" t="s">
        <v>6678</v>
      </c>
      <c r="G2053" s="59" t="s">
        <v>6609</v>
      </c>
    </row>
    <row r="2054" spans="1:7">
      <c r="A2054" s="53"/>
      <c r="B2054" s="53"/>
      <c r="C2054" s="53"/>
      <c r="D2054" s="47" t="s">
        <v>6679</v>
      </c>
      <c r="G2054" s="59" t="s">
        <v>664</v>
      </c>
    </row>
    <row r="2055" spans="1:7">
      <c r="A2055" s="53"/>
      <c r="B2055" s="53"/>
      <c r="C2055" s="53"/>
      <c r="D2055" s="47" t="s">
        <v>6680</v>
      </c>
      <c r="G2055" s="59" t="s">
        <v>4187</v>
      </c>
    </row>
    <row r="2056" spans="1:7">
      <c r="A2056" s="53"/>
      <c r="B2056" s="53"/>
      <c r="C2056" s="53"/>
      <c r="D2056" s="47" t="s">
        <v>360</v>
      </c>
      <c r="G2056" s="59" t="s">
        <v>8533</v>
      </c>
    </row>
    <row r="2057" spans="1:7">
      <c r="A2057" s="53"/>
      <c r="B2057" s="53"/>
      <c r="C2057" s="53"/>
      <c r="D2057" s="47" t="s">
        <v>6681</v>
      </c>
      <c r="G2057" s="59" t="s">
        <v>8534</v>
      </c>
    </row>
    <row r="2058" spans="1:7">
      <c r="A2058" s="53"/>
      <c r="B2058" s="53"/>
      <c r="C2058" s="53"/>
      <c r="D2058" s="47" t="s">
        <v>6682</v>
      </c>
      <c r="G2058" s="59" t="s">
        <v>7718</v>
      </c>
    </row>
    <row r="2059" spans="1:7">
      <c r="A2059" s="53"/>
      <c r="B2059" s="53"/>
      <c r="C2059" s="53"/>
      <c r="D2059" s="47" t="s">
        <v>6683</v>
      </c>
      <c r="G2059" s="59" t="s">
        <v>8535</v>
      </c>
    </row>
    <row r="2060" spans="1:7">
      <c r="A2060" s="53"/>
      <c r="B2060" s="53"/>
      <c r="C2060" s="53"/>
      <c r="D2060" s="47" t="s">
        <v>6684</v>
      </c>
      <c r="G2060" s="59" t="s">
        <v>6672</v>
      </c>
    </row>
    <row r="2061" spans="1:7">
      <c r="A2061" s="53"/>
      <c r="B2061" s="53"/>
      <c r="C2061" s="53"/>
      <c r="D2061" s="47" t="s">
        <v>6685</v>
      </c>
      <c r="G2061" s="59" t="s">
        <v>8536</v>
      </c>
    </row>
    <row r="2062" spans="1:7">
      <c r="A2062" s="53"/>
      <c r="B2062" s="53"/>
      <c r="C2062" s="53"/>
      <c r="D2062" s="47" t="s">
        <v>6686</v>
      </c>
      <c r="G2062" s="59" t="s">
        <v>4191</v>
      </c>
    </row>
    <row r="2063" spans="1:7">
      <c r="A2063" s="53"/>
      <c r="B2063" s="53"/>
      <c r="C2063" s="53"/>
      <c r="D2063" s="47" t="s">
        <v>4793</v>
      </c>
      <c r="G2063" s="59" t="s">
        <v>4537</v>
      </c>
    </row>
    <row r="2064" spans="1:7">
      <c r="A2064" s="53"/>
      <c r="B2064" s="53"/>
      <c r="C2064" s="53"/>
      <c r="D2064" s="47" t="s">
        <v>4794</v>
      </c>
      <c r="G2064" s="59" t="s">
        <v>3618</v>
      </c>
    </row>
    <row r="2065" spans="1:7">
      <c r="A2065" s="53"/>
      <c r="B2065" s="53"/>
      <c r="C2065" s="53"/>
      <c r="D2065" s="47" t="s">
        <v>6687</v>
      </c>
      <c r="G2065" s="59" t="s">
        <v>8537</v>
      </c>
    </row>
    <row r="2066" spans="1:7">
      <c r="A2066" s="53"/>
      <c r="B2066" s="53"/>
      <c r="C2066" s="53"/>
      <c r="D2066" s="47" t="s">
        <v>3113</v>
      </c>
      <c r="G2066" s="59" t="s">
        <v>308</v>
      </c>
    </row>
    <row r="2067" spans="1:7">
      <c r="A2067" s="53"/>
      <c r="B2067" s="53"/>
      <c r="C2067" s="53"/>
      <c r="D2067" s="47" t="s">
        <v>6688</v>
      </c>
      <c r="G2067" s="59" t="s">
        <v>654</v>
      </c>
    </row>
    <row r="2068" spans="1:7">
      <c r="A2068" s="53"/>
      <c r="B2068" s="53"/>
      <c r="C2068" s="53"/>
      <c r="D2068" s="47" t="s">
        <v>6689</v>
      </c>
      <c r="G2068" s="59" t="s">
        <v>8538</v>
      </c>
    </row>
    <row r="2069" spans="1:7">
      <c r="A2069" s="53"/>
      <c r="B2069" s="53"/>
      <c r="C2069" s="53"/>
      <c r="D2069" s="47" t="s">
        <v>6690</v>
      </c>
      <c r="G2069" s="59" t="s">
        <v>6652</v>
      </c>
    </row>
    <row r="2070" spans="1:7">
      <c r="A2070" s="53"/>
      <c r="B2070" s="53"/>
      <c r="C2070" s="53"/>
      <c r="D2070" s="47" t="s">
        <v>6691</v>
      </c>
      <c r="G2070" s="59" t="s">
        <v>8539</v>
      </c>
    </row>
    <row r="2071" spans="1:7">
      <c r="A2071" s="53"/>
      <c r="B2071" s="53"/>
      <c r="C2071" s="53"/>
      <c r="D2071" s="47" t="s">
        <v>6692</v>
      </c>
      <c r="G2071" s="59" t="s">
        <v>8540</v>
      </c>
    </row>
    <row r="2072" spans="1:7">
      <c r="A2072" s="53"/>
      <c r="B2072" s="53"/>
      <c r="C2072" s="53"/>
      <c r="D2072" s="47" t="s">
        <v>3117</v>
      </c>
      <c r="G2072" s="59" t="s">
        <v>8541</v>
      </c>
    </row>
    <row r="2073" spans="1:7">
      <c r="A2073" s="53"/>
      <c r="B2073" s="53"/>
      <c r="C2073" s="53"/>
      <c r="D2073" s="47" t="s">
        <v>6693</v>
      </c>
      <c r="G2073" s="59" t="s">
        <v>8542</v>
      </c>
    </row>
    <row r="2074" spans="1:7">
      <c r="A2074" s="53"/>
      <c r="B2074" s="53"/>
      <c r="C2074" s="53"/>
      <c r="D2074" s="47" t="s">
        <v>6694</v>
      </c>
      <c r="G2074" s="59" t="s">
        <v>8543</v>
      </c>
    </row>
    <row r="2075" spans="1:7">
      <c r="A2075" s="53"/>
      <c r="B2075" s="53"/>
      <c r="C2075" s="53"/>
      <c r="D2075" s="47" t="s">
        <v>6695</v>
      </c>
      <c r="G2075" s="59" t="s">
        <v>7834</v>
      </c>
    </row>
    <row r="2076" spans="1:7">
      <c r="A2076" s="53"/>
      <c r="B2076" s="53"/>
      <c r="C2076" s="53"/>
      <c r="D2076" s="47" t="s">
        <v>6696</v>
      </c>
      <c r="G2076" s="59" t="s">
        <v>8544</v>
      </c>
    </row>
    <row r="2077" spans="1:7">
      <c r="A2077" s="53"/>
      <c r="B2077" s="53"/>
      <c r="C2077" s="53"/>
      <c r="D2077" s="47" t="s">
        <v>6697</v>
      </c>
      <c r="G2077" s="59" t="s">
        <v>8545</v>
      </c>
    </row>
    <row r="2078" spans="1:7">
      <c r="A2078" s="53"/>
      <c r="B2078" s="53"/>
      <c r="C2078" s="53"/>
      <c r="D2078" s="47" t="s">
        <v>6698</v>
      </c>
      <c r="G2078" s="59" t="s">
        <v>3736</v>
      </c>
    </row>
    <row r="2079" spans="1:7">
      <c r="A2079" s="53"/>
      <c r="B2079" s="53"/>
      <c r="C2079" s="53"/>
      <c r="D2079" s="47" t="s">
        <v>6699</v>
      </c>
      <c r="G2079" s="59" t="s">
        <v>41</v>
      </c>
    </row>
    <row r="2080" spans="1:7">
      <c r="A2080" s="53"/>
      <c r="B2080" s="53"/>
      <c r="C2080" s="53"/>
      <c r="D2080" s="47" t="s">
        <v>6700</v>
      </c>
      <c r="G2080" s="59" t="s">
        <v>3653</v>
      </c>
    </row>
    <row r="2081" spans="1:7">
      <c r="A2081" s="53"/>
      <c r="B2081" s="53"/>
      <c r="C2081" s="53"/>
      <c r="D2081" s="47" t="s">
        <v>342</v>
      </c>
      <c r="G2081" s="59" t="s">
        <v>566</v>
      </c>
    </row>
    <row r="2082" spans="1:7">
      <c r="A2082" s="53"/>
      <c r="B2082" s="53"/>
      <c r="C2082" s="53"/>
      <c r="D2082" s="47" t="s">
        <v>6701</v>
      </c>
      <c r="G2082" s="59" t="s">
        <v>8546</v>
      </c>
    </row>
    <row r="2083" spans="1:7">
      <c r="A2083" s="53"/>
      <c r="B2083" s="53"/>
      <c r="C2083" s="53"/>
      <c r="D2083" s="47" t="s">
        <v>6702</v>
      </c>
      <c r="G2083" s="59" t="s">
        <v>8547</v>
      </c>
    </row>
    <row r="2084" spans="1:7">
      <c r="A2084" s="53"/>
      <c r="B2084" s="53"/>
      <c r="C2084" s="53"/>
      <c r="D2084" s="47" t="s">
        <v>6703</v>
      </c>
      <c r="G2084" s="59" t="s">
        <v>2133</v>
      </c>
    </row>
    <row r="2085" spans="1:7">
      <c r="A2085" s="53"/>
      <c r="B2085" s="53"/>
      <c r="C2085" s="53"/>
      <c r="D2085" s="47" t="s">
        <v>3935</v>
      </c>
      <c r="G2085" s="59" t="s">
        <v>8548</v>
      </c>
    </row>
    <row r="2086" spans="1:7">
      <c r="A2086" s="53"/>
      <c r="B2086" s="53"/>
      <c r="C2086" s="53"/>
      <c r="D2086" s="47" t="s">
        <v>6704</v>
      </c>
      <c r="G2086" s="59" t="s">
        <v>7681</v>
      </c>
    </row>
    <row r="2087" spans="1:7">
      <c r="A2087" s="53"/>
      <c r="B2087" s="53"/>
      <c r="C2087" s="53"/>
      <c r="D2087" s="47" t="s">
        <v>6705</v>
      </c>
      <c r="G2087" s="59" t="s">
        <v>8549</v>
      </c>
    </row>
    <row r="2088" spans="1:7">
      <c r="A2088" s="53"/>
      <c r="B2088" s="53"/>
      <c r="C2088" s="53"/>
      <c r="D2088" s="47" t="s">
        <v>2193</v>
      </c>
      <c r="G2088" s="59" t="s">
        <v>3942</v>
      </c>
    </row>
    <row r="2089" spans="1:7">
      <c r="A2089" s="53"/>
      <c r="B2089" s="53"/>
      <c r="C2089" s="53"/>
      <c r="D2089" s="47" t="s">
        <v>3118</v>
      </c>
      <c r="G2089" s="59" t="s">
        <v>320</v>
      </c>
    </row>
    <row r="2090" spans="1:7">
      <c r="A2090" s="53"/>
      <c r="B2090" s="53"/>
      <c r="C2090" s="53"/>
      <c r="D2090" s="47" t="s">
        <v>6706</v>
      </c>
      <c r="G2090" s="59" t="s">
        <v>3847</v>
      </c>
    </row>
    <row r="2091" spans="1:7">
      <c r="A2091" s="53"/>
      <c r="B2091" s="53"/>
      <c r="C2091" s="53"/>
      <c r="D2091" s="47" t="s">
        <v>6707</v>
      </c>
      <c r="G2091" s="59" t="s">
        <v>282</v>
      </c>
    </row>
    <row r="2092" spans="1:7">
      <c r="A2092" s="53"/>
      <c r="B2092" s="53"/>
      <c r="C2092" s="53"/>
      <c r="D2092" s="47" t="s">
        <v>6708</v>
      </c>
      <c r="G2092" s="59" t="s">
        <v>6877</v>
      </c>
    </row>
    <row r="2093" spans="1:7">
      <c r="A2093" s="53"/>
      <c r="B2093" s="53"/>
      <c r="C2093" s="53"/>
      <c r="D2093" s="47" t="s">
        <v>6709</v>
      </c>
      <c r="G2093" s="59" t="s">
        <v>4434</v>
      </c>
    </row>
    <row r="2094" spans="1:7">
      <c r="A2094" s="53"/>
      <c r="B2094" s="53"/>
      <c r="C2094" s="53"/>
      <c r="D2094" s="47" t="s">
        <v>6710</v>
      </c>
      <c r="G2094" s="59" t="s">
        <v>7570</v>
      </c>
    </row>
    <row r="2095" spans="1:7">
      <c r="A2095" s="53"/>
      <c r="B2095" s="53"/>
      <c r="C2095" s="53"/>
      <c r="D2095" s="47" t="s">
        <v>6711</v>
      </c>
      <c r="G2095" s="59" t="s">
        <v>490</v>
      </c>
    </row>
    <row r="2096" spans="1:7">
      <c r="A2096" s="53"/>
      <c r="B2096" s="53"/>
      <c r="C2096" s="53"/>
      <c r="D2096" s="47" t="s">
        <v>6712</v>
      </c>
      <c r="G2096" s="59" t="s">
        <v>8550</v>
      </c>
    </row>
    <row r="2097" spans="1:7">
      <c r="A2097" s="53"/>
      <c r="B2097" s="53"/>
      <c r="C2097" s="53"/>
      <c r="D2097" s="47" t="s">
        <v>6713</v>
      </c>
      <c r="G2097" s="59" t="s">
        <v>8551</v>
      </c>
    </row>
    <row r="2098" spans="1:7">
      <c r="A2098" s="53"/>
      <c r="B2098" s="53"/>
      <c r="C2098" s="53"/>
      <c r="D2098" s="47" t="s">
        <v>6714</v>
      </c>
      <c r="G2098" s="59" t="s">
        <v>7917</v>
      </c>
    </row>
    <row r="2099" spans="1:7">
      <c r="A2099" s="53"/>
      <c r="B2099" s="53"/>
      <c r="C2099" s="53"/>
      <c r="D2099" s="47" t="s">
        <v>6715</v>
      </c>
      <c r="G2099" s="59" t="s">
        <v>8552</v>
      </c>
    </row>
    <row r="2100" spans="1:7">
      <c r="A2100" s="53"/>
      <c r="B2100" s="53"/>
      <c r="C2100" s="53"/>
      <c r="D2100" s="47" t="s">
        <v>333</v>
      </c>
      <c r="G2100" s="59" t="s">
        <v>3697</v>
      </c>
    </row>
    <row r="2101" spans="1:7">
      <c r="A2101" s="53"/>
      <c r="B2101" s="53"/>
      <c r="C2101" s="53"/>
      <c r="D2101" s="47" t="s">
        <v>6716</v>
      </c>
      <c r="G2101" s="59" t="s">
        <v>4746</v>
      </c>
    </row>
    <row r="2102" spans="1:7">
      <c r="A2102" s="53"/>
      <c r="B2102" s="53"/>
      <c r="C2102" s="53"/>
      <c r="D2102" s="47" t="s">
        <v>6717</v>
      </c>
      <c r="G2102" s="59" t="s">
        <v>3632</v>
      </c>
    </row>
    <row r="2103" spans="1:7">
      <c r="A2103" s="53"/>
      <c r="B2103" s="53"/>
      <c r="C2103" s="53"/>
      <c r="D2103" s="47" t="s">
        <v>6718</v>
      </c>
      <c r="G2103" s="59" t="s">
        <v>215</v>
      </c>
    </row>
    <row r="2104" spans="1:7">
      <c r="A2104" s="53"/>
      <c r="B2104" s="53"/>
      <c r="C2104" s="53"/>
      <c r="D2104" s="47" t="s">
        <v>332</v>
      </c>
      <c r="G2104" s="59" t="s">
        <v>212</v>
      </c>
    </row>
    <row r="2105" spans="1:7">
      <c r="A2105" s="53"/>
      <c r="B2105" s="53"/>
      <c r="C2105" s="53"/>
      <c r="D2105" s="47" t="s">
        <v>6719</v>
      </c>
      <c r="G2105" s="59" t="s">
        <v>8553</v>
      </c>
    </row>
    <row r="2106" spans="1:7">
      <c r="A2106" s="53"/>
      <c r="B2106" s="53"/>
      <c r="C2106" s="53"/>
      <c r="D2106" s="47" t="s">
        <v>6720</v>
      </c>
      <c r="G2106" s="59" t="s">
        <v>7688</v>
      </c>
    </row>
    <row r="2107" spans="1:7">
      <c r="A2107" s="53"/>
      <c r="B2107" s="53"/>
      <c r="C2107" s="53"/>
      <c r="D2107" s="47" t="s">
        <v>6721</v>
      </c>
      <c r="G2107" s="59" t="s">
        <v>7708</v>
      </c>
    </row>
    <row r="2108" spans="1:7">
      <c r="A2108" s="53"/>
      <c r="B2108" s="53"/>
      <c r="C2108" s="53"/>
      <c r="D2108" s="47" t="s">
        <v>6722</v>
      </c>
      <c r="G2108" s="59" t="s">
        <v>7726</v>
      </c>
    </row>
    <row r="2109" spans="1:7">
      <c r="A2109" s="53"/>
      <c r="B2109" s="53"/>
      <c r="C2109" s="53"/>
      <c r="D2109" s="47" t="s">
        <v>6723</v>
      </c>
      <c r="G2109" s="59" t="s">
        <v>7753</v>
      </c>
    </row>
    <row r="2110" spans="1:7">
      <c r="A2110" s="53"/>
      <c r="B2110" s="53"/>
      <c r="C2110" s="53"/>
      <c r="D2110" s="47" t="s">
        <v>6724</v>
      </c>
      <c r="G2110" s="59" t="s">
        <v>8554</v>
      </c>
    </row>
    <row r="2111" spans="1:7">
      <c r="A2111" s="53"/>
      <c r="B2111" s="53"/>
      <c r="C2111" s="53"/>
      <c r="D2111" s="47" t="s">
        <v>6725</v>
      </c>
      <c r="G2111" s="59" t="s">
        <v>7849</v>
      </c>
    </row>
    <row r="2112" spans="1:7">
      <c r="A2112" s="53"/>
      <c r="B2112" s="53"/>
      <c r="C2112" s="53"/>
      <c r="D2112" s="47" t="s">
        <v>6726</v>
      </c>
      <c r="G2112" s="59" t="s">
        <v>4577</v>
      </c>
    </row>
    <row r="2113" spans="1:7">
      <c r="A2113" s="53"/>
      <c r="B2113" s="53"/>
      <c r="C2113" s="53"/>
      <c r="D2113" s="47" t="s">
        <v>6727</v>
      </c>
      <c r="G2113" s="59" t="s">
        <v>8555</v>
      </c>
    </row>
    <row r="2114" spans="1:7">
      <c r="A2114" s="53"/>
      <c r="B2114" s="53"/>
      <c r="C2114" s="53"/>
      <c r="D2114" s="47" t="s">
        <v>3997</v>
      </c>
      <c r="G2114" s="59" t="s">
        <v>8556</v>
      </c>
    </row>
    <row r="2115" spans="1:7">
      <c r="A2115" s="53"/>
      <c r="B2115" s="53"/>
      <c r="C2115" s="53"/>
      <c r="D2115" s="47" t="s">
        <v>6728</v>
      </c>
      <c r="G2115" s="59" t="s">
        <v>8557</v>
      </c>
    </row>
    <row r="2116" spans="1:7">
      <c r="A2116" s="53"/>
      <c r="B2116" s="53"/>
      <c r="C2116" s="53"/>
      <c r="D2116" s="47" t="s">
        <v>6729</v>
      </c>
      <c r="G2116" s="59" t="s">
        <v>8558</v>
      </c>
    </row>
    <row r="2117" spans="1:7">
      <c r="A2117" s="53"/>
      <c r="B2117" s="53"/>
      <c r="C2117" s="53"/>
      <c r="D2117" s="47" t="s">
        <v>6730</v>
      </c>
      <c r="G2117" s="59" t="s">
        <v>8559</v>
      </c>
    </row>
    <row r="2118" spans="1:7">
      <c r="A2118" s="53"/>
      <c r="B2118" s="53"/>
      <c r="C2118" s="53"/>
      <c r="D2118" s="47" t="s">
        <v>6731</v>
      </c>
      <c r="G2118" s="59" t="s">
        <v>8560</v>
      </c>
    </row>
    <row r="2119" spans="1:7">
      <c r="A2119" s="53"/>
      <c r="B2119" s="53"/>
      <c r="C2119" s="53"/>
      <c r="D2119" s="47" t="s">
        <v>6732</v>
      </c>
      <c r="G2119" s="59" t="s">
        <v>4553</v>
      </c>
    </row>
    <row r="2120" spans="1:7">
      <c r="A2120" s="53"/>
      <c r="B2120" s="53"/>
      <c r="C2120" s="53"/>
      <c r="D2120" s="47" t="s">
        <v>6733</v>
      </c>
      <c r="G2120" s="59" t="s">
        <v>4702</v>
      </c>
    </row>
    <row r="2121" spans="1:7">
      <c r="A2121" s="53"/>
      <c r="B2121" s="53"/>
      <c r="C2121" s="53"/>
      <c r="D2121" s="47" t="s">
        <v>6734</v>
      </c>
      <c r="G2121" s="59" t="s">
        <v>8561</v>
      </c>
    </row>
    <row r="2122" spans="1:7">
      <c r="A2122" s="53"/>
      <c r="B2122" s="53"/>
      <c r="C2122" s="53"/>
      <c r="D2122" s="47" t="s">
        <v>2195</v>
      </c>
      <c r="G2122" s="59" t="s">
        <v>8562</v>
      </c>
    </row>
    <row r="2123" spans="1:7">
      <c r="A2123" s="53"/>
      <c r="B2123" s="53"/>
      <c r="C2123" s="53"/>
      <c r="D2123" s="47" t="s">
        <v>2906</v>
      </c>
      <c r="G2123" s="59" t="s">
        <v>8563</v>
      </c>
    </row>
    <row r="2124" spans="1:7">
      <c r="A2124" s="53"/>
      <c r="B2124" s="53"/>
      <c r="C2124" s="53"/>
      <c r="D2124" s="47" t="s">
        <v>4231</v>
      </c>
      <c r="G2124" s="59" t="s">
        <v>8564</v>
      </c>
    </row>
    <row r="2125" spans="1:7">
      <c r="A2125" s="53"/>
      <c r="B2125" s="53"/>
      <c r="C2125" s="53"/>
      <c r="D2125" s="47" t="s">
        <v>325</v>
      </c>
      <c r="G2125" s="59" t="s">
        <v>8565</v>
      </c>
    </row>
    <row r="2126" spans="1:7">
      <c r="A2126" s="53"/>
      <c r="B2126" s="53"/>
      <c r="C2126" s="53"/>
      <c r="D2126" s="47" t="s">
        <v>3429</v>
      </c>
      <c r="G2126" s="59" t="s">
        <v>8566</v>
      </c>
    </row>
    <row r="2127" spans="1:7">
      <c r="A2127" s="53"/>
      <c r="B2127" s="53"/>
      <c r="C2127" s="53"/>
      <c r="D2127" s="47" t="s">
        <v>324</v>
      </c>
      <c r="G2127" s="59" t="s">
        <v>8567</v>
      </c>
    </row>
    <row r="2128" spans="1:7">
      <c r="A2128" s="53"/>
      <c r="B2128" s="53"/>
      <c r="C2128" s="53"/>
      <c r="D2128" s="47" t="s">
        <v>4713</v>
      </c>
      <c r="G2128" s="59" t="s">
        <v>4551</v>
      </c>
    </row>
    <row r="2129" spans="1:7">
      <c r="A2129" s="53"/>
      <c r="B2129" s="53"/>
      <c r="C2129" s="53"/>
      <c r="D2129" s="47" t="s">
        <v>6735</v>
      </c>
      <c r="G2129" s="59" t="s">
        <v>8568</v>
      </c>
    </row>
    <row r="2130" spans="1:7">
      <c r="A2130" s="53"/>
      <c r="B2130" s="53"/>
      <c r="C2130" s="53"/>
      <c r="D2130" s="47" t="s">
        <v>6736</v>
      </c>
      <c r="G2130" s="59" t="s">
        <v>8569</v>
      </c>
    </row>
    <row r="2131" spans="1:7">
      <c r="A2131" s="53"/>
      <c r="B2131" s="53"/>
      <c r="C2131" s="53"/>
      <c r="D2131" s="47" t="s">
        <v>2911</v>
      </c>
      <c r="G2131" s="59" t="s">
        <v>59</v>
      </c>
    </row>
    <row r="2132" spans="1:7">
      <c r="A2132" s="53"/>
      <c r="B2132" s="53"/>
      <c r="C2132" s="53"/>
      <c r="D2132" s="47" t="s">
        <v>6737</v>
      </c>
      <c r="G2132" s="59" t="s">
        <v>8570</v>
      </c>
    </row>
    <row r="2133" spans="1:7">
      <c r="A2133" s="53"/>
      <c r="B2133" s="53"/>
      <c r="C2133" s="53"/>
      <c r="D2133" s="47" t="s">
        <v>3746</v>
      </c>
      <c r="G2133" s="59" t="s">
        <v>8571</v>
      </c>
    </row>
    <row r="2134" spans="1:7">
      <c r="A2134" s="53"/>
      <c r="B2134" s="53"/>
      <c r="C2134" s="53"/>
      <c r="D2134" s="47" t="s">
        <v>6738</v>
      </c>
      <c r="G2134" s="59" t="s">
        <v>6957</v>
      </c>
    </row>
    <row r="2135" spans="1:7">
      <c r="A2135" s="53"/>
      <c r="B2135" s="53"/>
      <c r="C2135" s="53"/>
      <c r="D2135" s="47" t="s">
        <v>2833</v>
      </c>
      <c r="G2135" s="59" t="s">
        <v>500</v>
      </c>
    </row>
    <row r="2136" spans="1:7">
      <c r="A2136" s="53"/>
      <c r="B2136" s="53"/>
      <c r="C2136" s="53"/>
      <c r="D2136" s="47" t="s">
        <v>6739</v>
      </c>
      <c r="G2136" s="59" t="s">
        <v>3564</v>
      </c>
    </row>
    <row r="2137" spans="1:7">
      <c r="A2137" s="53"/>
      <c r="B2137" s="53"/>
      <c r="C2137" s="53"/>
      <c r="D2137" s="47" t="s">
        <v>6740</v>
      </c>
      <c r="G2137" s="59" t="s">
        <v>8572</v>
      </c>
    </row>
    <row r="2138" spans="1:7">
      <c r="A2138" s="53"/>
      <c r="B2138" s="53"/>
      <c r="C2138" s="53"/>
      <c r="D2138" s="47" t="s">
        <v>3432</v>
      </c>
      <c r="G2138" s="59" t="s">
        <v>8573</v>
      </c>
    </row>
    <row r="2139" spans="1:7">
      <c r="A2139" s="53"/>
      <c r="B2139" s="53"/>
      <c r="C2139" s="53"/>
      <c r="D2139" s="47" t="s">
        <v>6741</v>
      </c>
      <c r="G2139" s="59" t="s">
        <v>8574</v>
      </c>
    </row>
    <row r="2140" spans="1:7">
      <c r="A2140" s="53"/>
      <c r="B2140" s="53"/>
      <c r="C2140" s="53"/>
      <c r="D2140" s="47" t="s">
        <v>6742</v>
      </c>
      <c r="G2140" s="59" t="s">
        <v>8575</v>
      </c>
    </row>
    <row r="2141" spans="1:7">
      <c r="A2141" s="53"/>
      <c r="B2141" s="53"/>
      <c r="C2141" s="53"/>
      <c r="D2141" s="47" t="s">
        <v>6743</v>
      </c>
      <c r="G2141" s="59" t="s">
        <v>8576</v>
      </c>
    </row>
    <row r="2142" spans="1:7">
      <c r="A2142" s="53"/>
      <c r="B2142" s="53"/>
      <c r="C2142" s="53"/>
      <c r="D2142" s="47" t="s">
        <v>6744</v>
      </c>
      <c r="G2142" s="59" t="s">
        <v>3745</v>
      </c>
    </row>
    <row r="2143" spans="1:7">
      <c r="A2143" s="53"/>
      <c r="B2143" s="53"/>
      <c r="C2143" s="53"/>
      <c r="D2143" s="47" t="s">
        <v>6745</v>
      </c>
      <c r="G2143" s="59" t="s">
        <v>232</v>
      </c>
    </row>
    <row r="2144" spans="1:7">
      <c r="A2144" s="53"/>
      <c r="B2144" s="53"/>
      <c r="C2144" s="53"/>
      <c r="D2144" s="47" t="s">
        <v>3433</v>
      </c>
      <c r="G2144" s="59" t="s">
        <v>650</v>
      </c>
    </row>
    <row r="2145" spans="1:7">
      <c r="A2145" s="53"/>
      <c r="B2145" s="53"/>
      <c r="C2145" s="53"/>
      <c r="D2145" s="47" t="s">
        <v>6746</v>
      </c>
      <c r="G2145" s="59" t="s">
        <v>96</v>
      </c>
    </row>
    <row r="2146" spans="1:7">
      <c r="A2146" s="53"/>
      <c r="B2146" s="53"/>
      <c r="C2146" s="53"/>
      <c r="D2146" s="47" t="s">
        <v>6747</v>
      </c>
      <c r="G2146" s="59" t="s">
        <v>3811</v>
      </c>
    </row>
    <row r="2147" spans="1:7">
      <c r="A2147" s="53"/>
      <c r="B2147" s="53"/>
      <c r="C2147" s="53"/>
      <c r="D2147" s="47" t="s">
        <v>6748</v>
      </c>
      <c r="G2147" s="59" t="s">
        <v>3769</v>
      </c>
    </row>
    <row r="2148" spans="1:7">
      <c r="A2148" s="53"/>
      <c r="B2148" s="53"/>
      <c r="C2148" s="53"/>
      <c r="D2148" s="47" t="s">
        <v>6749</v>
      </c>
      <c r="G2148" s="59" t="s">
        <v>8577</v>
      </c>
    </row>
    <row r="2149" spans="1:7">
      <c r="A2149" s="53"/>
      <c r="B2149" s="53"/>
      <c r="C2149" s="53"/>
      <c r="D2149" s="47" t="s">
        <v>6750</v>
      </c>
      <c r="G2149" s="59" t="s">
        <v>8578</v>
      </c>
    </row>
    <row r="2150" spans="1:7">
      <c r="A2150" s="53"/>
      <c r="B2150" s="53"/>
      <c r="C2150" s="53"/>
      <c r="D2150" s="47" t="s">
        <v>6751</v>
      </c>
      <c r="G2150" s="59" t="s">
        <v>8579</v>
      </c>
    </row>
    <row r="2151" spans="1:7">
      <c r="A2151" s="53"/>
      <c r="B2151" s="53"/>
      <c r="C2151" s="53"/>
      <c r="D2151" s="47" t="s">
        <v>6752</v>
      </c>
      <c r="G2151" s="59" t="s">
        <v>8580</v>
      </c>
    </row>
    <row r="2152" spans="1:7">
      <c r="A2152" s="53"/>
      <c r="B2152" s="53"/>
      <c r="C2152" s="53"/>
      <c r="D2152" s="47" t="s">
        <v>6753</v>
      </c>
      <c r="G2152" s="59" t="s">
        <v>8581</v>
      </c>
    </row>
    <row r="2153" spans="1:7">
      <c r="A2153" s="53"/>
      <c r="B2153" s="53"/>
      <c r="C2153" s="53"/>
      <c r="D2153" s="47" t="s">
        <v>6754</v>
      </c>
      <c r="G2153" s="59" t="s">
        <v>2980</v>
      </c>
    </row>
    <row r="2154" spans="1:7">
      <c r="A2154" s="53"/>
      <c r="B2154" s="53"/>
      <c r="C2154" s="53"/>
      <c r="D2154" s="47" t="s">
        <v>6755</v>
      </c>
      <c r="G2154" s="59" t="s">
        <v>7993</v>
      </c>
    </row>
    <row r="2155" spans="1:7">
      <c r="A2155" s="53"/>
      <c r="B2155" s="53"/>
      <c r="C2155" s="53"/>
      <c r="D2155" s="47" t="s">
        <v>6756</v>
      </c>
      <c r="G2155" s="59" t="s">
        <v>8582</v>
      </c>
    </row>
    <row r="2156" spans="1:7">
      <c r="A2156" s="53"/>
      <c r="B2156" s="53"/>
      <c r="C2156" s="53"/>
      <c r="D2156" s="47" t="s">
        <v>6757</v>
      </c>
      <c r="G2156" s="59" t="s">
        <v>7698</v>
      </c>
    </row>
    <row r="2157" spans="1:7">
      <c r="A2157" s="53"/>
      <c r="B2157" s="53"/>
      <c r="C2157" s="53"/>
      <c r="D2157" s="47" t="s">
        <v>6758</v>
      </c>
      <c r="G2157" s="59" t="s">
        <v>7694</v>
      </c>
    </row>
    <row r="2158" spans="1:7">
      <c r="A2158" s="53"/>
      <c r="B2158" s="53"/>
      <c r="C2158" s="53"/>
      <c r="D2158" s="47" t="s">
        <v>6759</v>
      </c>
      <c r="G2158" s="59" t="s">
        <v>8583</v>
      </c>
    </row>
    <row r="2159" spans="1:7">
      <c r="A2159" s="53"/>
      <c r="B2159" s="53"/>
      <c r="C2159" s="53"/>
      <c r="D2159" s="47" t="s">
        <v>3439</v>
      </c>
      <c r="G2159" s="59" t="s">
        <v>8584</v>
      </c>
    </row>
    <row r="2160" spans="1:7">
      <c r="A2160" s="53"/>
      <c r="B2160" s="53"/>
      <c r="C2160" s="53"/>
      <c r="D2160" s="47" t="s">
        <v>298</v>
      </c>
      <c r="G2160" s="59" t="s">
        <v>624</v>
      </c>
    </row>
    <row r="2161" spans="1:7">
      <c r="A2161" s="53"/>
      <c r="B2161" s="53"/>
      <c r="C2161" s="53"/>
      <c r="D2161" s="47" t="s">
        <v>6760</v>
      </c>
      <c r="G2161" s="59" t="s">
        <v>7754</v>
      </c>
    </row>
    <row r="2162" spans="1:7">
      <c r="A2162" s="53"/>
      <c r="B2162" s="53"/>
      <c r="C2162" s="53"/>
      <c r="D2162" s="47" t="s">
        <v>6761</v>
      </c>
      <c r="G2162" s="59" t="s">
        <v>4272</v>
      </c>
    </row>
    <row r="2163" spans="1:7">
      <c r="A2163" s="53"/>
      <c r="B2163" s="53"/>
      <c r="C2163" s="53"/>
      <c r="D2163" s="47" t="s">
        <v>6762</v>
      </c>
      <c r="G2163" s="59" t="s">
        <v>8585</v>
      </c>
    </row>
    <row r="2164" spans="1:7">
      <c r="A2164" s="53"/>
      <c r="B2164" s="53"/>
      <c r="C2164" s="53"/>
      <c r="D2164" s="47" t="s">
        <v>6763</v>
      </c>
      <c r="G2164" s="59" t="s">
        <v>8586</v>
      </c>
    </row>
    <row r="2165" spans="1:7">
      <c r="A2165" s="53"/>
      <c r="B2165" s="53"/>
      <c r="C2165" s="53"/>
      <c r="D2165" s="47" t="s">
        <v>6764</v>
      </c>
      <c r="G2165" s="59" t="s">
        <v>4039</v>
      </c>
    </row>
    <row r="2166" spans="1:7">
      <c r="A2166" s="53"/>
      <c r="B2166" s="53"/>
      <c r="C2166" s="53"/>
      <c r="D2166" s="47" t="s">
        <v>6765</v>
      </c>
      <c r="G2166" s="59" t="s">
        <v>520</v>
      </c>
    </row>
    <row r="2167" spans="1:7">
      <c r="A2167" s="53"/>
      <c r="B2167" s="53"/>
      <c r="C2167" s="53"/>
      <c r="D2167" s="47" t="s">
        <v>6766</v>
      </c>
      <c r="G2167" s="59" t="s">
        <v>241</v>
      </c>
    </row>
    <row r="2168" spans="1:7">
      <c r="A2168" s="53"/>
      <c r="B2168" s="53"/>
      <c r="C2168" s="53"/>
      <c r="D2168" s="47" t="s">
        <v>4166</v>
      </c>
      <c r="G2168" s="59" t="s">
        <v>8587</v>
      </c>
    </row>
    <row r="2169" spans="1:7">
      <c r="A2169" s="53"/>
      <c r="B2169" s="53"/>
      <c r="C2169" s="53"/>
      <c r="D2169" s="47" t="s">
        <v>4553</v>
      </c>
      <c r="G2169" s="59" t="s">
        <v>4071</v>
      </c>
    </row>
    <row r="2170" spans="1:7">
      <c r="A2170" s="53"/>
      <c r="B2170" s="53"/>
      <c r="C2170" s="53"/>
      <c r="D2170" s="47" t="s">
        <v>6767</v>
      </c>
      <c r="G2170" s="59" t="s">
        <v>8588</v>
      </c>
    </row>
    <row r="2171" spans="1:7">
      <c r="A2171" s="53"/>
      <c r="B2171" s="53"/>
      <c r="C2171" s="53"/>
      <c r="D2171" s="47" t="s">
        <v>6768</v>
      </c>
      <c r="G2171" s="59" t="s">
        <v>4352</v>
      </c>
    </row>
    <row r="2172" spans="1:7">
      <c r="A2172" s="53"/>
      <c r="B2172" s="53"/>
      <c r="C2172" s="53"/>
      <c r="D2172" s="47" t="s">
        <v>6769</v>
      </c>
      <c r="G2172" s="59" t="s">
        <v>8589</v>
      </c>
    </row>
    <row r="2173" spans="1:7">
      <c r="A2173" s="53"/>
      <c r="B2173" s="53"/>
      <c r="C2173" s="53"/>
      <c r="D2173" s="47" t="s">
        <v>6770</v>
      </c>
      <c r="G2173" s="59" t="s">
        <v>8590</v>
      </c>
    </row>
    <row r="2174" spans="1:7">
      <c r="A2174" s="53"/>
      <c r="B2174" s="53"/>
      <c r="C2174" s="53"/>
      <c r="D2174" s="47" t="s">
        <v>297</v>
      </c>
      <c r="G2174" s="59" t="s">
        <v>8591</v>
      </c>
    </row>
    <row r="2175" spans="1:7">
      <c r="A2175" s="53"/>
      <c r="B2175" s="53"/>
      <c r="C2175" s="53"/>
      <c r="D2175" s="47" t="s">
        <v>2922</v>
      </c>
      <c r="G2175" s="59" t="s">
        <v>8592</v>
      </c>
    </row>
    <row r="2176" spans="1:7">
      <c r="A2176" s="53"/>
      <c r="B2176" s="53"/>
      <c r="C2176" s="53"/>
      <c r="D2176" s="47" t="s">
        <v>6771</v>
      </c>
      <c r="G2176" s="59" t="s">
        <v>8593</v>
      </c>
    </row>
    <row r="2177" spans="1:7">
      <c r="A2177" s="53"/>
      <c r="B2177" s="53"/>
      <c r="C2177" s="53"/>
      <c r="D2177" s="47" t="s">
        <v>6772</v>
      </c>
      <c r="G2177" s="59" t="s">
        <v>8594</v>
      </c>
    </row>
    <row r="2178" spans="1:7">
      <c r="A2178" s="53"/>
      <c r="B2178" s="53"/>
      <c r="C2178" s="53"/>
      <c r="D2178" s="47" t="s">
        <v>6773</v>
      </c>
      <c r="G2178" s="59" t="s">
        <v>8595</v>
      </c>
    </row>
    <row r="2179" spans="1:7">
      <c r="A2179" s="53"/>
      <c r="B2179" s="53"/>
      <c r="C2179" s="53"/>
      <c r="D2179" s="47" t="s">
        <v>2196</v>
      </c>
      <c r="G2179" s="59" t="s">
        <v>8596</v>
      </c>
    </row>
    <row r="2180" spans="1:7">
      <c r="A2180" s="53"/>
      <c r="B2180" s="53"/>
      <c r="C2180" s="53"/>
      <c r="D2180" s="47" t="s">
        <v>6774</v>
      </c>
      <c r="G2180" s="59" t="s">
        <v>4318</v>
      </c>
    </row>
    <row r="2181" spans="1:7">
      <c r="A2181" s="53"/>
      <c r="B2181" s="53"/>
      <c r="C2181" s="53"/>
      <c r="D2181" s="47" t="s">
        <v>6775</v>
      </c>
      <c r="G2181" s="59" t="s">
        <v>4058</v>
      </c>
    </row>
    <row r="2182" spans="1:7">
      <c r="A2182" s="53"/>
      <c r="B2182" s="53"/>
      <c r="C2182" s="53"/>
      <c r="D2182" s="47" t="s">
        <v>6776</v>
      </c>
      <c r="G2182" s="59" t="s">
        <v>8597</v>
      </c>
    </row>
    <row r="2183" spans="1:7">
      <c r="A2183" s="53"/>
      <c r="B2183" s="53"/>
      <c r="C2183" s="53"/>
      <c r="D2183" s="47" t="s">
        <v>6777</v>
      </c>
      <c r="G2183" s="59" t="s">
        <v>8598</v>
      </c>
    </row>
    <row r="2184" spans="1:7">
      <c r="A2184" s="53"/>
      <c r="B2184" s="53"/>
      <c r="C2184" s="53"/>
      <c r="D2184" s="47" t="s">
        <v>6778</v>
      </c>
      <c r="G2184" s="59" t="s">
        <v>6853</v>
      </c>
    </row>
    <row r="2185" spans="1:7">
      <c r="A2185" s="53"/>
      <c r="B2185" s="53"/>
      <c r="C2185" s="53"/>
      <c r="D2185" s="47" t="s">
        <v>6779</v>
      </c>
      <c r="G2185" s="59" t="s">
        <v>8599</v>
      </c>
    </row>
    <row r="2186" spans="1:7">
      <c r="A2186" s="53"/>
      <c r="B2186" s="53"/>
      <c r="C2186" s="53"/>
      <c r="D2186" s="47" t="s">
        <v>6780</v>
      </c>
      <c r="G2186" s="59" t="s">
        <v>8600</v>
      </c>
    </row>
    <row r="2187" spans="1:7">
      <c r="A2187" s="53"/>
      <c r="B2187" s="53"/>
      <c r="C2187" s="53"/>
      <c r="D2187" s="47" t="s">
        <v>6781</v>
      </c>
      <c r="G2187" s="59" t="s">
        <v>162</v>
      </c>
    </row>
    <row r="2188" spans="1:7">
      <c r="A2188" s="53"/>
      <c r="B2188" s="53"/>
      <c r="C2188" s="53"/>
      <c r="D2188" s="47" t="s">
        <v>3606</v>
      </c>
      <c r="G2188" s="59" t="s">
        <v>7169</v>
      </c>
    </row>
    <row r="2189" spans="1:7">
      <c r="A2189" s="53"/>
      <c r="B2189" s="53"/>
      <c r="C2189" s="53"/>
      <c r="D2189" s="47" t="s">
        <v>6782</v>
      </c>
      <c r="G2189" s="59" t="s">
        <v>8601</v>
      </c>
    </row>
    <row r="2190" spans="1:7">
      <c r="A2190" s="53"/>
      <c r="B2190" s="53"/>
      <c r="C2190" s="53"/>
      <c r="D2190" s="47" t="s">
        <v>283</v>
      </c>
      <c r="G2190" s="59" t="s">
        <v>8602</v>
      </c>
    </row>
    <row r="2191" spans="1:7">
      <c r="A2191" s="53"/>
      <c r="B2191" s="53"/>
      <c r="C2191" s="53"/>
      <c r="D2191" s="47" t="s">
        <v>6783</v>
      </c>
      <c r="G2191" s="59" t="s">
        <v>7071</v>
      </c>
    </row>
    <row r="2192" spans="1:7">
      <c r="A2192" s="53"/>
      <c r="B2192" s="53"/>
      <c r="C2192" s="53"/>
      <c r="D2192" s="47" t="s">
        <v>6784</v>
      </c>
      <c r="G2192" s="59" t="s">
        <v>8603</v>
      </c>
    </row>
    <row r="2193" spans="1:7">
      <c r="A2193" s="53"/>
      <c r="B2193" s="53"/>
      <c r="C2193" s="53"/>
      <c r="D2193" s="47" t="s">
        <v>6785</v>
      </c>
      <c r="G2193" s="59" t="s">
        <v>8604</v>
      </c>
    </row>
    <row r="2194" spans="1:7">
      <c r="A2194" s="53"/>
      <c r="B2194" s="53"/>
      <c r="C2194" s="53"/>
      <c r="D2194" s="47" t="s">
        <v>281</v>
      </c>
      <c r="G2194" s="59" t="s">
        <v>8605</v>
      </c>
    </row>
    <row r="2195" spans="1:7">
      <c r="A2195" s="53"/>
      <c r="B2195" s="53"/>
      <c r="C2195" s="53"/>
      <c r="D2195" s="47" t="s">
        <v>279</v>
      </c>
      <c r="G2195" s="59" t="s">
        <v>3645</v>
      </c>
    </row>
    <row r="2196" spans="1:7">
      <c r="A2196" s="53"/>
      <c r="B2196" s="53"/>
      <c r="C2196" s="53"/>
      <c r="D2196" s="47" t="s">
        <v>3551</v>
      </c>
      <c r="G2196" s="59" t="s">
        <v>8606</v>
      </c>
    </row>
    <row r="2197" spans="1:7">
      <c r="A2197" s="53"/>
      <c r="B2197" s="53"/>
      <c r="C2197" s="53"/>
      <c r="D2197" s="47" t="s">
        <v>272</v>
      </c>
      <c r="G2197" s="59" t="s">
        <v>8607</v>
      </c>
    </row>
    <row r="2198" spans="1:7">
      <c r="A2198" s="53"/>
      <c r="B2198" s="53"/>
      <c r="C2198" s="53"/>
      <c r="D2198" s="47" t="s">
        <v>6786</v>
      </c>
      <c r="G2198" s="59" t="s">
        <v>8608</v>
      </c>
    </row>
    <row r="2199" spans="1:7">
      <c r="A2199" s="53"/>
      <c r="B2199" s="53"/>
      <c r="C2199" s="53"/>
      <c r="D2199" s="47" t="s">
        <v>6787</v>
      </c>
      <c r="G2199" s="59" t="s">
        <v>8609</v>
      </c>
    </row>
    <row r="2200" spans="1:7">
      <c r="A2200" s="53"/>
      <c r="B2200" s="53"/>
      <c r="C2200" s="53"/>
      <c r="D2200" s="47" t="s">
        <v>6788</v>
      </c>
      <c r="G2200" s="59" t="s">
        <v>346</v>
      </c>
    </row>
    <row r="2201" spans="1:7">
      <c r="A2201" s="53"/>
      <c r="B2201" s="53"/>
      <c r="C2201" s="53"/>
      <c r="D2201" s="47" t="s">
        <v>6789</v>
      </c>
      <c r="G2201" s="59" t="s">
        <v>8610</v>
      </c>
    </row>
    <row r="2202" spans="1:7">
      <c r="A2202" s="53"/>
      <c r="B2202" s="53"/>
      <c r="C2202" s="53"/>
      <c r="D2202" s="47" t="s">
        <v>6790</v>
      </c>
      <c r="G2202" s="59" t="s">
        <v>8611</v>
      </c>
    </row>
    <row r="2203" spans="1:7">
      <c r="A2203" s="53"/>
      <c r="B2203" s="53"/>
      <c r="C2203" s="53"/>
      <c r="D2203" s="47" t="s">
        <v>3456</v>
      </c>
      <c r="G2203" s="59" t="s">
        <v>4544</v>
      </c>
    </row>
    <row r="2204" spans="1:7">
      <c r="A2204" s="53"/>
      <c r="B2204" s="53"/>
      <c r="C2204" s="53"/>
      <c r="D2204" s="47" t="s">
        <v>2197</v>
      </c>
      <c r="G2204" s="59" t="s">
        <v>8612</v>
      </c>
    </row>
    <row r="2205" spans="1:7">
      <c r="A2205" s="53"/>
      <c r="B2205" s="53"/>
      <c r="C2205" s="53"/>
      <c r="D2205" s="47" t="s">
        <v>4337</v>
      </c>
      <c r="G2205" s="59" t="s">
        <v>7167</v>
      </c>
    </row>
    <row r="2206" spans="1:7">
      <c r="A2206" s="53"/>
      <c r="B2206" s="53"/>
      <c r="C2206" s="53"/>
      <c r="D2206" s="47" t="s">
        <v>6791</v>
      </c>
      <c r="G2206" s="59" t="s">
        <v>3594</v>
      </c>
    </row>
    <row r="2207" spans="1:7">
      <c r="A2207" s="53"/>
      <c r="B2207" s="53"/>
      <c r="C2207" s="53"/>
      <c r="D2207" s="47" t="s">
        <v>6792</v>
      </c>
      <c r="G2207" s="59" t="s">
        <v>8613</v>
      </c>
    </row>
    <row r="2208" spans="1:7">
      <c r="A2208" s="53"/>
      <c r="B2208" s="53"/>
      <c r="C2208" s="53"/>
      <c r="D2208" s="47" t="s">
        <v>268</v>
      </c>
      <c r="G2208" s="59" t="s">
        <v>7092</v>
      </c>
    </row>
    <row r="2209" spans="1:7">
      <c r="A2209" s="53"/>
      <c r="B2209" s="53"/>
      <c r="C2209" s="53"/>
      <c r="D2209" s="47" t="s">
        <v>6793</v>
      </c>
      <c r="G2209" s="59" t="s">
        <v>8614</v>
      </c>
    </row>
    <row r="2210" spans="1:7">
      <c r="A2210" s="53"/>
      <c r="B2210" s="53"/>
      <c r="C2210" s="53"/>
      <c r="D2210" s="47" t="s">
        <v>4172</v>
      </c>
      <c r="G2210" s="59" t="s">
        <v>3887</v>
      </c>
    </row>
    <row r="2211" spans="1:7">
      <c r="A2211" s="53"/>
      <c r="B2211" s="53"/>
      <c r="C2211" s="53"/>
      <c r="D2211" s="47" t="s">
        <v>261</v>
      </c>
      <c r="G2211" s="59" t="s">
        <v>4038</v>
      </c>
    </row>
    <row r="2212" spans="1:7">
      <c r="A2212" s="53"/>
      <c r="B2212" s="53"/>
      <c r="C2212" s="53"/>
      <c r="D2212" s="47" t="s">
        <v>6794</v>
      </c>
      <c r="G2212" s="59" t="s">
        <v>3961</v>
      </c>
    </row>
    <row r="2213" spans="1:7">
      <c r="A2213" s="53"/>
      <c r="B2213" s="53"/>
      <c r="C2213" s="53"/>
      <c r="D2213" s="47" t="s">
        <v>6795</v>
      </c>
      <c r="G2213" s="59" t="s">
        <v>8615</v>
      </c>
    </row>
    <row r="2214" spans="1:7">
      <c r="A2214" s="53"/>
      <c r="B2214" s="53"/>
      <c r="C2214" s="53"/>
      <c r="D2214" s="47" t="s">
        <v>6796</v>
      </c>
      <c r="G2214" s="59" t="s">
        <v>36</v>
      </c>
    </row>
    <row r="2215" spans="1:7">
      <c r="A2215" s="53"/>
      <c r="B2215" s="53"/>
      <c r="C2215" s="53"/>
      <c r="D2215" s="47" t="s">
        <v>6797</v>
      </c>
      <c r="G2215" s="59" t="s">
        <v>8616</v>
      </c>
    </row>
    <row r="2216" spans="1:7">
      <c r="A2216" s="53"/>
      <c r="B2216" s="53"/>
      <c r="C2216" s="53"/>
      <c r="D2216" s="47" t="s">
        <v>6798</v>
      </c>
      <c r="G2216" s="59" t="s">
        <v>3772</v>
      </c>
    </row>
    <row r="2217" spans="1:7">
      <c r="A2217" s="53"/>
      <c r="B2217" s="53"/>
      <c r="C2217" s="53"/>
      <c r="D2217" s="47" t="s">
        <v>3851</v>
      </c>
      <c r="G2217" s="59" t="s">
        <v>8617</v>
      </c>
    </row>
    <row r="2218" spans="1:7">
      <c r="A2218" s="53"/>
      <c r="B2218" s="53"/>
      <c r="C2218" s="53"/>
      <c r="D2218" s="47" t="s">
        <v>6799</v>
      </c>
      <c r="G2218" s="59" t="s">
        <v>8618</v>
      </c>
    </row>
    <row r="2219" spans="1:7">
      <c r="A2219" s="53"/>
      <c r="B2219" s="53"/>
      <c r="C2219" s="53"/>
      <c r="D2219" s="47" t="s">
        <v>6800</v>
      </c>
      <c r="G2219" s="59" t="s">
        <v>4529</v>
      </c>
    </row>
    <row r="2220" spans="1:7">
      <c r="A2220" s="53"/>
      <c r="B2220" s="53"/>
      <c r="C2220" s="53"/>
      <c r="D2220" s="47" t="s">
        <v>2924</v>
      </c>
      <c r="G2220" s="59" t="s">
        <v>661</v>
      </c>
    </row>
    <row r="2221" spans="1:7">
      <c r="A2221" s="53"/>
      <c r="B2221" s="53"/>
      <c r="C2221" s="53"/>
      <c r="D2221" s="47" t="s">
        <v>2839</v>
      </c>
      <c r="G2221" s="59" t="s">
        <v>8619</v>
      </c>
    </row>
    <row r="2222" spans="1:7">
      <c r="A2222" s="53"/>
      <c r="B2222" s="53"/>
      <c r="C2222" s="53"/>
      <c r="D2222" s="47" t="s">
        <v>6801</v>
      </c>
      <c r="G2222" s="59" t="s">
        <v>4419</v>
      </c>
    </row>
    <row r="2223" spans="1:7">
      <c r="A2223" s="53"/>
      <c r="B2223" s="53"/>
      <c r="C2223" s="53"/>
      <c r="D2223" s="47" t="s">
        <v>6802</v>
      </c>
      <c r="G2223" s="59" t="s">
        <v>8620</v>
      </c>
    </row>
    <row r="2224" spans="1:7">
      <c r="A2224" s="53"/>
      <c r="B2224" s="53"/>
      <c r="C2224" s="53"/>
      <c r="D2224" s="47" t="s">
        <v>4481</v>
      </c>
      <c r="G2224" s="59" t="s">
        <v>8621</v>
      </c>
    </row>
    <row r="2225" spans="1:7">
      <c r="A2225" s="53"/>
      <c r="B2225" s="53"/>
      <c r="C2225" s="53"/>
      <c r="D2225" s="47" t="s">
        <v>6803</v>
      </c>
      <c r="G2225" s="59" t="s">
        <v>8622</v>
      </c>
    </row>
    <row r="2226" spans="1:7">
      <c r="A2226" s="53"/>
      <c r="B2226" s="53"/>
      <c r="C2226" s="53"/>
      <c r="D2226" s="47" t="s">
        <v>6804</v>
      </c>
      <c r="G2226" s="59" t="s">
        <v>8623</v>
      </c>
    </row>
    <row r="2227" spans="1:7">
      <c r="A2227" s="53"/>
      <c r="B2227" s="53"/>
      <c r="C2227" s="53"/>
      <c r="D2227" s="47" t="s">
        <v>6805</v>
      </c>
      <c r="G2227" s="59" t="s">
        <v>7307</v>
      </c>
    </row>
    <row r="2228" spans="1:7">
      <c r="A2228" s="53"/>
      <c r="B2228" s="53"/>
      <c r="C2228" s="53"/>
      <c r="D2228" s="47" t="s">
        <v>6806</v>
      </c>
      <c r="G2228" s="59" t="s">
        <v>8624</v>
      </c>
    </row>
    <row r="2229" spans="1:7">
      <c r="A2229" s="53"/>
      <c r="B2229" s="53"/>
      <c r="C2229" s="53"/>
      <c r="D2229" s="47" t="s">
        <v>6807</v>
      </c>
      <c r="G2229" s="59" t="s">
        <v>3806</v>
      </c>
    </row>
    <row r="2230" spans="1:7">
      <c r="A2230" s="53"/>
      <c r="B2230" s="53"/>
      <c r="C2230" s="53"/>
      <c r="D2230" s="47" t="s">
        <v>2722</v>
      </c>
      <c r="G2230" s="59" t="s">
        <v>602</v>
      </c>
    </row>
    <row r="2231" spans="1:7">
      <c r="A2231" s="53"/>
      <c r="B2231" s="53"/>
      <c r="C2231" s="53"/>
      <c r="D2231" s="47" t="s">
        <v>6808</v>
      </c>
      <c r="G2231" s="59" t="s">
        <v>8625</v>
      </c>
    </row>
    <row r="2232" spans="1:7">
      <c r="A2232" s="53"/>
      <c r="B2232" s="53"/>
      <c r="C2232" s="53"/>
      <c r="D2232" s="47" t="s">
        <v>6809</v>
      </c>
      <c r="G2232" s="59" t="s">
        <v>307</v>
      </c>
    </row>
    <row r="2233" spans="1:7">
      <c r="A2233" s="53"/>
      <c r="B2233" s="53"/>
      <c r="C2233" s="53"/>
      <c r="D2233" s="47" t="s">
        <v>6810</v>
      </c>
      <c r="G2233" s="59" t="s">
        <v>570</v>
      </c>
    </row>
    <row r="2234" spans="1:7">
      <c r="A2234" s="53"/>
      <c r="B2234" s="53"/>
      <c r="C2234" s="53"/>
      <c r="D2234" s="47" t="s">
        <v>6811</v>
      </c>
      <c r="G2234" s="59" t="s">
        <v>8626</v>
      </c>
    </row>
    <row r="2235" spans="1:7">
      <c r="A2235" s="53"/>
      <c r="B2235" s="53"/>
      <c r="C2235" s="53"/>
      <c r="D2235" s="47" t="s">
        <v>6812</v>
      </c>
      <c r="G2235" s="59" t="s">
        <v>8627</v>
      </c>
    </row>
    <row r="2236" spans="1:7">
      <c r="A2236" s="53"/>
      <c r="B2236" s="53"/>
      <c r="C2236" s="53"/>
      <c r="D2236" s="47" t="s">
        <v>6813</v>
      </c>
      <c r="G2236" s="59" t="s">
        <v>8628</v>
      </c>
    </row>
    <row r="2237" spans="1:7">
      <c r="A2237" s="53"/>
      <c r="B2237" s="53"/>
      <c r="C2237" s="53"/>
      <c r="D2237" s="47" t="s">
        <v>6814</v>
      </c>
      <c r="G2237" s="59" t="s">
        <v>8629</v>
      </c>
    </row>
    <row r="2238" spans="1:7">
      <c r="A2238" s="53"/>
      <c r="B2238" s="53"/>
      <c r="C2238" s="53"/>
      <c r="D2238" s="47" t="s">
        <v>6815</v>
      </c>
      <c r="G2238" s="59" t="s">
        <v>7580</v>
      </c>
    </row>
    <row r="2239" spans="1:7">
      <c r="A2239" s="53"/>
      <c r="B2239" s="53"/>
      <c r="C2239" s="53"/>
      <c r="D2239" s="47" t="s">
        <v>6816</v>
      </c>
      <c r="G2239" s="59" t="s">
        <v>4736</v>
      </c>
    </row>
    <row r="2240" spans="1:7">
      <c r="A2240" s="53"/>
      <c r="B2240" s="53"/>
      <c r="C2240" s="53"/>
      <c r="D2240" s="47" t="s">
        <v>6817</v>
      </c>
      <c r="G2240" s="59" t="s">
        <v>8630</v>
      </c>
    </row>
    <row r="2241" spans="1:7">
      <c r="A2241" s="53"/>
      <c r="B2241" s="53"/>
      <c r="C2241" s="53"/>
      <c r="D2241" s="47" t="s">
        <v>6818</v>
      </c>
      <c r="G2241" s="59" t="s">
        <v>3973</v>
      </c>
    </row>
    <row r="2242" spans="1:7">
      <c r="A2242" s="53"/>
      <c r="B2242" s="53"/>
      <c r="C2242" s="53"/>
      <c r="D2242" s="47" t="s">
        <v>6819</v>
      </c>
      <c r="G2242" s="59" t="s">
        <v>8631</v>
      </c>
    </row>
    <row r="2243" spans="1:7">
      <c r="A2243" s="53"/>
      <c r="B2243" s="53"/>
      <c r="C2243" s="53"/>
      <c r="D2243" s="47" t="s">
        <v>6820</v>
      </c>
      <c r="G2243" s="59" t="s">
        <v>8632</v>
      </c>
    </row>
    <row r="2244" spans="1:7">
      <c r="A2244" s="53"/>
      <c r="B2244" s="53"/>
      <c r="C2244" s="53"/>
      <c r="D2244" s="47" t="s">
        <v>6821</v>
      </c>
      <c r="G2244" s="59" t="s">
        <v>6563</v>
      </c>
    </row>
    <row r="2245" spans="1:7">
      <c r="A2245" s="53"/>
      <c r="B2245" s="53"/>
      <c r="C2245" s="53"/>
      <c r="D2245" s="47" t="s">
        <v>6822</v>
      </c>
      <c r="G2245" s="59" t="s">
        <v>8633</v>
      </c>
    </row>
    <row r="2246" spans="1:7">
      <c r="A2246" s="53"/>
      <c r="B2246" s="53"/>
      <c r="C2246" s="53"/>
      <c r="D2246" s="47" t="s">
        <v>6823</v>
      </c>
      <c r="G2246" s="59" t="s">
        <v>6570</v>
      </c>
    </row>
    <row r="2247" spans="1:7">
      <c r="A2247" s="53"/>
      <c r="B2247" s="53"/>
      <c r="C2247" s="53"/>
      <c r="D2247" s="47" t="s">
        <v>6824</v>
      </c>
      <c r="G2247" s="59" t="s">
        <v>8634</v>
      </c>
    </row>
    <row r="2248" spans="1:7">
      <c r="A2248" s="53"/>
      <c r="B2248" s="53"/>
      <c r="C2248" s="53"/>
      <c r="D2248" s="47" t="s">
        <v>6825</v>
      </c>
      <c r="G2248" s="59" t="s">
        <v>458</v>
      </c>
    </row>
    <row r="2249" spans="1:7">
      <c r="A2249" s="53"/>
      <c r="B2249" s="53"/>
      <c r="C2249" s="53"/>
      <c r="D2249" s="47" t="s">
        <v>6826</v>
      </c>
      <c r="G2249" s="59" t="s">
        <v>459</v>
      </c>
    </row>
    <row r="2250" spans="1:7">
      <c r="A2250" s="53"/>
      <c r="B2250" s="53"/>
      <c r="C2250" s="53"/>
      <c r="D2250" s="47" t="s">
        <v>6827</v>
      </c>
      <c r="G2250" s="59" t="s">
        <v>4350</v>
      </c>
    </row>
    <row r="2251" spans="1:7">
      <c r="A2251" s="53"/>
      <c r="B2251" s="53"/>
      <c r="C2251" s="53"/>
      <c r="D2251" s="47" t="s">
        <v>6828</v>
      </c>
      <c r="G2251" s="59" t="s">
        <v>8635</v>
      </c>
    </row>
    <row r="2252" spans="1:7">
      <c r="A2252" s="53"/>
      <c r="B2252" s="53"/>
      <c r="C2252" s="53"/>
      <c r="D2252" s="47" t="s">
        <v>6829</v>
      </c>
      <c r="G2252" s="59" t="s">
        <v>8636</v>
      </c>
    </row>
    <row r="2253" spans="1:7">
      <c r="A2253" s="53"/>
      <c r="B2253" s="53"/>
      <c r="C2253" s="53"/>
      <c r="D2253" s="47" t="s">
        <v>6830</v>
      </c>
      <c r="G2253" s="59" t="s">
        <v>8637</v>
      </c>
    </row>
    <row r="2254" spans="1:7">
      <c r="A2254" s="53"/>
      <c r="B2254" s="53"/>
      <c r="C2254" s="53"/>
      <c r="D2254" s="47" t="s">
        <v>247</v>
      </c>
      <c r="G2254" s="59" t="s">
        <v>8638</v>
      </c>
    </row>
    <row r="2255" spans="1:7">
      <c r="A2255" s="53"/>
      <c r="B2255" s="53"/>
      <c r="C2255" s="53"/>
      <c r="D2255" s="47" t="s">
        <v>6831</v>
      </c>
      <c r="G2255" s="59" t="s">
        <v>8639</v>
      </c>
    </row>
    <row r="2256" spans="1:7">
      <c r="A2256" s="53"/>
      <c r="B2256" s="53"/>
      <c r="C2256" s="53"/>
      <c r="D2256" s="47" t="s">
        <v>244</v>
      </c>
      <c r="G2256" s="59" t="s">
        <v>8640</v>
      </c>
    </row>
    <row r="2257" spans="1:7">
      <c r="A2257" s="53"/>
      <c r="B2257" s="53"/>
      <c r="C2257" s="53"/>
      <c r="D2257" s="47" t="s">
        <v>6832</v>
      </c>
      <c r="G2257" s="59" t="s">
        <v>8641</v>
      </c>
    </row>
    <row r="2258" spans="1:7">
      <c r="A2258" s="53"/>
      <c r="B2258" s="53"/>
      <c r="C2258" s="53"/>
      <c r="D2258" s="47" t="s">
        <v>6833</v>
      </c>
      <c r="G2258" s="59" t="s">
        <v>7588</v>
      </c>
    </row>
    <row r="2259" spans="1:7">
      <c r="A2259" s="53"/>
      <c r="B2259" s="53"/>
      <c r="C2259" s="53"/>
      <c r="D2259" s="47" t="s">
        <v>6834</v>
      </c>
      <c r="G2259" s="59" t="s">
        <v>8642</v>
      </c>
    </row>
    <row r="2260" spans="1:7">
      <c r="A2260" s="53"/>
      <c r="B2260" s="53"/>
      <c r="C2260" s="53"/>
      <c r="D2260" s="47" t="s">
        <v>6835</v>
      </c>
      <c r="G2260" s="59" t="s">
        <v>367</v>
      </c>
    </row>
    <row r="2261" spans="1:7">
      <c r="A2261" s="53"/>
      <c r="B2261" s="53"/>
      <c r="C2261" s="53"/>
      <c r="D2261" s="47" t="s">
        <v>6836</v>
      </c>
      <c r="G2261" s="59" t="s">
        <v>4762</v>
      </c>
    </row>
    <row r="2262" spans="1:7">
      <c r="A2262" s="53"/>
      <c r="B2262" s="53"/>
      <c r="C2262" s="53"/>
      <c r="D2262" s="47" t="s">
        <v>6837</v>
      </c>
      <c r="G2262" s="59" t="s">
        <v>8643</v>
      </c>
    </row>
    <row r="2263" spans="1:7">
      <c r="A2263" s="53"/>
      <c r="B2263" s="53"/>
      <c r="C2263" s="53"/>
      <c r="D2263" s="47" t="s">
        <v>6838</v>
      </c>
      <c r="G2263" s="59" t="s">
        <v>8644</v>
      </c>
    </row>
    <row r="2264" spans="1:7">
      <c r="A2264" s="53"/>
      <c r="B2264" s="53"/>
      <c r="C2264" s="53"/>
      <c r="D2264" s="47" t="s">
        <v>6839</v>
      </c>
      <c r="G2264" s="59" t="s">
        <v>8645</v>
      </c>
    </row>
    <row r="2265" spans="1:7">
      <c r="A2265" s="53"/>
      <c r="B2265" s="53"/>
      <c r="C2265" s="53"/>
      <c r="D2265" s="47" t="s">
        <v>6840</v>
      </c>
      <c r="G2265" s="59" t="s">
        <v>369</v>
      </c>
    </row>
    <row r="2266" spans="1:7">
      <c r="A2266" s="53"/>
      <c r="B2266" s="53"/>
      <c r="C2266" s="53"/>
      <c r="D2266" s="47" t="s">
        <v>6841</v>
      </c>
      <c r="G2266" s="59" t="s">
        <v>8646</v>
      </c>
    </row>
    <row r="2267" spans="1:7">
      <c r="A2267" s="53"/>
      <c r="B2267" s="53"/>
      <c r="C2267" s="53"/>
      <c r="D2267" s="47" t="s">
        <v>6842</v>
      </c>
      <c r="G2267" s="59" t="s">
        <v>7614</v>
      </c>
    </row>
    <row r="2268" spans="1:7">
      <c r="A2268" s="53"/>
      <c r="B2268" s="53"/>
      <c r="C2268" s="53"/>
      <c r="D2268" s="47" t="s">
        <v>239</v>
      </c>
      <c r="G2268" s="59" t="s">
        <v>8647</v>
      </c>
    </row>
    <row r="2269" spans="1:7">
      <c r="A2269" s="53"/>
      <c r="B2269" s="53"/>
      <c r="C2269" s="53"/>
      <c r="D2269" s="47" t="s">
        <v>238</v>
      </c>
      <c r="G2269" s="59" t="s">
        <v>8648</v>
      </c>
    </row>
    <row r="2270" spans="1:7">
      <c r="A2270" s="53"/>
      <c r="B2270" s="53"/>
      <c r="C2270" s="53"/>
      <c r="D2270" s="47" t="s">
        <v>237</v>
      </c>
      <c r="G2270" s="59" t="s">
        <v>6688</v>
      </c>
    </row>
    <row r="2271" spans="1:7">
      <c r="A2271" s="53"/>
      <c r="B2271" s="53"/>
      <c r="C2271" s="53"/>
      <c r="D2271" s="47" t="s">
        <v>3972</v>
      </c>
      <c r="G2271" s="59" t="s">
        <v>7592</v>
      </c>
    </row>
    <row r="2272" spans="1:7">
      <c r="A2272" s="53"/>
      <c r="B2272" s="53"/>
      <c r="C2272" s="53"/>
      <c r="D2272" s="47" t="s">
        <v>4107</v>
      </c>
      <c r="G2272" s="59" t="s">
        <v>8649</v>
      </c>
    </row>
    <row r="2273" spans="1:7">
      <c r="A2273" s="53"/>
      <c r="B2273" s="53"/>
      <c r="C2273" s="53"/>
      <c r="D2273" s="47" t="s">
        <v>4579</v>
      </c>
      <c r="G2273" s="59" t="s">
        <v>8650</v>
      </c>
    </row>
    <row r="2274" spans="1:7">
      <c r="A2274" s="53"/>
      <c r="B2274" s="53"/>
      <c r="C2274" s="53"/>
      <c r="D2274" s="47" t="s">
        <v>4103</v>
      </c>
      <c r="G2274" s="59" t="s">
        <v>344</v>
      </c>
    </row>
    <row r="2275" spans="1:7">
      <c r="A2275" s="53"/>
      <c r="B2275" s="53"/>
      <c r="C2275" s="53"/>
      <c r="D2275" s="47" t="s">
        <v>236</v>
      </c>
      <c r="G2275" s="59" t="s">
        <v>8651</v>
      </c>
    </row>
    <row r="2276" spans="1:7">
      <c r="A2276" s="53"/>
      <c r="B2276" s="53"/>
      <c r="C2276" s="53"/>
      <c r="D2276" s="47" t="s">
        <v>3194</v>
      </c>
      <c r="G2276" s="59" t="s">
        <v>8652</v>
      </c>
    </row>
    <row r="2277" spans="1:7">
      <c r="A2277" s="53"/>
      <c r="B2277" s="53"/>
      <c r="C2277" s="53"/>
      <c r="D2277" s="47" t="s">
        <v>6843</v>
      </c>
      <c r="G2277" s="59" t="s">
        <v>8653</v>
      </c>
    </row>
    <row r="2278" spans="1:7">
      <c r="A2278" s="53"/>
      <c r="B2278" s="53"/>
      <c r="C2278" s="53"/>
      <c r="D2278" s="47" t="s">
        <v>6844</v>
      </c>
      <c r="G2278" s="59" t="s">
        <v>8654</v>
      </c>
    </row>
    <row r="2279" spans="1:7">
      <c r="A2279" s="53"/>
      <c r="B2279" s="53"/>
      <c r="C2279" s="53"/>
      <c r="D2279" s="47" t="s">
        <v>4478</v>
      </c>
      <c r="G2279" s="59" t="s">
        <v>276</v>
      </c>
    </row>
    <row r="2280" spans="1:7">
      <c r="A2280" s="53"/>
      <c r="B2280" s="53"/>
      <c r="C2280" s="53"/>
      <c r="D2280" s="47" t="s">
        <v>4479</v>
      </c>
      <c r="G2280" s="59" t="s">
        <v>8655</v>
      </c>
    </row>
    <row r="2281" spans="1:7">
      <c r="A2281" s="53"/>
      <c r="B2281" s="53"/>
      <c r="C2281" s="53"/>
      <c r="D2281" s="47" t="s">
        <v>6845</v>
      </c>
      <c r="G2281" s="59" t="s">
        <v>8656</v>
      </c>
    </row>
    <row r="2282" spans="1:7">
      <c r="A2282" s="53"/>
      <c r="B2282" s="53"/>
      <c r="C2282" s="53"/>
      <c r="D2282" s="47" t="s">
        <v>6846</v>
      </c>
      <c r="G2282" s="59" t="s">
        <v>8657</v>
      </c>
    </row>
    <row r="2283" spans="1:7">
      <c r="A2283" s="53"/>
      <c r="B2283" s="53"/>
      <c r="C2283" s="53"/>
      <c r="D2283" s="47" t="s">
        <v>6847</v>
      </c>
      <c r="G2283" s="59" t="s">
        <v>8658</v>
      </c>
    </row>
    <row r="2284" spans="1:7">
      <c r="A2284" s="53"/>
      <c r="B2284" s="53"/>
      <c r="C2284" s="53"/>
      <c r="D2284" s="47" t="s">
        <v>6848</v>
      </c>
      <c r="G2284" s="59" t="s">
        <v>8659</v>
      </c>
    </row>
    <row r="2285" spans="1:7">
      <c r="A2285" s="53"/>
      <c r="B2285" s="53"/>
      <c r="C2285" s="53"/>
      <c r="D2285" s="47" t="s">
        <v>4480</v>
      </c>
      <c r="G2285" s="59" t="s">
        <v>8660</v>
      </c>
    </row>
    <row r="2286" spans="1:7">
      <c r="A2286" s="53"/>
      <c r="B2286" s="53"/>
      <c r="C2286" s="53"/>
      <c r="D2286" s="47" t="s">
        <v>4080</v>
      </c>
      <c r="G2286" s="59" t="s">
        <v>6902</v>
      </c>
    </row>
    <row r="2287" spans="1:7">
      <c r="A2287" s="53"/>
      <c r="B2287" s="53"/>
      <c r="C2287" s="53"/>
      <c r="D2287" s="47" t="s">
        <v>6849</v>
      </c>
      <c r="G2287" s="59" t="s">
        <v>6919</v>
      </c>
    </row>
    <row r="2288" spans="1:7">
      <c r="A2288" s="53"/>
      <c r="B2288" s="53"/>
      <c r="C2288" s="53"/>
      <c r="D2288" s="47" t="s">
        <v>6850</v>
      </c>
      <c r="G2288" s="59" t="s">
        <v>4220</v>
      </c>
    </row>
    <row r="2289" spans="1:7">
      <c r="A2289" s="53"/>
      <c r="B2289" s="53"/>
      <c r="C2289" s="53"/>
      <c r="D2289" s="47" t="s">
        <v>6851</v>
      </c>
      <c r="G2289" s="59" t="s">
        <v>8661</v>
      </c>
    </row>
    <row r="2290" spans="1:7">
      <c r="A2290" s="53"/>
      <c r="B2290" s="53"/>
      <c r="C2290" s="53"/>
      <c r="D2290" s="47" t="s">
        <v>6852</v>
      </c>
      <c r="G2290" s="59" t="s">
        <v>8662</v>
      </c>
    </row>
    <row r="2291" spans="1:7">
      <c r="A2291" s="53"/>
      <c r="B2291" s="53"/>
      <c r="C2291" s="53"/>
      <c r="D2291" s="47" t="s">
        <v>3775</v>
      </c>
      <c r="G2291" s="59" t="s">
        <v>8663</v>
      </c>
    </row>
    <row r="2292" spans="1:7">
      <c r="A2292" s="53"/>
      <c r="B2292" s="53"/>
      <c r="C2292" s="53"/>
      <c r="D2292" s="47" t="s">
        <v>6853</v>
      </c>
      <c r="G2292" s="59" t="s">
        <v>8664</v>
      </c>
    </row>
    <row r="2293" spans="1:7">
      <c r="A2293" s="53"/>
      <c r="B2293" s="53"/>
      <c r="C2293" s="53"/>
      <c r="D2293" s="47" t="s">
        <v>6854</v>
      </c>
      <c r="G2293" s="59" t="s">
        <v>8665</v>
      </c>
    </row>
    <row r="2294" spans="1:7">
      <c r="A2294" s="53"/>
      <c r="B2294" s="53"/>
      <c r="C2294" s="53"/>
      <c r="D2294" s="47" t="s">
        <v>6855</v>
      </c>
      <c r="G2294" s="59" t="s">
        <v>6981</v>
      </c>
    </row>
    <row r="2295" spans="1:7">
      <c r="A2295" s="53"/>
      <c r="B2295" s="53"/>
      <c r="C2295" s="53"/>
      <c r="D2295" s="47" t="s">
        <v>6856</v>
      </c>
      <c r="G2295" s="59" t="s">
        <v>4175</v>
      </c>
    </row>
    <row r="2296" spans="1:7">
      <c r="A2296" s="53"/>
      <c r="B2296" s="53"/>
      <c r="C2296" s="53"/>
      <c r="D2296" s="47" t="s">
        <v>228</v>
      </c>
      <c r="G2296" s="59" t="s">
        <v>8666</v>
      </c>
    </row>
    <row r="2297" spans="1:7">
      <c r="A2297" s="53"/>
      <c r="B2297" s="53"/>
      <c r="C2297" s="53"/>
      <c r="D2297" s="47" t="s">
        <v>6857</v>
      </c>
      <c r="G2297" s="59" t="s">
        <v>8667</v>
      </c>
    </row>
    <row r="2298" spans="1:7">
      <c r="A2298" s="53"/>
      <c r="B2298" s="53"/>
      <c r="C2298" s="53"/>
      <c r="D2298" s="47" t="s">
        <v>6858</v>
      </c>
      <c r="G2298" s="59" t="s">
        <v>8668</v>
      </c>
    </row>
    <row r="2299" spans="1:7">
      <c r="A2299" s="53"/>
      <c r="B2299" s="53"/>
      <c r="C2299" s="53"/>
      <c r="D2299" s="47" t="s">
        <v>6859</v>
      </c>
      <c r="G2299" s="59" t="s">
        <v>438</v>
      </c>
    </row>
    <row r="2300" spans="1:7">
      <c r="A2300" s="53"/>
      <c r="B2300" s="53"/>
      <c r="C2300" s="53"/>
      <c r="D2300" s="47" t="s">
        <v>6860</v>
      </c>
      <c r="G2300" s="59" t="s">
        <v>4308</v>
      </c>
    </row>
    <row r="2301" spans="1:7">
      <c r="A2301" s="53"/>
      <c r="B2301" s="53"/>
      <c r="C2301" s="53"/>
      <c r="D2301" s="47" t="s">
        <v>6861</v>
      </c>
      <c r="G2301" s="59" t="s">
        <v>8669</v>
      </c>
    </row>
    <row r="2302" spans="1:7">
      <c r="A2302" s="53"/>
      <c r="B2302" s="53"/>
      <c r="C2302" s="53"/>
      <c r="D2302" s="47" t="s">
        <v>6862</v>
      </c>
      <c r="G2302" s="59" t="s">
        <v>4115</v>
      </c>
    </row>
    <row r="2303" spans="1:7">
      <c r="A2303" s="53"/>
      <c r="B2303" s="53"/>
      <c r="C2303" s="53"/>
      <c r="D2303" s="47" t="s">
        <v>6863</v>
      </c>
      <c r="G2303" s="59" t="s">
        <v>7030</v>
      </c>
    </row>
    <row r="2304" spans="1:7">
      <c r="A2304" s="53"/>
      <c r="B2304" s="53"/>
      <c r="C2304" s="53"/>
      <c r="D2304" s="47" t="s">
        <v>6864</v>
      </c>
      <c r="G2304" s="59" t="s">
        <v>8670</v>
      </c>
    </row>
    <row r="2305" spans="1:7">
      <c r="A2305" s="53"/>
      <c r="B2305" s="53"/>
      <c r="C2305" s="53"/>
      <c r="D2305" s="47" t="s">
        <v>6865</v>
      </c>
      <c r="G2305" s="59" t="s">
        <v>8671</v>
      </c>
    </row>
    <row r="2306" spans="1:7">
      <c r="A2306" s="53"/>
      <c r="B2306" s="53"/>
      <c r="C2306" s="53"/>
      <c r="D2306" s="47" t="s">
        <v>6866</v>
      </c>
      <c r="G2306" s="59" t="s">
        <v>8672</v>
      </c>
    </row>
    <row r="2307" spans="1:7">
      <c r="A2307" s="53"/>
      <c r="B2307" s="53"/>
      <c r="C2307" s="53"/>
      <c r="D2307" s="47" t="s">
        <v>6867</v>
      </c>
      <c r="G2307" s="59" t="s">
        <v>8673</v>
      </c>
    </row>
    <row r="2308" spans="1:7">
      <c r="A2308" s="53"/>
      <c r="B2308" s="53"/>
      <c r="C2308" s="53"/>
      <c r="D2308" s="47" t="s">
        <v>3593</v>
      </c>
      <c r="G2308" s="59" t="s">
        <v>8674</v>
      </c>
    </row>
    <row r="2309" spans="1:7">
      <c r="A2309" s="53"/>
      <c r="B2309" s="53"/>
      <c r="C2309" s="53"/>
      <c r="D2309" s="47" t="s">
        <v>3710</v>
      </c>
      <c r="G2309" s="59" t="s">
        <v>8675</v>
      </c>
    </row>
    <row r="2310" spans="1:7">
      <c r="A2310" s="53"/>
      <c r="B2310" s="53"/>
      <c r="C2310" s="53"/>
      <c r="D2310" s="47" t="s">
        <v>3662</v>
      </c>
      <c r="G2310" s="59" t="s">
        <v>4034</v>
      </c>
    </row>
    <row r="2311" spans="1:7">
      <c r="A2311" s="53"/>
      <c r="B2311" s="53"/>
      <c r="C2311" s="53"/>
      <c r="D2311" s="47" t="s">
        <v>3799</v>
      </c>
      <c r="G2311" s="59" t="s">
        <v>8676</v>
      </c>
    </row>
    <row r="2312" spans="1:7">
      <c r="A2312" s="53"/>
      <c r="B2312" s="53"/>
      <c r="C2312" s="53"/>
      <c r="D2312" s="47" t="s">
        <v>3745</v>
      </c>
      <c r="G2312" s="59" t="s">
        <v>8677</v>
      </c>
    </row>
    <row r="2313" spans="1:7">
      <c r="A2313" s="53"/>
      <c r="B2313" s="53"/>
      <c r="C2313" s="53"/>
      <c r="D2313" s="47" t="s">
        <v>211</v>
      </c>
      <c r="G2313" s="59" t="s">
        <v>8678</v>
      </c>
    </row>
    <row r="2314" spans="1:7">
      <c r="A2314" s="53"/>
      <c r="B2314" s="53"/>
      <c r="C2314" s="53"/>
      <c r="D2314" s="47" t="s">
        <v>6868</v>
      </c>
      <c r="G2314" s="59" t="s">
        <v>3793</v>
      </c>
    </row>
    <row r="2315" spans="1:7">
      <c r="A2315" s="53"/>
      <c r="B2315" s="53"/>
      <c r="C2315" s="53"/>
      <c r="D2315" s="47" t="s">
        <v>6869</v>
      </c>
      <c r="G2315" s="59" t="s">
        <v>4420</v>
      </c>
    </row>
    <row r="2316" spans="1:7">
      <c r="A2316" s="53"/>
      <c r="B2316" s="53"/>
      <c r="C2316" s="53"/>
      <c r="D2316" s="47" t="s">
        <v>6870</v>
      </c>
      <c r="G2316" s="59" t="s">
        <v>8679</v>
      </c>
    </row>
    <row r="2317" spans="1:7">
      <c r="A2317" s="53"/>
      <c r="B2317" s="53"/>
      <c r="C2317" s="53"/>
      <c r="D2317" s="47" t="s">
        <v>6871</v>
      </c>
      <c r="G2317" s="59" t="s">
        <v>4029</v>
      </c>
    </row>
    <row r="2318" spans="1:7">
      <c r="A2318" s="53"/>
      <c r="B2318" s="53"/>
      <c r="C2318" s="53"/>
      <c r="D2318" s="47" t="s">
        <v>6872</v>
      </c>
      <c r="G2318" s="59" t="s">
        <v>623</v>
      </c>
    </row>
    <row r="2319" spans="1:7">
      <c r="A2319" s="53"/>
      <c r="B2319" s="53"/>
      <c r="C2319" s="53"/>
      <c r="D2319" s="47" t="s">
        <v>6873</v>
      </c>
      <c r="G2319" s="59" t="s">
        <v>8680</v>
      </c>
    </row>
    <row r="2320" spans="1:7">
      <c r="A2320" s="53"/>
      <c r="B2320" s="53"/>
      <c r="C2320" s="53"/>
      <c r="D2320" s="47" t="s">
        <v>3202</v>
      </c>
      <c r="G2320" s="59" t="s">
        <v>576</v>
      </c>
    </row>
    <row r="2321" spans="1:7">
      <c r="A2321" s="53"/>
      <c r="B2321" s="53"/>
      <c r="C2321" s="53"/>
      <c r="D2321" s="47" t="s">
        <v>4427</v>
      </c>
      <c r="G2321" s="59" t="s">
        <v>619</v>
      </c>
    </row>
    <row r="2322" spans="1:7">
      <c r="A2322" s="53"/>
      <c r="B2322" s="53"/>
      <c r="C2322" s="53"/>
      <c r="D2322" s="47" t="s">
        <v>4428</v>
      </c>
      <c r="G2322" s="59" t="s">
        <v>3918</v>
      </c>
    </row>
    <row r="2323" spans="1:7">
      <c r="A2323" s="53"/>
      <c r="B2323" s="53"/>
      <c r="C2323" s="53"/>
      <c r="D2323" s="47" t="s">
        <v>6874</v>
      </c>
      <c r="G2323" s="59" t="s">
        <v>7551</v>
      </c>
    </row>
    <row r="2324" spans="1:7">
      <c r="A2324" s="53"/>
      <c r="B2324" s="53"/>
      <c r="C2324" s="53"/>
      <c r="D2324" s="47" t="s">
        <v>6875</v>
      </c>
      <c r="G2324" s="59" t="s">
        <v>3862</v>
      </c>
    </row>
    <row r="2325" spans="1:7">
      <c r="A2325" s="53"/>
      <c r="B2325" s="53"/>
      <c r="C2325" s="53"/>
      <c r="D2325" s="47" t="s">
        <v>6876</v>
      </c>
      <c r="G2325" s="59" t="s">
        <v>8681</v>
      </c>
    </row>
    <row r="2326" spans="1:7">
      <c r="A2326" s="53"/>
      <c r="B2326" s="53"/>
      <c r="C2326" s="53"/>
      <c r="D2326" s="47" t="s">
        <v>6877</v>
      </c>
      <c r="G2326" s="59" t="s">
        <v>8682</v>
      </c>
    </row>
    <row r="2327" spans="1:7">
      <c r="A2327" s="53"/>
      <c r="B2327" s="53"/>
      <c r="C2327" s="53"/>
      <c r="D2327" s="47" t="s">
        <v>6878</v>
      </c>
      <c r="G2327" s="59" t="s">
        <v>8683</v>
      </c>
    </row>
    <row r="2328" spans="1:7">
      <c r="A2328" s="53"/>
      <c r="B2328" s="53"/>
      <c r="C2328" s="53"/>
      <c r="D2328" s="47" t="s">
        <v>3474</v>
      </c>
      <c r="G2328" s="59" t="s">
        <v>3815</v>
      </c>
    </row>
    <row r="2329" spans="1:7">
      <c r="A2329" s="53"/>
      <c r="B2329" s="53"/>
      <c r="C2329" s="53"/>
      <c r="D2329" s="47" t="s">
        <v>6879</v>
      </c>
      <c r="G2329" s="59" t="s">
        <v>167</v>
      </c>
    </row>
    <row r="2330" spans="1:7">
      <c r="A2330" s="53"/>
      <c r="B2330" s="53"/>
      <c r="C2330" s="53"/>
      <c r="D2330" s="47" t="s">
        <v>6880</v>
      </c>
      <c r="G2330" s="59" t="s">
        <v>511</v>
      </c>
    </row>
    <row r="2331" spans="1:7">
      <c r="A2331" s="53"/>
      <c r="B2331" s="53"/>
      <c r="C2331" s="53"/>
      <c r="D2331" s="47" t="s">
        <v>6881</v>
      </c>
      <c r="G2331" s="59" t="s">
        <v>4440</v>
      </c>
    </row>
    <row r="2332" spans="1:7">
      <c r="A2332" s="53"/>
      <c r="B2332" s="53"/>
      <c r="C2332" s="53"/>
      <c r="D2332" s="47" t="s">
        <v>6882</v>
      </c>
      <c r="G2332" s="59" t="s">
        <v>8684</v>
      </c>
    </row>
    <row r="2333" spans="1:7">
      <c r="A2333" s="53"/>
      <c r="B2333" s="53"/>
      <c r="C2333" s="53"/>
      <c r="D2333" s="47" t="s">
        <v>6883</v>
      </c>
      <c r="G2333" s="59" t="s">
        <v>8685</v>
      </c>
    </row>
    <row r="2334" spans="1:7">
      <c r="A2334" s="53"/>
      <c r="B2334" s="53"/>
      <c r="C2334" s="53"/>
      <c r="D2334" s="47" t="s">
        <v>6884</v>
      </c>
      <c r="G2334" s="59" t="s">
        <v>8686</v>
      </c>
    </row>
    <row r="2335" spans="1:7">
      <c r="A2335" s="53"/>
      <c r="B2335" s="53"/>
      <c r="C2335" s="53"/>
      <c r="D2335" s="47" t="s">
        <v>6885</v>
      </c>
      <c r="G2335" s="59" t="s">
        <v>3593</v>
      </c>
    </row>
    <row r="2336" spans="1:7">
      <c r="A2336" s="53"/>
      <c r="B2336" s="53"/>
      <c r="C2336" s="53"/>
      <c r="D2336" s="47" t="s">
        <v>2135</v>
      </c>
      <c r="G2336" s="59" t="s">
        <v>8687</v>
      </c>
    </row>
    <row r="2337" spans="1:7">
      <c r="A2337" s="53"/>
      <c r="B2337" s="53"/>
      <c r="C2337" s="53"/>
      <c r="D2337" s="47" t="s">
        <v>6886</v>
      </c>
      <c r="G2337" s="59" t="s">
        <v>151</v>
      </c>
    </row>
    <row r="2338" spans="1:7">
      <c r="A2338" s="53"/>
      <c r="B2338" s="53"/>
      <c r="C2338" s="53"/>
      <c r="D2338" s="47" t="s">
        <v>6887</v>
      </c>
      <c r="G2338" s="59" t="s">
        <v>8688</v>
      </c>
    </row>
    <row r="2339" spans="1:7">
      <c r="A2339" s="53"/>
      <c r="B2339" s="53"/>
      <c r="C2339" s="53"/>
      <c r="D2339" s="47" t="s">
        <v>6888</v>
      </c>
      <c r="G2339" s="59" t="s">
        <v>4679</v>
      </c>
    </row>
    <row r="2340" spans="1:7">
      <c r="A2340" s="53"/>
      <c r="B2340" s="53"/>
      <c r="C2340" s="53"/>
      <c r="D2340" s="47" t="s">
        <v>4159</v>
      </c>
      <c r="G2340" s="59" t="s">
        <v>8689</v>
      </c>
    </row>
    <row r="2341" spans="1:7">
      <c r="A2341" s="53"/>
      <c r="B2341" s="53"/>
      <c r="C2341" s="53"/>
      <c r="D2341" s="47" t="s">
        <v>4261</v>
      </c>
      <c r="G2341" s="59" t="s">
        <v>3854</v>
      </c>
    </row>
    <row r="2342" spans="1:7">
      <c r="A2342" s="53"/>
      <c r="B2342" s="53"/>
      <c r="C2342" s="53"/>
      <c r="D2342" s="47" t="s">
        <v>193</v>
      </c>
      <c r="G2342" s="59" t="s">
        <v>8690</v>
      </c>
    </row>
    <row r="2343" spans="1:7">
      <c r="A2343" s="53"/>
      <c r="B2343" s="53"/>
      <c r="C2343" s="53"/>
      <c r="D2343" s="47" t="s">
        <v>192</v>
      </c>
      <c r="G2343" s="59" t="s">
        <v>8691</v>
      </c>
    </row>
    <row r="2344" spans="1:7">
      <c r="A2344" s="53"/>
      <c r="B2344" s="53"/>
      <c r="C2344" s="53"/>
      <c r="D2344" s="47" t="s">
        <v>2325</v>
      </c>
      <c r="G2344" s="59" t="s">
        <v>8692</v>
      </c>
    </row>
    <row r="2345" spans="1:7">
      <c r="A2345" s="53"/>
      <c r="B2345" s="53"/>
      <c r="C2345" s="53"/>
      <c r="D2345" s="47" t="s">
        <v>4160</v>
      </c>
      <c r="G2345" s="59" t="s">
        <v>8693</v>
      </c>
    </row>
    <row r="2346" spans="1:7">
      <c r="A2346" s="53"/>
      <c r="B2346" s="53"/>
      <c r="C2346" s="53"/>
      <c r="D2346" s="47" t="s">
        <v>188</v>
      </c>
      <c r="G2346" s="59" t="s">
        <v>442</v>
      </c>
    </row>
    <row r="2347" spans="1:7">
      <c r="A2347" s="53"/>
      <c r="B2347" s="53"/>
      <c r="C2347" s="53"/>
      <c r="D2347" s="47" t="s">
        <v>6889</v>
      </c>
      <c r="G2347" s="59" t="s">
        <v>8694</v>
      </c>
    </row>
    <row r="2348" spans="1:7">
      <c r="A2348" s="53"/>
      <c r="B2348" s="53"/>
      <c r="C2348" s="53"/>
      <c r="D2348" s="47" t="s">
        <v>185</v>
      </c>
      <c r="G2348" s="59" t="s">
        <v>8695</v>
      </c>
    </row>
    <row r="2349" spans="1:7">
      <c r="A2349" s="53"/>
      <c r="B2349" s="53"/>
      <c r="C2349" s="53"/>
      <c r="D2349" s="47" t="s">
        <v>6890</v>
      </c>
      <c r="G2349" s="59" t="s">
        <v>3754</v>
      </c>
    </row>
    <row r="2350" spans="1:7">
      <c r="A2350" s="53"/>
      <c r="B2350" s="53"/>
      <c r="C2350" s="53"/>
      <c r="D2350" s="47" t="s">
        <v>6891</v>
      </c>
      <c r="G2350" s="59" t="s">
        <v>4774</v>
      </c>
    </row>
    <row r="2351" spans="1:7">
      <c r="A2351" s="53"/>
      <c r="B2351" s="53"/>
      <c r="C2351" s="53"/>
      <c r="D2351" s="47" t="s">
        <v>6892</v>
      </c>
      <c r="G2351" s="59" t="s">
        <v>3570</v>
      </c>
    </row>
    <row r="2352" spans="1:7">
      <c r="A2352" s="53"/>
      <c r="B2352" s="53"/>
      <c r="C2352" s="53"/>
      <c r="D2352" s="47" t="s">
        <v>4720</v>
      </c>
      <c r="G2352" s="59" t="s">
        <v>7413</v>
      </c>
    </row>
    <row r="2353" spans="1:7">
      <c r="A2353" s="53"/>
      <c r="B2353" s="53"/>
      <c r="C2353" s="53"/>
      <c r="D2353" s="47" t="s">
        <v>2329</v>
      </c>
      <c r="G2353" s="59" t="s">
        <v>518</v>
      </c>
    </row>
    <row r="2354" spans="1:7">
      <c r="A2354" s="53"/>
      <c r="B2354" s="53"/>
      <c r="C2354" s="53"/>
      <c r="D2354" s="47" t="s">
        <v>6893</v>
      </c>
      <c r="G2354" s="59" t="s">
        <v>3859</v>
      </c>
    </row>
    <row r="2355" spans="1:7">
      <c r="A2355" s="53"/>
      <c r="B2355" s="53"/>
      <c r="C2355" s="53"/>
      <c r="D2355" s="47" t="s">
        <v>6894</v>
      </c>
      <c r="G2355" s="59" t="s">
        <v>8696</v>
      </c>
    </row>
    <row r="2356" spans="1:7">
      <c r="A2356" s="53"/>
      <c r="B2356" s="53"/>
      <c r="C2356" s="53"/>
      <c r="D2356" s="47" t="s">
        <v>6895</v>
      </c>
      <c r="G2356" s="59" t="s">
        <v>8697</v>
      </c>
    </row>
    <row r="2357" spans="1:7">
      <c r="A2357" s="53"/>
      <c r="B2357" s="53"/>
      <c r="C2357" s="53"/>
      <c r="D2357" s="47" t="s">
        <v>6896</v>
      </c>
      <c r="G2357" s="59" t="s">
        <v>622</v>
      </c>
    </row>
    <row r="2358" spans="1:7">
      <c r="A2358" s="53"/>
      <c r="B2358" s="53"/>
      <c r="C2358" s="53"/>
      <c r="D2358" s="47" t="s">
        <v>6897</v>
      </c>
      <c r="G2358" s="59" t="s">
        <v>3787</v>
      </c>
    </row>
    <row r="2359" spans="1:7">
      <c r="A2359" s="53"/>
      <c r="B2359" s="53"/>
      <c r="C2359" s="53"/>
      <c r="D2359" s="47" t="s">
        <v>6898</v>
      </c>
      <c r="G2359" s="59" t="s">
        <v>6466</v>
      </c>
    </row>
    <row r="2360" spans="1:7">
      <c r="A2360" s="53"/>
      <c r="B2360" s="53"/>
      <c r="C2360" s="53"/>
      <c r="D2360" s="47" t="s">
        <v>6899</v>
      </c>
      <c r="G2360" s="59" t="s">
        <v>8698</v>
      </c>
    </row>
    <row r="2361" spans="1:7">
      <c r="A2361" s="53"/>
      <c r="B2361" s="53"/>
      <c r="C2361" s="53"/>
      <c r="D2361" s="47" t="s">
        <v>6900</v>
      </c>
      <c r="G2361" s="59" t="s">
        <v>2185</v>
      </c>
    </row>
    <row r="2362" spans="1:7">
      <c r="A2362" s="53"/>
      <c r="B2362" s="53"/>
      <c r="C2362" s="53"/>
      <c r="D2362" s="47" t="s">
        <v>6901</v>
      </c>
      <c r="G2362" s="59" t="s">
        <v>3775</v>
      </c>
    </row>
    <row r="2363" spans="1:7">
      <c r="A2363" s="53"/>
      <c r="B2363" s="53"/>
      <c r="C2363" s="53"/>
      <c r="D2363" s="47" t="s">
        <v>4613</v>
      </c>
      <c r="G2363" s="59" t="s">
        <v>584</v>
      </c>
    </row>
    <row r="2364" spans="1:7">
      <c r="A2364" s="53"/>
      <c r="B2364" s="53"/>
      <c r="C2364" s="53"/>
      <c r="D2364" s="47" t="s">
        <v>6902</v>
      </c>
      <c r="G2364" s="59" t="s">
        <v>8699</v>
      </c>
    </row>
    <row r="2365" spans="1:7">
      <c r="A2365" s="53"/>
      <c r="B2365" s="53"/>
      <c r="C2365" s="53"/>
      <c r="D2365" s="47" t="s">
        <v>6903</v>
      </c>
      <c r="G2365" s="59" t="s">
        <v>3813</v>
      </c>
    </row>
    <row r="2366" spans="1:7">
      <c r="A2366" s="53"/>
      <c r="B2366" s="53"/>
      <c r="C2366" s="53"/>
      <c r="D2366" s="47" t="s">
        <v>6904</v>
      </c>
      <c r="G2366" s="59" t="s">
        <v>8700</v>
      </c>
    </row>
    <row r="2367" spans="1:7">
      <c r="A2367" s="53"/>
      <c r="B2367" s="53"/>
      <c r="C2367" s="53"/>
      <c r="D2367" s="47" t="s">
        <v>6905</v>
      </c>
      <c r="G2367" s="59" t="s">
        <v>3554</v>
      </c>
    </row>
    <row r="2368" spans="1:7">
      <c r="A2368" s="53"/>
      <c r="B2368" s="53"/>
      <c r="C2368" s="53"/>
      <c r="D2368" s="47" t="s">
        <v>6906</v>
      </c>
      <c r="G2368" s="59" t="s">
        <v>8701</v>
      </c>
    </row>
    <row r="2369" spans="1:7">
      <c r="A2369" s="53"/>
      <c r="B2369" s="53"/>
      <c r="C2369" s="53"/>
      <c r="D2369" s="47" t="s">
        <v>4358</v>
      </c>
      <c r="G2369" s="59" t="s">
        <v>8702</v>
      </c>
    </row>
    <row r="2370" spans="1:7">
      <c r="A2370" s="53"/>
      <c r="B2370" s="53"/>
      <c r="C2370" s="53"/>
      <c r="D2370" s="47" t="s">
        <v>4037</v>
      </c>
      <c r="G2370" s="59" t="s">
        <v>3820</v>
      </c>
    </row>
    <row r="2371" spans="1:7">
      <c r="A2371" s="53"/>
      <c r="B2371" s="53"/>
      <c r="C2371" s="53"/>
      <c r="D2371" s="47" t="s">
        <v>6907</v>
      </c>
      <c r="G2371" s="59" t="s">
        <v>6766</v>
      </c>
    </row>
    <row r="2372" spans="1:7">
      <c r="A2372" s="53"/>
      <c r="B2372" s="53"/>
      <c r="C2372" s="53"/>
      <c r="D2372" s="47" t="s">
        <v>6908</v>
      </c>
      <c r="G2372" s="59" t="s">
        <v>3786</v>
      </c>
    </row>
    <row r="2373" spans="1:7">
      <c r="A2373" s="53"/>
      <c r="B2373" s="53"/>
      <c r="C2373" s="53"/>
      <c r="D2373" s="47" t="s">
        <v>6909</v>
      </c>
      <c r="G2373" s="59" t="s">
        <v>660</v>
      </c>
    </row>
    <row r="2374" spans="1:7">
      <c r="A2374" s="53"/>
      <c r="B2374" s="53"/>
      <c r="C2374" s="53"/>
      <c r="D2374" s="47" t="s">
        <v>6910</v>
      </c>
      <c r="G2374" s="59" t="s">
        <v>8703</v>
      </c>
    </row>
    <row r="2375" spans="1:7">
      <c r="A2375" s="53"/>
      <c r="B2375" s="53"/>
      <c r="C2375" s="53"/>
      <c r="D2375" s="47" t="s">
        <v>6911</v>
      </c>
      <c r="G2375" s="59" t="s">
        <v>4169</v>
      </c>
    </row>
    <row r="2376" spans="1:7">
      <c r="A2376" s="53"/>
      <c r="B2376" s="53"/>
      <c r="C2376" s="53"/>
      <c r="D2376" s="47" t="s">
        <v>6912</v>
      </c>
      <c r="G2376" s="59" t="s">
        <v>265</v>
      </c>
    </row>
    <row r="2377" spans="1:7">
      <c r="A2377" s="53"/>
      <c r="B2377" s="53"/>
      <c r="C2377" s="53"/>
      <c r="D2377" s="47" t="s">
        <v>178</v>
      </c>
      <c r="G2377" s="59" t="s">
        <v>3704</v>
      </c>
    </row>
    <row r="2378" spans="1:7">
      <c r="A2378" s="53"/>
      <c r="B2378" s="53"/>
      <c r="C2378" s="53"/>
      <c r="D2378" s="47" t="s">
        <v>6913</v>
      </c>
      <c r="G2378" s="59" t="s">
        <v>335</v>
      </c>
    </row>
    <row r="2379" spans="1:7">
      <c r="A2379" s="53"/>
      <c r="B2379" s="53"/>
      <c r="C2379" s="53"/>
      <c r="D2379" s="47" t="s">
        <v>6914</v>
      </c>
      <c r="G2379" s="59" t="s">
        <v>8704</v>
      </c>
    </row>
    <row r="2380" spans="1:7">
      <c r="A2380" s="53"/>
      <c r="B2380" s="53"/>
      <c r="C2380" s="53"/>
      <c r="D2380" s="47" t="s">
        <v>6915</v>
      </c>
      <c r="G2380" s="59" t="s">
        <v>457</v>
      </c>
    </row>
    <row r="2381" spans="1:7">
      <c r="A2381" s="53"/>
      <c r="B2381" s="53"/>
      <c r="C2381" s="53"/>
      <c r="D2381" s="47" t="s">
        <v>174</v>
      </c>
      <c r="G2381" s="59" t="s">
        <v>8705</v>
      </c>
    </row>
    <row r="2382" spans="1:7">
      <c r="A2382" s="53"/>
      <c r="B2382" s="53"/>
      <c r="C2382" s="53"/>
      <c r="D2382" s="47" t="s">
        <v>6916</v>
      </c>
      <c r="G2382" s="59" t="s">
        <v>3700</v>
      </c>
    </row>
    <row r="2383" spans="1:7">
      <c r="A2383" s="53"/>
      <c r="B2383" s="53"/>
      <c r="C2383" s="53"/>
      <c r="D2383" s="47" t="s">
        <v>2942</v>
      </c>
      <c r="G2383" s="59" t="s">
        <v>8706</v>
      </c>
    </row>
    <row r="2384" spans="1:7">
      <c r="A2384" s="53"/>
      <c r="B2384" s="53"/>
      <c r="C2384" s="53"/>
      <c r="D2384" s="47" t="s">
        <v>2943</v>
      </c>
      <c r="G2384" s="59" t="s">
        <v>8052</v>
      </c>
    </row>
    <row r="2385" spans="1:7">
      <c r="A2385" s="53"/>
      <c r="B2385" s="53"/>
      <c r="C2385" s="53"/>
      <c r="D2385" s="47" t="s">
        <v>4119</v>
      </c>
      <c r="G2385" s="59" t="s">
        <v>8032</v>
      </c>
    </row>
    <row r="2386" spans="1:7">
      <c r="A2386" s="53"/>
      <c r="B2386" s="53"/>
      <c r="C2386" s="53"/>
      <c r="D2386" s="47" t="s">
        <v>6917</v>
      </c>
      <c r="G2386" s="59" t="s">
        <v>8707</v>
      </c>
    </row>
    <row r="2387" spans="1:7">
      <c r="A2387" s="53"/>
      <c r="B2387" s="53"/>
      <c r="C2387" s="53"/>
      <c r="D2387" s="47" t="s">
        <v>6918</v>
      </c>
      <c r="G2387" s="59" t="s">
        <v>8708</v>
      </c>
    </row>
    <row r="2388" spans="1:7">
      <c r="A2388" s="53"/>
      <c r="B2388" s="53"/>
      <c r="C2388" s="53"/>
      <c r="D2388" s="47" t="s">
        <v>6919</v>
      </c>
      <c r="G2388" s="59" t="s">
        <v>8709</v>
      </c>
    </row>
    <row r="2389" spans="1:7">
      <c r="A2389" s="53"/>
      <c r="B2389" s="53"/>
      <c r="C2389" s="53"/>
      <c r="D2389" s="47" t="s">
        <v>6920</v>
      </c>
      <c r="G2389" s="59" t="s">
        <v>8710</v>
      </c>
    </row>
    <row r="2390" spans="1:7">
      <c r="A2390" s="53"/>
      <c r="B2390" s="53"/>
      <c r="C2390" s="53"/>
      <c r="D2390" s="47" t="s">
        <v>6921</v>
      </c>
      <c r="G2390" s="59" t="s">
        <v>284</v>
      </c>
    </row>
    <row r="2391" spans="1:7">
      <c r="A2391" s="53"/>
      <c r="B2391" s="53"/>
      <c r="C2391" s="53"/>
      <c r="D2391" s="47" t="s">
        <v>6922</v>
      </c>
      <c r="G2391" s="59" t="s">
        <v>275</v>
      </c>
    </row>
    <row r="2392" spans="1:7">
      <c r="A2392" s="53"/>
      <c r="B2392" s="53"/>
      <c r="C2392" s="53"/>
      <c r="D2392" s="47" t="s">
        <v>6923</v>
      </c>
      <c r="G2392" s="59" t="s">
        <v>8711</v>
      </c>
    </row>
    <row r="2393" spans="1:7">
      <c r="A2393" s="53"/>
      <c r="B2393" s="53"/>
      <c r="C2393" s="53"/>
      <c r="D2393" s="47" t="s">
        <v>3487</v>
      </c>
      <c r="G2393" s="59" t="s">
        <v>8712</v>
      </c>
    </row>
    <row r="2394" spans="1:7">
      <c r="A2394" s="53"/>
      <c r="B2394" s="53"/>
      <c r="C2394" s="53"/>
      <c r="D2394" s="47" t="s">
        <v>2333</v>
      </c>
      <c r="G2394" s="59" t="s">
        <v>343</v>
      </c>
    </row>
    <row r="2395" spans="1:7">
      <c r="A2395" s="53"/>
      <c r="B2395" s="53"/>
      <c r="C2395" s="53"/>
      <c r="D2395" s="47" t="s">
        <v>156</v>
      </c>
      <c r="G2395" s="59" t="s">
        <v>3761</v>
      </c>
    </row>
    <row r="2396" spans="1:7">
      <c r="A2396" s="53"/>
      <c r="B2396" s="53"/>
      <c r="C2396" s="53"/>
      <c r="D2396" s="47" t="s">
        <v>155</v>
      </c>
      <c r="G2396" s="59" t="s">
        <v>3903</v>
      </c>
    </row>
    <row r="2397" spans="1:7">
      <c r="A2397" s="53"/>
      <c r="B2397" s="53"/>
      <c r="C2397" s="53"/>
      <c r="D2397" s="47" t="s">
        <v>6924</v>
      </c>
      <c r="G2397" s="59" t="s">
        <v>3795</v>
      </c>
    </row>
    <row r="2398" spans="1:7">
      <c r="A2398" s="53"/>
      <c r="B2398" s="53"/>
      <c r="C2398" s="53"/>
      <c r="D2398" s="47" t="s">
        <v>6925</v>
      </c>
      <c r="G2398" s="59" t="s">
        <v>8713</v>
      </c>
    </row>
    <row r="2399" spans="1:7">
      <c r="A2399" s="53"/>
      <c r="B2399" s="53"/>
      <c r="C2399" s="53"/>
      <c r="D2399" s="47" t="s">
        <v>6926</v>
      </c>
      <c r="G2399" s="59" t="s">
        <v>2294</v>
      </c>
    </row>
    <row r="2400" spans="1:7">
      <c r="A2400" s="53"/>
      <c r="B2400" s="53"/>
      <c r="C2400" s="53"/>
      <c r="D2400" s="47" t="s">
        <v>6927</v>
      </c>
      <c r="G2400" s="59" t="s">
        <v>2292</v>
      </c>
    </row>
    <row r="2401" spans="1:7">
      <c r="A2401" s="53"/>
      <c r="B2401" s="53"/>
      <c r="C2401" s="53"/>
      <c r="D2401" s="47" t="s">
        <v>6928</v>
      </c>
      <c r="G2401" s="59" t="s">
        <v>8714</v>
      </c>
    </row>
    <row r="2402" spans="1:7">
      <c r="A2402" s="53"/>
      <c r="B2402" s="53"/>
      <c r="C2402" s="53"/>
      <c r="D2402" s="47" t="s">
        <v>6929</v>
      </c>
      <c r="G2402" s="59" t="s">
        <v>8715</v>
      </c>
    </row>
    <row r="2403" spans="1:7">
      <c r="A2403" s="53"/>
      <c r="B2403" s="53"/>
      <c r="C2403" s="53"/>
      <c r="D2403" s="47" t="s">
        <v>6930</v>
      </c>
      <c r="G2403" s="59" t="s">
        <v>8716</v>
      </c>
    </row>
    <row r="2404" spans="1:7">
      <c r="A2404" s="53"/>
      <c r="B2404" s="53"/>
      <c r="C2404" s="53"/>
      <c r="D2404" s="47" t="s">
        <v>6931</v>
      </c>
      <c r="G2404" s="59" t="s">
        <v>7644</v>
      </c>
    </row>
    <row r="2405" spans="1:7">
      <c r="A2405" s="53"/>
      <c r="B2405" s="53"/>
      <c r="C2405" s="53"/>
      <c r="D2405" s="47" t="s">
        <v>6932</v>
      </c>
      <c r="G2405" s="59" t="s">
        <v>8717</v>
      </c>
    </row>
    <row r="2406" spans="1:7">
      <c r="A2406" s="53"/>
      <c r="B2406" s="53"/>
      <c r="C2406" s="53"/>
      <c r="D2406" s="47" t="s">
        <v>6933</v>
      </c>
      <c r="G2406" s="59" t="s">
        <v>6782</v>
      </c>
    </row>
    <row r="2407" spans="1:7">
      <c r="A2407" s="53"/>
      <c r="B2407" s="53"/>
      <c r="C2407" s="53"/>
      <c r="D2407" s="47" t="s">
        <v>6934</v>
      </c>
      <c r="G2407" s="59" t="s">
        <v>8718</v>
      </c>
    </row>
    <row r="2408" spans="1:7">
      <c r="A2408" s="53"/>
      <c r="B2408" s="53"/>
      <c r="C2408" s="53"/>
      <c r="D2408" s="47" t="s">
        <v>3569</v>
      </c>
      <c r="G2408" s="59" t="s">
        <v>4045</v>
      </c>
    </row>
    <row r="2409" spans="1:7">
      <c r="A2409" s="53"/>
      <c r="B2409" s="53"/>
      <c r="C2409" s="53"/>
      <c r="D2409" s="47" t="s">
        <v>3492</v>
      </c>
      <c r="G2409" s="59" t="s">
        <v>8719</v>
      </c>
    </row>
    <row r="2410" spans="1:7">
      <c r="A2410" s="53"/>
      <c r="B2410" s="53"/>
      <c r="C2410" s="53"/>
      <c r="D2410" s="47" t="s">
        <v>140</v>
      </c>
      <c r="G2410" s="59" t="s">
        <v>8720</v>
      </c>
    </row>
    <row r="2411" spans="1:7">
      <c r="A2411" s="53"/>
      <c r="B2411" s="53"/>
      <c r="C2411" s="53"/>
      <c r="D2411" s="47" t="s">
        <v>6935</v>
      </c>
      <c r="G2411" s="59" t="s">
        <v>8721</v>
      </c>
    </row>
    <row r="2412" spans="1:7">
      <c r="A2412" s="53"/>
      <c r="B2412" s="53"/>
      <c r="C2412" s="53"/>
      <c r="D2412" s="47" t="s">
        <v>6936</v>
      </c>
      <c r="G2412" s="59" t="s">
        <v>3821</v>
      </c>
    </row>
    <row r="2413" spans="1:7">
      <c r="A2413" s="53"/>
      <c r="B2413" s="53"/>
      <c r="C2413" s="53"/>
      <c r="D2413" s="47" t="s">
        <v>6937</v>
      </c>
      <c r="G2413" s="59" t="s">
        <v>8722</v>
      </c>
    </row>
    <row r="2414" spans="1:7">
      <c r="A2414" s="53"/>
      <c r="B2414" s="53"/>
      <c r="C2414" s="53"/>
      <c r="D2414" s="47" t="s">
        <v>6938</v>
      </c>
      <c r="G2414" s="59" t="s">
        <v>8723</v>
      </c>
    </row>
    <row r="2415" spans="1:7">
      <c r="A2415" s="53"/>
      <c r="B2415" s="53"/>
      <c r="C2415" s="53"/>
      <c r="D2415" s="47" t="s">
        <v>6939</v>
      </c>
      <c r="G2415" s="59" t="s">
        <v>8030</v>
      </c>
    </row>
    <row r="2416" spans="1:7">
      <c r="A2416" s="53"/>
      <c r="B2416" s="53"/>
      <c r="C2416" s="53"/>
      <c r="D2416" s="47" t="s">
        <v>6940</v>
      </c>
      <c r="G2416" s="59" t="s">
        <v>3768</v>
      </c>
    </row>
    <row r="2417" spans="1:7">
      <c r="A2417" s="53"/>
      <c r="B2417" s="53"/>
      <c r="C2417" s="53"/>
      <c r="D2417" s="47" t="s">
        <v>6941</v>
      </c>
      <c r="G2417" s="59" t="s">
        <v>8724</v>
      </c>
    </row>
    <row r="2418" spans="1:7">
      <c r="A2418" s="53"/>
      <c r="B2418" s="53"/>
      <c r="C2418" s="53"/>
      <c r="D2418" s="47" t="s">
        <v>6942</v>
      </c>
      <c r="G2418" s="59" t="s">
        <v>4795</v>
      </c>
    </row>
    <row r="2419" spans="1:7">
      <c r="A2419" s="53"/>
      <c r="B2419" s="53"/>
      <c r="C2419" s="53"/>
      <c r="D2419" s="47" t="s">
        <v>6943</v>
      </c>
      <c r="G2419" s="59" t="s">
        <v>7930</v>
      </c>
    </row>
    <row r="2420" spans="1:7">
      <c r="A2420" s="53"/>
      <c r="B2420" s="53"/>
      <c r="C2420" s="53"/>
      <c r="D2420" s="47" t="s">
        <v>2337</v>
      </c>
      <c r="G2420" s="59" t="s">
        <v>8725</v>
      </c>
    </row>
    <row r="2421" spans="1:7">
      <c r="A2421" s="53"/>
      <c r="B2421" s="53"/>
      <c r="C2421" s="53"/>
      <c r="D2421" s="47" t="s">
        <v>6944</v>
      </c>
      <c r="G2421" s="59" t="s">
        <v>8726</v>
      </c>
    </row>
    <row r="2422" spans="1:7">
      <c r="A2422" s="53"/>
      <c r="B2422" s="53"/>
      <c r="C2422" s="53"/>
      <c r="D2422" s="47" t="s">
        <v>6945</v>
      </c>
      <c r="G2422" s="59" t="s">
        <v>3783</v>
      </c>
    </row>
    <row r="2423" spans="1:7">
      <c r="A2423" s="53"/>
      <c r="B2423" s="53"/>
      <c r="C2423" s="53"/>
      <c r="D2423" s="47" t="s">
        <v>6946</v>
      </c>
      <c r="G2423" s="59" t="s">
        <v>7630</v>
      </c>
    </row>
    <row r="2424" spans="1:7">
      <c r="A2424" s="53"/>
      <c r="B2424" s="53"/>
      <c r="C2424" s="53"/>
      <c r="D2424" s="47" t="s">
        <v>6947</v>
      </c>
      <c r="G2424" s="59" t="s">
        <v>3824</v>
      </c>
    </row>
    <row r="2425" spans="1:7">
      <c r="A2425" s="53"/>
      <c r="B2425" s="53"/>
      <c r="C2425" s="53"/>
      <c r="D2425" s="47" t="s">
        <v>6948</v>
      </c>
      <c r="G2425" s="59" t="s">
        <v>4697</v>
      </c>
    </row>
    <row r="2426" spans="1:7">
      <c r="A2426" s="53"/>
      <c r="B2426" s="53"/>
      <c r="C2426" s="53"/>
      <c r="D2426" s="47" t="s">
        <v>6949</v>
      </c>
      <c r="G2426" s="59" t="s">
        <v>8727</v>
      </c>
    </row>
    <row r="2427" spans="1:7">
      <c r="A2427" s="53"/>
      <c r="B2427" s="53"/>
      <c r="C2427" s="53"/>
      <c r="D2427" s="47" t="s">
        <v>6950</v>
      </c>
      <c r="G2427" s="59" t="s">
        <v>8728</v>
      </c>
    </row>
    <row r="2428" spans="1:7">
      <c r="A2428" s="53"/>
      <c r="B2428" s="53"/>
      <c r="C2428" s="53"/>
      <c r="D2428" s="47" t="s">
        <v>6951</v>
      </c>
      <c r="G2428" s="59" t="s">
        <v>5037</v>
      </c>
    </row>
    <row r="2429" spans="1:7">
      <c r="A2429" s="53"/>
      <c r="B2429" s="53"/>
      <c r="C2429" s="53"/>
      <c r="D2429" s="47" t="s">
        <v>6952</v>
      </c>
      <c r="G2429" s="59" t="s">
        <v>8729</v>
      </c>
    </row>
    <row r="2430" spans="1:7">
      <c r="A2430" s="53"/>
      <c r="B2430" s="53"/>
      <c r="C2430" s="53"/>
      <c r="D2430" s="47" t="s">
        <v>6953</v>
      </c>
      <c r="G2430" s="59" t="s">
        <v>301</v>
      </c>
    </row>
    <row r="2431" spans="1:7">
      <c r="A2431" s="53"/>
      <c r="B2431" s="53"/>
      <c r="C2431" s="53"/>
      <c r="D2431" s="47" t="s">
        <v>6954</v>
      </c>
      <c r="G2431" s="59" t="s">
        <v>302</v>
      </c>
    </row>
    <row r="2432" spans="1:7">
      <c r="A2432" s="53"/>
      <c r="B2432" s="53"/>
      <c r="C2432" s="53"/>
      <c r="D2432" s="47" t="s">
        <v>6955</v>
      </c>
      <c r="G2432" s="59" t="s">
        <v>6250</v>
      </c>
    </row>
    <row r="2433" spans="1:7">
      <c r="A2433" s="53"/>
      <c r="B2433" s="53"/>
      <c r="C2433" s="53"/>
      <c r="D2433" s="47" t="s">
        <v>6956</v>
      </c>
      <c r="G2433" s="59" t="s">
        <v>8730</v>
      </c>
    </row>
    <row r="2434" spans="1:7">
      <c r="A2434" s="53"/>
      <c r="B2434" s="53"/>
      <c r="C2434" s="53"/>
      <c r="D2434" s="47" t="s">
        <v>6957</v>
      </c>
      <c r="G2434" s="59" t="s">
        <v>8731</v>
      </c>
    </row>
    <row r="2435" spans="1:7">
      <c r="A2435" s="53"/>
      <c r="B2435" s="53"/>
      <c r="C2435" s="53"/>
      <c r="D2435" s="47" t="s">
        <v>6958</v>
      </c>
      <c r="G2435" s="59" t="s">
        <v>3970</v>
      </c>
    </row>
    <row r="2436" spans="1:7">
      <c r="A2436" s="53"/>
      <c r="B2436" s="53"/>
      <c r="C2436" s="53"/>
      <c r="D2436" s="47" t="s">
        <v>6959</v>
      </c>
      <c r="G2436" s="48" t="s">
        <v>6756</v>
      </c>
    </row>
    <row r="2437" spans="1:7">
      <c r="A2437" s="53"/>
      <c r="B2437" s="53"/>
      <c r="C2437" s="53"/>
      <c r="D2437" s="47" t="s">
        <v>132</v>
      </c>
      <c r="G2437" s="48" t="s">
        <v>4911</v>
      </c>
    </row>
    <row r="2438" spans="1:7">
      <c r="A2438" s="53"/>
      <c r="B2438" s="53"/>
      <c r="C2438" s="53"/>
      <c r="D2438" s="47" t="s">
        <v>131</v>
      </c>
      <c r="G2438" s="59" t="s">
        <v>8732</v>
      </c>
    </row>
    <row r="2439" spans="1:7">
      <c r="A2439" s="53"/>
      <c r="B2439" s="53"/>
      <c r="C2439" s="53"/>
      <c r="D2439" s="47" t="s">
        <v>3495</v>
      </c>
      <c r="G2439" s="59" t="s">
        <v>4970</v>
      </c>
    </row>
    <row r="2440" spans="1:7">
      <c r="A2440" s="53"/>
      <c r="B2440" s="53"/>
      <c r="C2440" s="53"/>
      <c r="D2440" s="47" t="s">
        <v>128</v>
      </c>
      <c r="G2440" s="59" t="s">
        <v>6606</v>
      </c>
    </row>
    <row r="2441" spans="1:7">
      <c r="A2441" s="53"/>
      <c r="B2441" s="53"/>
      <c r="C2441" s="53"/>
      <c r="D2441" s="47" t="s">
        <v>6960</v>
      </c>
      <c r="G2441" s="59" t="s">
        <v>2307</v>
      </c>
    </row>
    <row r="2442" spans="1:7">
      <c r="A2442" s="53"/>
      <c r="B2442" s="53"/>
      <c r="C2442" s="53"/>
      <c r="D2442" s="47" t="s">
        <v>125</v>
      </c>
      <c r="G2442" s="59" t="s">
        <v>8733</v>
      </c>
    </row>
    <row r="2443" spans="1:7">
      <c r="A2443" s="53"/>
      <c r="B2443" s="53"/>
      <c r="C2443" s="53"/>
      <c r="D2443" s="47" t="s">
        <v>6961</v>
      </c>
      <c r="G2443" s="59" t="s">
        <v>8734</v>
      </c>
    </row>
    <row r="2444" spans="1:7">
      <c r="A2444" s="53"/>
      <c r="B2444" s="53"/>
      <c r="C2444" s="53"/>
      <c r="D2444" s="47" t="s">
        <v>121</v>
      </c>
      <c r="G2444" s="59" t="s">
        <v>8735</v>
      </c>
    </row>
    <row r="2445" spans="1:7">
      <c r="A2445" s="53"/>
      <c r="B2445" s="53"/>
      <c r="C2445" s="53"/>
      <c r="D2445" s="47" t="s">
        <v>6962</v>
      </c>
      <c r="G2445" s="48" t="s">
        <v>4690</v>
      </c>
    </row>
    <row r="2446" spans="1:7">
      <c r="A2446" s="53"/>
      <c r="B2446" s="53"/>
      <c r="C2446" s="53"/>
      <c r="D2446" s="47" t="s">
        <v>6963</v>
      </c>
      <c r="G2446" s="59" t="s">
        <v>8736</v>
      </c>
    </row>
    <row r="2447" spans="1:7">
      <c r="A2447" s="53"/>
      <c r="B2447" s="53"/>
      <c r="C2447" s="53"/>
      <c r="D2447" s="47" t="s">
        <v>6964</v>
      </c>
      <c r="G2447" s="59" t="s">
        <v>593</v>
      </c>
    </row>
    <row r="2448" spans="1:7">
      <c r="A2448" s="53"/>
      <c r="B2448" s="53"/>
      <c r="C2448" s="53"/>
      <c r="D2448" s="47" t="s">
        <v>6965</v>
      </c>
      <c r="G2448" s="59" t="s">
        <v>8737</v>
      </c>
    </row>
    <row r="2449" spans="1:7">
      <c r="A2449" s="53"/>
      <c r="B2449" s="53"/>
      <c r="C2449" s="53"/>
      <c r="D2449" s="47" t="s">
        <v>6966</v>
      </c>
      <c r="G2449" s="59" t="s">
        <v>8738</v>
      </c>
    </row>
    <row r="2450" spans="1:7">
      <c r="A2450" s="53"/>
      <c r="B2450" s="53"/>
      <c r="C2450" s="53"/>
      <c r="D2450" s="47" t="s">
        <v>6967</v>
      </c>
      <c r="G2450" s="48" t="s">
        <v>6209</v>
      </c>
    </row>
    <row r="2451" spans="1:7">
      <c r="A2451" s="53"/>
      <c r="B2451" s="53"/>
      <c r="C2451" s="53"/>
      <c r="D2451" s="47" t="s">
        <v>3842</v>
      </c>
      <c r="G2451" s="59" t="s">
        <v>6223</v>
      </c>
    </row>
    <row r="2452" spans="1:7">
      <c r="A2452" s="53"/>
      <c r="B2452" s="53"/>
      <c r="C2452" s="53"/>
      <c r="D2452" s="47" t="s">
        <v>6968</v>
      </c>
      <c r="G2452" s="59" t="s">
        <v>8739</v>
      </c>
    </row>
    <row r="2453" spans="1:7">
      <c r="A2453" s="53"/>
      <c r="B2453" s="53"/>
      <c r="C2453" s="53"/>
      <c r="D2453" s="47" t="s">
        <v>111</v>
      </c>
      <c r="G2453" s="59" t="s">
        <v>8740</v>
      </c>
    </row>
    <row r="2454" spans="1:7">
      <c r="A2454" s="53"/>
      <c r="B2454" s="53"/>
      <c r="C2454" s="53"/>
      <c r="D2454" s="47" t="s">
        <v>6969</v>
      </c>
      <c r="G2454" s="59" t="s">
        <v>6044</v>
      </c>
    </row>
    <row r="2455" spans="1:7">
      <c r="A2455" s="53"/>
      <c r="B2455" s="53"/>
      <c r="C2455" s="53"/>
      <c r="D2455" s="47" t="s">
        <v>3499</v>
      </c>
      <c r="G2455" s="59" t="s">
        <v>296</v>
      </c>
    </row>
    <row r="2456" spans="1:7">
      <c r="A2456" s="53"/>
      <c r="B2456" s="53"/>
      <c r="C2456" s="53"/>
      <c r="D2456" s="47" t="s">
        <v>6970</v>
      </c>
      <c r="G2456" s="48" t="s">
        <v>5286</v>
      </c>
    </row>
    <row r="2457" spans="1:7">
      <c r="A2457" s="53"/>
      <c r="B2457" s="53"/>
      <c r="C2457" s="53"/>
      <c r="D2457" s="47" t="s">
        <v>4674</v>
      </c>
      <c r="G2457" s="59" t="s">
        <v>5733</v>
      </c>
    </row>
    <row r="2458" spans="1:7">
      <c r="A2458" s="53"/>
      <c r="B2458" s="53"/>
      <c r="C2458" s="53"/>
      <c r="D2458" s="47" t="s">
        <v>107</v>
      </c>
      <c r="G2458" s="59" t="s">
        <v>8741</v>
      </c>
    </row>
    <row r="2459" spans="1:7">
      <c r="A2459" s="53"/>
      <c r="B2459" s="53"/>
      <c r="C2459" s="53"/>
      <c r="D2459" s="47" t="s">
        <v>6971</v>
      </c>
      <c r="G2459" s="59" t="s">
        <v>8742</v>
      </c>
    </row>
    <row r="2460" spans="1:7">
      <c r="A2460" s="53"/>
      <c r="B2460" s="53"/>
      <c r="C2460" s="53"/>
      <c r="D2460" s="47" t="s">
        <v>3279</v>
      </c>
      <c r="G2460" s="59" t="s">
        <v>4716</v>
      </c>
    </row>
    <row r="2461" spans="1:7">
      <c r="A2461" s="53"/>
      <c r="B2461" s="53"/>
      <c r="C2461" s="53"/>
      <c r="D2461" s="47" t="s">
        <v>6972</v>
      </c>
      <c r="G2461" s="59" t="s">
        <v>4609</v>
      </c>
    </row>
    <row r="2462" spans="1:7">
      <c r="A2462" s="53"/>
      <c r="B2462" s="53"/>
      <c r="C2462" s="53"/>
      <c r="D2462" s="47" t="s">
        <v>6973</v>
      </c>
      <c r="G2462" s="59" t="s">
        <v>8743</v>
      </c>
    </row>
    <row r="2463" spans="1:7">
      <c r="A2463" s="53"/>
      <c r="B2463" s="53"/>
      <c r="C2463" s="53"/>
      <c r="D2463" s="47" t="s">
        <v>6974</v>
      </c>
      <c r="G2463" s="59" t="s">
        <v>4018</v>
      </c>
    </row>
    <row r="2464" spans="1:7">
      <c r="A2464" s="53"/>
      <c r="B2464" s="53"/>
      <c r="C2464" s="53"/>
      <c r="D2464" s="47" t="s">
        <v>6975</v>
      </c>
      <c r="G2464" s="59" t="s">
        <v>413</v>
      </c>
    </row>
    <row r="2465" spans="1:7">
      <c r="A2465" s="53"/>
      <c r="B2465" s="53"/>
      <c r="C2465" s="53"/>
      <c r="D2465" s="47" t="s">
        <v>6976</v>
      </c>
      <c r="G2465" s="48" t="s">
        <v>4678</v>
      </c>
    </row>
    <row r="2466" spans="1:7">
      <c r="A2466" s="53"/>
      <c r="B2466" s="53"/>
      <c r="C2466" s="53"/>
      <c r="D2466" s="47" t="s">
        <v>6977</v>
      </c>
      <c r="G2466" s="59" t="s">
        <v>6161</v>
      </c>
    </row>
    <row r="2467" spans="1:7">
      <c r="A2467" s="53"/>
      <c r="B2467" s="53"/>
      <c r="C2467" s="53"/>
      <c r="D2467" s="47" t="s">
        <v>6978</v>
      </c>
      <c r="G2467" s="59" t="s">
        <v>8744</v>
      </c>
    </row>
    <row r="2468" spans="1:7">
      <c r="A2468" s="53"/>
      <c r="B2468" s="53"/>
      <c r="C2468" s="53"/>
      <c r="D2468" s="47" t="s">
        <v>6979</v>
      </c>
      <c r="G2468" s="59" t="s">
        <v>8745</v>
      </c>
    </row>
    <row r="2469" spans="1:7">
      <c r="A2469" s="53"/>
      <c r="B2469" s="53"/>
      <c r="C2469" s="53"/>
      <c r="D2469" s="47" t="s">
        <v>6980</v>
      </c>
      <c r="G2469" s="59" t="s">
        <v>3886</v>
      </c>
    </row>
    <row r="2470" spans="1:7">
      <c r="A2470" s="53"/>
      <c r="B2470" s="53"/>
      <c r="C2470" s="53"/>
      <c r="D2470" s="47" t="s">
        <v>6981</v>
      </c>
      <c r="G2470" s="59" t="s">
        <v>5577</v>
      </c>
    </row>
    <row r="2471" spans="1:7">
      <c r="A2471" s="53"/>
      <c r="B2471" s="53"/>
      <c r="C2471" s="53"/>
      <c r="D2471" s="47" t="s">
        <v>6982</v>
      </c>
      <c r="G2471" s="59" t="s">
        <v>8746</v>
      </c>
    </row>
    <row r="2472" spans="1:7">
      <c r="A2472" s="53"/>
      <c r="B2472" s="53"/>
      <c r="C2472" s="53"/>
      <c r="D2472" s="47" t="s">
        <v>6983</v>
      </c>
      <c r="G2472" s="59" t="s">
        <v>7063</v>
      </c>
    </row>
    <row r="2473" spans="1:7">
      <c r="A2473" s="53"/>
      <c r="B2473" s="53"/>
      <c r="C2473" s="53"/>
      <c r="D2473" s="47" t="s">
        <v>6984</v>
      </c>
      <c r="G2473" s="59" t="s">
        <v>8747</v>
      </c>
    </row>
    <row r="2474" spans="1:7">
      <c r="A2474" s="53"/>
      <c r="B2474" s="53"/>
      <c r="C2474" s="53"/>
      <c r="D2474" s="47" t="s">
        <v>94</v>
      </c>
      <c r="G2474" s="59" t="s">
        <v>6546</v>
      </c>
    </row>
    <row r="2475" spans="1:7">
      <c r="A2475" s="53"/>
      <c r="B2475" s="53"/>
      <c r="C2475" s="53"/>
      <c r="D2475" s="47" t="s">
        <v>6985</v>
      </c>
      <c r="G2475" s="59" t="s">
        <v>8748</v>
      </c>
    </row>
    <row r="2476" spans="1:7">
      <c r="A2476" s="53"/>
      <c r="B2476" s="53"/>
      <c r="C2476" s="53"/>
      <c r="D2476" s="47" t="s">
        <v>6986</v>
      </c>
      <c r="G2476" s="59" t="s">
        <v>3805</v>
      </c>
    </row>
    <row r="2477" spans="1:7">
      <c r="A2477" s="53"/>
      <c r="B2477" s="53"/>
      <c r="C2477" s="53"/>
      <c r="D2477" s="47" t="s">
        <v>2866</v>
      </c>
      <c r="G2477" s="59" t="s">
        <v>8749</v>
      </c>
    </row>
    <row r="2478" spans="1:7">
      <c r="A2478" s="53"/>
      <c r="B2478" s="53"/>
      <c r="C2478" s="53"/>
      <c r="D2478" s="47" t="s">
        <v>4822</v>
      </c>
      <c r="G2478" s="48" t="s">
        <v>6941</v>
      </c>
    </row>
    <row r="2479" spans="1:7">
      <c r="A2479" s="53"/>
      <c r="B2479" s="53"/>
      <c r="C2479" s="53"/>
      <c r="D2479" s="47" t="s">
        <v>93</v>
      </c>
      <c r="G2479" s="59" t="s">
        <v>4262</v>
      </c>
    </row>
    <row r="2480" spans="1:7">
      <c r="A2480" s="53"/>
      <c r="B2480" s="53"/>
      <c r="C2480" s="53"/>
      <c r="D2480" s="47" t="s">
        <v>3503</v>
      </c>
      <c r="G2480" s="59" t="s">
        <v>7362</v>
      </c>
    </row>
    <row r="2481" spans="1:7">
      <c r="A2481" s="53"/>
      <c r="B2481" s="53"/>
      <c r="C2481" s="53"/>
      <c r="D2481" s="47" t="s">
        <v>6987</v>
      </c>
      <c r="G2481" s="48" t="s">
        <v>5181</v>
      </c>
    </row>
    <row r="2482" spans="1:7">
      <c r="A2482" s="53"/>
      <c r="B2482" s="53"/>
      <c r="C2482" s="53"/>
      <c r="D2482" s="47" t="s">
        <v>6988</v>
      </c>
      <c r="G2482" s="59" t="s">
        <v>7545</v>
      </c>
    </row>
    <row r="2483" spans="1:7">
      <c r="A2483" s="53"/>
      <c r="B2483" s="53"/>
      <c r="C2483" s="53"/>
      <c r="D2483" s="47" t="s">
        <v>3504</v>
      </c>
      <c r="G2483" s="59" t="s">
        <v>8750</v>
      </c>
    </row>
    <row r="2484" spans="1:7">
      <c r="A2484" s="53"/>
      <c r="B2484" s="53"/>
      <c r="C2484" s="53"/>
      <c r="D2484" s="47" t="s">
        <v>6989</v>
      </c>
      <c r="G2484" s="59" t="s">
        <v>5852</v>
      </c>
    </row>
    <row r="2485" spans="1:7">
      <c r="A2485" s="53"/>
      <c r="B2485" s="53"/>
      <c r="C2485" s="53"/>
      <c r="D2485" s="47" t="s">
        <v>6990</v>
      </c>
      <c r="G2485" s="59" t="s">
        <v>160</v>
      </c>
    </row>
    <row r="2486" spans="1:7">
      <c r="A2486" s="53"/>
      <c r="B2486" s="53"/>
      <c r="C2486" s="53"/>
      <c r="D2486" s="47" t="s">
        <v>6991</v>
      </c>
      <c r="G2486" s="59" t="s">
        <v>8751</v>
      </c>
    </row>
    <row r="2487" spans="1:7">
      <c r="A2487" s="53"/>
      <c r="B2487" s="53"/>
      <c r="C2487" s="53"/>
      <c r="D2487" s="47" t="s">
        <v>6992</v>
      </c>
      <c r="G2487" s="59" t="s">
        <v>8752</v>
      </c>
    </row>
    <row r="2488" spans="1:7">
      <c r="A2488" s="53"/>
      <c r="B2488" s="53"/>
      <c r="C2488" s="53"/>
      <c r="D2488" s="47" t="s">
        <v>6993</v>
      </c>
      <c r="G2488" s="59" t="s">
        <v>4429</v>
      </c>
    </row>
    <row r="2489" spans="1:7">
      <c r="A2489" s="53"/>
      <c r="B2489" s="53"/>
      <c r="C2489" s="53"/>
      <c r="D2489" s="47" t="s">
        <v>6994</v>
      </c>
      <c r="G2489" s="48" t="s">
        <v>8044</v>
      </c>
    </row>
    <row r="2490" spans="1:7">
      <c r="A2490" s="53"/>
      <c r="B2490" s="53"/>
      <c r="C2490" s="53"/>
      <c r="D2490" s="47" t="s">
        <v>6995</v>
      </c>
      <c r="G2490" s="59" t="s">
        <v>8753</v>
      </c>
    </row>
    <row r="2491" spans="1:7">
      <c r="A2491" s="53"/>
      <c r="B2491" s="53"/>
      <c r="C2491" s="53"/>
      <c r="D2491" s="47" t="s">
        <v>6996</v>
      </c>
      <c r="G2491" s="59" t="s">
        <v>8754</v>
      </c>
    </row>
    <row r="2492" spans="1:7">
      <c r="A2492" s="53"/>
      <c r="B2492" s="53"/>
      <c r="C2492" s="53"/>
      <c r="D2492" s="47" t="s">
        <v>6997</v>
      </c>
      <c r="G2492" s="59" t="s">
        <v>8755</v>
      </c>
    </row>
    <row r="2493" spans="1:7">
      <c r="A2493" s="53"/>
      <c r="B2493" s="53"/>
      <c r="C2493" s="53"/>
      <c r="D2493" s="47" t="s">
        <v>6998</v>
      </c>
      <c r="G2493" s="59" t="s">
        <v>8756</v>
      </c>
    </row>
    <row r="2494" spans="1:7">
      <c r="A2494" s="53"/>
      <c r="B2494" s="53"/>
      <c r="C2494" s="53"/>
      <c r="D2494" s="47" t="s">
        <v>6999</v>
      </c>
      <c r="G2494" s="59" t="s">
        <v>4768</v>
      </c>
    </row>
    <row r="2495" spans="1:7">
      <c r="A2495" s="53"/>
      <c r="B2495" s="53"/>
      <c r="C2495" s="53"/>
      <c r="D2495" s="47" t="s">
        <v>7000</v>
      </c>
      <c r="G2495" s="59" t="s">
        <v>5374</v>
      </c>
    </row>
    <row r="2496" spans="1:7">
      <c r="A2496" s="53"/>
      <c r="B2496" s="53"/>
      <c r="C2496" s="53"/>
      <c r="D2496" s="47" t="s">
        <v>7001</v>
      </c>
      <c r="G2496" s="59" t="s">
        <v>8757</v>
      </c>
    </row>
    <row r="2497" spans="1:7">
      <c r="A2497" s="53"/>
      <c r="B2497" s="53"/>
      <c r="C2497" s="53"/>
      <c r="D2497" s="47" t="s">
        <v>7002</v>
      </c>
      <c r="G2497" s="48" t="s">
        <v>8758</v>
      </c>
    </row>
    <row r="2498" spans="1:7">
      <c r="A2498" s="53"/>
      <c r="B2498" s="53"/>
      <c r="C2498" s="53"/>
      <c r="D2498" s="47" t="s">
        <v>7003</v>
      </c>
      <c r="G2498" s="59" t="s">
        <v>8759</v>
      </c>
    </row>
    <row r="2499" spans="1:7">
      <c r="A2499" s="53"/>
      <c r="B2499" s="53"/>
      <c r="C2499" s="53"/>
      <c r="D2499" s="47" t="s">
        <v>7004</v>
      </c>
      <c r="G2499" s="59" t="s">
        <v>8760</v>
      </c>
    </row>
    <row r="2500" spans="1:7">
      <c r="A2500" s="53"/>
      <c r="B2500" s="53"/>
      <c r="C2500" s="53"/>
      <c r="D2500" s="47" t="s">
        <v>3507</v>
      </c>
      <c r="G2500" s="59" t="s">
        <v>8761</v>
      </c>
    </row>
    <row r="2501" spans="1:7">
      <c r="A2501" s="53"/>
      <c r="B2501" s="53"/>
      <c r="C2501" s="53"/>
      <c r="D2501" s="47" t="s">
        <v>7005</v>
      </c>
      <c r="G2501" s="59" t="s">
        <v>8762</v>
      </c>
    </row>
    <row r="2502" spans="1:7">
      <c r="A2502" s="53"/>
      <c r="B2502" s="53"/>
      <c r="C2502" s="53"/>
      <c r="D2502" s="47" t="s">
        <v>7006</v>
      </c>
      <c r="G2502" s="48" t="s">
        <v>3849</v>
      </c>
    </row>
    <row r="2503" spans="1:7">
      <c r="A2503" s="53"/>
      <c r="B2503" s="53"/>
      <c r="C2503" s="53"/>
      <c r="D2503" s="47" t="s">
        <v>7007</v>
      </c>
      <c r="G2503" s="48" t="s">
        <v>8304</v>
      </c>
    </row>
    <row r="2504" spans="1:7">
      <c r="A2504" s="53"/>
      <c r="B2504" s="53"/>
      <c r="C2504" s="53"/>
      <c r="D2504" s="47" t="s">
        <v>7008</v>
      </c>
      <c r="G2504" s="48" t="s">
        <v>216</v>
      </c>
    </row>
    <row r="2505" spans="1:7">
      <c r="A2505" s="53"/>
      <c r="B2505" s="53"/>
      <c r="C2505" s="53"/>
      <c r="D2505" s="47" t="s">
        <v>7009</v>
      </c>
      <c r="G2505" s="48" t="s">
        <v>8763</v>
      </c>
    </row>
    <row r="2506" spans="1:7">
      <c r="A2506" s="53"/>
      <c r="B2506" s="53"/>
      <c r="C2506" s="53"/>
      <c r="D2506" s="47" t="s">
        <v>7010</v>
      </c>
      <c r="G2506" s="59" t="s">
        <v>7928</v>
      </c>
    </row>
    <row r="2507" spans="1:7">
      <c r="A2507" s="53"/>
      <c r="B2507" s="53"/>
      <c r="C2507" s="53"/>
      <c r="D2507" s="47" t="s">
        <v>7011</v>
      </c>
      <c r="G2507" s="59" t="s">
        <v>627</v>
      </c>
    </row>
    <row r="2508" spans="1:7">
      <c r="A2508" s="53"/>
      <c r="B2508" s="53"/>
      <c r="C2508" s="53"/>
      <c r="D2508" s="47" t="s">
        <v>7012</v>
      </c>
      <c r="G2508" s="59" t="s">
        <v>7206</v>
      </c>
    </row>
    <row r="2509" spans="1:7">
      <c r="A2509" s="53"/>
      <c r="B2509" s="53"/>
      <c r="C2509" s="53"/>
      <c r="D2509" s="47" t="s">
        <v>4845</v>
      </c>
      <c r="G2509" s="59" t="s">
        <v>8764</v>
      </c>
    </row>
    <row r="2510" spans="1:7">
      <c r="A2510" s="53"/>
      <c r="B2510" s="53"/>
      <c r="C2510" s="53"/>
      <c r="D2510" s="47" t="s">
        <v>7013</v>
      </c>
      <c r="G2510" s="59" t="s">
        <v>8765</v>
      </c>
    </row>
    <row r="2511" spans="1:7">
      <c r="A2511" s="53"/>
      <c r="B2511" s="53"/>
      <c r="C2511" s="53"/>
      <c r="D2511" s="47" t="s">
        <v>88</v>
      </c>
      <c r="G2511" s="59" t="s">
        <v>7285</v>
      </c>
    </row>
    <row r="2512" spans="1:7">
      <c r="A2512" s="53"/>
      <c r="B2512" s="53"/>
      <c r="C2512" s="53"/>
      <c r="D2512" s="47" t="s">
        <v>7014</v>
      </c>
      <c r="G2512" s="59" t="s">
        <v>5375</v>
      </c>
    </row>
    <row r="2513" spans="1:7">
      <c r="A2513" s="53"/>
      <c r="B2513" s="53"/>
      <c r="C2513" s="53"/>
      <c r="D2513" s="47" t="s">
        <v>7015</v>
      </c>
      <c r="G2513" s="59" t="s">
        <v>8766</v>
      </c>
    </row>
    <row r="2514" spans="1:7">
      <c r="A2514" s="53"/>
      <c r="B2514" s="53"/>
      <c r="C2514" s="53"/>
      <c r="D2514" s="47" t="s">
        <v>7016</v>
      </c>
      <c r="G2514" s="48" t="s">
        <v>5629</v>
      </c>
    </row>
    <row r="2515" spans="1:7">
      <c r="A2515" s="53"/>
      <c r="B2515" s="53"/>
      <c r="C2515" s="53"/>
      <c r="D2515" s="47" t="s">
        <v>7017</v>
      </c>
      <c r="G2515" s="59" t="s">
        <v>357</v>
      </c>
    </row>
    <row r="2516" spans="1:7">
      <c r="A2516" s="53"/>
      <c r="B2516" s="53"/>
      <c r="C2516" s="53"/>
      <c r="D2516" s="47" t="s">
        <v>7018</v>
      </c>
      <c r="G2516" s="59" t="s">
        <v>106</v>
      </c>
    </row>
    <row r="2517" spans="1:7">
      <c r="A2517" s="53"/>
      <c r="B2517" s="53"/>
      <c r="C2517" s="53"/>
      <c r="D2517" s="47" t="s">
        <v>7019</v>
      </c>
      <c r="G2517" s="59" t="s">
        <v>7458</v>
      </c>
    </row>
    <row r="2518" spans="1:7">
      <c r="A2518" s="53"/>
      <c r="B2518" s="53"/>
      <c r="C2518" s="53"/>
      <c r="D2518" s="47" t="s">
        <v>7020</v>
      </c>
      <c r="G2518" s="59" t="s">
        <v>8767</v>
      </c>
    </row>
    <row r="2519" spans="1:7">
      <c r="A2519" s="53"/>
      <c r="B2519" s="53"/>
      <c r="C2519" s="53"/>
      <c r="D2519" s="47" t="s">
        <v>7021</v>
      </c>
      <c r="G2519" s="48" t="s">
        <v>4902</v>
      </c>
    </row>
    <row r="2520" spans="1:7">
      <c r="A2520" s="53"/>
      <c r="B2520" s="53"/>
      <c r="C2520" s="53"/>
      <c r="D2520" s="47" t="s">
        <v>7022</v>
      </c>
      <c r="G2520" s="59" t="s">
        <v>8768</v>
      </c>
    </row>
    <row r="2521" spans="1:7">
      <c r="A2521" s="53"/>
      <c r="B2521" s="53"/>
      <c r="C2521" s="53"/>
      <c r="D2521" s="47" t="s">
        <v>7023</v>
      </c>
      <c r="G2521" s="59" t="s">
        <v>4723</v>
      </c>
    </row>
    <row r="2522" spans="1:7">
      <c r="A2522" s="53"/>
      <c r="B2522" s="53"/>
      <c r="C2522" s="53"/>
      <c r="D2522" s="47" t="s">
        <v>3509</v>
      </c>
      <c r="G2522" s="59" t="s">
        <v>8769</v>
      </c>
    </row>
    <row r="2523" spans="1:7">
      <c r="A2523" s="53"/>
      <c r="B2523" s="53"/>
      <c r="C2523" s="53"/>
      <c r="D2523" s="47" t="s">
        <v>81</v>
      </c>
      <c r="G2523" s="59" t="s">
        <v>6750</v>
      </c>
    </row>
    <row r="2524" spans="1:7">
      <c r="A2524" s="53"/>
      <c r="B2524" s="53"/>
      <c r="C2524" s="53"/>
      <c r="D2524" s="47" t="s">
        <v>7024</v>
      </c>
      <c r="G2524" s="59" t="s">
        <v>3785</v>
      </c>
    </row>
    <row r="2525" spans="1:7">
      <c r="A2525" s="53"/>
      <c r="B2525" s="53"/>
      <c r="C2525" s="53"/>
      <c r="D2525" s="47" t="s">
        <v>7025</v>
      </c>
      <c r="G2525" s="59" t="s">
        <v>4227</v>
      </c>
    </row>
    <row r="2526" spans="1:7">
      <c r="A2526" s="53"/>
      <c r="B2526" s="53"/>
      <c r="C2526" s="53"/>
      <c r="D2526" s="47" t="s">
        <v>7026</v>
      </c>
      <c r="G2526" s="59" t="s">
        <v>7020</v>
      </c>
    </row>
    <row r="2527" spans="1:7">
      <c r="A2527" s="53"/>
      <c r="B2527" s="53"/>
      <c r="C2527" s="53"/>
      <c r="D2527" s="47" t="s">
        <v>4721</v>
      </c>
      <c r="G2527" s="59" t="s">
        <v>8770</v>
      </c>
    </row>
    <row r="2528" spans="1:7">
      <c r="A2528" s="53"/>
      <c r="B2528" s="53"/>
      <c r="C2528" s="53"/>
      <c r="D2528" s="47" t="s">
        <v>78</v>
      </c>
      <c r="G2528" s="59" t="s">
        <v>5422</v>
      </c>
    </row>
    <row r="2529" spans="1:7">
      <c r="A2529" s="53"/>
      <c r="B2529" s="53"/>
      <c r="C2529" s="53"/>
      <c r="D2529" s="47" t="s">
        <v>7027</v>
      </c>
      <c r="G2529" s="59" t="s">
        <v>6600</v>
      </c>
    </row>
    <row r="2530" spans="1:7">
      <c r="A2530" s="53"/>
      <c r="B2530" s="53"/>
      <c r="C2530" s="53"/>
      <c r="D2530" s="47" t="s">
        <v>4061</v>
      </c>
      <c r="G2530" s="59" t="s">
        <v>8771</v>
      </c>
    </row>
    <row r="2531" spans="1:7">
      <c r="A2531" s="53"/>
      <c r="B2531" s="53"/>
      <c r="C2531" s="53"/>
      <c r="D2531" s="47" t="s">
        <v>7028</v>
      </c>
      <c r="G2531" s="59" t="s">
        <v>5823</v>
      </c>
    </row>
    <row r="2532" spans="1:7">
      <c r="A2532" s="53"/>
      <c r="B2532" s="53"/>
      <c r="C2532" s="53"/>
      <c r="D2532" s="47" t="s">
        <v>4100</v>
      </c>
      <c r="G2532" s="59" t="s">
        <v>4009</v>
      </c>
    </row>
    <row r="2533" spans="1:7">
      <c r="A2533" s="53"/>
      <c r="B2533" s="53"/>
      <c r="C2533" s="53"/>
      <c r="D2533" s="47" t="s">
        <v>7029</v>
      </c>
      <c r="G2533" s="59" t="s">
        <v>8772</v>
      </c>
    </row>
    <row r="2534" spans="1:7">
      <c r="A2534" s="53"/>
      <c r="B2534" s="53"/>
      <c r="C2534" s="53"/>
      <c r="D2534" s="47" t="s">
        <v>7030</v>
      </c>
      <c r="G2534" s="59" t="s">
        <v>8773</v>
      </c>
    </row>
    <row r="2535" spans="1:7">
      <c r="A2535" s="53"/>
      <c r="B2535" s="53"/>
      <c r="C2535" s="53"/>
      <c r="D2535" s="47" t="s">
        <v>7031</v>
      </c>
      <c r="G2535" s="59" t="s">
        <v>8774</v>
      </c>
    </row>
    <row r="2536" spans="1:7">
      <c r="A2536" s="53"/>
      <c r="B2536" s="53"/>
      <c r="C2536" s="53"/>
      <c r="D2536" s="47" t="s">
        <v>7032</v>
      </c>
      <c r="G2536" s="59" t="s">
        <v>5628</v>
      </c>
    </row>
    <row r="2537" spans="1:7">
      <c r="A2537" s="53"/>
      <c r="B2537" s="53"/>
      <c r="C2537" s="53"/>
      <c r="D2537" s="47" t="s">
        <v>7033</v>
      </c>
      <c r="G2537" s="48" t="s">
        <v>6246</v>
      </c>
    </row>
    <row r="2538" spans="1:7">
      <c r="A2538" s="53"/>
      <c r="B2538" s="53"/>
      <c r="C2538" s="53"/>
      <c r="D2538" s="47" t="s">
        <v>7034</v>
      </c>
      <c r="G2538" s="59" t="s">
        <v>2593</v>
      </c>
    </row>
    <row r="2539" spans="1:7">
      <c r="A2539" s="53"/>
      <c r="B2539" s="53"/>
      <c r="C2539" s="53"/>
      <c r="D2539" s="47" t="s">
        <v>7035</v>
      </c>
      <c r="G2539" s="59" t="s">
        <v>8775</v>
      </c>
    </row>
    <row r="2540" spans="1:7">
      <c r="A2540" s="53"/>
      <c r="B2540" s="53"/>
      <c r="C2540" s="53"/>
      <c r="D2540" s="47" t="s">
        <v>4607</v>
      </c>
      <c r="G2540" s="59" t="s">
        <v>354</v>
      </c>
    </row>
    <row r="2541" spans="1:7">
      <c r="A2541" s="53"/>
      <c r="B2541" s="53"/>
      <c r="C2541" s="53"/>
      <c r="D2541" s="47" t="s">
        <v>7036</v>
      </c>
      <c r="G2541" s="59" t="s">
        <v>8776</v>
      </c>
    </row>
    <row r="2542" spans="1:7">
      <c r="A2542" s="53"/>
      <c r="B2542" s="53"/>
      <c r="C2542" s="53"/>
      <c r="D2542" s="47" t="s">
        <v>7037</v>
      </c>
      <c r="G2542" s="59" t="s">
        <v>8777</v>
      </c>
    </row>
    <row r="2543" spans="1:7">
      <c r="A2543" s="53"/>
      <c r="B2543" s="53"/>
      <c r="C2543" s="53"/>
      <c r="D2543" s="47" t="s">
        <v>7038</v>
      </c>
      <c r="G2543" s="59" t="s">
        <v>6170</v>
      </c>
    </row>
    <row r="2544" spans="1:7">
      <c r="A2544" s="53"/>
      <c r="B2544" s="53"/>
      <c r="C2544" s="53"/>
      <c r="D2544" s="47" t="s">
        <v>7039</v>
      </c>
      <c r="G2544" s="59" t="s">
        <v>529</v>
      </c>
    </row>
    <row r="2545" spans="1:7">
      <c r="A2545" s="53"/>
      <c r="B2545" s="53"/>
      <c r="C2545" s="53"/>
      <c r="D2545" s="47" t="s">
        <v>7040</v>
      </c>
      <c r="G2545" s="59" t="s">
        <v>7417</v>
      </c>
    </row>
    <row r="2546" spans="1:7">
      <c r="A2546" s="53"/>
      <c r="B2546" s="53"/>
      <c r="C2546" s="53"/>
      <c r="D2546" s="47" t="s">
        <v>7041</v>
      </c>
      <c r="G2546" s="59" t="s">
        <v>8778</v>
      </c>
    </row>
    <row r="2547" spans="1:7">
      <c r="A2547" s="53"/>
      <c r="B2547" s="53"/>
      <c r="C2547" s="53"/>
      <c r="D2547" s="47" t="s">
        <v>7042</v>
      </c>
      <c r="G2547" s="59" t="s">
        <v>5849</v>
      </c>
    </row>
    <row r="2548" spans="1:7">
      <c r="A2548" s="53"/>
      <c r="B2548" s="53"/>
      <c r="C2548" s="53"/>
      <c r="D2548" s="47" t="s">
        <v>7043</v>
      </c>
      <c r="G2548" s="48" t="s">
        <v>6011</v>
      </c>
    </row>
    <row r="2549" spans="1:7">
      <c r="A2549" s="53"/>
      <c r="B2549" s="53"/>
      <c r="C2549" s="53"/>
      <c r="D2549" s="47" t="s">
        <v>7044</v>
      </c>
      <c r="G2549" s="59" t="s">
        <v>513</v>
      </c>
    </row>
    <row r="2550" spans="1:7">
      <c r="A2550" s="53"/>
      <c r="B2550" s="53"/>
      <c r="C2550" s="53"/>
      <c r="D2550" s="47" t="s">
        <v>7045</v>
      </c>
      <c r="G2550" s="48" t="s">
        <v>4259</v>
      </c>
    </row>
    <row r="2551" spans="1:7">
      <c r="A2551" s="53"/>
      <c r="B2551" s="53"/>
      <c r="C2551" s="53"/>
      <c r="D2551" s="47" t="s">
        <v>7046</v>
      </c>
      <c r="G2551" s="59" t="s">
        <v>6384</v>
      </c>
    </row>
    <row r="2552" spans="1:7">
      <c r="A2552" s="53"/>
      <c r="B2552" s="53"/>
      <c r="C2552" s="53"/>
      <c r="D2552" s="47" t="s">
        <v>7047</v>
      </c>
      <c r="G2552" s="59" t="s">
        <v>8779</v>
      </c>
    </row>
    <row r="2553" spans="1:7">
      <c r="A2553" s="53"/>
      <c r="B2553" s="53"/>
      <c r="C2553" s="53"/>
      <c r="D2553" s="47" t="s">
        <v>2756</v>
      </c>
      <c r="G2553" s="48" t="s">
        <v>9017</v>
      </c>
    </row>
    <row r="2554" spans="1:7">
      <c r="A2554" s="53"/>
      <c r="B2554" s="53"/>
      <c r="C2554" s="53"/>
      <c r="D2554" s="47" t="s">
        <v>2868</v>
      </c>
      <c r="G2554" s="59" t="s">
        <v>596</v>
      </c>
    </row>
    <row r="2555" spans="1:7">
      <c r="A2555" s="53"/>
      <c r="B2555" s="53"/>
      <c r="C2555" s="53"/>
      <c r="D2555" s="47" t="s">
        <v>2812</v>
      </c>
      <c r="G2555" s="59" t="s">
        <v>7147</v>
      </c>
    </row>
    <row r="2556" spans="1:7">
      <c r="A2556" s="53"/>
      <c r="B2556" s="53"/>
      <c r="C2556" s="53"/>
      <c r="D2556" s="47" t="s">
        <v>7048</v>
      </c>
      <c r="G2556" s="59" t="s">
        <v>8780</v>
      </c>
    </row>
    <row r="2557" spans="1:7">
      <c r="A2557" s="53"/>
      <c r="B2557" s="53"/>
      <c r="C2557" s="53"/>
      <c r="D2557" s="47" t="s">
        <v>3521</v>
      </c>
      <c r="G2557" s="48" t="s">
        <v>2191</v>
      </c>
    </row>
    <row r="2558" spans="1:7">
      <c r="A2558" s="53"/>
      <c r="B2558" s="53"/>
      <c r="C2558" s="53"/>
      <c r="D2558" s="47" t="s">
        <v>7049</v>
      </c>
      <c r="G2558" s="59" t="s">
        <v>5875</v>
      </c>
    </row>
    <row r="2559" spans="1:7">
      <c r="A2559" s="53"/>
      <c r="B2559" s="53"/>
      <c r="C2559" s="53"/>
      <c r="D2559" s="47" t="s">
        <v>7050</v>
      </c>
      <c r="G2559" s="59" t="s">
        <v>2303</v>
      </c>
    </row>
    <row r="2560" spans="1:7">
      <c r="A2560" s="53"/>
      <c r="B2560" s="53"/>
      <c r="C2560" s="53"/>
      <c r="D2560" s="47" t="s">
        <v>7051</v>
      </c>
      <c r="G2560" s="59" t="s">
        <v>5870</v>
      </c>
    </row>
    <row r="2561" spans="1:7">
      <c r="A2561" s="53"/>
      <c r="B2561" s="53"/>
      <c r="C2561" s="53"/>
      <c r="D2561" s="47" t="s">
        <v>7052</v>
      </c>
      <c r="G2561" s="59" t="s">
        <v>5820</v>
      </c>
    </row>
    <row r="2562" spans="1:7">
      <c r="A2562" s="53"/>
      <c r="B2562" s="53"/>
      <c r="C2562" s="53"/>
      <c r="D2562" s="47" t="s">
        <v>7053</v>
      </c>
      <c r="G2562" s="59" t="s">
        <v>383</v>
      </c>
    </row>
    <row r="2563" spans="1:7">
      <c r="A2563" s="53"/>
      <c r="B2563" s="53"/>
      <c r="C2563" s="53"/>
      <c r="D2563" s="47" t="s">
        <v>7054</v>
      </c>
      <c r="G2563" s="59" t="s">
        <v>5641</v>
      </c>
    </row>
    <row r="2564" spans="1:7">
      <c r="A2564" s="53"/>
      <c r="B2564" s="53"/>
      <c r="C2564" s="53"/>
      <c r="D2564" s="47" t="s">
        <v>7055</v>
      </c>
      <c r="G2564" s="59" t="s">
        <v>8781</v>
      </c>
    </row>
    <row r="2565" spans="1:7">
      <c r="A2565" s="53"/>
      <c r="B2565" s="53"/>
      <c r="C2565" s="53"/>
      <c r="D2565" s="47" t="s">
        <v>7056</v>
      </c>
      <c r="G2565" s="48" t="s">
        <v>3538</v>
      </c>
    </row>
    <row r="2566" spans="1:7">
      <c r="A2566" s="53"/>
      <c r="B2566" s="53"/>
      <c r="C2566" s="53"/>
      <c r="D2566" s="47" t="s">
        <v>7057</v>
      </c>
      <c r="G2566" s="59" t="s">
        <v>6917</v>
      </c>
    </row>
    <row r="2567" spans="1:7">
      <c r="A2567" s="53"/>
      <c r="B2567" s="53"/>
      <c r="C2567" s="53"/>
      <c r="D2567" s="47" t="s">
        <v>7058</v>
      </c>
      <c r="G2567" s="59" t="s">
        <v>6510</v>
      </c>
    </row>
    <row r="2568" spans="1:7">
      <c r="A2568" s="53"/>
      <c r="B2568" s="53"/>
      <c r="C2568" s="53"/>
      <c r="D2568" s="47" t="s">
        <v>7059</v>
      </c>
      <c r="G2568" s="59" t="s">
        <v>5645</v>
      </c>
    </row>
    <row r="2569" spans="1:7">
      <c r="A2569" s="53"/>
      <c r="B2569" s="53"/>
      <c r="C2569" s="53"/>
      <c r="D2569" s="47" t="s">
        <v>7060</v>
      </c>
      <c r="G2569" s="59" t="s">
        <v>8782</v>
      </c>
    </row>
    <row r="2570" spans="1:7">
      <c r="A2570" s="53"/>
      <c r="B2570" s="53"/>
      <c r="C2570" s="53"/>
      <c r="D2570" s="47" t="s">
        <v>7061</v>
      </c>
      <c r="G2570" s="59" t="s">
        <v>4499</v>
      </c>
    </row>
    <row r="2571" spans="1:7">
      <c r="A2571" s="53"/>
      <c r="B2571" s="53"/>
      <c r="C2571" s="53"/>
      <c r="D2571" s="47" t="s">
        <v>7062</v>
      </c>
      <c r="G2571" s="59" t="s">
        <v>4921</v>
      </c>
    </row>
    <row r="2572" spans="1:7">
      <c r="A2572" s="53"/>
      <c r="B2572" s="53"/>
      <c r="C2572" s="53"/>
      <c r="D2572" s="47" t="s">
        <v>3523</v>
      </c>
      <c r="G2572" s="59" t="s">
        <v>8783</v>
      </c>
    </row>
    <row r="2573" spans="1:7">
      <c r="A2573" s="53"/>
      <c r="B2573" s="53"/>
      <c r="C2573" s="53"/>
      <c r="D2573" s="47" t="s">
        <v>7063</v>
      </c>
      <c r="G2573" s="59" t="s">
        <v>4720</v>
      </c>
    </row>
    <row r="2574" spans="1:7">
      <c r="A2574" s="53"/>
      <c r="B2574" s="53"/>
      <c r="C2574" s="53"/>
      <c r="D2574" s="47" t="s">
        <v>7064</v>
      </c>
      <c r="G2574" s="48" t="s">
        <v>8784</v>
      </c>
    </row>
    <row r="2575" spans="1:7">
      <c r="A2575" s="53"/>
      <c r="B2575" s="53"/>
      <c r="C2575" s="53"/>
      <c r="D2575" s="47" t="s">
        <v>7065</v>
      </c>
      <c r="G2575" s="59" t="s">
        <v>8785</v>
      </c>
    </row>
    <row r="2576" spans="1:7">
      <c r="A2576" s="53"/>
      <c r="B2576" s="53"/>
      <c r="C2576" s="53"/>
      <c r="D2576" s="47" t="s">
        <v>69</v>
      </c>
      <c r="G2576" s="59" t="s">
        <v>8786</v>
      </c>
    </row>
    <row r="2577" spans="1:7">
      <c r="A2577" s="53"/>
      <c r="B2577" s="53"/>
      <c r="C2577" s="53"/>
      <c r="D2577" s="47" t="s">
        <v>7066</v>
      </c>
      <c r="G2577" s="59" t="s">
        <v>7935</v>
      </c>
    </row>
    <row r="2578" spans="1:7">
      <c r="A2578" s="53"/>
      <c r="B2578" s="53"/>
      <c r="C2578" s="53"/>
      <c r="D2578" s="47" t="s">
        <v>7067</v>
      </c>
      <c r="G2578" s="59" t="s">
        <v>5234</v>
      </c>
    </row>
    <row r="2579" spans="1:7">
      <c r="A2579" s="53"/>
      <c r="B2579" s="53"/>
      <c r="C2579" s="53"/>
      <c r="D2579" s="47" t="s">
        <v>68</v>
      </c>
      <c r="G2579" s="59" t="s">
        <v>6590</v>
      </c>
    </row>
    <row r="2580" spans="1:7">
      <c r="A2580" s="53"/>
      <c r="B2580" s="53"/>
      <c r="C2580" s="53"/>
      <c r="D2580" s="47" t="s">
        <v>7068</v>
      </c>
      <c r="G2580" s="59" t="s">
        <v>4845</v>
      </c>
    </row>
    <row r="2581" spans="1:7">
      <c r="A2581" s="53"/>
      <c r="B2581" s="53"/>
      <c r="C2581" s="53"/>
      <c r="D2581" s="47" t="s">
        <v>7069</v>
      </c>
      <c r="G2581" s="59" t="s">
        <v>8787</v>
      </c>
    </row>
    <row r="2582" spans="1:7">
      <c r="A2582" s="53"/>
      <c r="B2582" s="53"/>
      <c r="C2582" s="53"/>
      <c r="D2582" s="47" t="s">
        <v>7070</v>
      </c>
      <c r="G2582" s="59" t="s">
        <v>8788</v>
      </c>
    </row>
    <row r="2583" spans="1:7">
      <c r="A2583" s="53"/>
      <c r="B2583" s="53"/>
      <c r="C2583" s="53"/>
      <c r="D2583" s="47" t="s">
        <v>3302</v>
      </c>
      <c r="G2583" s="59" t="s">
        <v>4149</v>
      </c>
    </row>
    <row r="2584" spans="1:7">
      <c r="A2584" s="53"/>
      <c r="B2584" s="53"/>
      <c r="C2584" s="53"/>
      <c r="D2584" s="47" t="s">
        <v>7071</v>
      </c>
      <c r="G2584" s="48" t="s">
        <v>3045</v>
      </c>
    </row>
    <row r="2585" spans="1:7">
      <c r="A2585" s="53"/>
      <c r="B2585" s="53"/>
      <c r="C2585" s="53"/>
      <c r="D2585" s="47" t="s">
        <v>7072</v>
      </c>
      <c r="G2585" s="59" t="s">
        <v>4333</v>
      </c>
    </row>
    <row r="2586" spans="1:7">
      <c r="A2586" s="53"/>
      <c r="B2586" s="53"/>
      <c r="C2586" s="53"/>
      <c r="D2586" s="47" t="s">
        <v>7073</v>
      </c>
      <c r="G2586" s="59" t="s">
        <v>8789</v>
      </c>
    </row>
    <row r="2587" spans="1:7">
      <c r="A2587" s="53"/>
      <c r="B2587" s="53"/>
      <c r="C2587" s="53"/>
      <c r="D2587" s="47" t="s">
        <v>7074</v>
      </c>
      <c r="G2587" s="48" t="s">
        <v>2833</v>
      </c>
    </row>
    <row r="2588" spans="1:7">
      <c r="A2588" s="53"/>
      <c r="B2588" s="53"/>
      <c r="C2588" s="53"/>
      <c r="D2588" s="47" t="s">
        <v>7075</v>
      </c>
      <c r="G2588" s="59" t="s">
        <v>3757</v>
      </c>
    </row>
    <row r="2589" spans="1:7">
      <c r="A2589" s="53"/>
      <c r="B2589" s="53"/>
      <c r="C2589" s="53"/>
      <c r="D2589" s="47" t="s">
        <v>7076</v>
      </c>
      <c r="G2589" s="59" t="s">
        <v>4922</v>
      </c>
    </row>
    <row r="2590" spans="1:7">
      <c r="A2590" s="53"/>
      <c r="B2590" s="53"/>
      <c r="C2590" s="53"/>
      <c r="D2590" s="47" t="s">
        <v>7077</v>
      </c>
      <c r="G2590" s="59" t="s">
        <v>6723</v>
      </c>
    </row>
    <row r="2591" spans="1:7">
      <c r="A2591" s="53"/>
      <c r="B2591" s="53"/>
      <c r="C2591" s="53"/>
      <c r="D2591" s="47" t="s">
        <v>7078</v>
      </c>
      <c r="G2591" s="59" t="s">
        <v>4804</v>
      </c>
    </row>
    <row r="2592" spans="1:7">
      <c r="A2592" s="53"/>
      <c r="B2592" s="53"/>
      <c r="C2592" s="53"/>
      <c r="D2592" s="47" t="s">
        <v>7079</v>
      </c>
      <c r="G2592" s="59" t="s">
        <v>5155</v>
      </c>
    </row>
    <row r="2593" spans="1:7">
      <c r="A2593" s="53"/>
      <c r="B2593" s="53"/>
      <c r="C2593" s="53"/>
      <c r="D2593" s="47" t="s">
        <v>3524</v>
      </c>
      <c r="G2593" s="59" t="s">
        <v>8790</v>
      </c>
    </row>
    <row r="2594" spans="1:7">
      <c r="A2594" s="53"/>
      <c r="B2594" s="53"/>
      <c r="C2594" s="53"/>
      <c r="D2594" s="47" t="s">
        <v>3955</v>
      </c>
      <c r="G2594" s="59" t="s">
        <v>8791</v>
      </c>
    </row>
    <row r="2595" spans="1:7">
      <c r="A2595" s="53"/>
      <c r="B2595" s="53"/>
      <c r="C2595" s="53"/>
      <c r="D2595" s="47" t="s">
        <v>3974</v>
      </c>
      <c r="G2595" s="59" t="s">
        <v>7091</v>
      </c>
    </row>
    <row r="2596" spans="1:7">
      <c r="A2596" s="53"/>
      <c r="B2596" s="53"/>
      <c r="C2596" s="53"/>
      <c r="D2596" s="47" t="s">
        <v>62</v>
      </c>
      <c r="G2596" s="59" t="s">
        <v>8792</v>
      </c>
    </row>
    <row r="2597" spans="1:7">
      <c r="A2597" s="53"/>
      <c r="B2597" s="53"/>
      <c r="C2597" s="53"/>
      <c r="D2597" s="47" t="s">
        <v>7080</v>
      </c>
      <c r="G2597" s="59" t="s">
        <v>8793</v>
      </c>
    </row>
    <row r="2598" spans="1:7">
      <c r="A2598" s="53"/>
      <c r="B2598" s="53"/>
      <c r="C2598" s="53"/>
      <c r="D2598" s="47" t="s">
        <v>7081</v>
      </c>
      <c r="G2598" s="59" t="s">
        <v>2128</v>
      </c>
    </row>
    <row r="2599" spans="1:7">
      <c r="A2599" s="53"/>
      <c r="B2599" s="53"/>
      <c r="C2599" s="53"/>
      <c r="D2599" s="47" t="s">
        <v>7082</v>
      </c>
      <c r="G2599" s="59" t="s">
        <v>5447</v>
      </c>
    </row>
    <row r="2600" spans="1:7">
      <c r="A2600" s="53"/>
      <c r="B2600" s="53"/>
      <c r="C2600" s="53"/>
      <c r="D2600" s="47" t="s">
        <v>7083</v>
      </c>
      <c r="G2600" s="59" t="s">
        <v>6364</v>
      </c>
    </row>
    <row r="2601" spans="1:7">
      <c r="A2601" s="53"/>
      <c r="B2601" s="53"/>
      <c r="C2601" s="53"/>
      <c r="D2601" s="47" t="s">
        <v>7084</v>
      </c>
      <c r="G2601" s="59" t="s">
        <v>8794</v>
      </c>
    </row>
    <row r="2602" spans="1:7">
      <c r="A2602" s="53"/>
      <c r="B2602" s="53"/>
      <c r="C2602" s="53"/>
      <c r="D2602" s="47" t="s">
        <v>60</v>
      </c>
      <c r="G2602" s="59" t="s">
        <v>8795</v>
      </c>
    </row>
    <row r="2603" spans="1:7">
      <c r="A2603" s="53"/>
      <c r="B2603" s="53"/>
      <c r="C2603" s="53"/>
      <c r="D2603" s="47" t="s">
        <v>7085</v>
      </c>
      <c r="G2603" s="59" t="s">
        <v>6042</v>
      </c>
    </row>
    <row r="2604" spans="1:7">
      <c r="A2604" s="53"/>
      <c r="B2604" s="53"/>
      <c r="C2604" s="53"/>
      <c r="D2604" s="47" t="s">
        <v>7086</v>
      </c>
      <c r="G2604" s="48" t="s">
        <v>9993</v>
      </c>
    </row>
    <row r="2605" spans="1:7">
      <c r="A2605" s="53"/>
      <c r="B2605" s="53"/>
      <c r="C2605" s="53"/>
      <c r="D2605" s="47" t="s">
        <v>7087</v>
      </c>
      <c r="G2605" s="59" t="s">
        <v>8796</v>
      </c>
    </row>
    <row r="2606" spans="1:7">
      <c r="A2606" s="53"/>
      <c r="B2606" s="53"/>
      <c r="C2606" s="53"/>
      <c r="D2606" s="47" t="s">
        <v>3307</v>
      </c>
      <c r="G2606" s="59" t="s">
        <v>6005</v>
      </c>
    </row>
    <row r="2607" spans="1:7">
      <c r="A2607" s="53"/>
      <c r="B2607" s="53"/>
      <c r="C2607" s="53"/>
      <c r="D2607" s="47" t="s">
        <v>7088</v>
      </c>
      <c r="G2607" s="48" t="s">
        <v>8797</v>
      </c>
    </row>
    <row r="2608" spans="1:7">
      <c r="A2608" s="53"/>
      <c r="B2608" s="53"/>
      <c r="C2608" s="53"/>
      <c r="D2608" s="47" t="s">
        <v>54</v>
      </c>
      <c r="G2608" s="59" t="s">
        <v>4776</v>
      </c>
    </row>
    <row r="2609" spans="1:7">
      <c r="A2609" s="53"/>
      <c r="B2609" s="53"/>
      <c r="C2609" s="53"/>
      <c r="D2609" s="47" t="s">
        <v>4287</v>
      </c>
      <c r="G2609" s="59" t="s">
        <v>8798</v>
      </c>
    </row>
    <row r="2610" spans="1:7">
      <c r="A2610" s="53"/>
      <c r="B2610" s="53"/>
      <c r="C2610" s="53"/>
      <c r="D2610" s="47" t="s">
        <v>3308</v>
      </c>
      <c r="G2610" s="59" t="s">
        <v>4294</v>
      </c>
    </row>
    <row r="2611" spans="1:7">
      <c r="A2611" s="53"/>
      <c r="B2611" s="53"/>
      <c r="C2611" s="53"/>
      <c r="D2611" s="47" t="s">
        <v>3309</v>
      </c>
      <c r="G2611" s="59" t="s">
        <v>7398</v>
      </c>
    </row>
    <row r="2612" spans="1:7">
      <c r="A2612" s="53"/>
      <c r="B2612" s="53"/>
      <c r="C2612" s="53"/>
      <c r="D2612" s="47" t="s">
        <v>3310</v>
      </c>
      <c r="G2612" s="59" t="s">
        <v>8799</v>
      </c>
    </row>
    <row r="2613" spans="1:7">
      <c r="A2613" s="53"/>
      <c r="B2613" s="53"/>
      <c r="C2613" s="53"/>
      <c r="D2613" s="47" t="s">
        <v>7089</v>
      </c>
      <c r="G2613" s="48" t="s">
        <v>436</v>
      </c>
    </row>
    <row r="2614" spans="1:7">
      <c r="A2614" s="53"/>
      <c r="B2614" s="53"/>
      <c r="C2614" s="53"/>
      <c r="D2614" s="47" t="s">
        <v>2147</v>
      </c>
      <c r="G2614" s="59" t="s">
        <v>8800</v>
      </c>
    </row>
    <row r="2615" spans="1:7">
      <c r="A2615" s="53"/>
      <c r="B2615" s="53"/>
      <c r="C2615" s="53"/>
      <c r="D2615" s="47" t="s">
        <v>7090</v>
      </c>
      <c r="G2615" s="59" t="s">
        <v>8801</v>
      </c>
    </row>
    <row r="2616" spans="1:7">
      <c r="A2616" s="53"/>
      <c r="B2616" s="53"/>
      <c r="C2616" s="53"/>
      <c r="D2616" s="47" t="s">
        <v>7091</v>
      </c>
      <c r="G2616" s="59" t="s">
        <v>2323</v>
      </c>
    </row>
    <row r="2617" spans="1:7">
      <c r="A2617" s="53"/>
      <c r="B2617" s="53"/>
      <c r="C2617" s="53"/>
      <c r="D2617" s="47" t="s">
        <v>7092</v>
      </c>
      <c r="G2617" s="59" t="s">
        <v>8802</v>
      </c>
    </row>
    <row r="2618" spans="1:7">
      <c r="A2618" s="53"/>
      <c r="B2618" s="53"/>
      <c r="C2618" s="53"/>
      <c r="D2618" s="47" t="s">
        <v>7093</v>
      </c>
      <c r="G2618" s="59" t="s">
        <v>8803</v>
      </c>
    </row>
    <row r="2619" spans="1:7">
      <c r="A2619" s="53"/>
      <c r="B2619" s="53"/>
      <c r="C2619" s="53"/>
      <c r="D2619" s="47" t="s">
        <v>7094</v>
      </c>
      <c r="G2619" s="59" t="s">
        <v>8804</v>
      </c>
    </row>
    <row r="2620" spans="1:7">
      <c r="A2620" s="53"/>
      <c r="B2620" s="53"/>
      <c r="C2620" s="53"/>
      <c r="D2620" s="47" t="s">
        <v>46</v>
      </c>
      <c r="G2620" s="59" t="s">
        <v>8805</v>
      </c>
    </row>
    <row r="2621" spans="1:7">
      <c r="A2621" s="53"/>
      <c r="B2621" s="53"/>
      <c r="C2621" s="53"/>
      <c r="D2621" s="47" t="s">
        <v>45</v>
      </c>
      <c r="G2621" s="59" t="s">
        <v>8806</v>
      </c>
    </row>
    <row r="2622" spans="1:7">
      <c r="A2622" s="53"/>
      <c r="B2622" s="53"/>
      <c r="C2622" s="53"/>
      <c r="D2622" s="47" t="s">
        <v>7095</v>
      </c>
      <c r="G2622" s="59" t="s">
        <v>443</v>
      </c>
    </row>
    <row r="2623" spans="1:7">
      <c r="A2623" s="53"/>
      <c r="B2623" s="53"/>
      <c r="C2623" s="53"/>
      <c r="D2623" s="47" t="s">
        <v>2367</v>
      </c>
      <c r="G2623" s="59" t="s">
        <v>8807</v>
      </c>
    </row>
    <row r="2624" spans="1:7">
      <c r="A2624" s="53"/>
      <c r="B2624" s="53"/>
      <c r="C2624" s="53"/>
      <c r="D2624" s="47" t="s">
        <v>38</v>
      </c>
      <c r="G2624" s="59" t="s">
        <v>8808</v>
      </c>
    </row>
    <row r="2625" spans="1:7">
      <c r="A2625" s="53"/>
      <c r="B2625" s="53"/>
      <c r="C2625" s="53"/>
      <c r="D2625" s="47" t="s">
        <v>7096</v>
      </c>
      <c r="G2625" s="59" t="s">
        <v>8809</v>
      </c>
    </row>
    <row r="2626" spans="1:7">
      <c r="A2626" s="53"/>
      <c r="B2626" s="53"/>
      <c r="C2626" s="53"/>
      <c r="D2626" s="47" t="s">
        <v>7097</v>
      </c>
      <c r="G2626" s="48" t="s">
        <v>10192</v>
      </c>
    </row>
    <row r="2627" spans="1:7">
      <c r="A2627" s="53"/>
      <c r="B2627" s="53"/>
      <c r="C2627" s="53"/>
      <c r="D2627" s="47" t="s">
        <v>7098</v>
      </c>
      <c r="G2627" s="59" t="s">
        <v>4648</v>
      </c>
    </row>
    <row r="2628" spans="1:7">
      <c r="A2628" s="53"/>
      <c r="B2628" s="53"/>
      <c r="C2628" s="53"/>
      <c r="D2628" s="47" t="s">
        <v>7099</v>
      </c>
      <c r="G2628" s="59" t="s">
        <v>8810</v>
      </c>
    </row>
    <row r="2629" spans="1:7">
      <c r="A2629" s="53"/>
      <c r="B2629" s="53"/>
      <c r="C2629" s="53"/>
      <c r="D2629" s="47" t="s">
        <v>7100</v>
      </c>
      <c r="G2629" s="59" t="s">
        <v>397</v>
      </c>
    </row>
    <row r="2630" spans="1:7">
      <c r="A2630" s="53"/>
      <c r="B2630" s="53"/>
      <c r="C2630" s="53"/>
      <c r="D2630" s="47" t="s">
        <v>7101</v>
      </c>
      <c r="G2630" s="48" t="s">
        <v>8029</v>
      </c>
    </row>
    <row r="2631" spans="1:7">
      <c r="A2631" s="53"/>
      <c r="B2631" s="53"/>
      <c r="C2631" s="53"/>
      <c r="D2631" s="47" t="s">
        <v>7102</v>
      </c>
      <c r="G2631" s="59" t="s">
        <v>4324</v>
      </c>
    </row>
    <row r="2632" spans="1:7">
      <c r="A2632" s="53"/>
      <c r="B2632" s="53"/>
      <c r="C2632" s="53"/>
      <c r="D2632" s="47" t="s">
        <v>7103</v>
      </c>
      <c r="G2632" s="59" t="s">
        <v>5984</v>
      </c>
    </row>
    <row r="2633" spans="1:7">
      <c r="A2633" s="53"/>
      <c r="B2633" s="53"/>
      <c r="C2633" s="53"/>
      <c r="D2633" s="47" t="s">
        <v>7104</v>
      </c>
      <c r="G2633" s="59" t="s">
        <v>8811</v>
      </c>
    </row>
    <row r="2634" spans="1:7">
      <c r="A2634" s="53"/>
      <c r="B2634" s="53"/>
      <c r="C2634" s="53"/>
      <c r="D2634" s="47" t="s">
        <v>7105</v>
      </c>
      <c r="G2634" s="59" t="s">
        <v>8812</v>
      </c>
    </row>
    <row r="2635" spans="1:7">
      <c r="A2635" s="53"/>
      <c r="B2635" s="53"/>
      <c r="C2635" s="53"/>
      <c r="D2635" s="47" t="s">
        <v>7106</v>
      </c>
      <c r="G2635" s="48" t="s">
        <v>129</v>
      </c>
    </row>
    <row r="2636" spans="1:7">
      <c r="A2636" s="53"/>
      <c r="B2636" s="53"/>
      <c r="C2636" s="53"/>
      <c r="D2636" s="47" t="s">
        <v>7107</v>
      </c>
      <c r="G2636" s="59" t="s">
        <v>2331</v>
      </c>
    </row>
    <row r="2637" spans="1:7">
      <c r="A2637" s="53"/>
      <c r="B2637" s="53"/>
      <c r="C2637" s="53"/>
      <c r="D2637" s="47" t="s">
        <v>7108</v>
      </c>
      <c r="G2637" s="59" t="s">
        <v>5872</v>
      </c>
    </row>
    <row r="2638" spans="1:7">
      <c r="A2638" s="53"/>
      <c r="B2638" s="53"/>
      <c r="C2638" s="53"/>
      <c r="D2638" s="47" t="s">
        <v>7109</v>
      </c>
      <c r="G2638" s="59" t="s">
        <v>8813</v>
      </c>
    </row>
    <row r="2639" spans="1:7">
      <c r="A2639" s="53"/>
      <c r="B2639" s="53"/>
      <c r="C2639" s="53"/>
      <c r="D2639" s="47" t="s">
        <v>7110</v>
      </c>
      <c r="G2639" s="59" t="s">
        <v>8814</v>
      </c>
    </row>
    <row r="2640" spans="1:7">
      <c r="A2640" s="53"/>
      <c r="B2640" s="53"/>
      <c r="C2640" s="53"/>
      <c r="D2640" s="47" t="s">
        <v>2765</v>
      </c>
      <c r="G2640" s="48" t="s">
        <v>2195</v>
      </c>
    </row>
    <row r="2641" spans="1:7">
      <c r="A2641" s="53"/>
      <c r="B2641" s="53"/>
      <c r="C2641" s="53"/>
      <c r="D2641" s="47" t="s">
        <v>7111</v>
      </c>
      <c r="G2641" s="59" t="s">
        <v>5675</v>
      </c>
    </row>
    <row r="2642" spans="1:7">
      <c r="A2642" s="53"/>
      <c r="B2642" s="53"/>
      <c r="C2642" s="53"/>
      <c r="D2642" s="47" t="s">
        <v>7112</v>
      </c>
      <c r="G2642" s="59" t="s">
        <v>8815</v>
      </c>
    </row>
    <row r="2643" spans="1:7">
      <c r="A2643" s="53"/>
      <c r="B2643" s="53"/>
      <c r="C2643" s="53"/>
      <c r="D2643" s="47" t="s">
        <v>7113</v>
      </c>
      <c r="G2643" s="59" t="s">
        <v>4614</v>
      </c>
    </row>
    <row r="2644" spans="1:7">
      <c r="A2644" s="53"/>
      <c r="B2644" s="53"/>
      <c r="C2644" s="53"/>
      <c r="D2644" s="47" t="s">
        <v>7114</v>
      </c>
      <c r="G2644" s="59" t="s">
        <v>5376</v>
      </c>
    </row>
    <row r="2645" spans="1:7">
      <c r="A2645" s="53"/>
      <c r="B2645" s="53"/>
      <c r="C2645" s="53"/>
      <c r="D2645" s="47" t="s">
        <v>2768</v>
      </c>
      <c r="G2645" s="59" t="s">
        <v>7607</v>
      </c>
    </row>
    <row r="2646" spans="1:7">
      <c r="A2646" s="53"/>
      <c r="B2646" s="53"/>
      <c r="C2646" s="53"/>
      <c r="D2646" s="47" t="s">
        <v>17</v>
      </c>
      <c r="G2646" s="59" t="s">
        <v>341</v>
      </c>
    </row>
    <row r="2647" spans="1:7">
      <c r="A2647" s="53"/>
      <c r="B2647" s="53"/>
      <c r="C2647" s="53"/>
      <c r="D2647" s="47" t="s">
        <v>2372</v>
      </c>
      <c r="G2647" s="59" t="s">
        <v>6016</v>
      </c>
    </row>
    <row r="2648" spans="1:7">
      <c r="A2648" s="53"/>
      <c r="B2648" s="53"/>
      <c r="C2648" s="53"/>
      <c r="D2648" s="47" t="s">
        <v>7115</v>
      </c>
      <c r="G2648" s="59" t="s">
        <v>8816</v>
      </c>
    </row>
    <row r="2649" spans="1:7">
      <c r="A2649" s="53"/>
      <c r="B2649" s="53"/>
      <c r="C2649" s="53"/>
      <c r="D2649" s="47" t="s">
        <v>7116</v>
      </c>
      <c r="G2649" s="59" t="s">
        <v>8817</v>
      </c>
    </row>
    <row r="2650" spans="1:7">
      <c r="A2650" s="53"/>
      <c r="B2650" s="53"/>
      <c r="C2650" s="53"/>
      <c r="D2650" s="47" t="s">
        <v>7117</v>
      </c>
      <c r="G2650" s="59" t="s">
        <v>8818</v>
      </c>
    </row>
    <row r="2651" spans="1:7">
      <c r="A2651" s="53"/>
      <c r="B2651" s="53"/>
      <c r="C2651" s="53"/>
      <c r="D2651" s="47" t="s">
        <v>2149</v>
      </c>
      <c r="G2651" s="59" t="s">
        <v>6894</v>
      </c>
    </row>
    <row r="2652" spans="1:7">
      <c r="A2652" s="53"/>
      <c r="B2652" s="53"/>
      <c r="C2652" s="53"/>
      <c r="D2652" s="47" t="s">
        <v>2150</v>
      </c>
      <c r="G2652" s="59" t="s">
        <v>7103</v>
      </c>
    </row>
    <row r="2653" spans="1:7">
      <c r="A2653" s="53"/>
      <c r="B2653" s="53"/>
      <c r="C2653" s="53"/>
      <c r="D2653" s="47" t="s">
        <v>7118</v>
      </c>
      <c r="G2653" s="59" t="s">
        <v>4718</v>
      </c>
    </row>
    <row r="2654" spans="1:7">
      <c r="A2654" s="53"/>
      <c r="B2654" s="53"/>
      <c r="C2654" s="53"/>
      <c r="D2654" s="47" t="s">
        <v>7119</v>
      </c>
      <c r="G2654" s="59" t="s">
        <v>8819</v>
      </c>
    </row>
    <row r="2655" spans="1:7">
      <c r="A2655" s="53"/>
      <c r="B2655" s="53"/>
      <c r="C2655" s="53"/>
      <c r="D2655" s="47" t="s">
        <v>4837</v>
      </c>
      <c r="G2655" s="59" t="s">
        <v>5173</v>
      </c>
    </row>
    <row r="2656" spans="1:7">
      <c r="A2656" s="53"/>
      <c r="B2656" s="53"/>
      <c r="C2656" s="53"/>
      <c r="D2656" s="47" t="s">
        <v>7120</v>
      </c>
      <c r="G2656" s="59" t="s">
        <v>8820</v>
      </c>
    </row>
    <row r="2657" spans="1:7">
      <c r="A2657" s="53"/>
      <c r="B2657" s="53"/>
      <c r="C2657" s="53"/>
      <c r="D2657" s="47" t="s">
        <v>7121</v>
      </c>
      <c r="G2657" s="48" t="s">
        <v>2878</v>
      </c>
    </row>
    <row r="2658" spans="1:7">
      <c r="A2658" s="53"/>
      <c r="B2658" s="53"/>
      <c r="C2658" s="53"/>
      <c r="D2658" s="47" t="s">
        <v>4</v>
      </c>
      <c r="G2658" s="59" t="s">
        <v>3850</v>
      </c>
    </row>
    <row r="2659" spans="1:7">
      <c r="A2659" s="53"/>
      <c r="B2659" s="53"/>
      <c r="C2659" s="53"/>
      <c r="D2659" s="47" t="s">
        <v>7122</v>
      </c>
      <c r="G2659" s="59" t="s">
        <v>8821</v>
      </c>
    </row>
    <row r="2660" spans="1:7">
      <c r="A2660" s="53"/>
      <c r="B2660" s="53"/>
      <c r="C2660" s="53"/>
      <c r="D2660" s="47" t="s">
        <v>7123</v>
      </c>
      <c r="G2660" s="59" t="s">
        <v>6738</v>
      </c>
    </row>
    <row r="2661" spans="1:7">
      <c r="A2661" s="53"/>
      <c r="B2661" s="53"/>
      <c r="C2661" s="53"/>
      <c r="D2661" s="47" t="s">
        <v>7124</v>
      </c>
      <c r="G2661" s="48" t="s">
        <v>8822</v>
      </c>
    </row>
    <row r="2662" spans="1:7">
      <c r="A2662" s="53"/>
      <c r="B2662" s="53"/>
      <c r="C2662" s="53"/>
      <c r="D2662" s="47" t="s">
        <v>3</v>
      </c>
      <c r="G2662" s="59" t="s">
        <v>8823</v>
      </c>
    </row>
    <row r="2663" spans="1:7">
      <c r="A2663" s="53"/>
      <c r="B2663" s="53"/>
      <c r="C2663" s="53"/>
      <c r="D2663" s="47" t="s">
        <v>4429</v>
      </c>
      <c r="G2663" s="59" t="s">
        <v>7925</v>
      </c>
    </row>
    <row r="2664" spans="1:7">
      <c r="A2664" s="53"/>
      <c r="B2664" s="53"/>
      <c r="C2664" s="53"/>
      <c r="D2664" s="47" t="s">
        <v>2759</v>
      </c>
      <c r="G2664" s="48" t="s">
        <v>289</v>
      </c>
    </row>
    <row r="2665" spans="1:7">
      <c r="A2665" s="53"/>
      <c r="B2665" s="53"/>
      <c r="C2665" s="53"/>
      <c r="D2665" s="47" t="s">
        <v>7125</v>
      </c>
      <c r="G2665" s="59" t="s">
        <v>8824</v>
      </c>
    </row>
    <row r="2666" spans="1:7">
      <c r="A2666" s="53"/>
      <c r="B2666" s="53"/>
      <c r="C2666" s="53"/>
      <c r="D2666" s="47" t="s">
        <v>7126</v>
      </c>
      <c r="G2666" s="59" t="s">
        <v>422</v>
      </c>
    </row>
    <row r="2667" spans="1:7">
      <c r="A2667" s="53"/>
      <c r="B2667" s="53"/>
      <c r="C2667" s="53"/>
      <c r="D2667" s="47" t="s">
        <v>7127</v>
      </c>
      <c r="G2667" s="59" t="s">
        <v>8825</v>
      </c>
    </row>
    <row r="2668" spans="1:7">
      <c r="A2668" s="53"/>
      <c r="B2668" s="53"/>
      <c r="C2668" s="53"/>
      <c r="D2668" s="47" t="s">
        <v>7128</v>
      </c>
      <c r="G2668" s="59" t="s">
        <v>8826</v>
      </c>
    </row>
    <row r="2669" spans="1:7">
      <c r="A2669" s="53"/>
      <c r="B2669" s="53"/>
      <c r="C2669" s="53"/>
      <c r="D2669" s="47" t="s">
        <v>7129</v>
      </c>
      <c r="G2669" s="59" t="s">
        <v>6118</v>
      </c>
    </row>
    <row r="2670" spans="1:7">
      <c r="A2670" s="53"/>
      <c r="B2670" s="53"/>
      <c r="C2670" s="53"/>
      <c r="D2670" s="47" t="s">
        <v>7130</v>
      </c>
      <c r="G2670" s="59" t="s">
        <v>4210</v>
      </c>
    </row>
    <row r="2671" spans="1:7">
      <c r="A2671" s="53"/>
      <c r="B2671" s="53"/>
      <c r="C2671" s="53"/>
      <c r="D2671" s="47" t="s">
        <v>7131</v>
      </c>
      <c r="G2671" s="59" t="s">
        <v>2768</v>
      </c>
    </row>
    <row r="2672" spans="1:7">
      <c r="A2672" s="53"/>
      <c r="B2672" s="53"/>
      <c r="C2672" s="53"/>
      <c r="D2672" s="47" t="s">
        <v>7132</v>
      </c>
      <c r="G2672" s="48" t="s">
        <v>2125</v>
      </c>
    </row>
    <row r="2673" spans="1:7">
      <c r="A2673" s="53"/>
      <c r="B2673" s="53"/>
      <c r="C2673" s="53"/>
      <c r="D2673" s="47" t="s">
        <v>7133</v>
      </c>
      <c r="G2673" s="59" t="s">
        <v>5767</v>
      </c>
    </row>
    <row r="2674" spans="1:7">
      <c r="A2674" s="53"/>
      <c r="B2674" s="53"/>
      <c r="C2674" s="53"/>
      <c r="D2674" s="47" t="s">
        <v>7134</v>
      </c>
      <c r="G2674" s="59" t="s">
        <v>8827</v>
      </c>
    </row>
    <row r="2675" spans="1:7">
      <c r="A2675" s="53"/>
      <c r="B2675" s="53"/>
      <c r="C2675" s="53"/>
      <c r="D2675" s="47" t="s">
        <v>7135</v>
      </c>
      <c r="G2675" s="59" t="s">
        <v>7543</v>
      </c>
    </row>
    <row r="2676" spans="1:7">
      <c r="A2676" s="53"/>
      <c r="B2676" s="53"/>
      <c r="C2676" s="53"/>
      <c r="D2676" s="47" t="s">
        <v>7136</v>
      </c>
      <c r="G2676" s="59" t="s">
        <v>6801</v>
      </c>
    </row>
    <row r="2677" spans="1:7">
      <c r="A2677" s="53"/>
      <c r="B2677" s="53"/>
      <c r="C2677" s="53"/>
      <c r="D2677" s="47" t="s">
        <v>7137</v>
      </c>
      <c r="G2677" s="59" t="s">
        <v>8828</v>
      </c>
    </row>
    <row r="2678" spans="1:7">
      <c r="A2678" s="53"/>
      <c r="B2678" s="53"/>
      <c r="C2678" s="53"/>
      <c r="D2678" s="47" t="s">
        <v>7138</v>
      </c>
      <c r="G2678" s="59" t="s">
        <v>528</v>
      </c>
    </row>
    <row r="2679" spans="1:7">
      <c r="A2679" s="53"/>
      <c r="B2679" s="53"/>
      <c r="C2679" s="53"/>
      <c r="D2679" s="47" t="s">
        <v>7139</v>
      </c>
      <c r="G2679" s="59" t="s">
        <v>7433</v>
      </c>
    </row>
    <row r="2680" spans="1:7">
      <c r="A2680" s="53"/>
      <c r="B2680" s="53"/>
      <c r="C2680" s="53"/>
      <c r="D2680" s="47" t="s">
        <v>7140</v>
      </c>
      <c r="G2680" s="59" t="s">
        <v>4079</v>
      </c>
    </row>
    <row r="2681" spans="1:7">
      <c r="A2681" s="53"/>
      <c r="B2681" s="53"/>
      <c r="C2681" s="53"/>
      <c r="D2681" s="47" t="s">
        <v>2702</v>
      </c>
      <c r="G2681" s="59" t="s">
        <v>8829</v>
      </c>
    </row>
    <row r="2682" spans="1:7">
      <c r="A2682" s="53"/>
      <c r="B2682" s="53"/>
      <c r="C2682" s="53"/>
      <c r="D2682" s="47" t="s">
        <v>7141</v>
      </c>
      <c r="G2682" s="59" t="s">
        <v>5243</v>
      </c>
    </row>
    <row r="2683" spans="1:7">
      <c r="A2683" s="53"/>
      <c r="B2683" s="53"/>
      <c r="C2683" s="53"/>
      <c r="D2683" s="47" t="s">
        <v>7142</v>
      </c>
      <c r="G2683" s="48" t="s">
        <v>3464</v>
      </c>
    </row>
    <row r="2684" spans="1:7">
      <c r="A2684" s="53"/>
      <c r="B2684" s="53"/>
      <c r="C2684" s="53"/>
      <c r="D2684" s="47" t="s">
        <v>7143</v>
      </c>
      <c r="G2684" s="59" t="s">
        <v>5410</v>
      </c>
    </row>
    <row r="2685" spans="1:7">
      <c r="A2685" s="53"/>
      <c r="B2685" s="53"/>
      <c r="C2685" s="53"/>
      <c r="D2685" s="47" t="s">
        <v>3479</v>
      </c>
      <c r="G2685" s="59" t="s">
        <v>8830</v>
      </c>
    </row>
    <row r="2686" spans="1:7">
      <c r="A2686" s="53"/>
      <c r="B2686" s="53"/>
      <c r="C2686" s="53"/>
      <c r="D2686" s="47" t="s">
        <v>7144</v>
      </c>
      <c r="G2686" s="59" t="s">
        <v>7939</v>
      </c>
    </row>
    <row r="2687" spans="1:7">
      <c r="A2687" s="53"/>
      <c r="B2687" s="53"/>
      <c r="C2687" s="53"/>
      <c r="D2687" s="47" t="s">
        <v>7145</v>
      </c>
      <c r="G2687" s="59" t="s">
        <v>8831</v>
      </c>
    </row>
    <row r="2688" spans="1:7">
      <c r="A2688" s="53"/>
      <c r="B2688" s="53"/>
      <c r="C2688" s="53"/>
      <c r="D2688" s="47" t="s">
        <v>7146</v>
      </c>
      <c r="G2688" s="59" t="s">
        <v>8832</v>
      </c>
    </row>
    <row r="2689" spans="1:7">
      <c r="A2689" s="53"/>
      <c r="B2689" s="53"/>
      <c r="C2689" s="53"/>
      <c r="D2689" s="47" t="s">
        <v>7147</v>
      </c>
      <c r="G2689" s="59" t="s">
        <v>5871</v>
      </c>
    </row>
    <row r="2690" spans="1:7">
      <c r="A2690" s="53"/>
      <c r="B2690" s="53"/>
      <c r="C2690" s="53"/>
      <c r="D2690" s="47" t="s">
        <v>7148</v>
      </c>
      <c r="G2690" s="59" t="s">
        <v>7594</v>
      </c>
    </row>
    <row r="2691" spans="1:7">
      <c r="A2691" s="53"/>
      <c r="B2691" s="53"/>
      <c r="C2691" s="53"/>
      <c r="D2691" s="47" t="s">
        <v>7149</v>
      </c>
      <c r="G2691" s="59" t="s">
        <v>592</v>
      </c>
    </row>
    <row r="2692" spans="1:7">
      <c r="A2692" s="53"/>
      <c r="B2692" s="53"/>
      <c r="C2692" s="53"/>
      <c r="D2692" s="47" t="s">
        <v>7150</v>
      </c>
      <c r="G2692" s="59" t="s">
        <v>8833</v>
      </c>
    </row>
    <row r="2693" spans="1:7">
      <c r="A2693" s="53"/>
      <c r="B2693" s="53"/>
      <c r="C2693" s="53"/>
      <c r="D2693" s="47" t="s">
        <v>7151</v>
      </c>
      <c r="G2693" s="59" t="s">
        <v>8834</v>
      </c>
    </row>
    <row r="2694" spans="1:7">
      <c r="A2694" s="53"/>
      <c r="B2694" s="53"/>
      <c r="C2694" s="53"/>
      <c r="D2694" s="47" t="s">
        <v>7152</v>
      </c>
      <c r="G2694" s="59" t="s">
        <v>6737</v>
      </c>
    </row>
    <row r="2695" spans="1:7">
      <c r="A2695" s="53"/>
      <c r="B2695" s="53"/>
      <c r="C2695" s="53"/>
      <c r="D2695" s="47" t="s">
        <v>7153</v>
      </c>
      <c r="G2695" s="59" t="s">
        <v>8835</v>
      </c>
    </row>
    <row r="2696" spans="1:7">
      <c r="A2696" s="53"/>
      <c r="B2696" s="53"/>
      <c r="C2696" s="53"/>
      <c r="D2696" s="47" t="s">
        <v>7154</v>
      </c>
      <c r="G2696" s="48" t="s">
        <v>554</v>
      </c>
    </row>
    <row r="2697" spans="1:7">
      <c r="A2697" s="53"/>
      <c r="B2697" s="53"/>
      <c r="C2697" s="53"/>
      <c r="D2697" s="47" t="s">
        <v>7155</v>
      </c>
      <c r="G2697" s="59" t="s">
        <v>380</v>
      </c>
    </row>
    <row r="2698" spans="1:7">
      <c r="A2698" s="53"/>
      <c r="B2698" s="53"/>
      <c r="C2698" s="53"/>
      <c r="D2698" s="47" t="s">
        <v>3793</v>
      </c>
      <c r="G2698" s="59" t="s">
        <v>4473</v>
      </c>
    </row>
    <row r="2699" spans="1:7">
      <c r="A2699" s="53"/>
      <c r="B2699" s="53"/>
      <c r="C2699" s="53"/>
      <c r="D2699" s="47" t="s">
        <v>7156</v>
      </c>
      <c r="G2699" s="59" t="s">
        <v>8836</v>
      </c>
    </row>
    <row r="2700" spans="1:7">
      <c r="A2700" s="53"/>
      <c r="B2700" s="53"/>
      <c r="C2700" s="53"/>
      <c r="D2700" s="47" t="s">
        <v>7157</v>
      </c>
      <c r="G2700" s="48" t="s">
        <v>5647</v>
      </c>
    </row>
    <row r="2701" spans="1:7">
      <c r="A2701" s="53"/>
      <c r="B2701" s="53"/>
      <c r="C2701" s="53"/>
      <c r="D2701" s="47" t="s">
        <v>7158</v>
      </c>
      <c r="G2701" s="59" t="s">
        <v>6838</v>
      </c>
    </row>
    <row r="2702" spans="1:7">
      <c r="A2702" s="53"/>
      <c r="B2702" s="53"/>
      <c r="C2702" s="53"/>
      <c r="D2702" s="47" t="s">
        <v>7159</v>
      </c>
      <c r="G2702" s="59" t="s">
        <v>8837</v>
      </c>
    </row>
    <row r="2703" spans="1:7">
      <c r="A2703" s="53"/>
      <c r="B2703" s="53"/>
      <c r="C2703" s="53"/>
      <c r="D2703" s="47" t="s">
        <v>7160</v>
      </c>
      <c r="G2703" s="59" t="s">
        <v>8838</v>
      </c>
    </row>
    <row r="2704" spans="1:7">
      <c r="A2704" s="53"/>
      <c r="B2704" s="53"/>
      <c r="C2704" s="53"/>
      <c r="D2704" s="47" t="s">
        <v>7161</v>
      </c>
      <c r="G2704" s="48" t="s">
        <v>8839</v>
      </c>
    </row>
    <row r="2705" spans="1:7">
      <c r="A2705" s="53"/>
      <c r="B2705" s="53"/>
      <c r="C2705" s="53"/>
      <c r="D2705" s="47" t="s">
        <v>7162</v>
      </c>
      <c r="G2705" s="59" t="s">
        <v>8840</v>
      </c>
    </row>
    <row r="2706" spans="1:7">
      <c r="A2706" s="53"/>
      <c r="B2706" s="53"/>
      <c r="C2706" s="53"/>
      <c r="D2706" s="47" t="s">
        <v>3490</v>
      </c>
      <c r="G2706" s="48" t="s">
        <v>8841</v>
      </c>
    </row>
    <row r="2707" spans="1:7">
      <c r="A2707" s="53"/>
      <c r="B2707" s="53"/>
      <c r="C2707" s="53"/>
      <c r="D2707" s="47" t="s">
        <v>2941</v>
      </c>
      <c r="G2707" s="59" t="s">
        <v>8842</v>
      </c>
    </row>
    <row r="2708" spans="1:7">
      <c r="A2708" s="53"/>
      <c r="B2708" s="53"/>
      <c r="C2708" s="53"/>
      <c r="D2708" s="47" t="s">
        <v>7163</v>
      </c>
      <c r="G2708" s="59" t="s">
        <v>7992</v>
      </c>
    </row>
    <row r="2709" spans="1:7">
      <c r="A2709" s="53"/>
      <c r="B2709" s="53"/>
      <c r="C2709" s="53"/>
      <c r="D2709" s="47" t="s">
        <v>7164</v>
      </c>
      <c r="G2709" s="59" t="s">
        <v>7312</v>
      </c>
    </row>
    <row r="2710" spans="1:7">
      <c r="A2710" s="53"/>
      <c r="B2710" s="53"/>
      <c r="C2710" s="53"/>
      <c r="D2710" s="47" t="s">
        <v>7165</v>
      </c>
      <c r="G2710" s="59" t="s">
        <v>108</v>
      </c>
    </row>
    <row r="2711" spans="1:7">
      <c r="A2711" s="53"/>
      <c r="B2711" s="53"/>
      <c r="C2711" s="53"/>
      <c r="D2711" s="47" t="s">
        <v>7166</v>
      </c>
      <c r="G2711" s="59" t="s">
        <v>4810</v>
      </c>
    </row>
    <row r="2712" spans="1:7">
      <c r="A2712" s="53"/>
      <c r="B2712" s="53"/>
      <c r="C2712" s="53"/>
      <c r="D2712" s="47" t="s">
        <v>4192</v>
      </c>
      <c r="G2712" s="59" t="s">
        <v>8843</v>
      </c>
    </row>
    <row r="2713" spans="1:7">
      <c r="A2713" s="53"/>
      <c r="B2713" s="53"/>
      <c r="C2713" s="53"/>
      <c r="D2713" s="47" t="s">
        <v>4193</v>
      </c>
      <c r="G2713" s="59" t="s">
        <v>8844</v>
      </c>
    </row>
    <row r="2714" spans="1:7">
      <c r="A2714" s="53"/>
      <c r="B2714" s="53"/>
      <c r="C2714" s="53"/>
      <c r="D2714" s="47" t="s">
        <v>4196</v>
      </c>
      <c r="G2714" s="59" t="s">
        <v>5075</v>
      </c>
    </row>
    <row r="2715" spans="1:7">
      <c r="A2715" s="53"/>
      <c r="B2715" s="53"/>
      <c r="C2715" s="53"/>
      <c r="D2715" s="47" t="s">
        <v>4197</v>
      </c>
      <c r="G2715" s="59" t="s">
        <v>8845</v>
      </c>
    </row>
    <row r="2716" spans="1:7">
      <c r="A2716" s="53"/>
      <c r="B2716" s="53"/>
      <c r="C2716" s="53"/>
      <c r="D2716" s="47" t="s">
        <v>4194</v>
      </c>
      <c r="G2716" s="48" t="s">
        <v>7337</v>
      </c>
    </row>
    <row r="2717" spans="1:7">
      <c r="A2717" s="53"/>
      <c r="B2717" s="53"/>
      <c r="C2717" s="53"/>
      <c r="D2717" s="47" t="s">
        <v>4199</v>
      </c>
      <c r="G2717" s="48" t="s">
        <v>587</v>
      </c>
    </row>
    <row r="2718" spans="1:7">
      <c r="A2718" s="53"/>
      <c r="B2718" s="53"/>
      <c r="C2718" s="53"/>
      <c r="D2718" s="47" t="s">
        <v>4198</v>
      </c>
      <c r="G2718" s="48" t="s">
        <v>7221</v>
      </c>
    </row>
    <row r="2719" spans="1:7">
      <c r="A2719" s="53"/>
      <c r="B2719" s="53"/>
      <c r="C2719" s="53"/>
      <c r="D2719" s="47" t="s">
        <v>4195</v>
      </c>
      <c r="G2719" s="48" t="s">
        <v>8352</v>
      </c>
    </row>
    <row r="2720" spans="1:7">
      <c r="A2720" s="53"/>
      <c r="B2720" s="53"/>
      <c r="C2720" s="53"/>
      <c r="D2720" s="47" t="s">
        <v>7167</v>
      </c>
      <c r="G2720" s="48" t="s">
        <v>287</v>
      </c>
    </row>
    <row r="2721" spans="1:7">
      <c r="A2721" s="53"/>
      <c r="B2721" s="53"/>
      <c r="C2721" s="53"/>
      <c r="D2721" s="47" t="s">
        <v>7168</v>
      </c>
      <c r="G2721" s="48" t="s">
        <v>3346</v>
      </c>
    </row>
    <row r="2722" spans="1:7">
      <c r="A2722" s="53"/>
      <c r="B2722" s="53"/>
      <c r="C2722" s="53"/>
      <c r="D2722" s="47" t="s">
        <v>7169</v>
      </c>
      <c r="G2722" s="48" t="s">
        <v>192</v>
      </c>
    </row>
    <row r="2723" spans="1:7">
      <c r="A2723" s="53"/>
      <c r="B2723" s="53"/>
      <c r="C2723" s="53"/>
      <c r="D2723" s="47" t="s">
        <v>7170</v>
      </c>
      <c r="G2723" s="48" t="s">
        <v>409</v>
      </c>
    </row>
    <row r="2724" spans="1:7">
      <c r="A2724" s="53"/>
      <c r="B2724" s="53"/>
      <c r="C2724" s="53"/>
      <c r="D2724" s="47" t="s">
        <v>7171</v>
      </c>
      <c r="G2724" s="59" t="s">
        <v>8846</v>
      </c>
    </row>
    <row r="2725" spans="1:7">
      <c r="A2725" s="53"/>
      <c r="B2725" s="53"/>
      <c r="C2725" s="53"/>
      <c r="D2725" s="47" t="s">
        <v>7172</v>
      </c>
      <c r="G2725" s="59" t="s">
        <v>8847</v>
      </c>
    </row>
    <row r="2726" spans="1:7">
      <c r="A2726" s="53"/>
      <c r="B2726" s="53"/>
      <c r="C2726" s="53"/>
      <c r="D2726" s="47" t="s">
        <v>7173</v>
      </c>
      <c r="G2726" s="48" t="s">
        <v>3388</v>
      </c>
    </row>
    <row r="2727" spans="1:7">
      <c r="A2727" s="53"/>
      <c r="B2727" s="53"/>
      <c r="C2727" s="53"/>
      <c r="D2727" s="47" t="s">
        <v>7174</v>
      </c>
      <c r="G2727" s="59" t="s">
        <v>29</v>
      </c>
    </row>
    <row r="2728" spans="1:7">
      <c r="A2728" s="53"/>
      <c r="B2728" s="53"/>
      <c r="C2728" s="53"/>
      <c r="D2728" s="47" t="s">
        <v>7175</v>
      </c>
      <c r="G2728" s="48" t="s">
        <v>7103</v>
      </c>
    </row>
    <row r="2729" spans="1:7">
      <c r="A2729" s="53"/>
      <c r="B2729" s="53"/>
      <c r="C2729" s="53"/>
      <c r="D2729" s="47" t="s">
        <v>7176</v>
      </c>
      <c r="G2729" s="59" t="s">
        <v>3596</v>
      </c>
    </row>
    <row r="2730" spans="1:7">
      <c r="A2730" s="53"/>
      <c r="B2730" s="53"/>
      <c r="C2730" s="53"/>
      <c r="D2730" s="47" t="s">
        <v>7177</v>
      </c>
      <c r="G2730" s="59" t="s">
        <v>635</v>
      </c>
    </row>
    <row r="2731" spans="1:7">
      <c r="A2731" s="53"/>
      <c r="B2731" s="53"/>
      <c r="C2731" s="53"/>
      <c r="D2731" s="47" t="s">
        <v>7178</v>
      </c>
      <c r="G2731" s="59" t="s">
        <v>8848</v>
      </c>
    </row>
    <row r="2732" spans="1:7">
      <c r="A2732" s="53"/>
      <c r="B2732" s="53"/>
      <c r="C2732" s="53"/>
      <c r="D2732" s="47" t="s">
        <v>7179</v>
      </c>
      <c r="G2732" s="59" t="s">
        <v>8849</v>
      </c>
    </row>
    <row r="2733" spans="1:7">
      <c r="A2733" s="53"/>
      <c r="B2733" s="53"/>
      <c r="C2733" s="53"/>
      <c r="D2733" s="47" t="s">
        <v>7180</v>
      </c>
      <c r="G2733" s="59" t="s">
        <v>6355</v>
      </c>
    </row>
    <row r="2734" spans="1:7">
      <c r="A2734" s="53"/>
      <c r="B2734" s="53"/>
      <c r="C2734" s="53"/>
      <c r="D2734" s="47" t="s">
        <v>7181</v>
      </c>
      <c r="G2734" s="59" t="s">
        <v>8850</v>
      </c>
    </row>
    <row r="2735" spans="1:7">
      <c r="A2735" s="53"/>
      <c r="B2735" s="53"/>
      <c r="C2735" s="53"/>
      <c r="D2735" s="47" t="s">
        <v>7182</v>
      </c>
      <c r="G2735" s="48" t="s">
        <v>8851</v>
      </c>
    </row>
    <row r="2736" spans="1:7">
      <c r="A2736" s="53"/>
      <c r="B2736" s="53"/>
      <c r="C2736" s="53"/>
      <c r="D2736" s="47" t="s">
        <v>7183</v>
      </c>
      <c r="G2736" s="59" t="s">
        <v>5041</v>
      </c>
    </row>
    <row r="2737" spans="1:7">
      <c r="A2737" s="53"/>
      <c r="B2737" s="53"/>
      <c r="C2737" s="53"/>
      <c r="D2737" s="47" t="s">
        <v>7184</v>
      </c>
      <c r="G2737" s="59" t="s">
        <v>8852</v>
      </c>
    </row>
    <row r="2738" spans="1:7">
      <c r="A2738" s="53"/>
      <c r="B2738" s="53"/>
      <c r="C2738" s="53"/>
      <c r="D2738" s="47" t="s">
        <v>7185</v>
      </c>
      <c r="G2738" s="59" t="s">
        <v>4984</v>
      </c>
    </row>
    <row r="2739" spans="1:7">
      <c r="A2739" s="53"/>
      <c r="B2739" s="53"/>
      <c r="C2739" s="53"/>
      <c r="D2739" s="47" t="s">
        <v>7186</v>
      </c>
      <c r="G2739" s="59" t="s">
        <v>4441</v>
      </c>
    </row>
    <row r="2740" spans="1:7">
      <c r="A2740" s="53"/>
      <c r="B2740" s="53"/>
      <c r="C2740" s="53"/>
      <c r="D2740" s="47" t="s">
        <v>7187</v>
      </c>
      <c r="G2740" s="59" t="s">
        <v>8853</v>
      </c>
    </row>
    <row r="2741" spans="1:7">
      <c r="A2741" s="53"/>
      <c r="B2741" s="53"/>
      <c r="C2741" s="53"/>
      <c r="D2741" s="47" t="s">
        <v>7188</v>
      </c>
      <c r="G2741" s="59" t="s">
        <v>8854</v>
      </c>
    </row>
    <row r="2742" spans="1:7">
      <c r="A2742" s="53"/>
      <c r="B2742" s="53"/>
      <c r="C2742" s="53"/>
      <c r="D2742" s="47" t="s">
        <v>7189</v>
      </c>
      <c r="G2742" s="59" t="s">
        <v>8855</v>
      </c>
    </row>
    <row r="2743" spans="1:7">
      <c r="A2743" s="53"/>
      <c r="B2743" s="53"/>
      <c r="C2743" s="53"/>
      <c r="D2743" s="47" t="s">
        <v>7190</v>
      </c>
      <c r="G2743" s="59" t="s">
        <v>8856</v>
      </c>
    </row>
    <row r="2744" spans="1:7">
      <c r="A2744" s="53"/>
      <c r="B2744" s="53"/>
      <c r="C2744" s="53"/>
      <c r="D2744" s="47" t="s">
        <v>7191</v>
      </c>
      <c r="G2744" s="59" t="s">
        <v>8857</v>
      </c>
    </row>
    <row r="2745" spans="1:7">
      <c r="A2745" s="53"/>
      <c r="B2745" s="53"/>
      <c r="C2745" s="53"/>
      <c r="D2745" s="47" t="s">
        <v>7192</v>
      </c>
      <c r="G2745" s="59" t="s">
        <v>8858</v>
      </c>
    </row>
    <row r="2746" spans="1:7">
      <c r="A2746" s="53"/>
      <c r="B2746" s="53"/>
      <c r="C2746" s="53"/>
      <c r="D2746" s="47" t="s">
        <v>7193</v>
      </c>
      <c r="G2746" s="59" t="s">
        <v>8859</v>
      </c>
    </row>
    <row r="2747" spans="1:7">
      <c r="A2747" s="53"/>
      <c r="B2747" s="53"/>
      <c r="C2747" s="53"/>
      <c r="D2747" s="47" t="s">
        <v>7194</v>
      </c>
      <c r="G2747" s="59" t="s">
        <v>4545</v>
      </c>
    </row>
    <row r="2748" spans="1:7">
      <c r="A2748" s="53"/>
      <c r="B2748" s="53"/>
      <c r="C2748" s="53"/>
      <c r="D2748" s="47" t="s">
        <v>7195</v>
      </c>
      <c r="G2748" s="59" t="s">
        <v>8860</v>
      </c>
    </row>
    <row r="2749" spans="1:7">
      <c r="A2749" s="53"/>
      <c r="B2749" s="53"/>
      <c r="C2749" s="53"/>
      <c r="D2749" s="47" t="s">
        <v>7196</v>
      </c>
      <c r="G2749" s="59" t="s">
        <v>8861</v>
      </c>
    </row>
    <row r="2750" spans="1:7">
      <c r="A2750" s="53"/>
      <c r="B2750" s="53"/>
      <c r="C2750" s="53"/>
      <c r="D2750" s="47" t="s">
        <v>2145</v>
      </c>
      <c r="G2750" s="59" t="s">
        <v>4925</v>
      </c>
    </row>
    <row r="2751" spans="1:7">
      <c r="A2751" s="53"/>
      <c r="B2751" s="53"/>
      <c r="C2751" s="53"/>
      <c r="D2751" s="47" t="s">
        <v>7197</v>
      </c>
      <c r="G2751" s="59" t="s">
        <v>8862</v>
      </c>
    </row>
    <row r="2752" spans="1:7">
      <c r="A2752" s="53"/>
      <c r="B2752" s="53"/>
      <c r="C2752" s="53"/>
      <c r="D2752" s="47" t="s">
        <v>7198</v>
      </c>
      <c r="G2752" s="59" t="s">
        <v>8863</v>
      </c>
    </row>
    <row r="2753" spans="1:7">
      <c r="A2753" s="53"/>
      <c r="B2753" s="53"/>
      <c r="C2753" s="53"/>
      <c r="D2753" s="47" t="s">
        <v>7199</v>
      </c>
      <c r="G2753" s="48" t="s">
        <v>10462</v>
      </c>
    </row>
    <row r="2754" spans="1:7">
      <c r="A2754" s="53"/>
      <c r="B2754" s="53"/>
      <c r="C2754" s="53"/>
      <c r="D2754" s="47" t="s">
        <v>7200</v>
      </c>
      <c r="G2754" s="59" t="s">
        <v>6358</v>
      </c>
    </row>
    <row r="2755" spans="1:7">
      <c r="A2755" s="53"/>
      <c r="B2755" s="53"/>
      <c r="C2755" s="53"/>
      <c r="D2755" s="47" t="s">
        <v>7201</v>
      </c>
      <c r="G2755" s="59" t="s">
        <v>6357</v>
      </c>
    </row>
    <row r="2756" spans="1:7">
      <c r="A2756" s="53"/>
      <c r="B2756" s="53"/>
      <c r="C2756" s="53"/>
      <c r="D2756" s="47" t="s">
        <v>7202</v>
      </c>
      <c r="G2756" s="59" t="s">
        <v>4192</v>
      </c>
    </row>
    <row r="2757" spans="1:7">
      <c r="A2757" s="53"/>
      <c r="B2757" s="53"/>
      <c r="C2757" s="53"/>
      <c r="D2757" s="47" t="s">
        <v>7203</v>
      </c>
      <c r="G2757" s="59" t="s">
        <v>4197</v>
      </c>
    </row>
    <row r="2758" spans="1:7">
      <c r="A2758" s="53"/>
      <c r="B2758" s="53"/>
      <c r="C2758" s="53"/>
      <c r="D2758" s="47" t="s">
        <v>7204</v>
      </c>
      <c r="G2758" s="59" t="s">
        <v>4194</v>
      </c>
    </row>
    <row r="2759" spans="1:7">
      <c r="A2759" s="53"/>
      <c r="B2759" s="53"/>
      <c r="C2759" s="53"/>
      <c r="D2759" s="47" t="s">
        <v>7205</v>
      </c>
      <c r="G2759" s="59" t="s">
        <v>4196</v>
      </c>
    </row>
    <row r="2760" spans="1:7">
      <c r="A2760" s="53"/>
      <c r="B2760" s="53"/>
      <c r="C2760" s="53"/>
      <c r="D2760" s="47" t="s">
        <v>7206</v>
      </c>
      <c r="G2760" s="59" t="s">
        <v>8864</v>
      </c>
    </row>
    <row r="2761" spans="1:7">
      <c r="A2761" s="53"/>
      <c r="B2761" s="53"/>
      <c r="C2761" s="53"/>
      <c r="D2761" s="47" t="s">
        <v>7207</v>
      </c>
      <c r="G2761" s="59" t="s">
        <v>4777</v>
      </c>
    </row>
    <row r="2762" spans="1:7">
      <c r="A2762" s="53"/>
      <c r="B2762" s="53"/>
      <c r="C2762" s="53"/>
      <c r="D2762" s="47" t="s">
        <v>7208</v>
      </c>
      <c r="G2762" s="59" t="s">
        <v>6442</v>
      </c>
    </row>
    <row r="2763" spans="1:7">
      <c r="A2763" s="53"/>
      <c r="B2763" s="53"/>
      <c r="C2763" s="53"/>
      <c r="D2763" s="47" t="s">
        <v>7209</v>
      </c>
      <c r="G2763" s="59" t="s">
        <v>8865</v>
      </c>
    </row>
    <row r="2764" spans="1:7">
      <c r="A2764" s="53"/>
      <c r="B2764" s="53"/>
      <c r="C2764" s="53"/>
      <c r="D2764" s="47" t="s">
        <v>7210</v>
      </c>
      <c r="G2764" s="59" t="s">
        <v>8866</v>
      </c>
    </row>
    <row r="2765" spans="1:7">
      <c r="A2765" s="53"/>
      <c r="B2765" s="53"/>
      <c r="C2765" s="53"/>
      <c r="D2765" s="47" t="s">
        <v>7211</v>
      </c>
      <c r="G2765" s="59" t="s">
        <v>4120</v>
      </c>
    </row>
    <row r="2766" spans="1:7">
      <c r="A2766" s="53"/>
      <c r="B2766" s="53"/>
      <c r="C2766" s="53"/>
      <c r="D2766" s="70" t="s">
        <v>7212</v>
      </c>
      <c r="G2766" s="59" t="s">
        <v>8867</v>
      </c>
    </row>
    <row r="2767" spans="1:7">
      <c r="G2767" s="59" t="s">
        <v>492</v>
      </c>
    </row>
    <row r="2768" spans="1:7">
      <c r="G2768" s="59" t="s">
        <v>4538</v>
      </c>
    </row>
    <row r="2769" spans="7:7">
      <c r="G2769" s="59" t="s">
        <v>429</v>
      </c>
    </row>
    <row r="2770" spans="7:7">
      <c r="G2770" s="61" t="s">
        <v>8868</v>
      </c>
    </row>
    <row r="2771" spans="7:7">
      <c r="G2771" s="59" t="s">
        <v>373</v>
      </c>
    </row>
    <row r="2772" spans="7:7">
      <c r="G2772" s="59" t="s">
        <v>8869</v>
      </c>
    </row>
    <row r="2773" spans="7:7">
      <c r="G2773" s="59" t="s">
        <v>4513</v>
      </c>
    </row>
    <row r="2774" spans="7:7">
      <c r="G2774" s="59" t="s">
        <v>4221</v>
      </c>
    </row>
    <row r="2775" spans="7:7">
      <c r="G2775" s="59" t="s">
        <v>8870</v>
      </c>
    </row>
    <row r="2776" spans="7:7">
      <c r="G2776" s="59" t="s">
        <v>3617</v>
      </c>
    </row>
    <row r="2777" spans="7:7">
      <c r="G2777" s="59" t="s">
        <v>4209</v>
      </c>
    </row>
    <row r="2778" spans="7:7">
      <c r="G2778" s="59" t="s">
        <v>6891</v>
      </c>
    </row>
    <row r="2779" spans="7:7">
      <c r="G2779" s="59" t="s">
        <v>8871</v>
      </c>
    </row>
    <row r="2780" spans="7:7">
      <c r="G2780" s="59" t="s">
        <v>157</v>
      </c>
    </row>
    <row r="2781" spans="7:7">
      <c r="G2781" s="59" t="s">
        <v>8872</v>
      </c>
    </row>
    <row r="2782" spans="7:7">
      <c r="G2782" s="59" t="s">
        <v>8873</v>
      </c>
    </row>
    <row r="2783" spans="7:7">
      <c r="G2783" s="59" t="s">
        <v>113</v>
      </c>
    </row>
    <row r="2784" spans="7:7">
      <c r="G2784" s="59" t="s">
        <v>4097</v>
      </c>
    </row>
    <row r="2785" spans="7:7">
      <c r="G2785" s="59" t="s">
        <v>104</v>
      </c>
    </row>
    <row r="2786" spans="7:7">
      <c r="G2786" s="59" t="s">
        <v>8874</v>
      </c>
    </row>
    <row r="2787" spans="7:7">
      <c r="G2787" s="59" t="s">
        <v>6993</v>
      </c>
    </row>
    <row r="2788" spans="7:7">
      <c r="G2788" s="59" t="s">
        <v>3646</v>
      </c>
    </row>
    <row r="2789" spans="7:7">
      <c r="G2789" s="59" t="s">
        <v>8875</v>
      </c>
    </row>
    <row r="2790" spans="7:7">
      <c r="G2790" s="59" t="s">
        <v>8876</v>
      </c>
    </row>
    <row r="2791" spans="7:7">
      <c r="G2791" s="59" t="s">
        <v>56</v>
      </c>
    </row>
    <row r="2792" spans="7:7">
      <c r="G2792" s="59" t="s">
        <v>55</v>
      </c>
    </row>
    <row r="2793" spans="7:7">
      <c r="G2793" s="59" t="s">
        <v>3966</v>
      </c>
    </row>
    <row r="2794" spans="7:7">
      <c r="G2794" s="59" t="s">
        <v>5296</v>
      </c>
    </row>
    <row r="2795" spans="7:7">
      <c r="G2795" s="59" t="s">
        <v>8877</v>
      </c>
    </row>
    <row r="2796" spans="7:7">
      <c r="G2796" s="59" t="s">
        <v>8012</v>
      </c>
    </row>
    <row r="2797" spans="7:7">
      <c r="G2797" s="59" t="s">
        <v>6542</v>
      </c>
    </row>
    <row r="2798" spans="7:7">
      <c r="G2798" s="59" t="s">
        <v>8878</v>
      </c>
    </row>
    <row r="2799" spans="7:7">
      <c r="G2799" s="59" t="s">
        <v>5081</v>
      </c>
    </row>
    <row r="2800" spans="7:7">
      <c r="G2800" s="59" t="s">
        <v>8879</v>
      </c>
    </row>
    <row r="2801" spans="7:7">
      <c r="G2801" s="59" t="s">
        <v>8880</v>
      </c>
    </row>
    <row r="2802" spans="7:7">
      <c r="G2802" s="59" t="s">
        <v>2135</v>
      </c>
    </row>
    <row r="2803" spans="7:7">
      <c r="G2803" s="59" t="s">
        <v>8881</v>
      </c>
    </row>
    <row r="2804" spans="7:7">
      <c r="G2804" s="59" t="s">
        <v>5110</v>
      </c>
    </row>
    <row r="2805" spans="7:7">
      <c r="G2805" s="59" t="s">
        <v>6412</v>
      </c>
    </row>
    <row r="2806" spans="7:7">
      <c r="G2806" s="59" t="s">
        <v>7568</v>
      </c>
    </row>
    <row r="2807" spans="7:7">
      <c r="G2807" s="59" t="s">
        <v>8882</v>
      </c>
    </row>
    <row r="2808" spans="7:7">
      <c r="G2808" s="59" t="s">
        <v>5038</v>
      </c>
    </row>
    <row r="2809" spans="7:7">
      <c r="G2809" s="59" t="s">
        <v>6424</v>
      </c>
    </row>
    <row r="2810" spans="7:7">
      <c r="G2810" s="59" t="s">
        <v>8883</v>
      </c>
    </row>
    <row r="2811" spans="7:7">
      <c r="G2811" s="59" t="s">
        <v>8884</v>
      </c>
    </row>
    <row r="2812" spans="7:7">
      <c r="G2812" s="59" t="s">
        <v>8885</v>
      </c>
    </row>
    <row r="2813" spans="7:7">
      <c r="G2813" s="59" t="s">
        <v>3845</v>
      </c>
    </row>
    <row r="2814" spans="7:7">
      <c r="G2814" s="59" t="s">
        <v>8886</v>
      </c>
    </row>
    <row r="2815" spans="7:7">
      <c r="G2815" s="59" t="s">
        <v>8887</v>
      </c>
    </row>
    <row r="2816" spans="7:7">
      <c r="G2816" s="59" t="s">
        <v>8888</v>
      </c>
    </row>
    <row r="2817" spans="7:7">
      <c r="G2817" s="59" t="s">
        <v>3560</v>
      </c>
    </row>
    <row r="2818" spans="7:7">
      <c r="G2818" s="59" t="s">
        <v>598</v>
      </c>
    </row>
    <row r="2819" spans="7:7">
      <c r="G2819" s="59" t="s">
        <v>8889</v>
      </c>
    </row>
    <row r="2820" spans="7:7">
      <c r="G2820" s="59" t="s">
        <v>8890</v>
      </c>
    </row>
    <row r="2821" spans="7:7">
      <c r="G2821" s="59" t="s">
        <v>5059</v>
      </c>
    </row>
    <row r="2822" spans="7:7">
      <c r="G2822" s="59" t="s">
        <v>3750</v>
      </c>
    </row>
    <row r="2823" spans="7:7">
      <c r="G2823" s="59" t="s">
        <v>4875</v>
      </c>
    </row>
    <row r="2824" spans="7:7">
      <c r="G2824" s="59" t="s">
        <v>553</v>
      </c>
    </row>
    <row r="2825" spans="7:7">
      <c r="G2825" s="59" t="s">
        <v>521</v>
      </c>
    </row>
    <row r="2826" spans="7:7">
      <c r="G2826" s="59" t="s">
        <v>6305</v>
      </c>
    </row>
    <row r="2827" spans="7:7">
      <c r="G2827" s="59" t="s">
        <v>7461</v>
      </c>
    </row>
    <row r="2828" spans="7:7">
      <c r="G2828" s="59" t="s">
        <v>6543</v>
      </c>
    </row>
    <row r="2829" spans="7:7">
      <c r="G2829" s="59" t="s">
        <v>4865</v>
      </c>
    </row>
    <row r="2830" spans="7:7">
      <c r="G2830" s="59" t="s">
        <v>3922</v>
      </c>
    </row>
    <row r="2831" spans="7:7">
      <c r="G2831" s="59" t="s">
        <v>4681</v>
      </c>
    </row>
    <row r="2832" spans="7:7">
      <c r="G2832" s="59" t="s">
        <v>3591</v>
      </c>
    </row>
    <row r="2833" spans="7:7">
      <c r="G2833" s="59" t="s">
        <v>4085</v>
      </c>
    </row>
    <row r="2834" spans="7:7">
      <c r="G2834" s="59" t="s">
        <v>8891</v>
      </c>
    </row>
    <row r="2835" spans="7:7">
      <c r="G2835" s="59" t="s">
        <v>4530</v>
      </c>
    </row>
    <row r="2836" spans="7:7">
      <c r="G2836" s="59" t="s">
        <v>8892</v>
      </c>
    </row>
    <row r="2837" spans="7:7">
      <c r="G2837" s="59" t="s">
        <v>5133</v>
      </c>
    </row>
    <row r="2838" spans="7:7">
      <c r="G2838" s="59" t="s">
        <v>444</v>
      </c>
    </row>
    <row r="2839" spans="7:7">
      <c r="G2839" s="59" t="s">
        <v>8893</v>
      </c>
    </row>
    <row r="2840" spans="7:7">
      <c r="G2840" s="59" t="s">
        <v>441</v>
      </c>
    </row>
    <row r="2841" spans="7:7">
      <c r="G2841" s="59" t="s">
        <v>8894</v>
      </c>
    </row>
    <row r="2842" spans="7:7">
      <c r="G2842" s="59" t="s">
        <v>8895</v>
      </c>
    </row>
    <row r="2843" spans="7:7">
      <c r="G2843" s="59" t="s">
        <v>6002</v>
      </c>
    </row>
    <row r="2844" spans="7:7">
      <c r="G2844" s="59" t="s">
        <v>8896</v>
      </c>
    </row>
    <row r="2845" spans="7:7">
      <c r="G2845" s="59" t="s">
        <v>8897</v>
      </c>
    </row>
    <row r="2846" spans="7:7">
      <c r="G2846" s="59" t="s">
        <v>8898</v>
      </c>
    </row>
    <row r="2847" spans="7:7">
      <c r="G2847" s="59" t="s">
        <v>8899</v>
      </c>
    </row>
    <row r="2848" spans="7:7">
      <c r="G2848" s="59" t="s">
        <v>393</v>
      </c>
    </row>
    <row r="2849" spans="7:7">
      <c r="G2849" s="59" t="s">
        <v>8900</v>
      </c>
    </row>
    <row r="2850" spans="7:7">
      <c r="G2850" s="59" t="s">
        <v>7557</v>
      </c>
    </row>
    <row r="2851" spans="7:7">
      <c r="G2851" s="59" t="s">
        <v>352</v>
      </c>
    </row>
    <row r="2852" spans="7:7">
      <c r="G2852" s="59" t="s">
        <v>8901</v>
      </c>
    </row>
    <row r="2853" spans="7:7">
      <c r="G2853" s="59" t="s">
        <v>336</v>
      </c>
    </row>
    <row r="2854" spans="7:7">
      <c r="G2854" s="59" t="s">
        <v>6287</v>
      </c>
    </row>
    <row r="2855" spans="7:7">
      <c r="G2855" s="59" t="s">
        <v>7419</v>
      </c>
    </row>
    <row r="2856" spans="7:7">
      <c r="G2856" s="59" t="s">
        <v>8902</v>
      </c>
    </row>
    <row r="2857" spans="7:7">
      <c r="G2857" s="59" t="s">
        <v>2695</v>
      </c>
    </row>
    <row r="2858" spans="7:7">
      <c r="G2858" s="59" t="s">
        <v>3147</v>
      </c>
    </row>
    <row r="2859" spans="7:7">
      <c r="G2859" s="59" t="s">
        <v>4231</v>
      </c>
    </row>
    <row r="2860" spans="7:7">
      <c r="G2860" s="59" t="s">
        <v>8903</v>
      </c>
    </row>
    <row r="2861" spans="7:7">
      <c r="G2861" s="59" t="s">
        <v>8904</v>
      </c>
    </row>
    <row r="2862" spans="7:7">
      <c r="G2862" s="59" t="s">
        <v>8905</v>
      </c>
    </row>
    <row r="2863" spans="7:7">
      <c r="G2863" s="59" t="s">
        <v>8906</v>
      </c>
    </row>
    <row r="2864" spans="7:7">
      <c r="G2864" s="59" t="s">
        <v>4691</v>
      </c>
    </row>
    <row r="2865" spans="7:7">
      <c r="G2865" s="59" t="s">
        <v>8907</v>
      </c>
    </row>
    <row r="2866" spans="7:7">
      <c r="G2866" s="59" t="s">
        <v>8908</v>
      </c>
    </row>
    <row r="2867" spans="7:7">
      <c r="G2867" s="59" t="s">
        <v>8909</v>
      </c>
    </row>
    <row r="2868" spans="7:7">
      <c r="G2868" s="59" t="s">
        <v>8910</v>
      </c>
    </row>
    <row r="2869" spans="7:7">
      <c r="G2869" s="59" t="s">
        <v>7937</v>
      </c>
    </row>
    <row r="2870" spans="7:7">
      <c r="G2870" s="59" t="s">
        <v>278</v>
      </c>
    </row>
    <row r="2871" spans="7:7">
      <c r="G2871" s="59" t="s">
        <v>6787</v>
      </c>
    </row>
    <row r="2872" spans="7:7">
      <c r="G2872" s="59" t="s">
        <v>3620</v>
      </c>
    </row>
    <row r="2873" spans="7:7">
      <c r="G2873" s="59" t="s">
        <v>4910</v>
      </c>
    </row>
    <row r="2874" spans="7:7">
      <c r="G2874" s="59" t="s">
        <v>3860</v>
      </c>
    </row>
    <row r="2875" spans="7:7">
      <c r="G2875" s="59" t="s">
        <v>250</v>
      </c>
    </row>
    <row r="2876" spans="7:7">
      <c r="G2876" s="59" t="s">
        <v>8911</v>
      </c>
    </row>
    <row r="2877" spans="7:7">
      <c r="G2877" s="59" t="s">
        <v>4330</v>
      </c>
    </row>
    <row r="2878" spans="7:7">
      <c r="G2878" s="59" t="s">
        <v>8912</v>
      </c>
    </row>
    <row r="2879" spans="7:7">
      <c r="G2879" s="59" t="s">
        <v>8913</v>
      </c>
    </row>
    <row r="2880" spans="7:7">
      <c r="G2880" s="59" t="s">
        <v>8914</v>
      </c>
    </row>
    <row r="2881" spans="7:7">
      <c r="G2881" s="59" t="s">
        <v>4080</v>
      </c>
    </row>
    <row r="2882" spans="7:7">
      <c r="G2882" s="59" t="s">
        <v>8915</v>
      </c>
    </row>
    <row r="2883" spans="7:7">
      <c r="G2883" s="59" t="s">
        <v>206</v>
      </c>
    </row>
    <row r="2884" spans="7:7">
      <c r="G2884" s="59" t="s">
        <v>3876</v>
      </c>
    </row>
    <row r="2885" spans="7:7">
      <c r="G2885" s="59" t="s">
        <v>192</v>
      </c>
    </row>
    <row r="2886" spans="7:7">
      <c r="G2886" s="59" t="s">
        <v>180</v>
      </c>
    </row>
    <row r="2887" spans="7:7">
      <c r="G2887" s="59" t="s">
        <v>177</v>
      </c>
    </row>
    <row r="2888" spans="7:7">
      <c r="G2888" s="59" t="s">
        <v>4766</v>
      </c>
    </row>
    <row r="2889" spans="7:7">
      <c r="G2889" s="59" t="s">
        <v>173</v>
      </c>
    </row>
    <row r="2890" spans="7:7">
      <c r="G2890" s="59" t="s">
        <v>8916</v>
      </c>
    </row>
    <row r="2891" spans="7:7">
      <c r="G2891" s="59" t="s">
        <v>158</v>
      </c>
    </row>
    <row r="2892" spans="7:7">
      <c r="G2892" s="59" t="s">
        <v>8917</v>
      </c>
    </row>
    <row r="2893" spans="7:7">
      <c r="G2893" s="59" t="s">
        <v>8918</v>
      </c>
    </row>
    <row r="2894" spans="7:7">
      <c r="G2894" s="59" t="s">
        <v>139</v>
      </c>
    </row>
    <row r="2895" spans="7:7">
      <c r="G2895" s="59" t="s">
        <v>124</v>
      </c>
    </row>
    <row r="2896" spans="7:7">
      <c r="G2896" s="59" t="s">
        <v>3638</v>
      </c>
    </row>
    <row r="2897" spans="7:7">
      <c r="G2897" s="59" t="s">
        <v>7159</v>
      </c>
    </row>
    <row r="2898" spans="7:7">
      <c r="G2898" s="59" t="s">
        <v>105</v>
      </c>
    </row>
    <row r="2899" spans="7:7">
      <c r="G2899" s="59" t="s">
        <v>4066</v>
      </c>
    </row>
    <row r="2900" spans="7:7">
      <c r="G2900" s="59" t="s">
        <v>85</v>
      </c>
    </row>
    <row r="2901" spans="7:7">
      <c r="G2901" s="59" t="s">
        <v>7016</v>
      </c>
    </row>
    <row r="2902" spans="7:7">
      <c r="G2902" s="59" t="s">
        <v>83</v>
      </c>
    </row>
    <row r="2903" spans="7:7">
      <c r="G2903" s="59" t="s">
        <v>7202</v>
      </c>
    </row>
    <row r="2904" spans="7:7">
      <c r="G2904" s="59" t="s">
        <v>4488</v>
      </c>
    </row>
    <row r="2905" spans="7:7">
      <c r="G2905" s="59" t="s">
        <v>8919</v>
      </c>
    </row>
    <row r="2906" spans="7:7">
      <c r="G2906" s="59" t="s">
        <v>8920</v>
      </c>
    </row>
    <row r="2907" spans="7:7">
      <c r="G2907" s="59" t="s">
        <v>8921</v>
      </c>
    </row>
    <row r="2908" spans="7:7">
      <c r="G2908" s="59" t="s">
        <v>2358</v>
      </c>
    </row>
    <row r="2909" spans="7:7">
      <c r="G2909" s="59" t="s">
        <v>4280</v>
      </c>
    </row>
    <row r="2910" spans="7:7">
      <c r="G2910" s="59" t="s">
        <v>2147</v>
      </c>
    </row>
    <row r="2911" spans="7:7">
      <c r="G2911" s="59" t="s">
        <v>8922</v>
      </c>
    </row>
    <row r="2912" spans="7:7">
      <c r="G2912" s="59" t="s">
        <v>3986</v>
      </c>
    </row>
    <row r="2913" spans="7:7">
      <c r="G2913" s="59" t="s">
        <v>4063</v>
      </c>
    </row>
    <row r="2914" spans="7:7">
      <c r="G2914" s="59" t="s">
        <v>5663</v>
      </c>
    </row>
    <row r="2915" spans="7:7">
      <c r="G2915" s="59" t="s">
        <v>8923</v>
      </c>
    </row>
    <row r="2916" spans="7:7">
      <c r="G2916" s="59" t="s">
        <v>8924</v>
      </c>
    </row>
    <row r="2917" spans="7:7">
      <c r="G2917" s="59" t="s">
        <v>8925</v>
      </c>
    </row>
    <row r="2918" spans="7:7">
      <c r="G2918" s="59" t="s">
        <v>7562</v>
      </c>
    </row>
    <row r="2919" spans="7:7">
      <c r="G2919" s="59" t="s">
        <v>8926</v>
      </c>
    </row>
    <row r="2920" spans="7:7">
      <c r="G2920" s="59" t="s">
        <v>8927</v>
      </c>
    </row>
    <row r="2921" spans="7:7">
      <c r="G2921" s="59" t="s">
        <v>3770</v>
      </c>
    </row>
    <row r="2922" spans="7:7">
      <c r="G2922" s="59" t="s">
        <v>8928</v>
      </c>
    </row>
    <row r="2923" spans="7:7">
      <c r="G2923" s="59" t="s">
        <v>8929</v>
      </c>
    </row>
    <row r="2924" spans="7:7">
      <c r="G2924" s="59" t="s">
        <v>8930</v>
      </c>
    </row>
    <row r="2925" spans="7:7">
      <c r="G2925" s="59" t="s">
        <v>4524</v>
      </c>
    </row>
    <row r="2926" spans="7:7">
      <c r="G2926" s="59" t="s">
        <v>3680</v>
      </c>
    </row>
    <row r="2927" spans="7:7">
      <c r="G2927" s="59" t="s">
        <v>8931</v>
      </c>
    </row>
    <row r="2928" spans="7:7">
      <c r="G2928" s="59" t="s">
        <v>7358</v>
      </c>
    </row>
    <row r="2929" spans="7:7">
      <c r="G2929" s="59" t="s">
        <v>4328</v>
      </c>
    </row>
    <row r="2930" spans="7:7">
      <c r="G2930" s="59" t="s">
        <v>8932</v>
      </c>
    </row>
    <row r="2931" spans="7:7">
      <c r="G2931" s="59" t="s">
        <v>8933</v>
      </c>
    </row>
    <row r="2932" spans="7:7">
      <c r="G2932" s="59" t="s">
        <v>3752</v>
      </c>
    </row>
    <row r="2933" spans="7:7">
      <c r="G2933" s="59" t="s">
        <v>8934</v>
      </c>
    </row>
    <row r="2934" spans="7:7">
      <c r="G2934" s="59" t="s">
        <v>4661</v>
      </c>
    </row>
    <row r="2935" spans="7:7">
      <c r="G2935" s="59" t="s">
        <v>242</v>
      </c>
    </row>
    <row r="2936" spans="7:7">
      <c r="G2936" s="59" t="s">
        <v>165</v>
      </c>
    </row>
    <row r="2937" spans="7:7">
      <c r="G2937" s="59" t="s">
        <v>3792</v>
      </c>
    </row>
    <row r="2938" spans="7:7">
      <c r="G2938" s="59" t="s">
        <v>8935</v>
      </c>
    </row>
    <row r="2939" spans="7:7">
      <c r="G2939" s="59" t="s">
        <v>532</v>
      </c>
    </row>
    <row r="2940" spans="7:7">
      <c r="G2940" s="59" t="s">
        <v>4401</v>
      </c>
    </row>
    <row r="2941" spans="7:7">
      <c r="G2941" s="59" t="s">
        <v>8936</v>
      </c>
    </row>
    <row r="2942" spans="7:7">
      <c r="G2942" s="59" t="s">
        <v>4443</v>
      </c>
    </row>
    <row r="2943" spans="7:7">
      <c r="G2943" s="59" t="s">
        <v>8937</v>
      </c>
    </row>
    <row r="2944" spans="7:7">
      <c r="G2944" s="59" t="s">
        <v>620</v>
      </c>
    </row>
    <row r="2945" spans="7:7">
      <c r="G2945" s="59" t="s">
        <v>7933</v>
      </c>
    </row>
    <row r="2946" spans="7:7">
      <c r="G2946" s="59" t="s">
        <v>4307</v>
      </c>
    </row>
    <row r="2947" spans="7:7">
      <c r="G2947" s="59" t="s">
        <v>8938</v>
      </c>
    </row>
    <row r="2948" spans="7:7">
      <c r="G2948" s="59" t="s">
        <v>556</v>
      </c>
    </row>
    <row r="2949" spans="7:7">
      <c r="G2949" s="59" t="s">
        <v>3790</v>
      </c>
    </row>
    <row r="2950" spans="7:7">
      <c r="G2950" s="59" t="s">
        <v>8939</v>
      </c>
    </row>
    <row r="2951" spans="7:7">
      <c r="G2951" s="59" t="s">
        <v>8940</v>
      </c>
    </row>
    <row r="2952" spans="7:7">
      <c r="G2952" s="59" t="s">
        <v>4181</v>
      </c>
    </row>
    <row r="2953" spans="7:7">
      <c r="G2953" s="59" t="s">
        <v>8941</v>
      </c>
    </row>
    <row r="2954" spans="7:7">
      <c r="G2954" s="59" t="s">
        <v>4520</v>
      </c>
    </row>
    <row r="2955" spans="7:7">
      <c r="G2955" s="59" t="s">
        <v>8942</v>
      </c>
    </row>
    <row r="2956" spans="7:7">
      <c r="G2956" s="59" t="s">
        <v>8943</v>
      </c>
    </row>
    <row r="2957" spans="7:7">
      <c r="G2957" s="59" t="s">
        <v>3842</v>
      </c>
    </row>
    <row r="2958" spans="7:7">
      <c r="G2958" s="59" t="s">
        <v>8944</v>
      </c>
    </row>
    <row r="2959" spans="7:7">
      <c r="G2959" s="59" t="s">
        <v>8945</v>
      </c>
    </row>
    <row r="2960" spans="7:7">
      <c r="G2960" s="59" t="s">
        <v>3827</v>
      </c>
    </row>
    <row r="2961" spans="7:7">
      <c r="G2961" s="48" t="s">
        <v>6577</v>
      </c>
    </row>
    <row r="2962" spans="7:7">
      <c r="G2962" s="59" t="s">
        <v>225</v>
      </c>
    </row>
    <row r="2963" spans="7:7">
      <c r="G2963" s="59" t="s">
        <v>8946</v>
      </c>
    </row>
    <row r="2964" spans="7:7">
      <c r="G2964" s="59" t="s">
        <v>8947</v>
      </c>
    </row>
    <row r="2965" spans="7:7">
      <c r="G2965" s="59" t="s">
        <v>358</v>
      </c>
    </row>
    <row r="2966" spans="7:7">
      <c r="G2966" s="59" t="s">
        <v>557</v>
      </c>
    </row>
    <row r="2967" spans="7:7">
      <c r="G2967" s="59" t="s">
        <v>8948</v>
      </c>
    </row>
    <row r="2968" spans="7:7">
      <c r="G2968" s="59" t="s">
        <v>8949</v>
      </c>
    </row>
    <row r="2969" spans="7:7">
      <c r="G2969" s="59" t="s">
        <v>314</v>
      </c>
    </row>
    <row r="2970" spans="7:7">
      <c r="G2970" s="59" t="s">
        <v>7838</v>
      </c>
    </row>
    <row r="2971" spans="7:7">
      <c r="G2971" s="59" t="s">
        <v>614</v>
      </c>
    </row>
    <row r="2972" spans="7:7">
      <c r="G2972" s="59" t="s">
        <v>3650</v>
      </c>
    </row>
    <row r="2973" spans="7:7">
      <c r="G2973" s="59" t="s">
        <v>558</v>
      </c>
    </row>
    <row r="2974" spans="7:7">
      <c r="G2974" s="59" t="s">
        <v>8950</v>
      </c>
    </row>
    <row r="2975" spans="7:7">
      <c r="G2975" s="59" t="s">
        <v>7032</v>
      </c>
    </row>
    <row r="2976" spans="7:7">
      <c r="G2976" s="59" t="s">
        <v>8951</v>
      </c>
    </row>
    <row r="2977" spans="7:7">
      <c r="G2977" s="59" t="s">
        <v>95</v>
      </c>
    </row>
    <row r="2978" spans="7:7">
      <c r="G2978" s="48" t="s">
        <v>8952</v>
      </c>
    </row>
    <row r="2979" spans="7:7">
      <c r="G2979" s="59" t="s">
        <v>8953</v>
      </c>
    </row>
    <row r="2980" spans="7:7">
      <c r="G2980" s="59" t="s">
        <v>525</v>
      </c>
    </row>
    <row r="2981" spans="7:7">
      <c r="G2981" s="59" t="s">
        <v>8954</v>
      </c>
    </row>
    <row r="2982" spans="7:7">
      <c r="G2982" s="59" t="s">
        <v>8955</v>
      </c>
    </row>
    <row r="2983" spans="7:7">
      <c r="G2983" s="59" t="s">
        <v>8956</v>
      </c>
    </row>
    <row r="2984" spans="7:7">
      <c r="G2984" s="59" t="s">
        <v>8957</v>
      </c>
    </row>
    <row r="2985" spans="7:7">
      <c r="G2985" s="59" t="s">
        <v>8958</v>
      </c>
    </row>
    <row r="2986" spans="7:7">
      <c r="G2986" s="59" t="s">
        <v>8959</v>
      </c>
    </row>
    <row r="2987" spans="7:7">
      <c r="G2987" s="59" t="s">
        <v>8960</v>
      </c>
    </row>
    <row r="2988" spans="7:7">
      <c r="G2988" s="59" t="s">
        <v>132</v>
      </c>
    </row>
    <row r="2989" spans="7:7">
      <c r="G2989" s="59" t="s">
        <v>8961</v>
      </c>
    </row>
    <row r="2990" spans="7:7">
      <c r="G2990" s="59" t="s">
        <v>8962</v>
      </c>
    </row>
    <row r="2991" spans="7:7">
      <c r="G2991" s="59" t="s">
        <v>8963</v>
      </c>
    </row>
    <row r="2992" spans="7:7">
      <c r="G2992" s="59" t="s">
        <v>4564</v>
      </c>
    </row>
    <row r="2993" spans="7:7">
      <c r="G2993" s="59" t="s">
        <v>8964</v>
      </c>
    </row>
    <row r="2994" spans="7:7">
      <c r="G2994" s="59" t="s">
        <v>8965</v>
      </c>
    </row>
    <row r="2995" spans="7:7">
      <c r="G2995" s="59" t="s">
        <v>3912</v>
      </c>
    </row>
    <row r="2996" spans="7:7">
      <c r="G2996" s="59" t="s">
        <v>8966</v>
      </c>
    </row>
    <row r="2997" spans="7:7">
      <c r="G2997" s="59" t="s">
        <v>8967</v>
      </c>
    </row>
    <row r="2998" spans="7:7">
      <c r="G2998" s="59" t="s">
        <v>8968</v>
      </c>
    </row>
    <row r="2999" spans="7:7">
      <c r="G2999" s="59" t="s">
        <v>3670</v>
      </c>
    </row>
    <row r="3000" spans="7:7">
      <c r="G3000" s="59" t="s">
        <v>8969</v>
      </c>
    </row>
    <row r="3001" spans="7:7">
      <c r="G3001" s="59" t="s">
        <v>8970</v>
      </c>
    </row>
    <row r="3002" spans="7:7">
      <c r="G3002" s="59" t="s">
        <v>3776</v>
      </c>
    </row>
    <row r="3003" spans="7:7">
      <c r="G3003" s="59" t="s">
        <v>3718</v>
      </c>
    </row>
    <row r="3004" spans="7:7">
      <c r="G3004" s="59" t="s">
        <v>8971</v>
      </c>
    </row>
    <row r="3005" spans="7:7">
      <c r="G3005" s="59" t="s">
        <v>40</v>
      </c>
    </row>
    <row r="3006" spans="7:7">
      <c r="G3006" s="59" t="s">
        <v>8041</v>
      </c>
    </row>
    <row r="3007" spans="7:7">
      <c r="G3007" s="59" t="s">
        <v>8972</v>
      </c>
    </row>
    <row r="3008" spans="7:7">
      <c r="G3008" s="59" t="s">
        <v>8973</v>
      </c>
    </row>
    <row r="3009" spans="7:7">
      <c r="G3009" s="59" t="s">
        <v>8974</v>
      </c>
    </row>
    <row r="3010" spans="7:7">
      <c r="G3010" s="59" t="s">
        <v>3889</v>
      </c>
    </row>
    <row r="3011" spans="7:7">
      <c r="G3011" s="59" t="s">
        <v>4023</v>
      </c>
    </row>
    <row r="3012" spans="7:7">
      <c r="G3012" s="59" t="s">
        <v>8975</v>
      </c>
    </row>
    <row r="3013" spans="7:7">
      <c r="G3013" s="59" t="s">
        <v>8976</v>
      </c>
    </row>
    <row r="3014" spans="7:7">
      <c r="G3014" s="59" t="s">
        <v>3940</v>
      </c>
    </row>
    <row r="3015" spans="7:7">
      <c r="G3015" s="59" t="s">
        <v>8977</v>
      </c>
    </row>
    <row r="3016" spans="7:7">
      <c r="G3016" s="59" t="s">
        <v>3662</v>
      </c>
    </row>
    <row r="3017" spans="7:7">
      <c r="G3017" s="59" t="s">
        <v>8978</v>
      </c>
    </row>
    <row r="3018" spans="7:7">
      <c r="G3018" s="59" t="s">
        <v>109</v>
      </c>
    </row>
    <row r="3019" spans="7:7">
      <c r="G3019" s="59" t="s">
        <v>8979</v>
      </c>
    </row>
    <row r="3020" spans="7:7">
      <c r="G3020" s="59" t="s">
        <v>3766</v>
      </c>
    </row>
    <row r="3021" spans="7:7">
      <c r="G3021" s="59" t="s">
        <v>497</v>
      </c>
    </row>
    <row r="3022" spans="7:7">
      <c r="G3022" s="59" t="s">
        <v>3692</v>
      </c>
    </row>
    <row r="3023" spans="7:7">
      <c r="G3023" s="59" t="s">
        <v>3911</v>
      </c>
    </row>
    <row r="3024" spans="7:7">
      <c r="G3024" s="59" t="s">
        <v>6505</v>
      </c>
    </row>
    <row r="3025" spans="7:7">
      <c r="G3025" s="59" t="s">
        <v>8980</v>
      </c>
    </row>
    <row r="3026" spans="7:7">
      <c r="G3026" s="59" t="s">
        <v>486</v>
      </c>
    </row>
    <row r="3027" spans="7:7">
      <c r="G3027" s="59" t="s">
        <v>8981</v>
      </c>
    </row>
    <row r="3028" spans="7:7">
      <c r="G3028" s="59" t="s">
        <v>3634</v>
      </c>
    </row>
    <row r="3029" spans="7:7">
      <c r="G3029" s="59" t="s">
        <v>8982</v>
      </c>
    </row>
    <row r="3030" spans="7:7">
      <c r="G3030" s="59" t="s">
        <v>8983</v>
      </c>
    </row>
    <row r="3031" spans="7:7">
      <c r="G3031" s="59" t="s">
        <v>3758</v>
      </c>
    </row>
    <row r="3032" spans="7:7">
      <c r="G3032" s="59" t="s">
        <v>3900</v>
      </c>
    </row>
    <row r="3033" spans="7:7">
      <c r="G3033" s="59" t="s">
        <v>653</v>
      </c>
    </row>
    <row r="3034" spans="7:7">
      <c r="G3034" s="59" t="s">
        <v>8984</v>
      </c>
    </row>
    <row r="3035" spans="7:7">
      <c r="G3035" s="59" t="s">
        <v>8985</v>
      </c>
    </row>
    <row r="3036" spans="7:7">
      <c r="G3036" s="59" t="s">
        <v>4497</v>
      </c>
    </row>
    <row r="3037" spans="7:7">
      <c r="G3037" s="59" t="s">
        <v>4586</v>
      </c>
    </row>
    <row r="3038" spans="7:7">
      <c r="G3038" s="59" t="s">
        <v>6986</v>
      </c>
    </row>
    <row r="3039" spans="7:7">
      <c r="G3039" s="59" t="s">
        <v>8986</v>
      </c>
    </row>
    <row r="3040" spans="7:7">
      <c r="G3040" s="59" t="s">
        <v>4743</v>
      </c>
    </row>
    <row r="3041" spans="7:7">
      <c r="G3041" s="59" t="s">
        <v>8987</v>
      </c>
    </row>
    <row r="3042" spans="7:7">
      <c r="G3042" s="59" t="s">
        <v>7602</v>
      </c>
    </row>
    <row r="3043" spans="7:7">
      <c r="G3043" s="59" t="s">
        <v>3713</v>
      </c>
    </row>
    <row r="3044" spans="7:7">
      <c r="G3044" s="59" t="s">
        <v>8988</v>
      </c>
    </row>
    <row r="3045" spans="7:7">
      <c r="G3045" s="59" t="s">
        <v>8989</v>
      </c>
    </row>
    <row r="3046" spans="7:7">
      <c r="G3046" s="59" t="s">
        <v>8990</v>
      </c>
    </row>
    <row r="3047" spans="7:7">
      <c r="G3047" s="59" t="s">
        <v>8991</v>
      </c>
    </row>
    <row r="3048" spans="7:7">
      <c r="G3048" s="59" t="s">
        <v>8992</v>
      </c>
    </row>
    <row r="3049" spans="7:7">
      <c r="G3049" s="59" t="s">
        <v>8993</v>
      </c>
    </row>
    <row r="3050" spans="7:7">
      <c r="G3050" s="59" t="s">
        <v>3553</v>
      </c>
    </row>
    <row r="3051" spans="7:7">
      <c r="G3051" s="59" t="s">
        <v>8994</v>
      </c>
    </row>
    <row r="3052" spans="7:7">
      <c r="G3052" s="59" t="s">
        <v>3933</v>
      </c>
    </row>
    <row r="3053" spans="7:7">
      <c r="G3053" s="59" t="s">
        <v>8995</v>
      </c>
    </row>
    <row r="3054" spans="7:7">
      <c r="G3054" s="59" t="s">
        <v>3556</v>
      </c>
    </row>
    <row r="3055" spans="7:7">
      <c r="G3055" s="59" t="s">
        <v>8996</v>
      </c>
    </row>
    <row r="3056" spans="7:7">
      <c r="G3056" s="59" t="s">
        <v>8997</v>
      </c>
    </row>
    <row r="3057" spans="7:7">
      <c r="G3057" s="59" t="s">
        <v>3746</v>
      </c>
    </row>
    <row r="3058" spans="7:7">
      <c r="G3058" s="59" t="s">
        <v>8998</v>
      </c>
    </row>
    <row r="3059" spans="7:7">
      <c r="G3059" s="59" t="s">
        <v>8999</v>
      </c>
    </row>
    <row r="3060" spans="7:7">
      <c r="G3060" s="59" t="s">
        <v>6683</v>
      </c>
    </row>
    <row r="3061" spans="7:7">
      <c r="G3061" s="59" t="s">
        <v>9000</v>
      </c>
    </row>
    <row r="3062" spans="7:7">
      <c r="G3062" s="59" t="s">
        <v>365</v>
      </c>
    </row>
    <row r="3063" spans="7:7">
      <c r="G3063" s="59" t="s">
        <v>2290</v>
      </c>
    </row>
    <row r="3064" spans="7:7">
      <c r="G3064" s="59" t="s">
        <v>9001</v>
      </c>
    </row>
    <row r="3065" spans="7:7">
      <c r="G3065" s="59" t="s">
        <v>2259</v>
      </c>
    </row>
    <row r="3066" spans="7:7">
      <c r="G3066" s="59" t="s">
        <v>9002</v>
      </c>
    </row>
    <row r="3067" spans="7:7">
      <c r="G3067" s="59" t="s">
        <v>9003</v>
      </c>
    </row>
    <row r="3068" spans="7:7">
      <c r="G3068" s="59" t="s">
        <v>9004</v>
      </c>
    </row>
    <row r="3069" spans="7:7">
      <c r="G3069" s="59" t="s">
        <v>9005</v>
      </c>
    </row>
    <row r="3070" spans="7:7">
      <c r="G3070" s="59" t="s">
        <v>7999</v>
      </c>
    </row>
    <row r="3071" spans="7:7">
      <c r="G3071" s="59" t="s">
        <v>9006</v>
      </c>
    </row>
    <row r="3072" spans="7:7">
      <c r="G3072" s="59" t="s">
        <v>9007</v>
      </c>
    </row>
    <row r="3073" spans="7:7">
      <c r="G3073" s="59" t="s">
        <v>9008</v>
      </c>
    </row>
    <row r="3074" spans="7:7">
      <c r="G3074" s="59" t="s">
        <v>4053</v>
      </c>
    </row>
    <row r="3075" spans="7:7">
      <c r="G3075" s="59" t="s">
        <v>9009</v>
      </c>
    </row>
    <row r="3076" spans="7:7">
      <c r="G3076" s="59" t="s">
        <v>4858</v>
      </c>
    </row>
    <row r="3077" spans="7:7">
      <c r="G3077" s="59" t="s">
        <v>6514</v>
      </c>
    </row>
    <row r="3078" spans="7:7">
      <c r="G3078" s="59" t="s">
        <v>3605</v>
      </c>
    </row>
    <row r="3079" spans="7:7">
      <c r="G3079" s="59" t="s">
        <v>3715</v>
      </c>
    </row>
    <row r="3080" spans="7:7">
      <c r="G3080" s="59" t="s">
        <v>149</v>
      </c>
    </row>
    <row r="3081" spans="7:7">
      <c r="G3081" s="59" t="s">
        <v>3763</v>
      </c>
    </row>
    <row r="3082" spans="7:7">
      <c r="G3082" s="59" t="s">
        <v>4260</v>
      </c>
    </row>
    <row r="3083" spans="7:7">
      <c r="G3083" s="59" t="s">
        <v>9010</v>
      </c>
    </row>
    <row r="3084" spans="7:7">
      <c r="G3084" s="59" t="s">
        <v>9011</v>
      </c>
    </row>
    <row r="3085" spans="7:7">
      <c r="G3085" s="59" t="s">
        <v>7926</v>
      </c>
    </row>
    <row r="3086" spans="7:7">
      <c r="G3086" s="59" t="s">
        <v>9012</v>
      </c>
    </row>
    <row r="3087" spans="7:7">
      <c r="G3087" s="59" t="s">
        <v>3840</v>
      </c>
    </row>
    <row r="3088" spans="7:7">
      <c r="G3088" s="59" t="s">
        <v>571</v>
      </c>
    </row>
    <row r="3089" spans="7:7">
      <c r="G3089" s="59" t="s">
        <v>92</v>
      </c>
    </row>
    <row r="3090" spans="7:7">
      <c r="G3090" s="59" t="s">
        <v>9013</v>
      </c>
    </row>
    <row r="3091" spans="7:7">
      <c r="G3091" s="59" t="s">
        <v>9014</v>
      </c>
    </row>
    <row r="3092" spans="7:7">
      <c r="G3092" s="59" t="s">
        <v>218</v>
      </c>
    </row>
    <row r="3093" spans="7:7">
      <c r="G3093" s="59" t="s">
        <v>67</v>
      </c>
    </row>
    <row r="3094" spans="7:7">
      <c r="G3094" s="59" t="s">
        <v>494</v>
      </c>
    </row>
    <row r="3095" spans="7:7">
      <c r="G3095" s="59" t="s">
        <v>9015</v>
      </c>
    </row>
    <row r="3096" spans="7:7">
      <c r="G3096" s="59" t="s">
        <v>9</v>
      </c>
    </row>
    <row r="3097" spans="7:7">
      <c r="G3097" s="59" t="s">
        <v>6333</v>
      </c>
    </row>
    <row r="3098" spans="7:7">
      <c r="G3098" s="59" t="s">
        <v>52</v>
      </c>
    </row>
    <row r="3099" spans="7:7">
      <c r="G3099" s="59" t="s">
        <v>9016</v>
      </c>
    </row>
    <row r="3100" spans="7:7">
      <c r="G3100" s="59" t="s">
        <v>370</v>
      </c>
    </row>
    <row r="3101" spans="7:7">
      <c r="G3101" s="59" t="s">
        <v>9017</v>
      </c>
    </row>
    <row r="3102" spans="7:7">
      <c r="G3102" s="59" t="s">
        <v>9018</v>
      </c>
    </row>
    <row r="3103" spans="7:7">
      <c r="G3103" s="59" t="s">
        <v>9019</v>
      </c>
    </row>
    <row r="3104" spans="7:7">
      <c r="G3104" s="59" t="s">
        <v>9020</v>
      </c>
    </row>
    <row r="3105" spans="7:7">
      <c r="G3105" s="59" t="s">
        <v>9021</v>
      </c>
    </row>
    <row r="3106" spans="7:7">
      <c r="G3106" s="59" t="s">
        <v>9022</v>
      </c>
    </row>
    <row r="3107" spans="7:7">
      <c r="G3107" s="59" t="s">
        <v>9023</v>
      </c>
    </row>
    <row r="3108" spans="7:7">
      <c r="G3108" s="59" t="s">
        <v>3557</v>
      </c>
    </row>
    <row r="3109" spans="7:7">
      <c r="G3109" s="59" t="s">
        <v>3935</v>
      </c>
    </row>
    <row r="3110" spans="7:7">
      <c r="G3110" s="59" t="s">
        <v>9024</v>
      </c>
    </row>
    <row r="3111" spans="7:7">
      <c r="G3111" s="59" t="s">
        <v>3667</v>
      </c>
    </row>
    <row r="3112" spans="7:7">
      <c r="G3112" s="59" t="s">
        <v>3765</v>
      </c>
    </row>
    <row r="3113" spans="7:7">
      <c r="G3113" s="59" t="s">
        <v>4877</v>
      </c>
    </row>
    <row r="3114" spans="7:7">
      <c r="G3114" s="59" t="s">
        <v>3741</v>
      </c>
    </row>
    <row r="3115" spans="7:7">
      <c r="G3115" s="59" t="s">
        <v>9025</v>
      </c>
    </row>
    <row r="3116" spans="7:7">
      <c r="G3116" s="59" t="s">
        <v>9026</v>
      </c>
    </row>
    <row r="3117" spans="7:7">
      <c r="G3117" s="59" t="s">
        <v>9027</v>
      </c>
    </row>
    <row r="3118" spans="7:7">
      <c r="G3118" s="59" t="s">
        <v>3714</v>
      </c>
    </row>
    <row r="3119" spans="7:7">
      <c r="G3119" s="59" t="s">
        <v>9028</v>
      </c>
    </row>
    <row r="3120" spans="7:7">
      <c r="G3120" s="59" t="s">
        <v>3894</v>
      </c>
    </row>
    <row r="3121" spans="7:7">
      <c r="G3121" s="59" t="s">
        <v>9029</v>
      </c>
    </row>
    <row r="3122" spans="7:7">
      <c r="G3122" s="59" t="s">
        <v>26</v>
      </c>
    </row>
    <row r="3123" spans="7:7">
      <c r="G3123" s="59" t="s">
        <v>213</v>
      </c>
    </row>
    <row r="3124" spans="7:7">
      <c r="G3124" s="59" t="s">
        <v>3836</v>
      </c>
    </row>
    <row r="3125" spans="7:7">
      <c r="G3125" s="59" t="s">
        <v>3976</v>
      </c>
    </row>
    <row r="3126" spans="7:7">
      <c r="G3126" s="59" t="s">
        <v>9030</v>
      </c>
    </row>
    <row r="3127" spans="7:7">
      <c r="G3127" s="59" t="s">
        <v>3724</v>
      </c>
    </row>
    <row r="3128" spans="7:7">
      <c r="G3128" s="59" t="s">
        <v>9031</v>
      </c>
    </row>
    <row r="3129" spans="7:7">
      <c r="G3129" s="59" t="s">
        <v>3548</v>
      </c>
    </row>
    <row r="3130" spans="7:7">
      <c r="G3130" s="59" t="s">
        <v>3925</v>
      </c>
    </row>
    <row r="3131" spans="7:7">
      <c r="G3131" s="59" t="s">
        <v>527</v>
      </c>
    </row>
    <row r="3132" spans="7:7">
      <c r="G3132" s="59" t="s">
        <v>2116</v>
      </c>
    </row>
    <row r="3133" spans="7:7">
      <c r="G3133" s="59" t="s">
        <v>481</v>
      </c>
    </row>
    <row r="3134" spans="7:7">
      <c r="G3134" s="59" t="s">
        <v>3916</v>
      </c>
    </row>
    <row r="3135" spans="7:7">
      <c r="G3135" s="59" t="s">
        <v>9032</v>
      </c>
    </row>
    <row r="3136" spans="7:7">
      <c r="G3136" s="59" t="s">
        <v>9033</v>
      </c>
    </row>
    <row r="3137" spans="7:7">
      <c r="G3137" s="59" t="s">
        <v>3732</v>
      </c>
    </row>
    <row r="3138" spans="7:7">
      <c r="G3138" s="59" t="s">
        <v>9034</v>
      </c>
    </row>
    <row r="3139" spans="7:7">
      <c r="G3139" s="59" t="s">
        <v>4496</v>
      </c>
    </row>
    <row r="3140" spans="7:7">
      <c r="G3140" s="59" t="s">
        <v>3652</v>
      </c>
    </row>
    <row r="3141" spans="7:7">
      <c r="G3141" s="59" t="s">
        <v>9035</v>
      </c>
    </row>
    <row r="3142" spans="7:7">
      <c r="G3142" s="59" t="s">
        <v>648</v>
      </c>
    </row>
    <row r="3143" spans="7:7">
      <c r="G3143" s="59" t="s">
        <v>9036</v>
      </c>
    </row>
    <row r="3144" spans="7:7">
      <c r="G3144" s="59" t="s">
        <v>9037</v>
      </c>
    </row>
    <row r="3145" spans="7:7">
      <c r="G3145" s="59" t="s">
        <v>9038</v>
      </c>
    </row>
    <row r="3146" spans="7:7">
      <c r="G3146" s="59" t="s">
        <v>9039</v>
      </c>
    </row>
    <row r="3147" spans="7:7">
      <c r="G3147" s="59" t="s">
        <v>4856</v>
      </c>
    </row>
    <row r="3148" spans="7:7">
      <c r="G3148" s="59" t="s">
        <v>3823</v>
      </c>
    </row>
    <row r="3149" spans="7:7">
      <c r="G3149" s="59" t="s">
        <v>9040</v>
      </c>
    </row>
    <row r="3150" spans="7:7">
      <c r="G3150" s="59" t="s">
        <v>9041</v>
      </c>
    </row>
    <row r="3151" spans="7:7">
      <c r="G3151" s="59" t="s">
        <v>9042</v>
      </c>
    </row>
    <row r="3152" spans="7:7">
      <c r="G3152" s="59" t="s">
        <v>9043</v>
      </c>
    </row>
    <row r="3153" spans="7:7">
      <c r="G3153" s="59" t="s">
        <v>9044</v>
      </c>
    </row>
    <row r="3154" spans="7:7">
      <c r="G3154" s="59" t="s">
        <v>9045</v>
      </c>
    </row>
    <row r="3155" spans="7:7">
      <c r="G3155" s="59" t="s">
        <v>359</v>
      </c>
    </row>
    <row r="3156" spans="7:7">
      <c r="G3156" s="59" t="s">
        <v>8027</v>
      </c>
    </row>
    <row r="3157" spans="7:7">
      <c r="G3157" s="59" t="s">
        <v>9046</v>
      </c>
    </row>
    <row r="3158" spans="7:7">
      <c r="G3158" s="59" t="s">
        <v>9047</v>
      </c>
    </row>
    <row r="3159" spans="7:7">
      <c r="G3159" s="59" t="s">
        <v>9048</v>
      </c>
    </row>
    <row r="3160" spans="7:7">
      <c r="G3160" s="59" t="s">
        <v>3640</v>
      </c>
    </row>
    <row r="3161" spans="7:7">
      <c r="G3161" s="59" t="s">
        <v>4439</v>
      </c>
    </row>
    <row r="3162" spans="7:7">
      <c r="G3162" s="59" t="s">
        <v>3890</v>
      </c>
    </row>
    <row r="3163" spans="7:7">
      <c r="G3163" s="59" t="s">
        <v>564</v>
      </c>
    </row>
    <row r="3164" spans="7:7">
      <c r="G3164" s="59" t="s">
        <v>4292</v>
      </c>
    </row>
    <row r="3165" spans="7:7">
      <c r="G3165" s="59" t="s">
        <v>4056</v>
      </c>
    </row>
    <row r="3166" spans="7:7">
      <c r="G3166" s="59" t="s">
        <v>6500</v>
      </c>
    </row>
    <row r="3167" spans="7:7">
      <c r="G3167" s="59" t="s">
        <v>9049</v>
      </c>
    </row>
    <row r="3168" spans="7:7">
      <c r="G3168" s="59" t="s">
        <v>9050</v>
      </c>
    </row>
    <row r="3169" spans="7:7">
      <c r="G3169" s="59" t="s">
        <v>9051</v>
      </c>
    </row>
    <row r="3170" spans="7:7">
      <c r="G3170" s="59" t="s">
        <v>9052</v>
      </c>
    </row>
    <row r="3171" spans="7:7">
      <c r="G3171" s="59" t="s">
        <v>3649</v>
      </c>
    </row>
    <row r="3172" spans="7:7">
      <c r="G3172" s="59" t="s">
        <v>9053</v>
      </c>
    </row>
    <row r="3173" spans="7:7">
      <c r="G3173" s="59" t="s">
        <v>7624</v>
      </c>
    </row>
    <row r="3174" spans="7:7">
      <c r="G3174" s="59" t="s">
        <v>9054</v>
      </c>
    </row>
    <row r="3175" spans="7:7">
      <c r="G3175" s="59" t="s">
        <v>3721</v>
      </c>
    </row>
    <row r="3176" spans="7:7">
      <c r="G3176" s="59" t="s">
        <v>3567</v>
      </c>
    </row>
    <row r="3177" spans="7:7">
      <c r="G3177" s="59" t="s">
        <v>9055</v>
      </c>
    </row>
    <row r="3178" spans="7:7">
      <c r="G3178" s="59" t="s">
        <v>9056</v>
      </c>
    </row>
    <row r="3179" spans="7:7">
      <c r="G3179" s="59" t="s">
        <v>112</v>
      </c>
    </row>
    <row r="3180" spans="7:7">
      <c r="G3180" s="59" t="s">
        <v>9057</v>
      </c>
    </row>
    <row r="3181" spans="7:7">
      <c r="G3181" s="59" t="s">
        <v>9058</v>
      </c>
    </row>
    <row r="3182" spans="7:7">
      <c r="G3182" s="59" t="s">
        <v>6830</v>
      </c>
    </row>
    <row r="3183" spans="7:7">
      <c r="G3183" s="59" t="s">
        <v>9059</v>
      </c>
    </row>
    <row r="3184" spans="7:7">
      <c r="G3184" s="48" t="s">
        <v>9060</v>
      </c>
    </row>
    <row r="3185" spans="7:7">
      <c r="G3185" s="59" t="s">
        <v>9061</v>
      </c>
    </row>
    <row r="3186" spans="7:7">
      <c r="G3186" s="59" t="s">
        <v>9062</v>
      </c>
    </row>
    <row r="3187" spans="7:7">
      <c r="G3187" s="59" t="s">
        <v>581</v>
      </c>
    </row>
    <row r="3188" spans="7:7">
      <c r="G3188" s="59" t="s">
        <v>3621</v>
      </c>
    </row>
    <row r="3189" spans="7:7">
      <c r="G3189" s="59" t="s">
        <v>9063</v>
      </c>
    </row>
    <row r="3190" spans="7:7">
      <c r="G3190" s="59" t="s">
        <v>9064</v>
      </c>
    </row>
    <row r="3191" spans="7:7">
      <c r="G3191" s="59" t="s">
        <v>9065</v>
      </c>
    </row>
    <row r="3192" spans="7:7">
      <c r="G3192" s="59" t="s">
        <v>3816</v>
      </c>
    </row>
    <row r="3193" spans="7:7">
      <c r="G3193" s="59" t="s">
        <v>7680</v>
      </c>
    </row>
    <row r="3194" spans="7:7">
      <c r="G3194" s="59" t="s">
        <v>6</v>
      </c>
    </row>
    <row r="3195" spans="7:7">
      <c r="G3195" s="59" t="s">
        <v>6517</v>
      </c>
    </row>
    <row r="3196" spans="7:7">
      <c r="G3196" s="59" t="s">
        <v>6289</v>
      </c>
    </row>
    <row r="3197" spans="7:7">
      <c r="G3197" s="59" t="s">
        <v>9066</v>
      </c>
    </row>
    <row r="3198" spans="7:7">
      <c r="G3198" s="59" t="s">
        <v>4423</v>
      </c>
    </row>
    <row r="3199" spans="7:7">
      <c r="G3199" s="59" t="s">
        <v>9067</v>
      </c>
    </row>
    <row r="3200" spans="7:7">
      <c r="G3200" s="59" t="s">
        <v>552</v>
      </c>
    </row>
    <row r="3201" spans="7:7">
      <c r="G3201" s="59" t="s">
        <v>7171</v>
      </c>
    </row>
    <row r="3202" spans="7:7">
      <c r="G3202" s="59" t="s">
        <v>3825</v>
      </c>
    </row>
    <row r="3203" spans="7:7">
      <c r="G3203" s="59" t="s">
        <v>9068</v>
      </c>
    </row>
    <row r="3204" spans="7:7">
      <c r="G3204" s="59" t="s">
        <v>3760</v>
      </c>
    </row>
    <row r="3205" spans="7:7">
      <c r="G3205" s="59" t="s">
        <v>3905</v>
      </c>
    </row>
    <row r="3206" spans="7:7">
      <c r="G3206" s="59" t="s">
        <v>9069</v>
      </c>
    </row>
    <row r="3207" spans="7:7">
      <c r="G3207" s="59" t="s">
        <v>9070</v>
      </c>
    </row>
    <row r="3208" spans="7:7">
      <c r="G3208" s="59" t="s">
        <v>9071</v>
      </c>
    </row>
    <row r="3209" spans="7:7">
      <c r="G3209" s="59" t="s">
        <v>9072</v>
      </c>
    </row>
    <row r="3210" spans="7:7">
      <c r="G3210" s="59" t="s">
        <v>9073</v>
      </c>
    </row>
    <row r="3211" spans="7:7">
      <c r="G3211" s="59" t="s">
        <v>9074</v>
      </c>
    </row>
    <row r="3212" spans="7:7">
      <c r="G3212" s="59" t="s">
        <v>4853</v>
      </c>
    </row>
    <row r="3213" spans="7:7">
      <c r="G3213" s="59" t="s">
        <v>9075</v>
      </c>
    </row>
    <row r="3214" spans="7:7">
      <c r="G3214" s="59" t="s">
        <v>2376</v>
      </c>
    </row>
    <row r="3215" spans="7:7">
      <c r="G3215" s="59" t="s">
        <v>3926</v>
      </c>
    </row>
    <row r="3216" spans="7:7">
      <c r="G3216" s="59" t="s">
        <v>9076</v>
      </c>
    </row>
    <row r="3217" spans="7:7">
      <c r="G3217" s="59" t="s">
        <v>9077</v>
      </c>
    </row>
    <row r="3218" spans="7:7">
      <c r="G3218" s="59" t="s">
        <v>9078</v>
      </c>
    </row>
    <row r="3219" spans="7:7">
      <c r="G3219" s="59" t="s">
        <v>9079</v>
      </c>
    </row>
    <row r="3220" spans="7:7">
      <c r="G3220" s="59" t="s">
        <v>3671</v>
      </c>
    </row>
    <row r="3221" spans="7:7">
      <c r="G3221" s="59" t="s">
        <v>3663</v>
      </c>
    </row>
    <row r="3222" spans="7:7">
      <c r="G3222" s="59" t="s">
        <v>9080</v>
      </c>
    </row>
    <row r="3223" spans="7:7">
      <c r="G3223" s="59" t="s">
        <v>9081</v>
      </c>
    </row>
    <row r="3224" spans="7:7">
      <c r="G3224" s="59" t="s">
        <v>3799</v>
      </c>
    </row>
    <row r="3225" spans="7:7">
      <c r="G3225" s="59" t="s">
        <v>9082</v>
      </c>
    </row>
    <row r="3226" spans="7:7">
      <c r="G3226" s="59" t="s">
        <v>9083</v>
      </c>
    </row>
    <row r="3227" spans="7:7">
      <c r="G3227" s="59" t="s">
        <v>3664</v>
      </c>
    </row>
    <row r="3228" spans="7:7">
      <c r="G3228" s="59" t="s">
        <v>6431</v>
      </c>
    </row>
    <row r="3229" spans="7:7">
      <c r="G3229" s="59" t="s">
        <v>9084</v>
      </c>
    </row>
    <row r="3230" spans="7:7">
      <c r="G3230" s="59" t="s">
        <v>9085</v>
      </c>
    </row>
    <row r="3231" spans="7:7">
      <c r="G3231" s="59" t="s">
        <v>9086</v>
      </c>
    </row>
    <row r="3232" spans="7:7">
      <c r="G3232" s="59" t="s">
        <v>9087</v>
      </c>
    </row>
    <row r="3233" spans="7:7">
      <c r="G3233" s="59" t="s">
        <v>2311</v>
      </c>
    </row>
    <row r="3234" spans="7:7">
      <c r="G3234" s="59" t="s">
        <v>5232</v>
      </c>
    </row>
    <row r="3235" spans="7:7">
      <c r="G3235" s="59" t="s">
        <v>9088</v>
      </c>
    </row>
    <row r="3236" spans="7:7">
      <c r="G3236" s="59" t="s">
        <v>4474</v>
      </c>
    </row>
    <row r="3237" spans="7:7">
      <c r="G3237" s="59" t="s">
        <v>9089</v>
      </c>
    </row>
    <row r="3238" spans="7:7">
      <c r="G3238" s="59" t="s">
        <v>9090</v>
      </c>
    </row>
    <row r="3239" spans="7:7">
      <c r="G3239" s="59" t="s">
        <v>5091</v>
      </c>
    </row>
    <row r="3240" spans="7:7">
      <c r="G3240" s="59" t="s">
        <v>9091</v>
      </c>
    </row>
    <row r="3241" spans="7:7">
      <c r="G3241" s="59" t="s">
        <v>9092</v>
      </c>
    </row>
    <row r="3242" spans="7:7">
      <c r="G3242" s="59" t="s">
        <v>637</v>
      </c>
    </row>
    <row r="3243" spans="7:7">
      <c r="G3243" s="59" t="s">
        <v>7441</v>
      </c>
    </row>
    <row r="3244" spans="7:7">
      <c r="G3244" s="59" t="s">
        <v>3550</v>
      </c>
    </row>
    <row r="3245" spans="7:7">
      <c r="G3245" s="59" t="s">
        <v>9093</v>
      </c>
    </row>
    <row r="3246" spans="7:7">
      <c r="G3246" s="59" t="s">
        <v>9094</v>
      </c>
    </row>
    <row r="3247" spans="7:7">
      <c r="G3247" s="59" t="s">
        <v>9095</v>
      </c>
    </row>
    <row r="3248" spans="7:7">
      <c r="G3248" s="59" t="s">
        <v>3896</v>
      </c>
    </row>
    <row r="3249" spans="7:7">
      <c r="G3249" s="59" t="s">
        <v>7026</v>
      </c>
    </row>
    <row r="3250" spans="7:7">
      <c r="G3250" s="59" t="s">
        <v>4654</v>
      </c>
    </row>
    <row r="3251" spans="7:7">
      <c r="G3251" s="59" t="s">
        <v>3563</v>
      </c>
    </row>
    <row r="3252" spans="7:7">
      <c r="G3252" s="59" t="s">
        <v>4559</v>
      </c>
    </row>
    <row r="3253" spans="7:7">
      <c r="G3253" s="59" t="s">
        <v>9096</v>
      </c>
    </row>
    <row r="3254" spans="7:7">
      <c r="G3254" s="59" t="s">
        <v>4734</v>
      </c>
    </row>
    <row r="3255" spans="7:7">
      <c r="G3255" s="59" t="s">
        <v>9097</v>
      </c>
    </row>
    <row r="3256" spans="7:7">
      <c r="G3256" s="59" t="s">
        <v>647</v>
      </c>
    </row>
    <row r="3257" spans="7:7">
      <c r="G3257" s="59" t="s">
        <v>7678</v>
      </c>
    </row>
    <row r="3258" spans="7:7">
      <c r="G3258" s="59" t="s">
        <v>4764</v>
      </c>
    </row>
    <row r="3259" spans="7:7">
      <c r="G3259" s="59" t="s">
        <v>9098</v>
      </c>
    </row>
    <row r="3260" spans="7:7">
      <c r="G3260" s="59" t="s">
        <v>4288</v>
      </c>
    </row>
    <row r="3261" spans="7:7">
      <c r="G3261" s="59" t="s">
        <v>9099</v>
      </c>
    </row>
    <row r="3262" spans="7:7">
      <c r="G3262" s="59" t="s">
        <v>4826</v>
      </c>
    </row>
    <row r="3263" spans="7:7">
      <c r="G3263" s="59" t="s">
        <v>3909</v>
      </c>
    </row>
    <row r="3264" spans="7:7">
      <c r="G3264" s="59" t="s">
        <v>176</v>
      </c>
    </row>
    <row r="3265" spans="7:7">
      <c r="G3265" s="59" t="s">
        <v>9100</v>
      </c>
    </row>
    <row r="3266" spans="7:7">
      <c r="G3266" s="59" t="s">
        <v>9101</v>
      </c>
    </row>
    <row r="3267" spans="7:7">
      <c r="G3267" s="59" t="s">
        <v>9102</v>
      </c>
    </row>
    <row r="3268" spans="7:7">
      <c r="G3268" s="59" t="s">
        <v>4573</v>
      </c>
    </row>
    <row r="3269" spans="7:7">
      <c r="G3269" s="59" t="s">
        <v>9103</v>
      </c>
    </row>
    <row r="3270" spans="7:7">
      <c r="G3270" s="59" t="s">
        <v>498</v>
      </c>
    </row>
    <row r="3271" spans="7:7">
      <c r="G3271" s="59" t="s">
        <v>2257</v>
      </c>
    </row>
    <row r="3272" spans="7:7">
      <c r="G3272" s="59" t="s">
        <v>9104</v>
      </c>
    </row>
    <row r="3273" spans="7:7">
      <c r="G3273" s="59" t="s">
        <v>400</v>
      </c>
    </row>
    <row r="3274" spans="7:7">
      <c r="G3274" s="59" t="s">
        <v>3703</v>
      </c>
    </row>
    <row r="3275" spans="7:7">
      <c r="G3275" s="59" t="s">
        <v>9105</v>
      </c>
    </row>
    <row r="3276" spans="7:7">
      <c r="G3276" s="59" t="s">
        <v>3587</v>
      </c>
    </row>
    <row r="3277" spans="7:7">
      <c r="G3277" s="59" t="s">
        <v>9106</v>
      </c>
    </row>
    <row r="3278" spans="7:7">
      <c r="G3278" s="59" t="s">
        <v>9107</v>
      </c>
    </row>
    <row r="3279" spans="7:7">
      <c r="G3279" s="59" t="s">
        <v>9108</v>
      </c>
    </row>
    <row r="3280" spans="7:7">
      <c r="G3280" s="59" t="s">
        <v>7861</v>
      </c>
    </row>
    <row r="3281" spans="7:7">
      <c r="G3281" s="59" t="s">
        <v>9109</v>
      </c>
    </row>
    <row r="3282" spans="7:7">
      <c r="G3282" s="59" t="s">
        <v>9110</v>
      </c>
    </row>
    <row r="3283" spans="7:7">
      <c r="G3283" s="59" t="s">
        <v>7569</v>
      </c>
    </row>
    <row r="3284" spans="7:7">
      <c r="G3284" s="59" t="s">
        <v>6440</v>
      </c>
    </row>
    <row r="3285" spans="7:7">
      <c r="G3285" s="59" t="s">
        <v>3696</v>
      </c>
    </row>
    <row r="3286" spans="7:7">
      <c r="G3286" s="59" t="s">
        <v>3720</v>
      </c>
    </row>
    <row r="3287" spans="7:7">
      <c r="G3287" s="59" t="s">
        <v>9111</v>
      </c>
    </row>
    <row r="3288" spans="7:7">
      <c r="G3288" s="59" t="s">
        <v>293</v>
      </c>
    </row>
    <row r="3289" spans="7:7">
      <c r="G3289" s="59" t="s">
        <v>7586</v>
      </c>
    </row>
    <row r="3290" spans="7:7">
      <c r="G3290" s="59" t="s">
        <v>9112</v>
      </c>
    </row>
    <row r="3291" spans="7:7">
      <c r="G3291" s="59" t="s">
        <v>9113</v>
      </c>
    </row>
    <row r="3292" spans="7:7">
      <c r="G3292" s="59" t="s">
        <v>9114</v>
      </c>
    </row>
    <row r="3293" spans="7:7">
      <c r="G3293" s="59" t="s">
        <v>9115</v>
      </c>
    </row>
    <row r="3294" spans="7:7">
      <c r="G3294" s="59" t="s">
        <v>9116</v>
      </c>
    </row>
    <row r="3295" spans="7:7">
      <c r="G3295" s="59" t="s">
        <v>9117</v>
      </c>
    </row>
    <row r="3296" spans="7:7">
      <c r="G3296" s="59" t="s">
        <v>9118</v>
      </c>
    </row>
    <row r="3297" spans="7:7">
      <c r="G3297" s="59" t="s">
        <v>3685</v>
      </c>
    </row>
    <row r="3298" spans="7:7">
      <c r="G3298" s="59" t="s">
        <v>3677</v>
      </c>
    </row>
    <row r="3299" spans="7:7">
      <c r="G3299" s="59" t="s">
        <v>9119</v>
      </c>
    </row>
    <row r="3300" spans="7:7">
      <c r="G3300" s="59" t="s">
        <v>9120</v>
      </c>
    </row>
    <row r="3301" spans="7:7">
      <c r="G3301" s="59" t="s">
        <v>9121</v>
      </c>
    </row>
    <row r="3302" spans="7:7">
      <c r="G3302" s="59" t="s">
        <v>7631</v>
      </c>
    </row>
    <row r="3303" spans="7:7">
      <c r="G3303" s="59" t="s">
        <v>9122</v>
      </c>
    </row>
    <row r="3304" spans="7:7">
      <c r="G3304" s="59" t="s">
        <v>220</v>
      </c>
    </row>
    <row r="3305" spans="7:7">
      <c r="G3305" s="59" t="s">
        <v>9123</v>
      </c>
    </row>
    <row r="3306" spans="7:7">
      <c r="G3306" s="59" t="s">
        <v>9124</v>
      </c>
    </row>
    <row r="3307" spans="7:7">
      <c r="G3307" s="59" t="s">
        <v>3755</v>
      </c>
    </row>
    <row r="3308" spans="7:7">
      <c r="G3308" s="59" t="s">
        <v>3749</v>
      </c>
    </row>
    <row r="3309" spans="7:7">
      <c r="G3309" s="59" t="s">
        <v>3426</v>
      </c>
    </row>
    <row r="3310" spans="7:7">
      <c r="G3310" s="59" t="s">
        <v>3584</v>
      </c>
    </row>
    <row r="3311" spans="7:7">
      <c r="G3311" s="59" t="s">
        <v>9125</v>
      </c>
    </row>
    <row r="3312" spans="7:7">
      <c r="G3312" s="59" t="s">
        <v>401</v>
      </c>
    </row>
    <row r="3313" spans="7:7">
      <c r="G3313" s="59" t="s">
        <v>3941</v>
      </c>
    </row>
    <row r="3314" spans="7:7">
      <c r="G3314" s="59" t="s">
        <v>9126</v>
      </c>
    </row>
    <row r="3315" spans="7:7">
      <c r="G3315" s="59" t="s">
        <v>9127</v>
      </c>
    </row>
    <row r="3316" spans="7:7">
      <c r="G3316" s="59" t="s">
        <v>3727</v>
      </c>
    </row>
    <row r="3317" spans="7:7">
      <c r="G3317" s="59" t="s">
        <v>9128</v>
      </c>
    </row>
    <row r="3318" spans="7:7">
      <c r="G3318" s="59" t="s">
        <v>9129</v>
      </c>
    </row>
    <row r="3319" spans="7:7">
      <c r="G3319" s="59" t="s">
        <v>8037</v>
      </c>
    </row>
    <row r="3320" spans="7:7">
      <c r="G3320" s="59" t="s">
        <v>9130</v>
      </c>
    </row>
    <row r="3321" spans="7:7">
      <c r="G3321" s="59" t="s">
        <v>3568</v>
      </c>
    </row>
    <row r="3322" spans="7:7">
      <c r="G3322" s="59" t="s">
        <v>563</v>
      </c>
    </row>
    <row r="3323" spans="7:7">
      <c r="G3323" s="59" t="s">
        <v>9131</v>
      </c>
    </row>
    <row r="3324" spans="7:7">
      <c r="G3324" s="59" t="s">
        <v>657</v>
      </c>
    </row>
    <row r="3325" spans="7:7">
      <c r="G3325" s="59" t="s">
        <v>3915</v>
      </c>
    </row>
    <row r="3326" spans="7:7">
      <c r="G3326" s="59" t="s">
        <v>9132</v>
      </c>
    </row>
    <row r="3327" spans="7:7">
      <c r="G3327" s="59" t="s">
        <v>535</v>
      </c>
    </row>
    <row r="3328" spans="7:7">
      <c r="G3328" s="59" t="s">
        <v>9133</v>
      </c>
    </row>
    <row r="3329" spans="7:7">
      <c r="G3329" s="59" t="s">
        <v>9134</v>
      </c>
    </row>
    <row r="3330" spans="7:7">
      <c r="G3330" s="59" t="s">
        <v>9135</v>
      </c>
    </row>
    <row r="3331" spans="7:7">
      <c r="G3331" s="59" t="s">
        <v>7575</v>
      </c>
    </row>
    <row r="3332" spans="7:7">
      <c r="G3332" s="59" t="s">
        <v>7536</v>
      </c>
    </row>
    <row r="3333" spans="7:7">
      <c r="G3333" s="59" t="s">
        <v>3669</v>
      </c>
    </row>
    <row r="3334" spans="7:7">
      <c r="G3334" s="59" t="s">
        <v>3764</v>
      </c>
    </row>
    <row r="3335" spans="7:7">
      <c r="G3335" s="59" t="s">
        <v>3848</v>
      </c>
    </row>
    <row r="3336" spans="7:7">
      <c r="G3336" s="59" t="s">
        <v>9136</v>
      </c>
    </row>
    <row r="3337" spans="7:7">
      <c r="G3337" s="59" t="s">
        <v>9137</v>
      </c>
    </row>
    <row r="3338" spans="7:7">
      <c r="G3338" s="59" t="s">
        <v>7788</v>
      </c>
    </row>
    <row r="3339" spans="7:7">
      <c r="G3339" s="59" t="s">
        <v>9138</v>
      </c>
    </row>
    <row r="3340" spans="7:7">
      <c r="G3340" s="59" t="s">
        <v>3595</v>
      </c>
    </row>
    <row r="3341" spans="7:7">
      <c r="G3341" s="59" t="s">
        <v>625</v>
      </c>
    </row>
    <row r="3342" spans="7:7">
      <c r="G3342" s="59" t="s">
        <v>8070</v>
      </c>
    </row>
    <row r="3343" spans="7:7">
      <c r="G3343" s="59" t="s">
        <v>580</v>
      </c>
    </row>
    <row r="3344" spans="7:7">
      <c r="G3344" s="59" t="s">
        <v>9139</v>
      </c>
    </row>
    <row r="3345" spans="7:7">
      <c r="G3345" s="59" t="s">
        <v>9140</v>
      </c>
    </row>
    <row r="3346" spans="7:7">
      <c r="G3346" s="59" t="s">
        <v>9141</v>
      </c>
    </row>
    <row r="3347" spans="7:7">
      <c r="G3347" s="59" t="s">
        <v>3711</v>
      </c>
    </row>
    <row r="3348" spans="7:7">
      <c r="G3348" s="59" t="s">
        <v>9142</v>
      </c>
    </row>
    <row r="3349" spans="7:7">
      <c r="G3349" s="59" t="s">
        <v>7635</v>
      </c>
    </row>
    <row r="3350" spans="7:7">
      <c r="G3350" s="59" t="s">
        <v>9143</v>
      </c>
    </row>
    <row r="3351" spans="7:7">
      <c r="G3351" s="59" t="s">
        <v>9144</v>
      </c>
    </row>
    <row r="3352" spans="7:7">
      <c r="G3352" s="59" t="s">
        <v>9145</v>
      </c>
    </row>
    <row r="3353" spans="7:7">
      <c r="G3353" s="59" t="s">
        <v>9146</v>
      </c>
    </row>
    <row r="3354" spans="7:7">
      <c r="G3354" s="59" t="s">
        <v>7932</v>
      </c>
    </row>
    <row r="3355" spans="7:7">
      <c r="G3355" s="59" t="s">
        <v>9147</v>
      </c>
    </row>
    <row r="3356" spans="7:7">
      <c r="G3356" s="59" t="s">
        <v>9148</v>
      </c>
    </row>
    <row r="3357" spans="7:7">
      <c r="G3357" s="59" t="s">
        <v>147</v>
      </c>
    </row>
    <row r="3358" spans="7:7">
      <c r="G3358" s="59" t="s">
        <v>3674</v>
      </c>
    </row>
    <row r="3359" spans="7:7">
      <c r="G3359" s="59" t="s">
        <v>9149</v>
      </c>
    </row>
    <row r="3360" spans="7:7">
      <c r="G3360" s="59" t="s">
        <v>4035</v>
      </c>
    </row>
    <row r="3361" spans="7:7">
      <c r="G3361" s="59" t="s">
        <v>315</v>
      </c>
    </row>
    <row r="3362" spans="7:7">
      <c r="G3362" s="59" t="s">
        <v>9150</v>
      </c>
    </row>
    <row r="3363" spans="7:7">
      <c r="G3363" s="59" t="s">
        <v>9151</v>
      </c>
    </row>
    <row r="3364" spans="7:7">
      <c r="G3364" s="59" t="s">
        <v>3731</v>
      </c>
    </row>
    <row r="3365" spans="7:7">
      <c r="G3365" s="59" t="s">
        <v>3812</v>
      </c>
    </row>
    <row r="3366" spans="7:7">
      <c r="G3366" s="59" t="s">
        <v>7632</v>
      </c>
    </row>
    <row r="3367" spans="7:7">
      <c r="G3367" s="59" t="s">
        <v>9152</v>
      </c>
    </row>
    <row r="3368" spans="7:7">
      <c r="G3368" s="59" t="s">
        <v>3641</v>
      </c>
    </row>
    <row r="3369" spans="7:7">
      <c r="G3369" s="59" t="s">
        <v>9153</v>
      </c>
    </row>
    <row r="3370" spans="7:7">
      <c r="G3370" s="59" t="s">
        <v>9154</v>
      </c>
    </row>
    <row r="3371" spans="7:7">
      <c r="G3371" s="59" t="s">
        <v>9155</v>
      </c>
    </row>
    <row r="3372" spans="7:7">
      <c r="G3372" s="59" t="s">
        <v>3908</v>
      </c>
    </row>
    <row r="3373" spans="7:7">
      <c r="G3373" s="59" t="s">
        <v>9156</v>
      </c>
    </row>
    <row r="3374" spans="7:7">
      <c r="G3374" s="59" t="s">
        <v>9157</v>
      </c>
    </row>
    <row r="3375" spans="7:7">
      <c r="G3375" s="59" t="s">
        <v>3858</v>
      </c>
    </row>
    <row r="3376" spans="7:7">
      <c r="G3376" s="59" t="s">
        <v>3831</v>
      </c>
    </row>
    <row r="3377" spans="7:7">
      <c r="G3377" s="59" t="s">
        <v>3808</v>
      </c>
    </row>
    <row r="3378" spans="7:7">
      <c r="G3378" s="59" t="s">
        <v>3716</v>
      </c>
    </row>
    <row r="3379" spans="7:7">
      <c r="G3379" s="59" t="s">
        <v>3788</v>
      </c>
    </row>
    <row r="3380" spans="7:7">
      <c r="G3380" s="59" t="s">
        <v>3717</v>
      </c>
    </row>
    <row r="3381" spans="7:7">
      <c r="G3381" s="59" t="s">
        <v>449</v>
      </c>
    </row>
    <row r="3382" spans="7:7">
      <c r="G3382" s="59" t="s">
        <v>37</v>
      </c>
    </row>
    <row r="3383" spans="7:7">
      <c r="G3383" s="59" t="s">
        <v>517</v>
      </c>
    </row>
    <row r="3384" spans="7:7">
      <c r="G3384" s="59" t="s">
        <v>9158</v>
      </c>
    </row>
    <row r="3385" spans="7:7">
      <c r="G3385" s="59" t="s">
        <v>3798</v>
      </c>
    </row>
    <row r="3386" spans="7:7">
      <c r="G3386" s="59" t="s">
        <v>9159</v>
      </c>
    </row>
    <row r="3387" spans="7:7">
      <c r="G3387" s="59" t="s">
        <v>9160</v>
      </c>
    </row>
    <row r="3388" spans="7:7">
      <c r="G3388" s="59" t="s">
        <v>9161</v>
      </c>
    </row>
    <row r="3389" spans="7:7">
      <c r="G3389" s="59" t="s">
        <v>9162</v>
      </c>
    </row>
    <row r="3390" spans="7:7">
      <c r="G3390" s="59" t="s">
        <v>9163</v>
      </c>
    </row>
    <row r="3391" spans="7:7">
      <c r="G3391" s="59" t="s">
        <v>4569</v>
      </c>
    </row>
    <row r="3392" spans="7:7">
      <c r="G3392" s="59" t="s">
        <v>9164</v>
      </c>
    </row>
    <row r="3393" spans="7:7">
      <c r="G3393" s="59" t="s">
        <v>3928</v>
      </c>
    </row>
    <row r="3394" spans="7:7">
      <c r="G3394" s="59" t="s">
        <v>9165</v>
      </c>
    </row>
    <row r="3395" spans="7:7">
      <c r="G3395" s="59" t="s">
        <v>3844</v>
      </c>
    </row>
    <row r="3396" spans="7:7">
      <c r="G3396" s="59" t="s">
        <v>4099</v>
      </c>
    </row>
    <row r="3397" spans="7:7">
      <c r="G3397" s="59" t="s">
        <v>9166</v>
      </c>
    </row>
    <row r="3398" spans="7:7">
      <c r="G3398" s="59" t="s">
        <v>9167</v>
      </c>
    </row>
    <row r="3399" spans="7:7">
      <c r="G3399" s="59" t="s">
        <v>9168</v>
      </c>
    </row>
    <row r="3400" spans="7:7">
      <c r="G3400" s="59" t="s">
        <v>9169</v>
      </c>
    </row>
    <row r="3401" spans="7:7">
      <c r="G3401" s="59" t="s">
        <v>48</v>
      </c>
    </row>
    <row r="3402" spans="7:7">
      <c r="G3402" s="59" t="s">
        <v>3807</v>
      </c>
    </row>
    <row r="3403" spans="7:7">
      <c r="G3403" s="59" t="s">
        <v>9170</v>
      </c>
    </row>
    <row r="3404" spans="7:7">
      <c r="G3404" s="59" t="s">
        <v>9171</v>
      </c>
    </row>
    <row r="3405" spans="7:7">
      <c r="G3405" s="59" t="s">
        <v>3710</v>
      </c>
    </row>
    <row r="3406" spans="7:7">
      <c r="G3406" s="59" t="s">
        <v>9172</v>
      </c>
    </row>
    <row r="3407" spans="7:7">
      <c r="G3407" s="59" t="s">
        <v>9173</v>
      </c>
    </row>
    <row r="3408" spans="7:7">
      <c r="G3408" s="59" t="s">
        <v>3914</v>
      </c>
    </row>
    <row r="3409" spans="7:7">
      <c r="G3409" s="59" t="s">
        <v>9174</v>
      </c>
    </row>
    <row r="3410" spans="7:7">
      <c r="G3410" s="59" t="s">
        <v>3907</v>
      </c>
    </row>
    <row r="3411" spans="7:7">
      <c r="G3411" s="59" t="s">
        <v>9175</v>
      </c>
    </row>
    <row r="3412" spans="7:7">
      <c r="G3412" s="59" t="s">
        <v>9176</v>
      </c>
    </row>
    <row r="3413" spans="7:7">
      <c r="G3413" s="59" t="s">
        <v>3913</v>
      </c>
    </row>
    <row r="3414" spans="7:7">
      <c r="G3414" s="59" t="s">
        <v>9177</v>
      </c>
    </row>
    <row r="3415" spans="7:7">
      <c r="G3415" s="59" t="s">
        <v>3855</v>
      </c>
    </row>
    <row r="3416" spans="7:7">
      <c r="G3416" s="59" t="s">
        <v>7571</v>
      </c>
    </row>
    <row r="3417" spans="7:7">
      <c r="G3417" s="59" t="s">
        <v>9178</v>
      </c>
    </row>
    <row r="3418" spans="7:7">
      <c r="G3418" s="59" t="s">
        <v>9179</v>
      </c>
    </row>
    <row r="3419" spans="7:7">
      <c r="G3419" s="59" t="s">
        <v>9180</v>
      </c>
    </row>
    <row r="3420" spans="7:7">
      <c r="G3420" s="59" t="s">
        <v>9181</v>
      </c>
    </row>
    <row r="3421" spans="7:7">
      <c r="G3421" s="59" t="s">
        <v>9182</v>
      </c>
    </row>
    <row r="3422" spans="7:7">
      <c r="G3422" s="59" t="s">
        <v>447</v>
      </c>
    </row>
    <row r="3423" spans="7:7">
      <c r="G3423" s="59" t="s">
        <v>9183</v>
      </c>
    </row>
    <row r="3424" spans="7:7">
      <c r="G3424" s="59" t="s">
        <v>3699</v>
      </c>
    </row>
    <row r="3425" spans="7:7">
      <c r="G3425" s="59" t="s">
        <v>9184</v>
      </c>
    </row>
    <row r="3426" spans="7:7">
      <c r="G3426" s="59" t="s">
        <v>9185</v>
      </c>
    </row>
    <row r="3427" spans="7:7">
      <c r="G3427" s="59" t="s">
        <v>9186</v>
      </c>
    </row>
    <row r="3428" spans="7:7">
      <c r="G3428" s="59" t="s">
        <v>6848</v>
      </c>
    </row>
    <row r="3429" spans="7:7">
      <c r="G3429" s="59" t="s">
        <v>3867</v>
      </c>
    </row>
    <row r="3430" spans="7:7">
      <c r="G3430" s="59" t="s">
        <v>9187</v>
      </c>
    </row>
    <row r="3431" spans="7:7">
      <c r="G3431" s="59" t="s">
        <v>9188</v>
      </c>
    </row>
    <row r="3432" spans="7:7">
      <c r="G3432" s="59" t="s">
        <v>9189</v>
      </c>
    </row>
    <row r="3433" spans="7:7">
      <c r="G3433" s="59" t="s">
        <v>9190</v>
      </c>
    </row>
    <row r="3434" spans="7:7">
      <c r="G3434" s="59" t="s">
        <v>9191</v>
      </c>
    </row>
    <row r="3435" spans="7:7">
      <c r="G3435" s="59" t="s">
        <v>9192</v>
      </c>
    </row>
    <row r="3436" spans="7:7">
      <c r="G3436" s="59" t="s">
        <v>7051</v>
      </c>
    </row>
    <row r="3437" spans="7:7">
      <c r="G3437" s="59" t="s">
        <v>9193</v>
      </c>
    </row>
    <row r="3438" spans="7:7">
      <c r="G3438" s="59" t="s">
        <v>9194</v>
      </c>
    </row>
    <row r="3439" spans="7:7">
      <c r="G3439" s="59" t="s">
        <v>9195</v>
      </c>
    </row>
    <row r="3440" spans="7:7">
      <c r="G3440" s="59" t="s">
        <v>9196</v>
      </c>
    </row>
    <row r="3441" spans="7:7">
      <c r="G3441" s="59" t="s">
        <v>9197</v>
      </c>
    </row>
    <row r="3442" spans="7:7">
      <c r="G3442" s="59" t="s">
        <v>8059</v>
      </c>
    </row>
    <row r="3443" spans="7:7">
      <c r="G3443" s="59" t="s">
        <v>9198</v>
      </c>
    </row>
    <row r="3444" spans="7:7">
      <c r="G3444" s="59" t="s">
        <v>9199</v>
      </c>
    </row>
    <row r="3445" spans="7:7">
      <c r="G3445" s="59" t="s">
        <v>6611</v>
      </c>
    </row>
    <row r="3446" spans="7:7">
      <c r="G3446" s="59" t="s">
        <v>9200</v>
      </c>
    </row>
    <row r="3447" spans="7:7">
      <c r="G3447" s="59" t="s">
        <v>4065</v>
      </c>
    </row>
    <row r="3448" spans="7:7">
      <c r="G3448" s="59" t="s">
        <v>9201</v>
      </c>
    </row>
    <row r="3449" spans="7:7">
      <c r="G3449" s="59" t="s">
        <v>7579</v>
      </c>
    </row>
    <row r="3450" spans="7:7">
      <c r="G3450" s="59" t="s">
        <v>4813</v>
      </c>
    </row>
    <row r="3451" spans="7:7">
      <c r="G3451" s="59" t="s">
        <v>473</v>
      </c>
    </row>
    <row r="3452" spans="7:7">
      <c r="G3452" s="59" t="s">
        <v>9202</v>
      </c>
    </row>
    <row r="3453" spans="7:7">
      <c r="G3453" s="59" t="s">
        <v>9203</v>
      </c>
    </row>
    <row r="3454" spans="7:7">
      <c r="G3454" s="59" t="s">
        <v>219</v>
      </c>
    </row>
    <row r="3455" spans="7:7">
      <c r="G3455" s="59" t="s">
        <v>3856</v>
      </c>
    </row>
    <row r="3456" spans="7:7">
      <c r="G3456" s="59" t="s">
        <v>9204</v>
      </c>
    </row>
    <row r="3457" spans="7:7">
      <c r="G3457" s="59" t="s">
        <v>9205</v>
      </c>
    </row>
    <row r="3458" spans="7:7">
      <c r="G3458" s="59" t="s">
        <v>9206</v>
      </c>
    </row>
    <row r="3459" spans="7:7">
      <c r="G3459" s="59" t="s">
        <v>9207</v>
      </c>
    </row>
    <row r="3460" spans="7:7">
      <c r="G3460" s="59" t="s">
        <v>4833</v>
      </c>
    </row>
    <row r="3461" spans="7:7">
      <c r="G3461" s="59" t="s">
        <v>477</v>
      </c>
    </row>
    <row r="3462" spans="7:7">
      <c r="G3462" s="59" t="s">
        <v>5125</v>
      </c>
    </row>
    <row r="3463" spans="7:7">
      <c r="G3463" s="59" t="s">
        <v>3740</v>
      </c>
    </row>
    <row r="3464" spans="7:7">
      <c r="G3464" s="59" t="s">
        <v>9208</v>
      </c>
    </row>
    <row r="3465" spans="7:7">
      <c r="G3465" s="59" t="s">
        <v>3706</v>
      </c>
    </row>
    <row r="3466" spans="7:7">
      <c r="G3466" s="59" t="s">
        <v>9209</v>
      </c>
    </row>
    <row r="3467" spans="7:7">
      <c r="G3467" s="59" t="s">
        <v>3684</v>
      </c>
    </row>
    <row r="3468" spans="7:7">
      <c r="G3468" s="59" t="s">
        <v>4870</v>
      </c>
    </row>
    <row r="3469" spans="7:7">
      <c r="G3469" s="59" t="s">
        <v>137</v>
      </c>
    </row>
    <row r="3470" spans="7:7">
      <c r="G3470" s="59" t="s">
        <v>145</v>
      </c>
    </row>
    <row r="3471" spans="7:7">
      <c r="G3471" s="59" t="s">
        <v>7626</v>
      </c>
    </row>
    <row r="3472" spans="7:7">
      <c r="G3472" s="59" t="s">
        <v>9210</v>
      </c>
    </row>
    <row r="3473" spans="7:7">
      <c r="G3473" s="59" t="s">
        <v>3676</v>
      </c>
    </row>
    <row r="3474" spans="7:7">
      <c r="G3474" s="59" t="s">
        <v>3601</v>
      </c>
    </row>
    <row r="3475" spans="7:7">
      <c r="G3475" s="59" t="s">
        <v>9211</v>
      </c>
    </row>
    <row r="3476" spans="7:7">
      <c r="G3476" s="59" t="s">
        <v>9212</v>
      </c>
    </row>
    <row r="3477" spans="7:7">
      <c r="G3477" s="59" t="s">
        <v>9213</v>
      </c>
    </row>
    <row r="3478" spans="7:7">
      <c r="G3478" s="59" t="s">
        <v>604</v>
      </c>
    </row>
    <row r="3479" spans="7:7">
      <c r="G3479" s="59" t="s">
        <v>9214</v>
      </c>
    </row>
    <row r="3480" spans="7:7">
      <c r="G3480" s="59" t="s">
        <v>9215</v>
      </c>
    </row>
    <row r="3481" spans="7:7">
      <c r="G3481" s="59" t="s">
        <v>9216</v>
      </c>
    </row>
    <row r="3482" spans="7:7">
      <c r="G3482" s="59" t="s">
        <v>6646</v>
      </c>
    </row>
    <row r="3483" spans="7:7">
      <c r="G3483" s="59" t="s">
        <v>4793</v>
      </c>
    </row>
    <row r="3484" spans="7:7">
      <c r="G3484" s="59" t="s">
        <v>9217</v>
      </c>
    </row>
    <row r="3485" spans="7:7">
      <c r="G3485" s="59" t="s">
        <v>9218</v>
      </c>
    </row>
    <row r="3486" spans="7:7">
      <c r="G3486" s="59" t="s">
        <v>9219</v>
      </c>
    </row>
    <row r="3487" spans="7:7">
      <c r="G3487" s="59" t="s">
        <v>9220</v>
      </c>
    </row>
    <row r="3488" spans="7:7">
      <c r="G3488" s="59" t="s">
        <v>9221</v>
      </c>
    </row>
    <row r="3489" spans="7:7">
      <c r="G3489" s="59" t="s">
        <v>9222</v>
      </c>
    </row>
    <row r="3490" spans="7:7">
      <c r="G3490" s="59" t="s">
        <v>4689</v>
      </c>
    </row>
    <row r="3491" spans="7:7">
      <c r="G3491" s="59" t="s">
        <v>9223</v>
      </c>
    </row>
    <row r="3492" spans="7:7">
      <c r="G3492" s="59" t="s">
        <v>9224</v>
      </c>
    </row>
    <row r="3493" spans="7:7">
      <c r="G3493" s="59" t="s">
        <v>4775</v>
      </c>
    </row>
    <row r="3494" spans="7:7">
      <c r="G3494" s="59" t="s">
        <v>9225</v>
      </c>
    </row>
    <row r="3495" spans="7:7">
      <c r="G3495" s="59" t="s">
        <v>9226</v>
      </c>
    </row>
    <row r="3496" spans="7:7">
      <c r="G3496" s="59" t="s">
        <v>4215</v>
      </c>
    </row>
    <row r="3497" spans="7:7">
      <c r="G3497" s="59" t="s">
        <v>3832</v>
      </c>
    </row>
    <row r="3498" spans="7:7">
      <c r="G3498" s="59" t="s">
        <v>9227</v>
      </c>
    </row>
    <row r="3499" spans="7:7">
      <c r="G3499" s="59" t="s">
        <v>9228</v>
      </c>
    </row>
    <row r="3500" spans="7:7">
      <c r="G3500" s="59" t="s">
        <v>436</v>
      </c>
    </row>
    <row r="3501" spans="7:7">
      <c r="G3501" s="59" t="s">
        <v>7625</v>
      </c>
    </row>
    <row r="3502" spans="7:7">
      <c r="G3502" s="59" t="s">
        <v>9229</v>
      </c>
    </row>
    <row r="3503" spans="7:7">
      <c r="G3503" s="59" t="s">
        <v>9230</v>
      </c>
    </row>
    <row r="3504" spans="7:7">
      <c r="G3504" s="59" t="s">
        <v>461</v>
      </c>
    </row>
    <row r="3505" spans="7:7">
      <c r="G3505" s="59" t="s">
        <v>4791</v>
      </c>
    </row>
    <row r="3506" spans="7:7">
      <c r="G3506" s="59" t="s">
        <v>7587</v>
      </c>
    </row>
    <row r="3507" spans="7:7">
      <c r="G3507" s="59" t="s">
        <v>9231</v>
      </c>
    </row>
    <row r="3508" spans="7:7">
      <c r="G3508" s="59" t="s">
        <v>9232</v>
      </c>
    </row>
    <row r="3509" spans="7:7">
      <c r="G3509" s="59" t="s">
        <v>9233</v>
      </c>
    </row>
    <row r="3510" spans="7:7">
      <c r="G3510" s="59" t="s">
        <v>9234</v>
      </c>
    </row>
    <row r="3511" spans="7:7">
      <c r="G3511" s="59" t="s">
        <v>9235</v>
      </c>
    </row>
    <row r="3512" spans="7:7">
      <c r="G3512" s="59" t="s">
        <v>4116</v>
      </c>
    </row>
    <row r="3513" spans="7:7">
      <c r="G3513" s="59" t="s">
        <v>9236</v>
      </c>
    </row>
    <row r="3514" spans="7:7">
      <c r="G3514" s="59" t="s">
        <v>39</v>
      </c>
    </row>
    <row r="3515" spans="7:7">
      <c r="G3515" s="59" t="s">
        <v>7590</v>
      </c>
    </row>
    <row r="3516" spans="7:7">
      <c r="G3516" s="59" t="s">
        <v>542</v>
      </c>
    </row>
    <row r="3517" spans="7:7">
      <c r="G3517" s="59" t="s">
        <v>9237</v>
      </c>
    </row>
    <row r="3518" spans="7:7">
      <c r="G3518" s="59" t="s">
        <v>9238</v>
      </c>
    </row>
    <row r="3519" spans="7:7">
      <c r="G3519" s="59" t="s">
        <v>9239</v>
      </c>
    </row>
    <row r="3520" spans="7:7">
      <c r="G3520" s="59" t="s">
        <v>612</v>
      </c>
    </row>
    <row r="3521" spans="7:7">
      <c r="G3521" s="59" t="s">
        <v>9240</v>
      </c>
    </row>
    <row r="3522" spans="7:7">
      <c r="G3522" s="59" t="s">
        <v>9241</v>
      </c>
    </row>
    <row r="3523" spans="7:7">
      <c r="G3523" s="59" t="s">
        <v>4770</v>
      </c>
    </row>
    <row r="3524" spans="7:7">
      <c r="G3524" s="59" t="s">
        <v>9242</v>
      </c>
    </row>
    <row r="3525" spans="7:7">
      <c r="G3525" s="59" t="s">
        <v>9243</v>
      </c>
    </row>
    <row r="3526" spans="7:7">
      <c r="G3526" s="59" t="s">
        <v>9244</v>
      </c>
    </row>
    <row r="3527" spans="7:7">
      <c r="G3527" s="59" t="s">
        <v>4154</v>
      </c>
    </row>
    <row r="3528" spans="7:7">
      <c r="G3528" s="59" t="s">
        <v>9245</v>
      </c>
    </row>
    <row r="3529" spans="7:7">
      <c r="G3529" s="59" t="s">
        <v>9246</v>
      </c>
    </row>
    <row r="3530" spans="7:7">
      <c r="G3530" s="59" t="s">
        <v>9247</v>
      </c>
    </row>
    <row r="3531" spans="7:7">
      <c r="G3531" s="59" t="s">
        <v>9248</v>
      </c>
    </row>
    <row r="3532" spans="7:7">
      <c r="G3532" s="59" t="s">
        <v>230</v>
      </c>
    </row>
    <row r="3533" spans="7:7">
      <c r="G3533" s="59" t="s">
        <v>9249</v>
      </c>
    </row>
    <row r="3534" spans="7:7">
      <c r="G3534" s="59" t="s">
        <v>47</v>
      </c>
    </row>
    <row r="3535" spans="7:7">
      <c r="G3535" s="59" t="s">
        <v>277</v>
      </c>
    </row>
    <row r="3536" spans="7:7">
      <c r="G3536" s="59" t="s">
        <v>9250</v>
      </c>
    </row>
    <row r="3537" spans="7:7">
      <c r="G3537" s="59" t="s">
        <v>9251</v>
      </c>
    </row>
    <row r="3538" spans="7:7">
      <c r="G3538" s="59" t="s">
        <v>572</v>
      </c>
    </row>
    <row r="3539" spans="7:7">
      <c r="G3539" s="59" t="s">
        <v>9252</v>
      </c>
    </row>
    <row r="3540" spans="7:7">
      <c r="G3540" s="59" t="s">
        <v>9253</v>
      </c>
    </row>
    <row r="3541" spans="7:7">
      <c r="G3541" s="59" t="s">
        <v>465</v>
      </c>
    </row>
    <row r="3542" spans="7:7">
      <c r="G3542" s="59" t="s">
        <v>9254</v>
      </c>
    </row>
    <row r="3543" spans="7:7">
      <c r="G3543" s="59" t="s">
        <v>7641</v>
      </c>
    </row>
    <row r="3544" spans="7:7">
      <c r="G3544" s="59" t="s">
        <v>3773</v>
      </c>
    </row>
    <row r="3545" spans="7:7">
      <c r="G3545" s="59" t="s">
        <v>9255</v>
      </c>
    </row>
    <row r="3546" spans="7:7">
      <c r="G3546" s="59" t="s">
        <v>9256</v>
      </c>
    </row>
    <row r="3547" spans="7:7">
      <c r="G3547" s="59" t="s">
        <v>9257</v>
      </c>
    </row>
    <row r="3548" spans="7:7">
      <c r="G3548" s="59" t="s">
        <v>9258</v>
      </c>
    </row>
    <row r="3549" spans="7:7">
      <c r="G3549" s="59" t="s">
        <v>4792</v>
      </c>
    </row>
    <row r="3550" spans="7:7">
      <c r="G3550" s="59" t="s">
        <v>9259</v>
      </c>
    </row>
    <row r="3551" spans="7:7">
      <c r="G3551" s="59" t="s">
        <v>9260</v>
      </c>
    </row>
    <row r="3552" spans="7:7">
      <c r="G3552" s="59" t="s">
        <v>9261</v>
      </c>
    </row>
    <row r="3553" spans="7:7">
      <c r="G3553" s="59" t="s">
        <v>9262</v>
      </c>
    </row>
    <row r="3554" spans="7:7">
      <c r="G3554" s="59" t="s">
        <v>4463</v>
      </c>
    </row>
    <row r="3555" spans="7:7">
      <c r="G3555" s="59" t="s">
        <v>4183</v>
      </c>
    </row>
    <row r="3556" spans="7:7">
      <c r="G3556" s="59" t="s">
        <v>2337</v>
      </c>
    </row>
    <row r="3557" spans="7:7">
      <c r="G3557" s="59" t="s">
        <v>9263</v>
      </c>
    </row>
    <row r="3558" spans="7:7">
      <c r="G3558" s="59" t="s">
        <v>9264</v>
      </c>
    </row>
    <row r="3559" spans="7:7">
      <c r="G3559" s="59" t="s">
        <v>9265</v>
      </c>
    </row>
    <row r="3560" spans="7:7">
      <c r="G3560" s="59" t="s">
        <v>9266</v>
      </c>
    </row>
    <row r="3561" spans="7:7">
      <c r="G3561" s="59" t="s">
        <v>3923</v>
      </c>
    </row>
    <row r="3562" spans="7:7">
      <c r="G3562" s="59" t="s">
        <v>3551</v>
      </c>
    </row>
    <row r="3563" spans="7:7">
      <c r="G3563" s="59" t="s">
        <v>3800</v>
      </c>
    </row>
    <row r="3564" spans="7:7">
      <c r="G3564" s="59" t="s">
        <v>3884</v>
      </c>
    </row>
    <row r="3565" spans="7:7">
      <c r="G3565" s="59" t="s">
        <v>3794</v>
      </c>
    </row>
    <row r="3566" spans="7:7">
      <c r="G3566" s="59" t="s">
        <v>9267</v>
      </c>
    </row>
    <row r="3567" spans="7:7">
      <c r="G3567" s="59" t="s">
        <v>9268</v>
      </c>
    </row>
    <row r="3568" spans="7:7">
      <c r="G3568" s="59" t="s">
        <v>3690</v>
      </c>
    </row>
    <row r="3569" spans="7:7">
      <c r="G3569" s="59" t="s">
        <v>9269</v>
      </c>
    </row>
    <row r="3570" spans="7:7">
      <c r="G3570" s="59" t="s">
        <v>9270</v>
      </c>
    </row>
    <row r="3571" spans="7:7">
      <c r="G3571" s="59" t="s">
        <v>9271</v>
      </c>
    </row>
    <row r="3572" spans="7:7">
      <c r="G3572" s="59" t="s">
        <v>659</v>
      </c>
    </row>
    <row r="3573" spans="7:7">
      <c r="G3573" s="59" t="s">
        <v>9272</v>
      </c>
    </row>
    <row r="3574" spans="7:7">
      <c r="G3574" s="59" t="s">
        <v>9273</v>
      </c>
    </row>
    <row r="3575" spans="7:7">
      <c r="G3575" s="59" t="s">
        <v>3950</v>
      </c>
    </row>
    <row r="3576" spans="7:7">
      <c r="G3576" s="59" t="s">
        <v>134</v>
      </c>
    </row>
    <row r="3577" spans="7:7">
      <c r="G3577" s="59" t="s">
        <v>3738</v>
      </c>
    </row>
    <row r="3578" spans="7:7">
      <c r="G3578" s="59" t="s">
        <v>9274</v>
      </c>
    </row>
    <row r="3579" spans="7:7">
      <c r="G3579" s="59" t="s">
        <v>9275</v>
      </c>
    </row>
    <row r="3580" spans="7:7">
      <c r="G3580" s="59" t="s">
        <v>3588</v>
      </c>
    </row>
    <row r="3581" spans="7:7">
      <c r="G3581" s="59" t="s">
        <v>3934</v>
      </c>
    </row>
    <row r="3582" spans="7:7">
      <c r="G3582" s="59" t="s">
        <v>3893</v>
      </c>
    </row>
    <row r="3583" spans="7:7">
      <c r="G3583" s="59" t="s">
        <v>9276</v>
      </c>
    </row>
    <row r="3584" spans="7:7">
      <c r="G3584" s="59" t="s">
        <v>3742</v>
      </c>
    </row>
    <row r="3585" spans="7:7">
      <c r="G3585" s="59" t="s">
        <v>9277</v>
      </c>
    </row>
    <row r="3586" spans="7:7">
      <c r="G3586" s="59" t="s">
        <v>4477</v>
      </c>
    </row>
    <row r="3587" spans="7:7">
      <c r="G3587" s="59" t="s">
        <v>355</v>
      </c>
    </row>
    <row r="3588" spans="7:7">
      <c r="G3588" s="59" t="s">
        <v>3546</v>
      </c>
    </row>
    <row r="3589" spans="7:7">
      <c r="G3589" s="59" t="s">
        <v>9278</v>
      </c>
    </row>
    <row r="3590" spans="7:7">
      <c r="G3590" s="59" t="s">
        <v>9279</v>
      </c>
    </row>
    <row r="3591" spans="7:7">
      <c r="G3591" s="59" t="s">
        <v>9280</v>
      </c>
    </row>
    <row r="3592" spans="7:7">
      <c r="G3592" s="59" t="s">
        <v>9281</v>
      </c>
    </row>
    <row r="3593" spans="7:7">
      <c r="G3593" s="59" t="s">
        <v>9282</v>
      </c>
    </row>
    <row r="3594" spans="7:7">
      <c r="G3594" s="59" t="s">
        <v>3873</v>
      </c>
    </row>
    <row r="3595" spans="7:7">
      <c r="G3595" s="59" t="s">
        <v>9283</v>
      </c>
    </row>
    <row r="3596" spans="7:7">
      <c r="G3596" s="59" t="s">
        <v>9284</v>
      </c>
    </row>
    <row r="3597" spans="7:7">
      <c r="G3597" s="59" t="s">
        <v>4320</v>
      </c>
    </row>
    <row r="3598" spans="7:7">
      <c r="G3598" s="59" t="s">
        <v>7301</v>
      </c>
    </row>
    <row r="3599" spans="7:7">
      <c r="G3599" s="59" t="s">
        <v>3585</v>
      </c>
    </row>
    <row r="3600" spans="7:7">
      <c r="G3600" s="59" t="s">
        <v>9285</v>
      </c>
    </row>
    <row r="3601" spans="7:7">
      <c r="G3601" s="59" t="s">
        <v>3733</v>
      </c>
    </row>
    <row r="3602" spans="7:7">
      <c r="G3602" s="59" t="s">
        <v>9286</v>
      </c>
    </row>
    <row r="3603" spans="7:7">
      <c r="G3603" s="59" t="s">
        <v>196</v>
      </c>
    </row>
    <row r="3604" spans="7:7">
      <c r="G3604" s="59" t="s">
        <v>9287</v>
      </c>
    </row>
    <row r="3605" spans="7:7">
      <c r="G3605" s="59" t="s">
        <v>7938</v>
      </c>
    </row>
    <row r="3606" spans="7:7">
      <c r="G3606" s="59" t="s">
        <v>9288</v>
      </c>
    </row>
    <row r="3607" spans="7:7">
      <c r="G3607" s="59" t="s">
        <v>4505</v>
      </c>
    </row>
    <row r="3608" spans="7:7">
      <c r="G3608" s="59" t="s">
        <v>7311</v>
      </c>
    </row>
    <row r="3609" spans="7:7">
      <c r="G3609" s="59" t="s">
        <v>64</v>
      </c>
    </row>
    <row r="3610" spans="7:7">
      <c r="G3610" s="59" t="s">
        <v>9289</v>
      </c>
    </row>
    <row r="3611" spans="7:7">
      <c r="G3611" s="59" t="s">
        <v>9290</v>
      </c>
    </row>
    <row r="3612" spans="7:7">
      <c r="G3612" s="59" t="s">
        <v>9291</v>
      </c>
    </row>
    <row r="3613" spans="7:7">
      <c r="G3613" s="59" t="s">
        <v>9292</v>
      </c>
    </row>
    <row r="3614" spans="7:7">
      <c r="G3614" s="59" t="s">
        <v>9293</v>
      </c>
    </row>
    <row r="3615" spans="7:7">
      <c r="G3615" s="59" t="s">
        <v>9294</v>
      </c>
    </row>
    <row r="3616" spans="7:7">
      <c r="G3616" s="59" t="s">
        <v>629</v>
      </c>
    </row>
    <row r="3617" spans="7:7">
      <c r="G3617" s="59" t="s">
        <v>9295</v>
      </c>
    </row>
    <row r="3618" spans="7:7">
      <c r="G3618" s="59" t="s">
        <v>9296</v>
      </c>
    </row>
    <row r="3619" spans="7:7">
      <c r="G3619" s="59" t="s">
        <v>9297</v>
      </c>
    </row>
    <row r="3620" spans="7:7">
      <c r="G3620" s="59" t="s">
        <v>3753</v>
      </c>
    </row>
    <row r="3621" spans="7:7">
      <c r="G3621" s="59" t="s">
        <v>9298</v>
      </c>
    </row>
    <row r="3622" spans="7:7">
      <c r="G3622" s="59" t="s">
        <v>9299</v>
      </c>
    </row>
    <row r="3623" spans="7:7">
      <c r="G3623" s="59" t="s">
        <v>9300</v>
      </c>
    </row>
    <row r="3624" spans="7:7">
      <c r="G3624" s="59" t="s">
        <v>9301</v>
      </c>
    </row>
    <row r="3625" spans="7:7">
      <c r="G3625" s="59" t="s">
        <v>589</v>
      </c>
    </row>
    <row r="3626" spans="7:7">
      <c r="G3626" s="59" t="s">
        <v>9302</v>
      </c>
    </row>
    <row r="3627" spans="7:7">
      <c r="G3627" s="59" t="s">
        <v>4174</v>
      </c>
    </row>
    <row r="3628" spans="7:7">
      <c r="G3628" s="59" t="s">
        <v>9303</v>
      </c>
    </row>
    <row r="3629" spans="7:7">
      <c r="G3629" s="59" t="s">
        <v>573</v>
      </c>
    </row>
    <row r="3630" spans="7:7">
      <c r="G3630" s="59" t="s">
        <v>3978</v>
      </c>
    </row>
    <row r="3631" spans="7:7">
      <c r="G3631" s="59" t="s">
        <v>9304</v>
      </c>
    </row>
    <row r="3632" spans="7:7">
      <c r="G3632" s="59" t="s">
        <v>3723</v>
      </c>
    </row>
    <row r="3633" spans="7:7">
      <c r="G3633" s="59" t="s">
        <v>7927</v>
      </c>
    </row>
    <row r="3634" spans="7:7">
      <c r="G3634" s="59" t="s">
        <v>4395</v>
      </c>
    </row>
    <row r="3635" spans="7:7">
      <c r="G3635" s="59" t="s">
        <v>9305</v>
      </c>
    </row>
    <row r="3636" spans="7:7">
      <c r="G3636" s="59" t="s">
        <v>3612</v>
      </c>
    </row>
    <row r="3637" spans="7:7">
      <c r="G3637" s="59" t="s">
        <v>9306</v>
      </c>
    </row>
    <row r="3638" spans="7:7">
      <c r="G3638" s="59" t="s">
        <v>9307</v>
      </c>
    </row>
    <row r="3639" spans="7:7">
      <c r="G3639" s="59" t="s">
        <v>9308</v>
      </c>
    </row>
    <row r="3640" spans="7:7">
      <c r="G3640" s="59" t="s">
        <v>9309</v>
      </c>
    </row>
    <row r="3641" spans="7:7">
      <c r="G3641" s="59" t="s">
        <v>4306</v>
      </c>
    </row>
    <row r="3642" spans="7:7">
      <c r="G3642" s="59" t="s">
        <v>4560</v>
      </c>
    </row>
    <row r="3643" spans="7:7">
      <c r="G3643" s="59" t="s">
        <v>9310</v>
      </c>
    </row>
    <row r="3644" spans="7:7">
      <c r="G3644" s="59" t="s">
        <v>9311</v>
      </c>
    </row>
    <row r="3645" spans="7:7">
      <c r="G3645" s="59" t="s">
        <v>603</v>
      </c>
    </row>
    <row r="3646" spans="7:7">
      <c r="G3646" s="59" t="s">
        <v>4819</v>
      </c>
    </row>
    <row r="3647" spans="7:7">
      <c r="G3647" s="59" t="s">
        <v>9312</v>
      </c>
    </row>
    <row r="3648" spans="7:7">
      <c r="G3648" s="59" t="s">
        <v>9313</v>
      </c>
    </row>
    <row r="3649" spans="7:7">
      <c r="G3649" s="59" t="s">
        <v>3875</v>
      </c>
    </row>
    <row r="3650" spans="7:7">
      <c r="G3650" s="59" t="s">
        <v>4817</v>
      </c>
    </row>
    <row r="3651" spans="7:7">
      <c r="G3651" s="59" t="s">
        <v>9314</v>
      </c>
    </row>
    <row r="3652" spans="7:7">
      <c r="G3652" s="59" t="s">
        <v>9315</v>
      </c>
    </row>
    <row r="3653" spans="7:7">
      <c r="G3653" s="59" t="s">
        <v>9316</v>
      </c>
    </row>
    <row r="3654" spans="7:7">
      <c r="G3654" s="59" t="s">
        <v>9317</v>
      </c>
    </row>
    <row r="3655" spans="7:7">
      <c r="G3655" s="59" t="s">
        <v>4626</v>
      </c>
    </row>
    <row r="3656" spans="7:7">
      <c r="G3656" s="59" t="s">
        <v>9318</v>
      </c>
    </row>
    <row r="3657" spans="7:7">
      <c r="G3657" s="59" t="s">
        <v>9319</v>
      </c>
    </row>
    <row r="3658" spans="7:7">
      <c r="G3658" s="59" t="s">
        <v>9320</v>
      </c>
    </row>
    <row r="3659" spans="7:7">
      <c r="G3659" s="59" t="s">
        <v>9321</v>
      </c>
    </row>
    <row r="3660" spans="7:7">
      <c r="G3660" s="59" t="s">
        <v>9322</v>
      </c>
    </row>
    <row r="3661" spans="7:7">
      <c r="G3661" s="59" t="s">
        <v>9323</v>
      </c>
    </row>
    <row r="3662" spans="7:7">
      <c r="G3662" s="59" t="s">
        <v>9324</v>
      </c>
    </row>
    <row r="3663" spans="7:7">
      <c r="G3663" s="59" t="s">
        <v>9325</v>
      </c>
    </row>
    <row r="3664" spans="7:7">
      <c r="G3664" s="48" t="s">
        <v>9326</v>
      </c>
    </row>
    <row r="3665" spans="7:7">
      <c r="G3665" s="59" t="s">
        <v>9327</v>
      </c>
    </row>
    <row r="3666" spans="7:7">
      <c r="G3666" s="59" t="s">
        <v>9328</v>
      </c>
    </row>
    <row r="3667" spans="7:7">
      <c r="G3667" s="48" t="s">
        <v>9329</v>
      </c>
    </row>
    <row r="3668" spans="7:7">
      <c r="G3668" s="59" t="s">
        <v>9330</v>
      </c>
    </row>
    <row r="3669" spans="7:7">
      <c r="G3669" s="59" t="s">
        <v>9331</v>
      </c>
    </row>
    <row r="3670" spans="7:7">
      <c r="G3670" s="59" t="s">
        <v>9332</v>
      </c>
    </row>
    <row r="3671" spans="7:7">
      <c r="G3671" s="59" t="s">
        <v>9333</v>
      </c>
    </row>
    <row r="3672" spans="7:7">
      <c r="G3672" s="59" t="s">
        <v>9334</v>
      </c>
    </row>
    <row r="3673" spans="7:7">
      <c r="G3673" s="59" t="s">
        <v>3781</v>
      </c>
    </row>
    <row r="3674" spans="7:7">
      <c r="G3674" s="59" t="s">
        <v>9335</v>
      </c>
    </row>
    <row r="3675" spans="7:7">
      <c r="G3675" s="59" t="s">
        <v>9336</v>
      </c>
    </row>
    <row r="3676" spans="7:7">
      <c r="G3676" s="59" t="s">
        <v>9337</v>
      </c>
    </row>
    <row r="3677" spans="7:7">
      <c r="G3677" s="59" t="s">
        <v>3994</v>
      </c>
    </row>
    <row r="3678" spans="7:7">
      <c r="G3678" s="59" t="s">
        <v>9338</v>
      </c>
    </row>
    <row r="3679" spans="7:7">
      <c r="G3679" s="59" t="s">
        <v>9339</v>
      </c>
    </row>
    <row r="3680" spans="7:7">
      <c r="G3680" s="59" t="s">
        <v>9340</v>
      </c>
    </row>
    <row r="3681" spans="7:7">
      <c r="G3681" s="59" t="s">
        <v>9341</v>
      </c>
    </row>
    <row r="3682" spans="7:7">
      <c r="G3682" s="59" t="s">
        <v>9342</v>
      </c>
    </row>
    <row r="3683" spans="7:7">
      <c r="G3683" s="59" t="s">
        <v>2200</v>
      </c>
    </row>
    <row r="3684" spans="7:7">
      <c r="G3684" s="59" t="s">
        <v>6991</v>
      </c>
    </row>
    <row r="3685" spans="7:7">
      <c r="G3685" s="59" t="s">
        <v>3630</v>
      </c>
    </row>
    <row r="3686" spans="7:7">
      <c r="G3686" s="59" t="s">
        <v>9343</v>
      </c>
    </row>
    <row r="3687" spans="7:7">
      <c r="G3687" s="59" t="s">
        <v>9344</v>
      </c>
    </row>
    <row r="3688" spans="7:7">
      <c r="G3688" s="59" t="s">
        <v>9345</v>
      </c>
    </row>
    <row r="3689" spans="7:7">
      <c r="G3689" s="59" t="s">
        <v>9346</v>
      </c>
    </row>
    <row r="3690" spans="7:7">
      <c r="G3690" s="59" t="s">
        <v>9347</v>
      </c>
    </row>
    <row r="3691" spans="7:7">
      <c r="G3691" s="59" t="s">
        <v>7790</v>
      </c>
    </row>
    <row r="3692" spans="7:7">
      <c r="G3692" s="59" t="s">
        <v>49</v>
      </c>
    </row>
    <row r="3693" spans="7:7">
      <c r="G3693" s="59" t="s">
        <v>9348</v>
      </c>
    </row>
    <row r="3694" spans="7:7">
      <c r="G3694" s="59" t="s">
        <v>9349</v>
      </c>
    </row>
    <row r="3695" spans="7:7">
      <c r="G3695" s="59" t="s">
        <v>9350</v>
      </c>
    </row>
    <row r="3696" spans="7:7">
      <c r="G3696" s="59" t="s">
        <v>9351</v>
      </c>
    </row>
    <row r="3697" spans="7:7">
      <c r="G3697" s="59" t="s">
        <v>7842</v>
      </c>
    </row>
    <row r="3698" spans="7:7">
      <c r="G3698" s="59" t="s">
        <v>9352</v>
      </c>
    </row>
    <row r="3699" spans="7:7">
      <c r="G3699" s="59" t="s">
        <v>382</v>
      </c>
    </row>
    <row r="3700" spans="7:7">
      <c r="G3700" s="59" t="s">
        <v>9353</v>
      </c>
    </row>
    <row r="3701" spans="7:7">
      <c r="G3701" s="59" t="s">
        <v>9354</v>
      </c>
    </row>
    <row r="3702" spans="7:7">
      <c r="G3702" s="59" t="s">
        <v>9355</v>
      </c>
    </row>
    <row r="3703" spans="7:7">
      <c r="G3703" s="59" t="s">
        <v>9356</v>
      </c>
    </row>
    <row r="3704" spans="7:7">
      <c r="G3704" s="59" t="s">
        <v>3952</v>
      </c>
    </row>
    <row r="3705" spans="7:7">
      <c r="G3705" s="48" t="s">
        <v>7936</v>
      </c>
    </row>
    <row r="3706" spans="7:7">
      <c r="G3706" s="59" t="s">
        <v>5083</v>
      </c>
    </row>
    <row r="3707" spans="7:7">
      <c r="G3707" s="59" t="s">
        <v>9357</v>
      </c>
    </row>
    <row r="3708" spans="7:7">
      <c r="G3708" s="59" t="s">
        <v>9358</v>
      </c>
    </row>
    <row r="3709" spans="7:7">
      <c r="G3709" s="59" t="s">
        <v>9359</v>
      </c>
    </row>
    <row r="3710" spans="7:7">
      <c r="G3710" s="59" t="s">
        <v>617</v>
      </c>
    </row>
    <row r="3711" spans="7:7">
      <c r="G3711" s="59" t="s">
        <v>9360</v>
      </c>
    </row>
    <row r="3712" spans="7:7">
      <c r="G3712" s="59" t="s">
        <v>9361</v>
      </c>
    </row>
    <row r="3713" spans="7:7">
      <c r="G3713" s="59" t="s">
        <v>9362</v>
      </c>
    </row>
    <row r="3714" spans="7:7">
      <c r="G3714" s="59" t="s">
        <v>9363</v>
      </c>
    </row>
    <row r="3715" spans="7:7">
      <c r="G3715" s="59" t="s">
        <v>9364</v>
      </c>
    </row>
    <row r="3716" spans="7:7">
      <c r="G3716" s="59" t="s">
        <v>9365</v>
      </c>
    </row>
    <row r="3717" spans="7:7">
      <c r="G3717" s="59" t="s">
        <v>9366</v>
      </c>
    </row>
    <row r="3718" spans="7:7">
      <c r="G3718" s="59" t="s">
        <v>9367</v>
      </c>
    </row>
    <row r="3719" spans="7:7">
      <c r="G3719" s="59" t="s">
        <v>9368</v>
      </c>
    </row>
    <row r="3720" spans="7:7">
      <c r="G3720" s="59" t="s">
        <v>9369</v>
      </c>
    </row>
    <row r="3721" spans="7:7">
      <c r="G3721" s="59" t="s">
        <v>9370</v>
      </c>
    </row>
    <row r="3722" spans="7:7">
      <c r="G3722" s="59" t="s">
        <v>9371</v>
      </c>
    </row>
    <row r="3723" spans="7:7">
      <c r="G3723" s="59" t="s">
        <v>9372</v>
      </c>
    </row>
    <row r="3724" spans="7:7">
      <c r="G3724" s="59" t="s">
        <v>9373</v>
      </c>
    </row>
    <row r="3725" spans="7:7">
      <c r="G3725" s="59" t="s">
        <v>7922</v>
      </c>
    </row>
    <row r="3726" spans="7:7">
      <c r="G3726" s="59" t="s">
        <v>9374</v>
      </c>
    </row>
    <row r="3727" spans="7:7">
      <c r="G3727" s="48" t="s">
        <v>9375</v>
      </c>
    </row>
    <row r="3728" spans="7:7">
      <c r="G3728" s="59" t="s">
        <v>7337</v>
      </c>
    </row>
    <row r="3729" spans="7:7">
      <c r="G3729" s="59" t="s">
        <v>9376</v>
      </c>
    </row>
    <row r="3730" spans="7:7">
      <c r="G3730" s="59" t="s">
        <v>9377</v>
      </c>
    </row>
    <row r="3731" spans="7:7">
      <c r="G3731" s="59" t="s">
        <v>60</v>
      </c>
    </row>
    <row r="3732" spans="7:7">
      <c r="G3732" s="59" t="s">
        <v>3558</v>
      </c>
    </row>
    <row r="3733" spans="7:7">
      <c r="G3733" s="59" t="s">
        <v>9378</v>
      </c>
    </row>
    <row r="3734" spans="7:7">
      <c r="G3734" s="59" t="s">
        <v>9379</v>
      </c>
    </row>
    <row r="3735" spans="7:7">
      <c r="G3735" s="59" t="s">
        <v>9380</v>
      </c>
    </row>
    <row r="3736" spans="7:7">
      <c r="G3736" s="59" t="s">
        <v>7577</v>
      </c>
    </row>
    <row r="3737" spans="7:7">
      <c r="G3737" s="59" t="s">
        <v>3971</v>
      </c>
    </row>
    <row r="3738" spans="7:7">
      <c r="G3738" s="59" t="s">
        <v>7920</v>
      </c>
    </row>
    <row r="3739" spans="7:7">
      <c r="G3739" s="59" t="s">
        <v>9381</v>
      </c>
    </row>
    <row r="3740" spans="7:7">
      <c r="G3740" s="59" t="s">
        <v>9382</v>
      </c>
    </row>
    <row r="3741" spans="7:7">
      <c r="G3741" s="59" t="s">
        <v>9383</v>
      </c>
    </row>
    <row r="3742" spans="7:7">
      <c r="G3742" s="59" t="s">
        <v>9384</v>
      </c>
    </row>
    <row r="3743" spans="7:7">
      <c r="G3743" s="59" t="s">
        <v>9385</v>
      </c>
    </row>
    <row r="3744" spans="7:7">
      <c r="G3744" s="59" t="s">
        <v>9386</v>
      </c>
    </row>
    <row r="3745" spans="7:7">
      <c r="G3745" s="59" t="s">
        <v>3668</v>
      </c>
    </row>
    <row r="3746" spans="7:7">
      <c r="G3746" s="59" t="s">
        <v>9387</v>
      </c>
    </row>
    <row r="3747" spans="7:7">
      <c r="G3747" s="59" t="s">
        <v>9388</v>
      </c>
    </row>
    <row r="3748" spans="7:7">
      <c r="G3748" s="59" t="s">
        <v>9389</v>
      </c>
    </row>
    <row r="3749" spans="7:7">
      <c r="G3749" s="59" t="s">
        <v>9390</v>
      </c>
    </row>
    <row r="3750" spans="7:7">
      <c r="G3750" s="59" t="s">
        <v>9391</v>
      </c>
    </row>
    <row r="3751" spans="7:7">
      <c r="G3751" s="59" t="s">
        <v>9392</v>
      </c>
    </row>
    <row r="3752" spans="7:7">
      <c r="G3752" s="59" t="s">
        <v>9393</v>
      </c>
    </row>
    <row r="3753" spans="7:7">
      <c r="G3753" s="59" t="s">
        <v>2131</v>
      </c>
    </row>
    <row r="3754" spans="7:7">
      <c r="G3754" s="59" t="s">
        <v>9394</v>
      </c>
    </row>
    <row r="3755" spans="7:7">
      <c r="G3755" s="59" t="s">
        <v>6610</v>
      </c>
    </row>
    <row r="3756" spans="7:7">
      <c r="G3756" s="59" t="s">
        <v>9395</v>
      </c>
    </row>
    <row r="3757" spans="7:7">
      <c r="G3757" s="59" t="s">
        <v>467</v>
      </c>
    </row>
    <row r="3758" spans="7:7">
      <c r="G3758" s="59" t="s">
        <v>7121</v>
      </c>
    </row>
    <row r="3759" spans="7:7">
      <c r="G3759" s="59" t="s">
        <v>9396</v>
      </c>
    </row>
    <row r="3760" spans="7:7">
      <c r="G3760" s="59" t="s">
        <v>9397</v>
      </c>
    </row>
    <row r="3761" spans="7:7">
      <c r="G3761" s="59" t="s">
        <v>9398</v>
      </c>
    </row>
    <row r="3762" spans="7:7">
      <c r="G3762" s="59" t="s">
        <v>9399</v>
      </c>
    </row>
    <row r="3763" spans="7:7">
      <c r="G3763" s="59" t="s">
        <v>4843</v>
      </c>
    </row>
    <row r="3764" spans="7:7">
      <c r="G3764" s="59" t="s">
        <v>9400</v>
      </c>
    </row>
    <row r="3765" spans="7:7">
      <c r="G3765" s="59" t="s">
        <v>7642</v>
      </c>
    </row>
    <row r="3766" spans="7:7">
      <c r="G3766" s="59" t="s">
        <v>9401</v>
      </c>
    </row>
    <row r="3767" spans="7:7">
      <c r="G3767" s="59" t="s">
        <v>9402</v>
      </c>
    </row>
    <row r="3768" spans="7:7">
      <c r="G3768" s="59" t="s">
        <v>9403</v>
      </c>
    </row>
    <row r="3769" spans="7:7">
      <c r="G3769" s="59" t="s">
        <v>9404</v>
      </c>
    </row>
    <row r="3770" spans="7:7">
      <c r="G3770" s="59" t="s">
        <v>9405</v>
      </c>
    </row>
    <row r="3771" spans="7:7">
      <c r="G3771" s="59" t="s">
        <v>9406</v>
      </c>
    </row>
    <row r="3772" spans="7:7">
      <c r="G3772" s="59" t="s">
        <v>9407</v>
      </c>
    </row>
    <row r="3773" spans="7:7">
      <c r="G3773" s="59" t="s">
        <v>9408</v>
      </c>
    </row>
    <row r="3774" spans="7:7">
      <c r="G3774" s="59" t="s">
        <v>9409</v>
      </c>
    </row>
    <row r="3775" spans="7:7">
      <c r="G3775" s="59" t="s">
        <v>8004</v>
      </c>
    </row>
    <row r="3776" spans="7:7">
      <c r="G3776" s="59" t="s">
        <v>9410</v>
      </c>
    </row>
    <row r="3777" spans="7:7">
      <c r="G3777" s="59" t="s">
        <v>9411</v>
      </c>
    </row>
    <row r="3778" spans="7:7">
      <c r="G3778" s="59" t="s">
        <v>9412</v>
      </c>
    </row>
    <row r="3779" spans="7:7">
      <c r="G3779" s="59" t="s">
        <v>9413</v>
      </c>
    </row>
    <row r="3780" spans="7:7">
      <c r="G3780" s="59" t="s">
        <v>7634</v>
      </c>
    </row>
    <row r="3781" spans="7:7">
      <c r="G3781" s="59" t="s">
        <v>9414</v>
      </c>
    </row>
    <row r="3782" spans="7:7">
      <c r="G3782" s="59" t="s">
        <v>9415</v>
      </c>
    </row>
    <row r="3783" spans="7:7">
      <c r="G3783" s="59" t="s">
        <v>9416</v>
      </c>
    </row>
    <row r="3784" spans="7:7">
      <c r="G3784" s="59" t="s">
        <v>9417</v>
      </c>
    </row>
    <row r="3785" spans="7:7">
      <c r="G3785" s="59" t="s">
        <v>9418</v>
      </c>
    </row>
    <row r="3786" spans="7:7">
      <c r="G3786" s="59" t="s">
        <v>9419</v>
      </c>
    </row>
    <row r="3787" spans="7:7">
      <c r="G3787" s="59" t="s">
        <v>9420</v>
      </c>
    </row>
    <row r="3788" spans="7:7">
      <c r="G3788" s="59" t="s">
        <v>9421</v>
      </c>
    </row>
    <row r="3789" spans="7:7">
      <c r="G3789" s="59" t="s">
        <v>4117</v>
      </c>
    </row>
    <row r="3790" spans="7:7">
      <c r="G3790" s="59" t="s">
        <v>9422</v>
      </c>
    </row>
    <row r="3791" spans="7:7">
      <c r="G3791" s="59" t="s">
        <v>9423</v>
      </c>
    </row>
    <row r="3792" spans="7:7">
      <c r="G3792" s="59" t="s">
        <v>9424</v>
      </c>
    </row>
    <row r="3793" spans="7:7">
      <c r="G3793" s="59" t="s">
        <v>9425</v>
      </c>
    </row>
    <row r="3794" spans="7:7">
      <c r="G3794" s="59" t="s">
        <v>9426</v>
      </c>
    </row>
    <row r="3795" spans="7:7">
      <c r="G3795" s="59" t="s">
        <v>9427</v>
      </c>
    </row>
    <row r="3796" spans="7:7">
      <c r="G3796" s="59" t="s">
        <v>9428</v>
      </c>
    </row>
    <row r="3797" spans="7:7">
      <c r="G3797" s="59" t="s">
        <v>9429</v>
      </c>
    </row>
    <row r="3798" spans="7:7">
      <c r="G3798" s="59" t="s">
        <v>9430</v>
      </c>
    </row>
    <row r="3799" spans="7:7">
      <c r="G3799" s="59" t="s">
        <v>9431</v>
      </c>
    </row>
    <row r="3800" spans="7:7">
      <c r="G3800" s="59" t="s">
        <v>4576</v>
      </c>
    </row>
    <row r="3801" spans="7:7">
      <c r="G3801" s="59" t="s">
        <v>9432</v>
      </c>
    </row>
    <row r="3802" spans="7:7">
      <c r="G3802" s="59" t="s">
        <v>8021</v>
      </c>
    </row>
    <row r="3803" spans="7:7">
      <c r="G3803" s="59" t="s">
        <v>7924</v>
      </c>
    </row>
    <row r="3804" spans="7:7">
      <c r="G3804" s="59" t="s">
        <v>9433</v>
      </c>
    </row>
    <row r="3805" spans="7:7">
      <c r="G3805" s="59" t="s">
        <v>4389</v>
      </c>
    </row>
    <row r="3806" spans="7:7">
      <c r="G3806" s="59" t="s">
        <v>4598</v>
      </c>
    </row>
    <row r="3807" spans="7:7">
      <c r="G3807" s="59" t="s">
        <v>9434</v>
      </c>
    </row>
    <row r="3808" spans="7:7">
      <c r="G3808" s="59" t="s">
        <v>3895</v>
      </c>
    </row>
    <row r="3809" spans="7:7">
      <c r="G3809" s="59" t="s">
        <v>7675</v>
      </c>
    </row>
    <row r="3810" spans="7:7">
      <c r="G3810" s="59" t="s">
        <v>9435</v>
      </c>
    </row>
    <row r="3811" spans="7:7">
      <c r="G3811" s="59" t="s">
        <v>9436</v>
      </c>
    </row>
    <row r="3812" spans="7:7">
      <c r="G3812" s="59" t="s">
        <v>6673</v>
      </c>
    </row>
    <row r="3813" spans="7:7">
      <c r="G3813" s="59" t="s">
        <v>9437</v>
      </c>
    </row>
    <row r="3814" spans="7:7">
      <c r="G3814" s="59" t="s">
        <v>9438</v>
      </c>
    </row>
    <row r="3815" spans="7:7">
      <c r="G3815" s="59" t="s">
        <v>9439</v>
      </c>
    </row>
    <row r="3816" spans="7:7">
      <c r="G3816" s="59" t="s">
        <v>9440</v>
      </c>
    </row>
    <row r="3817" spans="7:7">
      <c r="G3817" s="59" t="s">
        <v>9441</v>
      </c>
    </row>
    <row r="3818" spans="7:7">
      <c r="G3818" s="59" t="s">
        <v>7929</v>
      </c>
    </row>
    <row r="3819" spans="7:7">
      <c r="G3819" s="59" t="s">
        <v>9442</v>
      </c>
    </row>
    <row r="3820" spans="7:7">
      <c r="G3820" s="59" t="s">
        <v>9443</v>
      </c>
    </row>
    <row r="3821" spans="7:7">
      <c r="G3821" s="59" t="s">
        <v>7609</v>
      </c>
    </row>
    <row r="3822" spans="7:7">
      <c r="G3822" s="59" t="s">
        <v>9444</v>
      </c>
    </row>
    <row r="3823" spans="7:7">
      <c r="G3823" s="59" t="s">
        <v>7636</v>
      </c>
    </row>
    <row r="3824" spans="7:7">
      <c r="G3824" s="59" t="s">
        <v>3566</v>
      </c>
    </row>
    <row r="3825" spans="7:7">
      <c r="G3825" s="59" t="s">
        <v>9445</v>
      </c>
    </row>
    <row r="3826" spans="7:7">
      <c r="G3826" s="59" t="s">
        <v>3604</v>
      </c>
    </row>
    <row r="3827" spans="7:7">
      <c r="G3827" s="59" t="s">
        <v>7761</v>
      </c>
    </row>
    <row r="3828" spans="7:7">
      <c r="G3828" s="59" t="s">
        <v>4139</v>
      </c>
    </row>
    <row r="3829" spans="7:7">
      <c r="G3829" s="59" t="s">
        <v>9446</v>
      </c>
    </row>
    <row r="3830" spans="7:7">
      <c r="G3830" s="59" t="s">
        <v>9447</v>
      </c>
    </row>
    <row r="3831" spans="7:7">
      <c r="G3831" s="59" t="s">
        <v>2253</v>
      </c>
    </row>
    <row r="3832" spans="7:7">
      <c r="G3832" s="59" t="s">
        <v>9448</v>
      </c>
    </row>
    <row r="3833" spans="7:7">
      <c r="G3833" s="59" t="s">
        <v>3841</v>
      </c>
    </row>
    <row r="3834" spans="7:7">
      <c r="G3834" s="59" t="s">
        <v>9449</v>
      </c>
    </row>
    <row r="3835" spans="7:7">
      <c r="G3835" s="59" t="s">
        <v>9450</v>
      </c>
    </row>
    <row r="3836" spans="7:7">
      <c r="G3836" s="59" t="s">
        <v>3586</v>
      </c>
    </row>
    <row r="3837" spans="7:7">
      <c r="G3837" s="59" t="s">
        <v>3561</v>
      </c>
    </row>
    <row r="3838" spans="7:7">
      <c r="G3838" s="59" t="s">
        <v>3627</v>
      </c>
    </row>
    <row r="3839" spans="7:7">
      <c r="G3839" s="59" t="s">
        <v>7566</v>
      </c>
    </row>
    <row r="3840" spans="7:7">
      <c r="G3840" s="59" t="s">
        <v>3872</v>
      </c>
    </row>
    <row r="3841" spans="7:7">
      <c r="G3841" s="59" t="s">
        <v>7789</v>
      </c>
    </row>
    <row r="3842" spans="7:7">
      <c r="G3842" s="59" t="s">
        <v>9451</v>
      </c>
    </row>
    <row r="3843" spans="7:7">
      <c r="G3843" s="59" t="s">
        <v>9452</v>
      </c>
    </row>
    <row r="3844" spans="7:7">
      <c r="G3844" s="59" t="s">
        <v>3921</v>
      </c>
    </row>
    <row r="3845" spans="7:7">
      <c r="G3845" s="59" t="s">
        <v>9453</v>
      </c>
    </row>
    <row r="3846" spans="7:7">
      <c r="G3846" s="59" t="s">
        <v>9454</v>
      </c>
    </row>
    <row r="3847" spans="7:7">
      <c r="G3847" s="59" t="s">
        <v>7909</v>
      </c>
    </row>
    <row r="3848" spans="7:7">
      <c r="G3848" s="59" t="s">
        <v>9455</v>
      </c>
    </row>
    <row r="3849" spans="7:7">
      <c r="G3849" s="59" t="s">
        <v>9456</v>
      </c>
    </row>
    <row r="3850" spans="7:7">
      <c r="G3850" s="59" t="s">
        <v>9457</v>
      </c>
    </row>
    <row r="3851" spans="7:7">
      <c r="G3851" s="59" t="s">
        <v>2597</v>
      </c>
    </row>
    <row r="3852" spans="7:7">
      <c r="G3852" s="59" t="s">
        <v>6515</v>
      </c>
    </row>
    <row r="3853" spans="7:7">
      <c r="G3853" s="59" t="s">
        <v>4302</v>
      </c>
    </row>
    <row r="3854" spans="7:7">
      <c r="G3854" s="59" t="s">
        <v>9458</v>
      </c>
    </row>
    <row r="3855" spans="7:7">
      <c r="G3855" s="59" t="s">
        <v>6790</v>
      </c>
    </row>
    <row r="3856" spans="7:7">
      <c r="G3856" s="59" t="s">
        <v>3712</v>
      </c>
    </row>
    <row r="3857" spans="7:7">
      <c r="G3857" s="59" t="s">
        <v>9459</v>
      </c>
    </row>
    <row r="3858" spans="7:7">
      <c r="G3858" s="59" t="s">
        <v>349</v>
      </c>
    </row>
    <row r="3859" spans="7:7">
      <c r="G3859" s="59" t="s">
        <v>9460</v>
      </c>
    </row>
    <row r="3860" spans="7:7">
      <c r="G3860" s="59" t="s">
        <v>3864</v>
      </c>
    </row>
    <row r="3861" spans="7:7">
      <c r="G3861" s="48" t="s">
        <v>9461</v>
      </c>
    </row>
    <row r="3862" spans="7:7">
      <c r="G3862" s="59" t="s">
        <v>4021</v>
      </c>
    </row>
    <row r="3863" spans="7:7">
      <c r="G3863" s="59" t="s">
        <v>9462</v>
      </c>
    </row>
    <row r="3864" spans="7:7">
      <c r="G3864" s="59" t="s">
        <v>4835</v>
      </c>
    </row>
    <row r="3865" spans="7:7">
      <c r="G3865" s="59" t="s">
        <v>4811</v>
      </c>
    </row>
    <row r="3866" spans="7:7">
      <c r="G3866" s="59" t="s">
        <v>9463</v>
      </c>
    </row>
    <row r="3867" spans="7:7">
      <c r="G3867" s="59" t="s">
        <v>9464</v>
      </c>
    </row>
    <row r="3868" spans="7:7">
      <c r="G3868" s="59" t="s">
        <v>2702</v>
      </c>
    </row>
    <row r="3869" spans="7:7">
      <c r="G3869" s="59" t="s">
        <v>9465</v>
      </c>
    </row>
    <row r="3870" spans="7:7">
      <c r="G3870" s="59" t="s">
        <v>135</v>
      </c>
    </row>
    <row r="3871" spans="7:7">
      <c r="G3871" s="59" t="s">
        <v>9466</v>
      </c>
    </row>
    <row r="3872" spans="7:7">
      <c r="G3872" s="59" t="s">
        <v>9467</v>
      </c>
    </row>
    <row r="3873" spans="7:7">
      <c r="G3873" s="59" t="s">
        <v>3737</v>
      </c>
    </row>
    <row r="3874" spans="7:7">
      <c r="G3874" s="59" t="s">
        <v>4216</v>
      </c>
    </row>
    <row r="3875" spans="7:7">
      <c r="G3875" s="59" t="s">
        <v>3656</v>
      </c>
    </row>
    <row r="3876" spans="7:7">
      <c r="G3876" s="59" t="s">
        <v>7090</v>
      </c>
    </row>
    <row r="3877" spans="7:7">
      <c r="G3877" s="59" t="s">
        <v>7617</v>
      </c>
    </row>
    <row r="3878" spans="7:7">
      <c r="G3878" s="59" t="s">
        <v>9468</v>
      </c>
    </row>
    <row r="3879" spans="7:7">
      <c r="G3879" s="59" t="s">
        <v>9469</v>
      </c>
    </row>
    <row r="3880" spans="7:7">
      <c r="G3880" s="59" t="s">
        <v>7940</v>
      </c>
    </row>
    <row r="3881" spans="7:7">
      <c r="G3881" s="59" t="s">
        <v>9470</v>
      </c>
    </row>
    <row r="3882" spans="7:7">
      <c r="G3882" s="59" t="s">
        <v>9471</v>
      </c>
    </row>
    <row r="3883" spans="7:7">
      <c r="G3883" s="59" t="s">
        <v>9472</v>
      </c>
    </row>
    <row r="3884" spans="7:7">
      <c r="G3884" s="59" t="s">
        <v>201</v>
      </c>
    </row>
    <row r="3885" spans="7:7">
      <c r="G3885" s="59" t="s">
        <v>9473</v>
      </c>
    </row>
    <row r="3886" spans="7:7">
      <c r="G3886" s="59" t="s">
        <v>4876</v>
      </c>
    </row>
    <row r="3887" spans="7:7">
      <c r="G3887" s="59" t="s">
        <v>9474</v>
      </c>
    </row>
    <row r="3888" spans="7:7">
      <c r="G3888" s="59" t="s">
        <v>3647</v>
      </c>
    </row>
    <row r="3889" spans="7:7">
      <c r="G3889" s="59" t="s">
        <v>42</v>
      </c>
    </row>
    <row r="3890" spans="7:7">
      <c r="G3890" s="59" t="s">
        <v>9475</v>
      </c>
    </row>
    <row r="3891" spans="7:7">
      <c r="G3891" s="59" t="s">
        <v>9476</v>
      </c>
    </row>
    <row r="3892" spans="7:7">
      <c r="G3892" s="59" t="s">
        <v>9477</v>
      </c>
    </row>
    <row r="3893" spans="7:7">
      <c r="G3893" s="59" t="s">
        <v>9478</v>
      </c>
    </row>
    <row r="3894" spans="7:7">
      <c r="G3894" s="59" t="s">
        <v>9479</v>
      </c>
    </row>
    <row r="3895" spans="7:7">
      <c r="G3895" s="59" t="s">
        <v>9480</v>
      </c>
    </row>
    <row r="3896" spans="7:7">
      <c r="G3896" s="59" t="s">
        <v>9481</v>
      </c>
    </row>
    <row r="3897" spans="7:7">
      <c r="G3897" s="59" t="s">
        <v>9482</v>
      </c>
    </row>
    <row r="3898" spans="7:7">
      <c r="G3898" s="59" t="s">
        <v>9483</v>
      </c>
    </row>
    <row r="3899" spans="7:7">
      <c r="G3899" s="59" t="s">
        <v>9484</v>
      </c>
    </row>
    <row r="3900" spans="7:7">
      <c r="G3900" s="59" t="s">
        <v>9485</v>
      </c>
    </row>
    <row r="3901" spans="7:7">
      <c r="G3901" s="59" t="s">
        <v>4660</v>
      </c>
    </row>
    <row r="3902" spans="7:7">
      <c r="G3902" s="59" t="s">
        <v>9486</v>
      </c>
    </row>
    <row r="3903" spans="7:7">
      <c r="G3903" s="59" t="s">
        <v>9487</v>
      </c>
    </row>
    <row r="3904" spans="7:7">
      <c r="G3904" s="59" t="s">
        <v>9488</v>
      </c>
    </row>
    <row r="3905" spans="7:7">
      <c r="G3905" s="59" t="s">
        <v>9489</v>
      </c>
    </row>
    <row r="3906" spans="7:7">
      <c r="G3906" s="59" t="s">
        <v>4335</v>
      </c>
    </row>
    <row r="3907" spans="7:7">
      <c r="G3907" s="59" t="s">
        <v>9490</v>
      </c>
    </row>
    <row r="3908" spans="7:7">
      <c r="G3908" s="59" t="s">
        <v>9491</v>
      </c>
    </row>
    <row r="3909" spans="7:7">
      <c r="G3909" s="59" t="s">
        <v>4635</v>
      </c>
    </row>
    <row r="3910" spans="7:7">
      <c r="G3910" s="59" t="s">
        <v>9492</v>
      </c>
    </row>
    <row r="3911" spans="7:7">
      <c r="G3911" s="59" t="s">
        <v>9493</v>
      </c>
    </row>
    <row r="3912" spans="7:7">
      <c r="G3912" s="59" t="s">
        <v>9494</v>
      </c>
    </row>
    <row r="3913" spans="7:7">
      <c r="G3913" s="59" t="s">
        <v>9495</v>
      </c>
    </row>
    <row r="3914" spans="7:7">
      <c r="G3914" s="59" t="s">
        <v>9496</v>
      </c>
    </row>
    <row r="3915" spans="7:7">
      <c r="G3915" s="59" t="s">
        <v>4610</v>
      </c>
    </row>
    <row r="3916" spans="7:7">
      <c r="G3916" s="59" t="s">
        <v>4167</v>
      </c>
    </row>
    <row r="3917" spans="7:7">
      <c r="G3917" s="59" t="s">
        <v>9497</v>
      </c>
    </row>
    <row r="3918" spans="7:7">
      <c r="G3918" s="59" t="s">
        <v>9498</v>
      </c>
    </row>
    <row r="3919" spans="7:7">
      <c r="G3919" s="59" t="s">
        <v>9499</v>
      </c>
    </row>
    <row r="3920" spans="7:7">
      <c r="G3920" s="59" t="s">
        <v>9500</v>
      </c>
    </row>
    <row r="3921" spans="7:7">
      <c r="G3921" s="59" t="s">
        <v>446</v>
      </c>
    </row>
    <row r="3922" spans="7:7">
      <c r="G3922" s="59" t="s">
        <v>9501</v>
      </c>
    </row>
    <row r="3923" spans="7:7">
      <c r="G3923" s="59" t="s">
        <v>9502</v>
      </c>
    </row>
    <row r="3924" spans="7:7">
      <c r="G3924" s="59" t="s">
        <v>295</v>
      </c>
    </row>
    <row r="3925" spans="7:7">
      <c r="G3925" s="59" t="s">
        <v>2235</v>
      </c>
    </row>
    <row r="3926" spans="7:7">
      <c r="G3926" s="59" t="s">
        <v>294</v>
      </c>
    </row>
    <row r="3927" spans="7:7">
      <c r="G3927" s="59" t="s">
        <v>253</v>
      </c>
    </row>
    <row r="3928" spans="7:7">
      <c r="G3928" s="59" t="s">
        <v>4321</v>
      </c>
    </row>
    <row r="3929" spans="7:7">
      <c r="G3929" s="59" t="s">
        <v>9503</v>
      </c>
    </row>
    <row r="3930" spans="7:7">
      <c r="G3930" s="59" t="s">
        <v>9504</v>
      </c>
    </row>
    <row r="3931" spans="7:7">
      <c r="G3931" s="59" t="s">
        <v>9505</v>
      </c>
    </row>
    <row r="3932" spans="7:7">
      <c r="G3932" s="59" t="s">
        <v>9506</v>
      </c>
    </row>
    <row r="3933" spans="7:7">
      <c r="G3933" s="59" t="s">
        <v>9507</v>
      </c>
    </row>
    <row r="3934" spans="7:7">
      <c r="G3934" s="59" t="s">
        <v>9508</v>
      </c>
    </row>
    <row r="3935" spans="7:7">
      <c r="G3935" s="59" t="s">
        <v>9509</v>
      </c>
    </row>
    <row r="3936" spans="7:7">
      <c r="G3936" s="59" t="s">
        <v>9510</v>
      </c>
    </row>
    <row r="3937" spans="7:7">
      <c r="G3937" s="59" t="s">
        <v>9511</v>
      </c>
    </row>
    <row r="3938" spans="7:7">
      <c r="G3938" s="59" t="s">
        <v>4498</v>
      </c>
    </row>
    <row r="3939" spans="7:7">
      <c r="G3939" s="59" t="s">
        <v>9512</v>
      </c>
    </row>
    <row r="3940" spans="7:7">
      <c r="G3940" s="59" t="s">
        <v>3552</v>
      </c>
    </row>
    <row r="3941" spans="7:7">
      <c r="G3941" s="59" t="s">
        <v>9513</v>
      </c>
    </row>
    <row r="3942" spans="7:7">
      <c r="G3942" s="59" t="s">
        <v>9514</v>
      </c>
    </row>
    <row r="3943" spans="7:7">
      <c r="G3943" s="59" t="s">
        <v>3863</v>
      </c>
    </row>
    <row r="3944" spans="7:7">
      <c r="G3944" s="59" t="s">
        <v>9515</v>
      </c>
    </row>
    <row r="3945" spans="7:7">
      <c r="G3945" s="59" t="s">
        <v>9516</v>
      </c>
    </row>
    <row r="3946" spans="7:7">
      <c r="G3946" s="59" t="s">
        <v>9517</v>
      </c>
    </row>
    <row r="3947" spans="7:7">
      <c r="G3947" s="59" t="s">
        <v>9518</v>
      </c>
    </row>
    <row r="3948" spans="7:7">
      <c r="G3948" s="59" t="s">
        <v>4683</v>
      </c>
    </row>
    <row r="3949" spans="7:7">
      <c r="G3949" s="59" t="s">
        <v>9519</v>
      </c>
    </row>
    <row r="3950" spans="7:7">
      <c r="G3950" s="59" t="s">
        <v>2146</v>
      </c>
    </row>
    <row r="3951" spans="7:7">
      <c r="G3951" s="59" t="s">
        <v>3874</v>
      </c>
    </row>
    <row r="3952" spans="7:7">
      <c r="G3952" s="59" t="s">
        <v>9520</v>
      </c>
    </row>
    <row r="3953" spans="7:7">
      <c r="G3953" s="59" t="s">
        <v>7573</v>
      </c>
    </row>
    <row r="3954" spans="7:7">
      <c r="G3954" s="59" t="s">
        <v>9521</v>
      </c>
    </row>
    <row r="3955" spans="7:7">
      <c r="G3955" s="59" t="s">
        <v>3888</v>
      </c>
    </row>
    <row r="3956" spans="7:7">
      <c r="G3956" s="59" t="s">
        <v>9522</v>
      </c>
    </row>
    <row r="3957" spans="7:7">
      <c r="G3957" s="59" t="s">
        <v>9523</v>
      </c>
    </row>
    <row r="3958" spans="7:7">
      <c r="G3958" s="59" t="s">
        <v>9524</v>
      </c>
    </row>
    <row r="3959" spans="7:7">
      <c r="G3959" s="59" t="s">
        <v>9525</v>
      </c>
    </row>
    <row r="3960" spans="7:7">
      <c r="G3960" s="59" t="s">
        <v>3598</v>
      </c>
    </row>
    <row r="3961" spans="7:7">
      <c r="G3961" s="59" t="s">
        <v>203</v>
      </c>
    </row>
    <row r="3962" spans="7:7">
      <c r="G3962" s="59" t="s">
        <v>9526</v>
      </c>
    </row>
    <row r="3963" spans="7:7">
      <c r="G3963" s="59" t="s">
        <v>4268</v>
      </c>
    </row>
    <row r="3964" spans="7:7">
      <c r="G3964" s="59" t="s">
        <v>9527</v>
      </c>
    </row>
    <row r="3965" spans="7:7">
      <c r="G3965" s="59" t="s">
        <v>9528</v>
      </c>
    </row>
    <row r="3966" spans="7:7">
      <c r="G3966" s="59" t="s">
        <v>9529</v>
      </c>
    </row>
    <row r="3967" spans="7:7">
      <c r="G3967" s="59" t="s">
        <v>9530</v>
      </c>
    </row>
    <row r="3968" spans="7:7">
      <c r="G3968" s="59" t="s">
        <v>8011</v>
      </c>
    </row>
    <row r="3969" spans="7:7">
      <c r="G3969" s="59" t="s">
        <v>9531</v>
      </c>
    </row>
    <row r="3970" spans="7:7">
      <c r="G3970" s="59" t="s">
        <v>9532</v>
      </c>
    </row>
    <row r="3971" spans="7:7">
      <c r="G3971" s="59" t="s">
        <v>9533</v>
      </c>
    </row>
    <row r="3972" spans="7:7">
      <c r="G3972" s="59" t="s">
        <v>3628</v>
      </c>
    </row>
    <row r="3973" spans="7:7">
      <c r="G3973" s="59" t="s">
        <v>9534</v>
      </c>
    </row>
    <row r="3974" spans="7:7">
      <c r="G3974" s="59" t="s">
        <v>9535</v>
      </c>
    </row>
    <row r="3975" spans="7:7">
      <c r="G3975" s="59" t="s">
        <v>9536</v>
      </c>
    </row>
    <row r="3976" spans="7:7">
      <c r="G3976" s="59" t="s">
        <v>430</v>
      </c>
    </row>
    <row r="3977" spans="7:7">
      <c r="G3977" s="59" t="s">
        <v>9537</v>
      </c>
    </row>
    <row r="3978" spans="7:7">
      <c r="G3978" s="59" t="s">
        <v>9538</v>
      </c>
    </row>
    <row r="3979" spans="7:7">
      <c r="G3979" s="59" t="s">
        <v>4864</v>
      </c>
    </row>
    <row r="3980" spans="7:7">
      <c r="G3980" s="59" t="s">
        <v>9539</v>
      </c>
    </row>
    <row r="3981" spans="7:7">
      <c r="G3981" s="59" t="s">
        <v>3835</v>
      </c>
    </row>
    <row r="3982" spans="7:7">
      <c r="G3982" s="59" t="s">
        <v>3861</v>
      </c>
    </row>
    <row r="3983" spans="7:7">
      <c r="G3983" s="59" t="s">
        <v>9540</v>
      </c>
    </row>
    <row r="3984" spans="7:7">
      <c r="G3984" s="59" t="s">
        <v>9541</v>
      </c>
    </row>
    <row r="3985" spans="7:7">
      <c r="G3985" s="59" t="s">
        <v>4036</v>
      </c>
    </row>
    <row r="3986" spans="7:7">
      <c r="G3986" s="59" t="s">
        <v>9542</v>
      </c>
    </row>
    <row r="3987" spans="7:7">
      <c r="G3987" s="59" t="s">
        <v>9543</v>
      </c>
    </row>
    <row r="3988" spans="7:7">
      <c r="G3988" s="59" t="s">
        <v>9544</v>
      </c>
    </row>
    <row r="3989" spans="7:7">
      <c r="G3989" s="59" t="s">
        <v>6874</v>
      </c>
    </row>
    <row r="3990" spans="7:7">
      <c r="G3990" s="59" t="s">
        <v>9545</v>
      </c>
    </row>
    <row r="3991" spans="7:7">
      <c r="G3991" s="59" t="s">
        <v>9546</v>
      </c>
    </row>
    <row r="3992" spans="7:7">
      <c r="G3992" s="59" t="s">
        <v>9547</v>
      </c>
    </row>
    <row r="3993" spans="7:7">
      <c r="G3993" s="59" t="s">
        <v>4750</v>
      </c>
    </row>
    <row r="3994" spans="7:7">
      <c r="G3994" s="59" t="s">
        <v>4715</v>
      </c>
    </row>
    <row r="3995" spans="7:7">
      <c r="G3995" s="59" t="s">
        <v>9548</v>
      </c>
    </row>
    <row r="3996" spans="7:7">
      <c r="G3996" s="59" t="s">
        <v>350</v>
      </c>
    </row>
    <row r="3997" spans="7:7">
      <c r="G3997" s="59" t="s">
        <v>3633</v>
      </c>
    </row>
    <row r="3998" spans="7:7">
      <c r="G3998" s="59" t="s">
        <v>4165</v>
      </c>
    </row>
    <row r="3999" spans="7:7">
      <c r="G3999" s="59" t="s">
        <v>9549</v>
      </c>
    </row>
    <row r="4000" spans="7:7">
      <c r="G4000" s="59" t="s">
        <v>7860</v>
      </c>
    </row>
    <row r="4001" spans="7:7">
      <c r="G4001" s="59" t="s">
        <v>9550</v>
      </c>
    </row>
    <row r="4002" spans="7:7">
      <c r="G4002" s="59" t="s">
        <v>9551</v>
      </c>
    </row>
    <row r="4003" spans="7:7">
      <c r="G4003" s="59" t="s">
        <v>9552</v>
      </c>
    </row>
    <row r="4004" spans="7:7">
      <c r="G4004" s="59" t="s">
        <v>9553</v>
      </c>
    </row>
    <row r="4005" spans="7:7">
      <c r="G4005" s="59" t="s">
        <v>9554</v>
      </c>
    </row>
    <row r="4006" spans="7:7">
      <c r="G4006" s="59" t="s">
        <v>7989</v>
      </c>
    </row>
    <row r="4007" spans="7:7">
      <c r="G4007" s="59" t="s">
        <v>9555</v>
      </c>
    </row>
    <row r="4008" spans="7:7">
      <c r="G4008" s="59" t="s">
        <v>9556</v>
      </c>
    </row>
    <row r="4009" spans="7:7">
      <c r="G4009" s="59" t="s">
        <v>9557</v>
      </c>
    </row>
    <row r="4010" spans="7:7">
      <c r="G4010" s="59" t="s">
        <v>9558</v>
      </c>
    </row>
    <row r="4011" spans="7:7">
      <c r="G4011" s="59" t="s">
        <v>6353</v>
      </c>
    </row>
    <row r="4012" spans="7:7">
      <c r="G4012" s="59" t="s">
        <v>9559</v>
      </c>
    </row>
    <row r="4013" spans="7:7">
      <c r="G4013" s="59" t="s">
        <v>4067</v>
      </c>
    </row>
    <row r="4014" spans="7:7">
      <c r="G4014" s="59" t="s">
        <v>9560</v>
      </c>
    </row>
    <row r="4015" spans="7:7">
      <c r="G4015" s="59" t="s">
        <v>9561</v>
      </c>
    </row>
    <row r="4016" spans="7:7">
      <c r="G4016" s="59" t="s">
        <v>9562</v>
      </c>
    </row>
    <row r="4017" spans="7:7">
      <c r="G4017" s="59" t="s">
        <v>6299</v>
      </c>
    </row>
    <row r="4018" spans="7:7">
      <c r="G4018" s="59" t="s">
        <v>9563</v>
      </c>
    </row>
    <row r="4019" spans="7:7">
      <c r="G4019" s="59" t="s">
        <v>3987</v>
      </c>
    </row>
    <row r="4020" spans="7:7">
      <c r="G4020" s="59" t="s">
        <v>7595</v>
      </c>
    </row>
    <row r="4021" spans="7:7">
      <c r="G4021" s="48" t="s">
        <v>9564</v>
      </c>
    </row>
    <row r="4022" spans="7:7">
      <c r="G4022" s="59" t="s">
        <v>9565</v>
      </c>
    </row>
    <row r="4023" spans="7:7">
      <c r="G4023" s="59" t="s">
        <v>4383</v>
      </c>
    </row>
    <row r="4024" spans="7:7">
      <c r="G4024" s="59" t="s">
        <v>9566</v>
      </c>
    </row>
    <row r="4025" spans="7:7">
      <c r="G4025" s="59" t="s">
        <v>9567</v>
      </c>
    </row>
    <row r="4026" spans="7:7">
      <c r="G4026" s="59" t="s">
        <v>9568</v>
      </c>
    </row>
    <row r="4027" spans="7:7">
      <c r="G4027" s="59" t="s">
        <v>9569</v>
      </c>
    </row>
    <row r="4028" spans="7:7">
      <c r="G4028" s="59" t="s">
        <v>7855</v>
      </c>
    </row>
    <row r="4029" spans="7:7">
      <c r="G4029" s="59" t="s">
        <v>9570</v>
      </c>
    </row>
    <row r="4030" spans="7:7">
      <c r="G4030" s="59" t="s">
        <v>7851</v>
      </c>
    </row>
    <row r="4031" spans="7:7">
      <c r="G4031" s="59" t="s">
        <v>9571</v>
      </c>
    </row>
    <row r="4032" spans="7:7">
      <c r="G4032" s="59" t="s">
        <v>4709</v>
      </c>
    </row>
    <row r="4033" spans="7:7">
      <c r="G4033" s="59" t="s">
        <v>7931</v>
      </c>
    </row>
    <row r="4034" spans="7:7">
      <c r="G4034" s="59" t="s">
        <v>9572</v>
      </c>
    </row>
    <row r="4035" spans="7:7">
      <c r="G4035" s="59" t="s">
        <v>9573</v>
      </c>
    </row>
    <row r="4036" spans="7:7">
      <c r="G4036" s="59" t="s">
        <v>9574</v>
      </c>
    </row>
    <row r="4037" spans="7:7">
      <c r="G4037" s="59" t="s">
        <v>4493</v>
      </c>
    </row>
    <row r="4038" spans="7:7">
      <c r="G4038" s="59" t="s">
        <v>9575</v>
      </c>
    </row>
    <row r="4039" spans="7:7">
      <c r="G4039" s="48" t="s">
        <v>9576</v>
      </c>
    </row>
    <row r="4040" spans="7:7">
      <c r="G4040" s="59" t="s">
        <v>7618</v>
      </c>
    </row>
    <row r="4041" spans="7:7">
      <c r="G4041" s="59" t="s">
        <v>7613</v>
      </c>
    </row>
    <row r="4042" spans="7:7">
      <c r="G4042" s="59" t="s">
        <v>9577</v>
      </c>
    </row>
    <row r="4043" spans="7:7">
      <c r="G4043" s="59" t="s">
        <v>567</v>
      </c>
    </row>
    <row r="4044" spans="7:7">
      <c r="G4044" s="59" t="s">
        <v>2374</v>
      </c>
    </row>
    <row r="4045" spans="7:7">
      <c r="G4045" s="59" t="s">
        <v>9578</v>
      </c>
    </row>
    <row r="4046" spans="7:7">
      <c r="G4046" s="59" t="s">
        <v>9579</v>
      </c>
    </row>
    <row r="4047" spans="7:7">
      <c r="G4047" s="59" t="s">
        <v>9580</v>
      </c>
    </row>
    <row r="4048" spans="7:7">
      <c r="G4048" s="59" t="s">
        <v>7132</v>
      </c>
    </row>
    <row r="4049" spans="7:7">
      <c r="G4049" s="59" t="s">
        <v>9581</v>
      </c>
    </row>
    <row r="4050" spans="7:7">
      <c r="G4050" s="59" t="s">
        <v>9582</v>
      </c>
    </row>
    <row r="4051" spans="7:7">
      <c r="G4051" s="59" t="s">
        <v>9583</v>
      </c>
    </row>
    <row r="4052" spans="7:7">
      <c r="G4052" s="59" t="s">
        <v>9584</v>
      </c>
    </row>
    <row r="4053" spans="7:7">
      <c r="G4053" s="59" t="s">
        <v>9585</v>
      </c>
    </row>
    <row r="4054" spans="7:7">
      <c r="G4054" s="59" t="s">
        <v>9586</v>
      </c>
    </row>
    <row r="4055" spans="7:7">
      <c r="G4055" s="59" t="s">
        <v>9587</v>
      </c>
    </row>
    <row r="4056" spans="7:7">
      <c r="G4056" s="59" t="s">
        <v>9588</v>
      </c>
    </row>
    <row r="4057" spans="7:7">
      <c r="G4057" s="59" t="s">
        <v>9589</v>
      </c>
    </row>
    <row r="4058" spans="7:7">
      <c r="G4058" s="59" t="s">
        <v>9590</v>
      </c>
    </row>
    <row r="4059" spans="7:7">
      <c r="G4059" s="59" t="s">
        <v>9591</v>
      </c>
    </row>
    <row r="4060" spans="7:7">
      <c r="G4060" s="59" t="s">
        <v>9592</v>
      </c>
    </row>
    <row r="4061" spans="7:7">
      <c r="G4061" s="59" t="s">
        <v>9593</v>
      </c>
    </row>
    <row r="4062" spans="7:7">
      <c r="G4062" s="59" t="s">
        <v>6703</v>
      </c>
    </row>
    <row r="4063" spans="7:7">
      <c r="G4063" s="59" t="s">
        <v>9594</v>
      </c>
    </row>
    <row r="4064" spans="7:7">
      <c r="G4064" s="59" t="s">
        <v>9595</v>
      </c>
    </row>
    <row r="4065" spans="7:7">
      <c r="G4065" s="59" t="s">
        <v>9596</v>
      </c>
    </row>
    <row r="4066" spans="7:7">
      <c r="G4066" s="59" t="s">
        <v>9597</v>
      </c>
    </row>
    <row r="4067" spans="7:7">
      <c r="G4067" s="59" t="s">
        <v>9598</v>
      </c>
    </row>
    <row r="4068" spans="7:7">
      <c r="G4068" s="59" t="s">
        <v>9599</v>
      </c>
    </row>
    <row r="4069" spans="7:7">
      <c r="G4069" s="59" t="s">
        <v>9600</v>
      </c>
    </row>
    <row r="4070" spans="7:7">
      <c r="G4070" s="59" t="s">
        <v>9601</v>
      </c>
    </row>
    <row r="4071" spans="7:7">
      <c r="G4071" s="59" t="s">
        <v>7687</v>
      </c>
    </row>
    <row r="4072" spans="7:7">
      <c r="G4072" s="59" t="s">
        <v>9602</v>
      </c>
    </row>
    <row r="4073" spans="7:7">
      <c r="G4073" s="59" t="s">
        <v>9603</v>
      </c>
    </row>
    <row r="4074" spans="7:7">
      <c r="G4074" s="59" t="s">
        <v>9604</v>
      </c>
    </row>
    <row r="4075" spans="7:7">
      <c r="G4075" s="59" t="s">
        <v>9605</v>
      </c>
    </row>
    <row r="4076" spans="7:7">
      <c r="G4076" s="59" t="s">
        <v>9606</v>
      </c>
    </row>
    <row r="4077" spans="7:7">
      <c r="G4077" s="59" t="s">
        <v>9607</v>
      </c>
    </row>
    <row r="4078" spans="7:7">
      <c r="G4078" s="59" t="s">
        <v>9608</v>
      </c>
    </row>
    <row r="4079" spans="7:7">
      <c r="G4079" s="59" t="s">
        <v>9609</v>
      </c>
    </row>
    <row r="4080" spans="7:7">
      <c r="G4080" s="59" t="s">
        <v>9610</v>
      </c>
    </row>
    <row r="4081" spans="7:7">
      <c r="G4081" s="59" t="s">
        <v>9611</v>
      </c>
    </row>
    <row r="4082" spans="7:7">
      <c r="G4082" s="59" t="s">
        <v>9612</v>
      </c>
    </row>
    <row r="4083" spans="7:7">
      <c r="G4083" s="59" t="s">
        <v>9613</v>
      </c>
    </row>
    <row r="4084" spans="7:7">
      <c r="G4084" s="59" t="s">
        <v>9614</v>
      </c>
    </row>
    <row r="4085" spans="7:7">
      <c r="G4085" s="59" t="s">
        <v>7637</v>
      </c>
    </row>
    <row r="4086" spans="7:7">
      <c r="G4086" s="59" t="s">
        <v>9615</v>
      </c>
    </row>
    <row r="4087" spans="7:7">
      <c r="G4087" s="59" t="s">
        <v>9616</v>
      </c>
    </row>
    <row r="4088" spans="7:7">
      <c r="G4088" s="59" t="s">
        <v>9617</v>
      </c>
    </row>
    <row r="4089" spans="7:7">
      <c r="G4089" s="59" t="s">
        <v>9618</v>
      </c>
    </row>
    <row r="4090" spans="7:7">
      <c r="G4090" s="59" t="s">
        <v>9619</v>
      </c>
    </row>
    <row r="4091" spans="7:7">
      <c r="G4091" s="59" t="s">
        <v>9620</v>
      </c>
    </row>
    <row r="4092" spans="7:7">
      <c r="G4092" s="59" t="s">
        <v>9621</v>
      </c>
    </row>
    <row r="4093" spans="7:7">
      <c r="G4093" s="59" t="s">
        <v>9622</v>
      </c>
    </row>
    <row r="4094" spans="7:7">
      <c r="G4094" s="59" t="s">
        <v>6947</v>
      </c>
    </row>
    <row r="4095" spans="7:7">
      <c r="G4095" s="59" t="s">
        <v>9623</v>
      </c>
    </row>
    <row r="4096" spans="7:7">
      <c r="G4096" s="59" t="s">
        <v>9624</v>
      </c>
    </row>
    <row r="4097" spans="7:7">
      <c r="G4097" s="59" t="s">
        <v>9625</v>
      </c>
    </row>
    <row r="4098" spans="7:7">
      <c r="G4098" s="59" t="s">
        <v>9626</v>
      </c>
    </row>
    <row r="4099" spans="7:7">
      <c r="G4099" s="59" t="s">
        <v>9627</v>
      </c>
    </row>
    <row r="4100" spans="7:7">
      <c r="G4100" s="59" t="s">
        <v>9628</v>
      </c>
    </row>
    <row r="4101" spans="7:7">
      <c r="G4101" s="59" t="s">
        <v>9629</v>
      </c>
    </row>
    <row r="4102" spans="7:7">
      <c r="G4102" s="59" t="s">
        <v>9630</v>
      </c>
    </row>
    <row r="4103" spans="7:7">
      <c r="G4103" s="59" t="s">
        <v>9631</v>
      </c>
    </row>
    <row r="4104" spans="7:7">
      <c r="G4104" s="59" t="s">
        <v>9632</v>
      </c>
    </row>
    <row r="4105" spans="7:7">
      <c r="G4105" s="59" t="s">
        <v>9633</v>
      </c>
    </row>
    <row r="4106" spans="7:7">
      <c r="G4106" s="59" t="s">
        <v>9634</v>
      </c>
    </row>
    <row r="4107" spans="7:7">
      <c r="G4107" s="48" t="s">
        <v>7173</v>
      </c>
    </row>
    <row r="4108" spans="7:7">
      <c r="G4108" s="59" t="s">
        <v>9635</v>
      </c>
    </row>
    <row r="4109" spans="7:7">
      <c r="G4109" s="59" t="s">
        <v>4552</v>
      </c>
    </row>
    <row r="4110" spans="7:7">
      <c r="G4110" s="59" t="s">
        <v>9636</v>
      </c>
    </row>
    <row r="4111" spans="7:7">
      <c r="G4111" s="59" t="s">
        <v>9637</v>
      </c>
    </row>
    <row r="4112" spans="7:7">
      <c r="G4112" s="59" t="s">
        <v>9638</v>
      </c>
    </row>
    <row r="4113" spans="7:7">
      <c r="G4113" s="59" t="s">
        <v>9639</v>
      </c>
    </row>
    <row r="4114" spans="7:7">
      <c r="G4114" s="59" t="s">
        <v>9640</v>
      </c>
    </row>
    <row r="4115" spans="7:7">
      <c r="G4115" s="59" t="s">
        <v>9641</v>
      </c>
    </row>
    <row r="4116" spans="7:7">
      <c r="G4116" s="59" t="s">
        <v>4772</v>
      </c>
    </row>
    <row r="4117" spans="7:7">
      <c r="G4117" s="59" t="s">
        <v>9642</v>
      </c>
    </row>
    <row r="4118" spans="7:7">
      <c r="G4118" s="59" t="s">
        <v>9643</v>
      </c>
    </row>
    <row r="4119" spans="7:7">
      <c r="G4119" s="59" t="s">
        <v>649</v>
      </c>
    </row>
    <row r="4120" spans="7:7">
      <c r="G4120" s="59" t="s">
        <v>9644</v>
      </c>
    </row>
    <row r="4121" spans="7:7">
      <c r="G4121" s="59" t="s">
        <v>9645</v>
      </c>
    </row>
    <row r="4122" spans="7:7">
      <c r="G4122" s="59" t="s">
        <v>6058</v>
      </c>
    </row>
    <row r="4123" spans="7:7">
      <c r="G4123" s="59" t="s">
        <v>9646</v>
      </c>
    </row>
    <row r="4124" spans="7:7">
      <c r="G4124" s="59" t="s">
        <v>9647</v>
      </c>
    </row>
    <row r="4125" spans="7:7">
      <c r="G4125" s="59" t="s">
        <v>9648</v>
      </c>
    </row>
    <row r="4126" spans="7:7">
      <c r="G4126" s="59" t="s">
        <v>9649</v>
      </c>
    </row>
    <row r="4127" spans="7:7">
      <c r="G4127" s="59" t="s">
        <v>9650</v>
      </c>
    </row>
    <row r="4128" spans="7:7">
      <c r="G4128" s="48" t="s">
        <v>7661</v>
      </c>
    </row>
    <row r="4129" spans="7:7">
      <c r="G4129" s="59" t="s">
        <v>9651</v>
      </c>
    </row>
    <row r="4130" spans="7:7">
      <c r="G4130" s="59" t="s">
        <v>9652</v>
      </c>
    </row>
    <row r="4131" spans="7:7">
      <c r="G4131" s="59" t="s">
        <v>4405</v>
      </c>
    </row>
    <row r="4132" spans="7:7">
      <c r="G4132" s="59" t="s">
        <v>9653</v>
      </c>
    </row>
    <row r="4133" spans="7:7">
      <c r="G4133" s="59" t="s">
        <v>9654</v>
      </c>
    </row>
    <row r="4134" spans="7:7">
      <c r="G4134" s="59" t="s">
        <v>9655</v>
      </c>
    </row>
    <row r="4135" spans="7:7">
      <c r="G4135" s="59" t="s">
        <v>9656</v>
      </c>
    </row>
    <row r="4136" spans="7:7">
      <c r="G4136" s="59" t="s">
        <v>9657</v>
      </c>
    </row>
    <row r="4137" spans="7:7">
      <c r="G4137" s="59" t="s">
        <v>9658</v>
      </c>
    </row>
    <row r="4138" spans="7:7">
      <c r="G4138" s="59" t="s">
        <v>9659</v>
      </c>
    </row>
    <row r="4139" spans="7:7">
      <c r="G4139" s="59" t="s">
        <v>9660</v>
      </c>
    </row>
    <row r="4140" spans="7:7">
      <c r="G4140" s="59" t="s">
        <v>9661</v>
      </c>
    </row>
    <row r="4141" spans="7:7">
      <c r="G4141" s="59" t="s">
        <v>9662</v>
      </c>
    </row>
    <row r="4142" spans="7:7">
      <c r="G4142" s="59" t="s">
        <v>6826</v>
      </c>
    </row>
    <row r="4143" spans="7:7">
      <c r="G4143" s="59" t="s">
        <v>9663</v>
      </c>
    </row>
    <row r="4144" spans="7:7">
      <c r="G4144" s="59" t="s">
        <v>9664</v>
      </c>
    </row>
    <row r="4145" spans="7:7">
      <c r="G4145" s="59" t="s">
        <v>110</v>
      </c>
    </row>
    <row r="4146" spans="7:7">
      <c r="G4146" s="59" t="s">
        <v>9665</v>
      </c>
    </row>
    <row r="4147" spans="7:7">
      <c r="G4147" s="59" t="s">
        <v>9666</v>
      </c>
    </row>
    <row r="4148" spans="7:7">
      <c r="G4148" s="59" t="s">
        <v>4749</v>
      </c>
    </row>
    <row r="4149" spans="7:7">
      <c r="G4149" s="59" t="s">
        <v>9667</v>
      </c>
    </row>
    <row r="4150" spans="7:7">
      <c r="G4150" s="59" t="s">
        <v>9668</v>
      </c>
    </row>
    <row r="4151" spans="7:7">
      <c r="G4151" s="59" t="s">
        <v>7845</v>
      </c>
    </row>
    <row r="4152" spans="7:7">
      <c r="G4152" s="59" t="s">
        <v>9669</v>
      </c>
    </row>
    <row r="4153" spans="7:7">
      <c r="G4153" s="59" t="s">
        <v>9670</v>
      </c>
    </row>
    <row r="4154" spans="7:7">
      <c r="G4154" s="59" t="s">
        <v>9671</v>
      </c>
    </row>
    <row r="4155" spans="7:7">
      <c r="G4155" s="59" t="s">
        <v>9672</v>
      </c>
    </row>
    <row r="4156" spans="7:7">
      <c r="G4156" s="59" t="s">
        <v>9673</v>
      </c>
    </row>
    <row r="4157" spans="7:7">
      <c r="G4157" s="59" t="s">
        <v>81</v>
      </c>
    </row>
    <row r="4158" spans="7:7">
      <c r="G4158" s="59" t="s">
        <v>9674</v>
      </c>
    </row>
    <row r="4159" spans="7:7">
      <c r="G4159" s="59" t="s">
        <v>9675</v>
      </c>
    </row>
    <row r="4160" spans="7:7">
      <c r="G4160" s="59" t="s">
        <v>9676</v>
      </c>
    </row>
    <row r="4161" spans="7:7">
      <c r="G4161" s="59" t="s">
        <v>9677</v>
      </c>
    </row>
    <row r="4162" spans="7:7">
      <c r="G4162" s="59" t="s">
        <v>9678</v>
      </c>
    </row>
    <row r="4163" spans="7:7">
      <c r="G4163" s="59" t="s">
        <v>9679</v>
      </c>
    </row>
    <row r="4164" spans="7:7">
      <c r="G4164" s="59" t="s">
        <v>9680</v>
      </c>
    </row>
    <row r="4165" spans="7:7">
      <c r="G4165" s="59" t="s">
        <v>9681</v>
      </c>
    </row>
    <row r="4166" spans="7:7">
      <c r="G4166" s="59" t="s">
        <v>9682</v>
      </c>
    </row>
    <row r="4167" spans="7:7">
      <c r="G4167" s="59" t="s">
        <v>9683</v>
      </c>
    </row>
    <row r="4168" spans="7:7">
      <c r="G4168" s="59" t="s">
        <v>9684</v>
      </c>
    </row>
    <row r="4169" spans="7:7">
      <c r="G4169" s="59" t="s">
        <v>9685</v>
      </c>
    </row>
    <row r="4170" spans="7:7">
      <c r="G4170" s="59" t="s">
        <v>9686</v>
      </c>
    </row>
    <row r="4171" spans="7:7">
      <c r="G4171" s="59" t="s">
        <v>9687</v>
      </c>
    </row>
    <row r="4172" spans="7:7">
      <c r="G4172" s="59" t="s">
        <v>9688</v>
      </c>
    </row>
    <row r="4173" spans="7:7">
      <c r="G4173" s="59" t="s">
        <v>9689</v>
      </c>
    </row>
    <row r="4174" spans="7:7">
      <c r="G4174" s="59" t="s">
        <v>9690</v>
      </c>
    </row>
    <row r="4175" spans="7:7">
      <c r="G4175" s="59" t="s">
        <v>8062</v>
      </c>
    </row>
    <row r="4176" spans="7:7">
      <c r="G4176" s="59" t="s">
        <v>3592</v>
      </c>
    </row>
    <row r="4177" spans="7:7">
      <c r="G4177" s="59" t="s">
        <v>9691</v>
      </c>
    </row>
    <row r="4178" spans="7:7">
      <c r="G4178" s="59" t="s">
        <v>9692</v>
      </c>
    </row>
    <row r="4179" spans="7:7">
      <c r="G4179" s="59" t="s">
        <v>9693</v>
      </c>
    </row>
    <row r="4180" spans="7:7">
      <c r="G4180" s="59" t="s">
        <v>9694</v>
      </c>
    </row>
    <row r="4181" spans="7:7">
      <c r="G4181" s="59" t="s">
        <v>9695</v>
      </c>
    </row>
    <row r="4182" spans="7:7">
      <c r="G4182" s="59" t="s">
        <v>9696</v>
      </c>
    </row>
    <row r="4183" spans="7:7">
      <c r="G4183" s="59" t="s">
        <v>7934</v>
      </c>
    </row>
    <row r="4184" spans="7:7">
      <c r="G4184" s="59" t="s">
        <v>9697</v>
      </c>
    </row>
    <row r="4185" spans="7:7">
      <c r="G4185" s="59" t="s">
        <v>9698</v>
      </c>
    </row>
    <row r="4186" spans="7:7">
      <c r="G4186" s="59" t="s">
        <v>9699</v>
      </c>
    </row>
    <row r="4187" spans="7:7">
      <c r="G4187" s="59" t="s">
        <v>9700</v>
      </c>
    </row>
    <row r="4188" spans="7:7">
      <c r="G4188" s="59" t="s">
        <v>9701</v>
      </c>
    </row>
    <row r="4189" spans="7:7">
      <c r="G4189" s="59" t="s">
        <v>9702</v>
      </c>
    </row>
    <row r="4190" spans="7:7">
      <c r="G4190" s="59" t="s">
        <v>9703</v>
      </c>
    </row>
    <row r="4191" spans="7:7">
      <c r="G4191" s="59" t="s">
        <v>9704</v>
      </c>
    </row>
    <row r="4192" spans="7:7">
      <c r="G4192" s="59" t="s">
        <v>9705</v>
      </c>
    </row>
    <row r="4193" spans="7:7">
      <c r="G4193" s="59" t="s">
        <v>7819</v>
      </c>
    </row>
    <row r="4194" spans="7:7">
      <c r="G4194" s="59" t="s">
        <v>9706</v>
      </c>
    </row>
    <row r="4195" spans="7:7">
      <c r="G4195" s="59" t="s">
        <v>9707</v>
      </c>
    </row>
    <row r="4196" spans="7:7">
      <c r="G4196" s="59" t="s">
        <v>9708</v>
      </c>
    </row>
    <row r="4197" spans="7:7">
      <c r="G4197" s="59" t="s">
        <v>9709</v>
      </c>
    </row>
    <row r="4198" spans="7:7">
      <c r="G4198" s="59" t="s">
        <v>9710</v>
      </c>
    </row>
    <row r="4199" spans="7:7">
      <c r="G4199" s="59" t="s">
        <v>9711</v>
      </c>
    </row>
    <row r="4200" spans="7:7">
      <c r="G4200" s="59" t="s">
        <v>9712</v>
      </c>
    </row>
    <row r="4201" spans="7:7">
      <c r="G4201" s="59" t="s">
        <v>9713</v>
      </c>
    </row>
    <row r="4202" spans="7:7">
      <c r="G4202" s="59" t="s">
        <v>9714</v>
      </c>
    </row>
    <row r="4203" spans="7:7">
      <c r="G4203" s="59" t="s">
        <v>9715</v>
      </c>
    </row>
    <row r="4204" spans="7:7">
      <c r="G4204" s="59" t="s">
        <v>9716</v>
      </c>
    </row>
    <row r="4205" spans="7:7">
      <c r="G4205" s="59" t="s">
        <v>9717</v>
      </c>
    </row>
    <row r="4206" spans="7:7">
      <c r="G4206" s="59" t="s">
        <v>7064</v>
      </c>
    </row>
    <row r="4207" spans="7:7">
      <c r="G4207" s="59" t="s">
        <v>9718</v>
      </c>
    </row>
    <row r="4208" spans="7:7">
      <c r="G4208" s="59" t="s">
        <v>9719</v>
      </c>
    </row>
    <row r="4209" spans="7:7">
      <c r="G4209" s="59" t="s">
        <v>6420</v>
      </c>
    </row>
    <row r="4210" spans="7:7">
      <c r="G4210" s="59" t="s">
        <v>9720</v>
      </c>
    </row>
    <row r="4211" spans="7:7">
      <c r="G4211" s="59" t="s">
        <v>9721</v>
      </c>
    </row>
    <row r="4212" spans="7:7">
      <c r="G4212" s="59" t="s">
        <v>9722</v>
      </c>
    </row>
    <row r="4213" spans="7:7">
      <c r="G4213" s="59" t="s">
        <v>7168</v>
      </c>
    </row>
    <row r="4214" spans="7:7">
      <c r="G4214" s="59" t="s">
        <v>9723</v>
      </c>
    </row>
    <row r="4215" spans="7:7">
      <c r="G4215" s="59" t="s">
        <v>9724</v>
      </c>
    </row>
    <row r="4216" spans="7:7">
      <c r="G4216" s="59" t="s">
        <v>9725</v>
      </c>
    </row>
    <row r="4217" spans="7:7">
      <c r="G4217" s="59" t="s">
        <v>4620</v>
      </c>
    </row>
    <row r="4218" spans="7:7">
      <c r="G4218" s="59" t="s">
        <v>6238</v>
      </c>
    </row>
    <row r="4219" spans="7:7">
      <c r="G4219" s="59" t="s">
        <v>3735</v>
      </c>
    </row>
    <row r="4220" spans="7:7">
      <c r="G4220" s="59" t="s">
        <v>9726</v>
      </c>
    </row>
    <row r="4221" spans="7:7">
      <c r="G4221" s="59" t="s">
        <v>9727</v>
      </c>
    </row>
    <row r="4222" spans="7:7">
      <c r="G4222" s="59" t="s">
        <v>9728</v>
      </c>
    </row>
    <row r="4223" spans="7:7">
      <c r="G4223" s="59" t="s">
        <v>9729</v>
      </c>
    </row>
    <row r="4224" spans="7:7">
      <c r="G4224" s="59" t="s">
        <v>9730</v>
      </c>
    </row>
    <row r="4225" spans="7:7">
      <c r="G4225" s="59" t="s">
        <v>9731</v>
      </c>
    </row>
    <row r="4226" spans="7:7">
      <c r="G4226" s="59" t="s">
        <v>9732</v>
      </c>
    </row>
    <row r="4227" spans="7:7">
      <c r="G4227" s="59" t="s">
        <v>9733</v>
      </c>
    </row>
    <row r="4228" spans="7:7">
      <c r="G4228" s="59" t="s">
        <v>4121</v>
      </c>
    </row>
    <row r="4229" spans="7:7">
      <c r="G4229" s="59" t="s">
        <v>9734</v>
      </c>
    </row>
    <row r="4230" spans="7:7">
      <c r="G4230" s="59" t="s">
        <v>9735</v>
      </c>
    </row>
    <row r="4231" spans="7:7">
      <c r="G4231" s="59" t="s">
        <v>9736</v>
      </c>
    </row>
    <row r="4232" spans="7:7">
      <c r="G4232" s="59" t="s">
        <v>9737</v>
      </c>
    </row>
    <row r="4233" spans="7:7">
      <c r="G4233" s="59" t="s">
        <v>9738</v>
      </c>
    </row>
    <row r="4234" spans="7:7">
      <c r="G4234" s="59" t="s">
        <v>9739</v>
      </c>
    </row>
    <row r="4235" spans="7:7">
      <c r="G4235" s="59" t="s">
        <v>9740</v>
      </c>
    </row>
    <row r="4236" spans="7:7">
      <c r="G4236" s="59" t="s">
        <v>9741</v>
      </c>
    </row>
    <row r="4237" spans="7:7">
      <c r="G4237" s="59" t="s">
        <v>9742</v>
      </c>
    </row>
    <row r="4238" spans="7:7">
      <c r="G4238" s="59" t="s">
        <v>9743</v>
      </c>
    </row>
    <row r="4239" spans="7:7">
      <c r="G4239" s="59" t="s">
        <v>3610</v>
      </c>
    </row>
    <row r="4240" spans="7:7">
      <c r="G4240" s="59" t="s">
        <v>9744</v>
      </c>
    </row>
    <row r="4241" spans="7:7">
      <c r="G4241" s="59" t="s">
        <v>9745</v>
      </c>
    </row>
    <row r="4242" spans="7:7">
      <c r="G4242" s="59" t="s">
        <v>9746</v>
      </c>
    </row>
    <row r="4243" spans="7:7">
      <c r="G4243" s="59" t="s">
        <v>9747</v>
      </c>
    </row>
    <row r="4244" spans="7:7">
      <c r="G4244" s="59" t="s">
        <v>9748</v>
      </c>
    </row>
    <row r="4245" spans="7:7">
      <c r="G4245" s="59" t="s">
        <v>9749</v>
      </c>
    </row>
    <row r="4246" spans="7:7">
      <c r="G4246" s="59" t="s">
        <v>9750</v>
      </c>
    </row>
    <row r="4247" spans="7:7">
      <c r="G4247" s="59" t="s">
        <v>9751</v>
      </c>
    </row>
    <row r="4248" spans="7:7">
      <c r="G4248" s="59" t="s">
        <v>9752</v>
      </c>
    </row>
    <row r="4249" spans="7:7">
      <c r="G4249" s="59" t="s">
        <v>9753</v>
      </c>
    </row>
    <row r="4250" spans="7:7">
      <c r="G4250" s="59" t="s">
        <v>9754</v>
      </c>
    </row>
    <row r="4251" spans="7:7">
      <c r="G4251" s="59" t="s">
        <v>9755</v>
      </c>
    </row>
    <row r="4252" spans="7:7">
      <c r="G4252" s="59" t="s">
        <v>9756</v>
      </c>
    </row>
    <row r="4253" spans="7:7">
      <c r="G4253" s="59" t="s">
        <v>3695</v>
      </c>
    </row>
    <row r="4254" spans="7:7">
      <c r="G4254" s="59" t="s">
        <v>9757</v>
      </c>
    </row>
    <row r="4255" spans="7:7">
      <c r="G4255" s="59" t="s">
        <v>9758</v>
      </c>
    </row>
    <row r="4256" spans="7:7">
      <c r="G4256" s="59" t="s">
        <v>9759</v>
      </c>
    </row>
    <row r="4257" spans="7:7">
      <c r="G4257" s="59" t="s">
        <v>9760</v>
      </c>
    </row>
    <row r="4258" spans="7:7">
      <c r="G4258" s="59" t="s">
        <v>9761</v>
      </c>
    </row>
    <row r="4259" spans="7:7">
      <c r="G4259" s="59" t="s">
        <v>9762</v>
      </c>
    </row>
    <row r="4260" spans="7:7">
      <c r="G4260" s="59" t="s">
        <v>4790</v>
      </c>
    </row>
    <row r="4261" spans="7:7">
      <c r="G4261" s="59" t="s">
        <v>9763</v>
      </c>
    </row>
    <row r="4262" spans="7:7">
      <c r="G4262" s="59" t="s">
        <v>31</v>
      </c>
    </row>
    <row r="4263" spans="7:7">
      <c r="G4263" s="59" t="s">
        <v>9764</v>
      </c>
    </row>
    <row r="4264" spans="7:7">
      <c r="G4264" s="59" t="s">
        <v>9765</v>
      </c>
    </row>
    <row r="4265" spans="7:7">
      <c r="G4265" s="59" t="s">
        <v>9766</v>
      </c>
    </row>
    <row r="4266" spans="7:7">
      <c r="G4266" s="59" t="s">
        <v>9767</v>
      </c>
    </row>
    <row r="4267" spans="7:7">
      <c r="G4267" s="59" t="s">
        <v>9768</v>
      </c>
    </row>
    <row r="4268" spans="7:7">
      <c r="G4268" s="59" t="s">
        <v>9769</v>
      </c>
    </row>
    <row r="4269" spans="7:7">
      <c r="G4269" s="59" t="s">
        <v>9770</v>
      </c>
    </row>
    <row r="4270" spans="7:7">
      <c r="G4270" s="59" t="s">
        <v>9771</v>
      </c>
    </row>
    <row r="4271" spans="7:7">
      <c r="G4271" s="59" t="s">
        <v>4644</v>
      </c>
    </row>
    <row r="4272" spans="7:7">
      <c r="G4272" s="59" t="s">
        <v>3957</v>
      </c>
    </row>
    <row r="4273" spans="7:7">
      <c r="G4273" s="59" t="s">
        <v>9772</v>
      </c>
    </row>
    <row r="4274" spans="7:7">
      <c r="G4274" s="59" t="s">
        <v>9773</v>
      </c>
    </row>
    <row r="4275" spans="7:7">
      <c r="G4275" s="59" t="s">
        <v>9774</v>
      </c>
    </row>
    <row r="4276" spans="7:7">
      <c r="G4276" s="59" t="s">
        <v>6518</v>
      </c>
    </row>
    <row r="4277" spans="7:7">
      <c r="G4277" s="59" t="s">
        <v>9775</v>
      </c>
    </row>
    <row r="4278" spans="7:7">
      <c r="G4278" s="59" t="s">
        <v>9776</v>
      </c>
    </row>
    <row r="4279" spans="7:7">
      <c r="G4279" s="59" t="s">
        <v>9777</v>
      </c>
    </row>
    <row r="4280" spans="7:7">
      <c r="G4280" s="59" t="s">
        <v>9778</v>
      </c>
    </row>
    <row r="4281" spans="7:7">
      <c r="G4281" s="59" t="s">
        <v>9779</v>
      </c>
    </row>
    <row r="4282" spans="7:7">
      <c r="G4282" s="59" t="s">
        <v>9780</v>
      </c>
    </row>
    <row r="4283" spans="7:7">
      <c r="G4283" s="59" t="s">
        <v>9781</v>
      </c>
    </row>
    <row r="4284" spans="7:7">
      <c r="G4284" s="59" t="s">
        <v>9782</v>
      </c>
    </row>
    <row r="4285" spans="7:7">
      <c r="G4285" s="59" t="s">
        <v>9783</v>
      </c>
    </row>
    <row r="4286" spans="7:7">
      <c r="G4286" s="59" t="s">
        <v>9784</v>
      </c>
    </row>
    <row r="4287" spans="7:7">
      <c r="G4287" s="59" t="s">
        <v>7813</v>
      </c>
    </row>
    <row r="4288" spans="7:7">
      <c r="G4288" s="59" t="s">
        <v>9785</v>
      </c>
    </row>
    <row r="4289" spans="7:7">
      <c r="G4289" s="59" t="s">
        <v>9786</v>
      </c>
    </row>
    <row r="4290" spans="7:7">
      <c r="G4290" s="59" t="s">
        <v>9787</v>
      </c>
    </row>
    <row r="4291" spans="7:7">
      <c r="G4291" s="59" t="s">
        <v>9788</v>
      </c>
    </row>
    <row r="4292" spans="7:7">
      <c r="G4292" s="59" t="s">
        <v>9789</v>
      </c>
    </row>
    <row r="4293" spans="7:7">
      <c r="G4293" s="59" t="s">
        <v>9790</v>
      </c>
    </row>
    <row r="4294" spans="7:7">
      <c r="G4294" s="59" t="s">
        <v>9791</v>
      </c>
    </row>
    <row r="4295" spans="7:7">
      <c r="G4295" s="59" t="s">
        <v>9792</v>
      </c>
    </row>
    <row r="4296" spans="7:7">
      <c r="G4296" s="59" t="s">
        <v>9793</v>
      </c>
    </row>
    <row r="4297" spans="7:7">
      <c r="G4297" s="59" t="s">
        <v>9794</v>
      </c>
    </row>
    <row r="4298" spans="7:7">
      <c r="G4298" s="59" t="s">
        <v>9795</v>
      </c>
    </row>
    <row r="4299" spans="7:7">
      <c r="G4299" s="59" t="s">
        <v>9796</v>
      </c>
    </row>
    <row r="4300" spans="7:7">
      <c r="G4300" s="59" t="s">
        <v>9797</v>
      </c>
    </row>
    <row r="4301" spans="7:7">
      <c r="G4301" s="59" t="s">
        <v>9798</v>
      </c>
    </row>
    <row r="4302" spans="7:7">
      <c r="G4302" s="59" t="s">
        <v>9799</v>
      </c>
    </row>
    <row r="4303" spans="7:7">
      <c r="G4303" s="59" t="s">
        <v>9800</v>
      </c>
    </row>
    <row r="4304" spans="7:7">
      <c r="G4304" s="59" t="s">
        <v>9801</v>
      </c>
    </row>
    <row r="4305" spans="7:7">
      <c r="G4305" s="59" t="s">
        <v>9802</v>
      </c>
    </row>
    <row r="4306" spans="7:7">
      <c r="G4306" s="59" t="s">
        <v>239</v>
      </c>
    </row>
    <row r="4307" spans="7:7">
      <c r="G4307" s="59" t="s">
        <v>9803</v>
      </c>
    </row>
    <row r="4308" spans="7:7">
      <c r="G4308" s="59" t="s">
        <v>9804</v>
      </c>
    </row>
    <row r="4309" spans="7:7">
      <c r="G4309" s="59" t="s">
        <v>4226</v>
      </c>
    </row>
    <row r="4310" spans="7:7">
      <c r="G4310" s="59" t="s">
        <v>3597</v>
      </c>
    </row>
    <row r="4311" spans="7:7">
      <c r="G4311" s="59" t="s">
        <v>9805</v>
      </c>
    </row>
    <row r="4312" spans="7:7">
      <c r="G4312" s="59" t="s">
        <v>9806</v>
      </c>
    </row>
    <row r="4313" spans="7:7">
      <c r="G4313" s="59" t="s">
        <v>559</v>
      </c>
    </row>
    <row r="4314" spans="7:7">
      <c r="G4314" s="59" t="s">
        <v>9807</v>
      </c>
    </row>
    <row r="4315" spans="7:7">
      <c r="G4315" s="59" t="s">
        <v>9808</v>
      </c>
    </row>
    <row r="4316" spans="7:7">
      <c r="G4316" s="59" t="s">
        <v>9809</v>
      </c>
    </row>
    <row r="4317" spans="7:7">
      <c r="G4317" s="59" t="s">
        <v>3609</v>
      </c>
    </row>
    <row r="4318" spans="7:7">
      <c r="G4318" s="59" t="s">
        <v>9810</v>
      </c>
    </row>
    <row r="4319" spans="7:7">
      <c r="G4319" s="59" t="s">
        <v>9811</v>
      </c>
    </row>
    <row r="4320" spans="7:7">
      <c r="G4320" s="59" t="s">
        <v>2589</v>
      </c>
    </row>
    <row r="4321" spans="7:7">
      <c r="G4321" s="59" t="s">
        <v>9812</v>
      </c>
    </row>
    <row r="4322" spans="7:7">
      <c r="G4322" s="59" t="s">
        <v>4316</v>
      </c>
    </row>
    <row r="4323" spans="7:7">
      <c r="G4323" s="59" t="s">
        <v>9813</v>
      </c>
    </row>
    <row r="4324" spans="7:7">
      <c r="G4324" s="59" t="s">
        <v>9814</v>
      </c>
    </row>
    <row r="4325" spans="7:7">
      <c r="G4325" s="59" t="s">
        <v>9815</v>
      </c>
    </row>
    <row r="4326" spans="7:7">
      <c r="G4326" s="59" t="s">
        <v>6617</v>
      </c>
    </row>
    <row r="4327" spans="7:7">
      <c r="G4327" s="59" t="s">
        <v>9816</v>
      </c>
    </row>
    <row r="4328" spans="7:7">
      <c r="G4328" s="59" t="s">
        <v>9817</v>
      </c>
    </row>
    <row r="4329" spans="7:7">
      <c r="G4329" s="59" t="s">
        <v>9818</v>
      </c>
    </row>
    <row r="4330" spans="7:7">
      <c r="G4330" s="59" t="s">
        <v>9819</v>
      </c>
    </row>
    <row r="4331" spans="7:7">
      <c r="G4331" s="59" t="s">
        <v>9820</v>
      </c>
    </row>
    <row r="4332" spans="7:7">
      <c r="G4332" s="59" t="s">
        <v>9821</v>
      </c>
    </row>
    <row r="4333" spans="7:7">
      <c r="G4333" s="59" t="s">
        <v>9822</v>
      </c>
    </row>
    <row r="4334" spans="7:7">
      <c r="G4334" s="59" t="s">
        <v>9823</v>
      </c>
    </row>
    <row r="4335" spans="7:7">
      <c r="G4335" s="59" t="s">
        <v>9824</v>
      </c>
    </row>
    <row r="4336" spans="7:7">
      <c r="G4336" s="59" t="s">
        <v>4747</v>
      </c>
    </row>
    <row r="4337" spans="7:7">
      <c r="G4337" s="59" t="s">
        <v>351</v>
      </c>
    </row>
    <row r="4338" spans="7:7">
      <c r="G4338" s="59" t="s">
        <v>9825</v>
      </c>
    </row>
    <row r="4339" spans="7:7">
      <c r="G4339" s="59" t="s">
        <v>7605</v>
      </c>
    </row>
    <row r="4340" spans="7:7">
      <c r="G4340" s="59" t="s">
        <v>7055</v>
      </c>
    </row>
    <row r="4341" spans="7:7">
      <c r="G4341" s="59" t="s">
        <v>9826</v>
      </c>
    </row>
    <row r="4342" spans="7:7">
      <c r="G4342" s="59" t="s">
        <v>9827</v>
      </c>
    </row>
    <row r="4343" spans="7:7">
      <c r="G4343" s="59" t="s">
        <v>9828</v>
      </c>
    </row>
    <row r="4344" spans="7:7">
      <c r="G4344" s="59" t="s">
        <v>9829</v>
      </c>
    </row>
    <row r="4345" spans="7:7">
      <c r="G4345" s="59" t="s">
        <v>9830</v>
      </c>
    </row>
    <row r="4346" spans="7:7">
      <c r="G4346" s="59" t="s">
        <v>9831</v>
      </c>
    </row>
    <row r="4347" spans="7:7">
      <c r="G4347" s="59" t="s">
        <v>9832</v>
      </c>
    </row>
    <row r="4348" spans="7:7">
      <c r="G4348" s="59" t="s">
        <v>3603</v>
      </c>
    </row>
    <row r="4349" spans="7:7">
      <c r="G4349" s="59" t="s">
        <v>9833</v>
      </c>
    </row>
    <row r="4350" spans="7:7">
      <c r="G4350" s="59" t="s">
        <v>7996</v>
      </c>
    </row>
    <row r="4351" spans="7:7">
      <c r="G4351" s="59" t="s">
        <v>9834</v>
      </c>
    </row>
    <row r="4352" spans="7:7">
      <c r="G4352" s="59" t="s">
        <v>9835</v>
      </c>
    </row>
    <row r="4353" spans="7:7">
      <c r="G4353" s="59" t="s">
        <v>3589</v>
      </c>
    </row>
    <row r="4354" spans="7:7">
      <c r="G4354" s="59" t="s">
        <v>9836</v>
      </c>
    </row>
    <row r="4355" spans="7:7">
      <c r="G4355" s="59" t="s">
        <v>9837</v>
      </c>
    </row>
    <row r="4356" spans="7:7">
      <c r="G4356" s="59" t="s">
        <v>9838</v>
      </c>
    </row>
    <row r="4357" spans="7:7">
      <c r="G4357" s="59" t="s">
        <v>6284</v>
      </c>
    </row>
    <row r="4358" spans="7:7">
      <c r="G4358" s="59" t="s">
        <v>6470</v>
      </c>
    </row>
    <row r="4359" spans="7:7">
      <c r="G4359" s="59" t="s">
        <v>9839</v>
      </c>
    </row>
    <row r="4360" spans="7:7">
      <c r="G4360" s="59" t="s">
        <v>9840</v>
      </c>
    </row>
    <row r="4361" spans="7:7">
      <c r="G4361" s="59" t="s">
        <v>9841</v>
      </c>
    </row>
    <row r="4362" spans="7:7">
      <c r="G4362" s="59" t="s">
        <v>9842</v>
      </c>
    </row>
    <row r="4363" spans="7:7">
      <c r="G4363" s="59" t="s">
        <v>656</v>
      </c>
    </row>
    <row r="4364" spans="7:7">
      <c r="G4364" s="59" t="s">
        <v>9843</v>
      </c>
    </row>
    <row r="4365" spans="7:7">
      <c r="G4365" s="59" t="s">
        <v>4105</v>
      </c>
    </row>
    <row r="4366" spans="7:7">
      <c r="G4366" s="59" t="s">
        <v>9844</v>
      </c>
    </row>
    <row r="4367" spans="7:7">
      <c r="G4367" s="59" t="s">
        <v>9845</v>
      </c>
    </row>
    <row r="4368" spans="7:7">
      <c r="G4368" s="59" t="s">
        <v>9846</v>
      </c>
    </row>
    <row r="4369" spans="7:7">
      <c r="G4369" s="59" t="s">
        <v>9847</v>
      </c>
    </row>
    <row r="4370" spans="7:7">
      <c r="G4370" s="48" t="s">
        <v>9004</v>
      </c>
    </row>
    <row r="4371" spans="7:7">
      <c r="G4371" s="59" t="s">
        <v>9848</v>
      </c>
    </row>
    <row r="4372" spans="7:7">
      <c r="G4372" s="48" t="s">
        <v>9007</v>
      </c>
    </row>
    <row r="4373" spans="7:7">
      <c r="G4373" s="48" t="s">
        <v>8706</v>
      </c>
    </row>
    <row r="4374" spans="7:7">
      <c r="G4374" s="59" t="s">
        <v>9849</v>
      </c>
    </row>
    <row r="4375" spans="7:7">
      <c r="G4375" s="59" t="s">
        <v>9850</v>
      </c>
    </row>
    <row r="4376" spans="7:7">
      <c r="G4376" s="59" t="s">
        <v>9851</v>
      </c>
    </row>
    <row r="4377" spans="7:7">
      <c r="G4377" s="59" t="s">
        <v>6654</v>
      </c>
    </row>
    <row r="4378" spans="7:7">
      <c r="G4378" s="59" t="s">
        <v>9852</v>
      </c>
    </row>
    <row r="4379" spans="7:7">
      <c r="G4379" s="59" t="s">
        <v>9853</v>
      </c>
    </row>
    <row r="4380" spans="7:7">
      <c r="G4380" s="59" t="s">
        <v>9854</v>
      </c>
    </row>
    <row r="4381" spans="7:7">
      <c r="G4381" s="59" t="s">
        <v>9855</v>
      </c>
    </row>
    <row r="4382" spans="7:7">
      <c r="G4382" s="59" t="s">
        <v>9856</v>
      </c>
    </row>
    <row r="4383" spans="7:7">
      <c r="G4383" s="59" t="s">
        <v>9857</v>
      </c>
    </row>
    <row r="4384" spans="7:7">
      <c r="G4384" s="59" t="s">
        <v>9858</v>
      </c>
    </row>
    <row r="4385" spans="7:7">
      <c r="G4385" s="59" t="s">
        <v>9859</v>
      </c>
    </row>
    <row r="4386" spans="7:7">
      <c r="G4386" s="59" t="s">
        <v>9860</v>
      </c>
    </row>
    <row r="4387" spans="7:7">
      <c r="G4387" s="59" t="s">
        <v>6539</v>
      </c>
    </row>
    <row r="4388" spans="7:7">
      <c r="G4388" s="59" t="s">
        <v>9861</v>
      </c>
    </row>
    <row r="4389" spans="7:7">
      <c r="G4389" s="59" t="s">
        <v>7765</v>
      </c>
    </row>
    <row r="4390" spans="7:7">
      <c r="G4390" s="59" t="s">
        <v>209</v>
      </c>
    </row>
    <row r="4391" spans="7:7">
      <c r="G4391" s="59" t="s">
        <v>9862</v>
      </c>
    </row>
    <row r="4392" spans="7:7">
      <c r="G4392" s="59" t="s">
        <v>9863</v>
      </c>
    </row>
    <row r="4393" spans="7:7">
      <c r="G4393" s="59" t="s">
        <v>9864</v>
      </c>
    </row>
    <row r="4394" spans="7:7">
      <c r="G4394" s="59" t="s">
        <v>9865</v>
      </c>
    </row>
    <row r="4395" spans="7:7">
      <c r="G4395" s="59" t="s">
        <v>7643</v>
      </c>
    </row>
    <row r="4396" spans="7:7">
      <c r="G4396" s="59" t="s">
        <v>5088</v>
      </c>
    </row>
    <row r="4397" spans="7:7">
      <c r="G4397" s="59" t="s">
        <v>9866</v>
      </c>
    </row>
    <row r="4398" spans="7:7">
      <c r="G4398" s="59" t="s">
        <v>9867</v>
      </c>
    </row>
    <row r="4399" spans="7:7">
      <c r="G4399" s="59" t="s">
        <v>9868</v>
      </c>
    </row>
    <row r="4400" spans="7:7">
      <c r="G4400" s="59" t="s">
        <v>9869</v>
      </c>
    </row>
    <row r="4401" spans="7:7">
      <c r="G4401" s="59" t="s">
        <v>6816</v>
      </c>
    </row>
    <row r="4402" spans="7:7">
      <c r="G4402" s="59" t="s">
        <v>9870</v>
      </c>
    </row>
    <row r="4403" spans="7:7">
      <c r="G4403" s="59" t="s">
        <v>9871</v>
      </c>
    </row>
    <row r="4404" spans="7:7">
      <c r="G4404" s="59" t="s">
        <v>9872</v>
      </c>
    </row>
    <row r="4405" spans="7:7">
      <c r="G4405" s="59" t="s">
        <v>9873</v>
      </c>
    </row>
    <row r="4406" spans="7:7">
      <c r="G4406" s="59" t="s">
        <v>5923</v>
      </c>
    </row>
    <row r="4407" spans="7:7">
      <c r="G4407" s="59" t="s">
        <v>9874</v>
      </c>
    </row>
    <row r="4408" spans="7:7">
      <c r="G4408" s="59" t="s">
        <v>6106</v>
      </c>
    </row>
    <row r="4409" spans="7:7">
      <c r="G4409" s="59" t="s">
        <v>9875</v>
      </c>
    </row>
    <row r="4410" spans="7:7">
      <c r="G4410" s="59" t="s">
        <v>9876</v>
      </c>
    </row>
    <row r="4411" spans="7:7">
      <c r="G4411" s="59" t="s">
        <v>9877</v>
      </c>
    </row>
    <row r="4412" spans="7:7">
      <c r="G4412" s="59" t="s">
        <v>9878</v>
      </c>
    </row>
    <row r="4413" spans="7:7">
      <c r="G4413" s="59" t="s">
        <v>8047</v>
      </c>
    </row>
    <row r="4414" spans="7:7">
      <c r="G4414" s="59" t="s">
        <v>6452</v>
      </c>
    </row>
    <row r="4415" spans="7:7">
      <c r="G4415" s="59" t="s">
        <v>9879</v>
      </c>
    </row>
    <row r="4416" spans="7:7">
      <c r="G4416" s="59" t="s">
        <v>9880</v>
      </c>
    </row>
    <row r="4417" spans="7:7">
      <c r="G4417" s="59" t="s">
        <v>9881</v>
      </c>
    </row>
    <row r="4418" spans="7:7">
      <c r="G4418" s="59" t="s">
        <v>4659</v>
      </c>
    </row>
    <row r="4419" spans="7:7">
      <c r="G4419" s="59" t="s">
        <v>9882</v>
      </c>
    </row>
    <row r="4420" spans="7:7">
      <c r="G4420" s="59" t="s">
        <v>9883</v>
      </c>
    </row>
    <row r="4421" spans="7:7">
      <c r="G4421" s="59" t="s">
        <v>9884</v>
      </c>
    </row>
    <row r="4422" spans="7:7">
      <c r="G4422" s="59" t="s">
        <v>9885</v>
      </c>
    </row>
    <row r="4423" spans="7:7">
      <c r="G4423" s="59" t="s">
        <v>9886</v>
      </c>
    </row>
    <row r="4424" spans="7:7">
      <c r="G4424" s="59" t="s">
        <v>4185</v>
      </c>
    </row>
    <row r="4425" spans="7:7">
      <c r="G4425" s="59" t="s">
        <v>9887</v>
      </c>
    </row>
    <row r="4426" spans="7:7">
      <c r="G4426" s="59" t="s">
        <v>9888</v>
      </c>
    </row>
    <row r="4427" spans="7:7">
      <c r="G4427" s="59" t="s">
        <v>5067</v>
      </c>
    </row>
    <row r="4428" spans="7:7">
      <c r="G4428" s="59" t="s">
        <v>9889</v>
      </c>
    </row>
    <row r="4429" spans="7:7">
      <c r="G4429" s="59" t="s">
        <v>9890</v>
      </c>
    </row>
    <row r="4430" spans="7:7">
      <c r="G4430" s="59" t="s">
        <v>9891</v>
      </c>
    </row>
    <row r="4431" spans="7:7">
      <c r="G4431" s="59" t="s">
        <v>9892</v>
      </c>
    </row>
    <row r="4432" spans="7:7">
      <c r="G4432" s="59" t="s">
        <v>9893</v>
      </c>
    </row>
    <row r="4433" spans="7:7">
      <c r="G4433" s="59" t="s">
        <v>6418</v>
      </c>
    </row>
    <row r="4434" spans="7:7">
      <c r="G4434" s="59" t="s">
        <v>4422</v>
      </c>
    </row>
    <row r="4435" spans="7:7">
      <c r="G4435" s="59" t="s">
        <v>9894</v>
      </c>
    </row>
    <row r="4436" spans="7:7">
      <c r="G4436" s="59" t="s">
        <v>9895</v>
      </c>
    </row>
    <row r="4437" spans="7:7">
      <c r="G4437" s="59" t="s">
        <v>9896</v>
      </c>
    </row>
    <row r="4438" spans="7:7">
      <c r="G4438" s="59" t="s">
        <v>9897</v>
      </c>
    </row>
    <row r="4439" spans="7:7">
      <c r="G4439" s="59" t="s">
        <v>7923</v>
      </c>
    </row>
    <row r="4440" spans="7:7">
      <c r="G4440" s="59" t="s">
        <v>4301</v>
      </c>
    </row>
    <row r="4441" spans="7:7">
      <c r="G4441" s="59" t="s">
        <v>9898</v>
      </c>
    </row>
    <row r="4442" spans="7:7">
      <c r="G4442" s="59" t="s">
        <v>9899</v>
      </c>
    </row>
    <row r="4443" spans="7:7">
      <c r="G4443" s="59" t="s">
        <v>9900</v>
      </c>
    </row>
    <row r="4444" spans="7:7">
      <c r="G4444" s="59" t="s">
        <v>9901</v>
      </c>
    </row>
    <row r="4445" spans="7:7">
      <c r="G4445" s="59" t="s">
        <v>9902</v>
      </c>
    </row>
    <row r="4446" spans="7:7">
      <c r="G4446" s="59" t="s">
        <v>9903</v>
      </c>
    </row>
    <row r="4447" spans="7:7">
      <c r="G4447" s="59" t="s">
        <v>9904</v>
      </c>
    </row>
    <row r="4448" spans="7:7">
      <c r="G4448" s="59" t="s">
        <v>6360</v>
      </c>
    </row>
    <row r="4449" spans="7:7">
      <c r="G4449" s="48" t="s">
        <v>10463</v>
      </c>
    </row>
    <row r="4450" spans="7:7">
      <c r="G4450" s="59" t="s">
        <v>5190</v>
      </c>
    </row>
    <row r="4451" spans="7:7">
      <c r="G4451" s="59" t="s">
        <v>6983</v>
      </c>
    </row>
    <row r="4452" spans="7:7">
      <c r="G4452" s="59" t="s">
        <v>7662</v>
      </c>
    </row>
    <row r="4453" spans="7:7">
      <c r="G4453" s="59" t="s">
        <v>6043</v>
      </c>
    </row>
    <row r="4454" spans="7:7">
      <c r="G4454" s="59" t="s">
        <v>9905</v>
      </c>
    </row>
    <row r="4455" spans="7:7">
      <c r="G4455" s="59" t="s">
        <v>9906</v>
      </c>
    </row>
    <row r="4456" spans="7:7">
      <c r="G4456" s="59" t="s">
        <v>4244</v>
      </c>
    </row>
    <row r="4457" spans="7:7">
      <c r="G4457" s="59" t="s">
        <v>8026</v>
      </c>
    </row>
    <row r="4458" spans="7:7">
      <c r="G4458" s="59" t="s">
        <v>4926</v>
      </c>
    </row>
    <row r="4459" spans="7:7">
      <c r="G4459" s="59" t="s">
        <v>9907</v>
      </c>
    </row>
    <row r="4460" spans="7:7">
      <c r="G4460" s="59" t="s">
        <v>646</v>
      </c>
    </row>
    <row r="4461" spans="7:7">
      <c r="G4461" s="59" t="s">
        <v>6409</v>
      </c>
    </row>
    <row r="4462" spans="7:7">
      <c r="G4462" s="59" t="s">
        <v>9908</v>
      </c>
    </row>
    <row r="4463" spans="7:7">
      <c r="G4463" s="59" t="s">
        <v>9909</v>
      </c>
    </row>
    <row r="4464" spans="7:7">
      <c r="G4464" s="59" t="s">
        <v>9910</v>
      </c>
    </row>
    <row r="4465" spans="7:7">
      <c r="G4465" s="48" t="s">
        <v>642</v>
      </c>
    </row>
    <row r="4466" spans="7:7">
      <c r="G4466" s="59" t="s">
        <v>9911</v>
      </c>
    </row>
    <row r="4467" spans="7:7">
      <c r="G4467" s="59" t="s">
        <v>9912</v>
      </c>
    </row>
    <row r="4468" spans="7:7">
      <c r="G4468" s="59" t="s">
        <v>9913</v>
      </c>
    </row>
    <row r="4469" spans="7:7">
      <c r="G4469" s="59" t="s">
        <v>9914</v>
      </c>
    </row>
    <row r="4470" spans="7:7">
      <c r="G4470" s="59" t="s">
        <v>639</v>
      </c>
    </row>
    <row r="4471" spans="7:7">
      <c r="G4471" s="59" t="s">
        <v>9915</v>
      </c>
    </row>
    <row r="4472" spans="7:7">
      <c r="G4472" s="59" t="s">
        <v>9916</v>
      </c>
    </row>
    <row r="4473" spans="7:7">
      <c r="G4473" s="59" t="s">
        <v>4892</v>
      </c>
    </row>
    <row r="4474" spans="7:7">
      <c r="G4474" s="59" t="s">
        <v>4893</v>
      </c>
    </row>
    <row r="4475" spans="7:7">
      <c r="G4475" s="59" t="s">
        <v>4895</v>
      </c>
    </row>
    <row r="4476" spans="7:7">
      <c r="G4476" s="59" t="s">
        <v>9917</v>
      </c>
    </row>
    <row r="4477" spans="7:7">
      <c r="G4477" s="59" t="s">
        <v>9918</v>
      </c>
    </row>
    <row r="4478" spans="7:7">
      <c r="G4478" s="59" t="s">
        <v>9919</v>
      </c>
    </row>
    <row r="4479" spans="7:7">
      <c r="G4479" s="59" t="s">
        <v>4927</v>
      </c>
    </row>
    <row r="4480" spans="7:7">
      <c r="G4480" s="59" t="s">
        <v>9920</v>
      </c>
    </row>
    <row r="4481" spans="7:7">
      <c r="G4481" s="59" t="s">
        <v>9921</v>
      </c>
    </row>
    <row r="4482" spans="7:7">
      <c r="G4482" s="59" t="s">
        <v>9922</v>
      </c>
    </row>
    <row r="4483" spans="7:7">
      <c r="G4483" s="59" t="s">
        <v>9923</v>
      </c>
    </row>
    <row r="4484" spans="7:7">
      <c r="G4484" s="59" t="s">
        <v>9924</v>
      </c>
    </row>
    <row r="4485" spans="7:7">
      <c r="G4485" s="59" t="s">
        <v>9925</v>
      </c>
    </row>
    <row r="4486" spans="7:7">
      <c r="G4486" s="59" t="s">
        <v>9926</v>
      </c>
    </row>
    <row r="4487" spans="7:7">
      <c r="G4487" s="59" t="s">
        <v>5039</v>
      </c>
    </row>
    <row r="4488" spans="7:7">
      <c r="G4488" s="59" t="s">
        <v>8003</v>
      </c>
    </row>
    <row r="4489" spans="7:7">
      <c r="G4489" s="59" t="s">
        <v>633</v>
      </c>
    </row>
    <row r="4490" spans="7:7">
      <c r="G4490" s="59" t="s">
        <v>6423</v>
      </c>
    </row>
    <row r="4491" spans="7:7">
      <c r="G4491" s="59" t="s">
        <v>9927</v>
      </c>
    </row>
    <row r="4492" spans="7:7">
      <c r="G4492" s="48" t="s">
        <v>7433</v>
      </c>
    </row>
    <row r="4493" spans="7:7">
      <c r="G4493" s="59" t="s">
        <v>9928</v>
      </c>
    </row>
    <row r="4494" spans="7:7">
      <c r="G4494" s="59" t="s">
        <v>9929</v>
      </c>
    </row>
    <row r="4495" spans="7:7">
      <c r="G4495" s="59" t="s">
        <v>9930</v>
      </c>
    </row>
    <row r="4496" spans="7:7">
      <c r="G4496" s="59" t="s">
        <v>6425</v>
      </c>
    </row>
    <row r="4497" spans="7:7">
      <c r="G4497" s="59" t="s">
        <v>9931</v>
      </c>
    </row>
    <row r="4498" spans="7:7">
      <c r="G4498" s="59" t="s">
        <v>5050</v>
      </c>
    </row>
    <row r="4499" spans="7:7">
      <c r="G4499" s="59" t="s">
        <v>5997</v>
      </c>
    </row>
    <row r="4500" spans="7:7">
      <c r="G4500" s="59" t="s">
        <v>5113</v>
      </c>
    </row>
    <row r="4501" spans="7:7">
      <c r="G4501" s="59" t="s">
        <v>9932</v>
      </c>
    </row>
    <row r="4502" spans="7:7">
      <c r="G4502" s="59" t="s">
        <v>6428</v>
      </c>
    </row>
    <row r="4503" spans="7:7">
      <c r="G4503" s="59" t="s">
        <v>6429</v>
      </c>
    </row>
    <row r="4504" spans="7:7">
      <c r="G4504" s="59" t="s">
        <v>4943</v>
      </c>
    </row>
    <row r="4505" spans="7:7">
      <c r="G4505" s="59" t="s">
        <v>4346</v>
      </c>
    </row>
    <row r="4506" spans="7:7">
      <c r="G4506" s="59" t="s">
        <v>5117</v>
      </c>
    </row>
    <row r="4507" spans="7:7">
      <c r="G4507" s="59" t="s">
        <v>6444</v>
      </c>
    </row>
    <row r="4508" spans="7:7">
      <c r="G4508" s="59" t="s">
        <v>6446</v>
      </c>
    </row>
    <row r="4509" spans="7:7">
      <c r="G4509" s="59" t="s">
        <v>6449</v>
      </c>
    </row>
    <row r="4510" spans="7:7">
      <c r="G4510" s="59" t="s">
        <v>9933</v>
      </c>
    </row>
    <row r="4511" spans="7:7">
      <c r="G4511" s="59" t="s">
        <v>9934</v>
      </c>
    </row>
    <row r="4512" spans="7:7">
      <c r="G4512" s="59" t="s">
        <v>9935</v>
      </c>
    </row>
    <row r="4513" spans="7:7">
      <c r="G4513" s="59" t="s">
        <v>4799</v>
      </c>
    </row>
    <row r="4514" spans="7:7">
      <c r="G4514" s="48" t="s">
        <v>8320</v>
      </c>
    </row>
    <row r="4515" spans="7:7">
      <c r="G4515" s="59" t="s">
        <v>4915</v>
      </c>
    </row>
    <row r="4516" spans="7:7">
      <c r="G4516" s="59" t="s">
        <v>9936</v>
      </c>
    </row>
    <row r="4517" spans="7:7">
      <c r="G4517" s="59" t="s">
        <v>9937</v>
      </c>
    </row>
    <row r="4518" spans="7:7">
      <c r="G4518" s="59" t="s">
        <v>9938</v>
      </c>
    </row>
    <row r="4519" spans="7:7">
      <c r="G4519" s="59" t="s">
        <v>9939</v>
      </c>
    </row>
    <row r="4520" spans="7:7">
      <c r="G4520" s="59" t="s">
        <v>9940</v>
      </c>
    </row>
    <row r="4521" spans="7:7">
      <c r="G4521" s="59" t="s">
        <v>9941</v>
      </c>
    </row>
    <row r="4522" spans="7:7">
      <c r="G4522" s="59" t="s">
        <v>9942</v>
      </c>
    </row>
    <row r="4523" spans="7:7">
      <c r="G4523" s="59" t="s">
        <v>4704</v>
      </c>
    </row>
    <row r="4524" spans="7:7">
      <c r="G4524" s="59" t="s">
        <v>9943</v>
      </c>
    </row>
    <row r="4525" spans="7:7">
      <c r="G4525" s="59" t="s">
        <v>9944</v>
      </c>
    </row>
    <row r="4526" spans="7:7">
      <c r="G4526" s="59" t="s">
        <v>9945</v>
      </c>
    </row>
    <row r="4527" spans="7:7">
      <c r="G4527" s="59" t="s">
        <v>9946</v>
      </c>
    </row>
    <row r="4528" spans="7:7">
      <c r="G4528" s="59" t="s">
        <v>9947</v>
      </c>
    </row>
    <row r="4529" spans="7:7">
      <c r="G4529" s="59" t="s">
        <v>9948</v>
      </c>
    </row>
    <row r="4530" spans="7:7">
      <c r="G4530" s="59" t="s">
        <v>9949</v>
      </c>
    </row>
    <row r="4531" spans="7:7">
      <c r="G4531" s="59" t="s">
        <v>9950</v>
      </c>
    </row>
    <row r="4532" spans="7:7">
      <c r="G4532" s="59" t="s">
        <v>9951</v>
      </c>
    </row>
    <row r="4533" spans="7:7">
      <c r="G4533" s="59" t="s">
        <v>9952</v>
      </c>
    </row>
    <row r="4534" spans="7:7">
      <c r="G4534" s="59" t="s">
        <v>9953</v>
      </c>
    </row>
    <row r="4535" spans="7:7">
      <c r="G4535" s="59" t="s">
        <v>9954</v>
      </c>
    </row>
    <row r="4536" spans="7:7">
      <c r="G4536" s="59" t="s">
        <v>9955</v>
      </c>
    </row>
    <row r="4537" spans="7:7">
      <c r="G4537" s="59" t="s">
        <v>9956</v>
      </c>
    </row>
    <row r="4538" spans="7:7">
      <c r="G4538" s="59" t="s">
        <v>9957</v>
      </c>
    </row>
    <row r="4539" spans="7:7">
      <c r="G4539" s="59" t="s">
        <v>9958</v>
      </c>
    </row>
    <row r="4540" spans="7:7">
      <c r="G4540" s="59" t="s">
        <v>9959</v>
      </c>
    </row>
    <row r="4541" spans="7:7">
      <c r="G4541" s="59" t="s">
        <v>6473</v>
      </c>
    </row>
    <row r="4542" spans="7:7">
      <c r="G4542" s="59" t="s">
        <v>9960</v>
      </c>
    </row>
    <row r="4543" spans="7:7">
      <c r="G4543" s="59" t="s">
        <v>9961</v>
      </c>
    </row>
    <row r="4544" spans="7:7">
      <c r="G4544" s="59" t="s">
        <v>9962</v>
      </c>
    </row>
    <row r="4545" spans="7:7">
      <c r="G4545" s="59" t="s">
        <v>9963</v>
      </c>
    </row>
    <row r="4546" spans="7:7">
      <c r="G4546" s="59" t="s">
        <v>8056</v>
      </c>
    </row>
    <row r="4547" spans="7:7">
      <c r="G4547" s="59" t="s">
        <v>9964</v>
      </c>
    </row>
    <row r="4548" spans="7:7">
      <c r="G4548" s="59" t="s">
        <v>610</v>
      </c>
    </row>
    <row r="4549" spans="7:7">
      <c r="G4549" s="59" t="s">
        <v>9965</v>
      </c>
    </row>
    <row r="4550" spans="7:7">
      <c r="G4550" s="59" t="s">
        <v>9966</v>
      </c>
    </row>
    <row r="4551" spans="7:7">
      <c r="G4551" s="59" t="s">
        <v>9967</v>
      </c>
    </row>
    <row r="4552" spans="7:7">
      <c r="G4552" s="59" t="s">
        <v>9968</v>
      </c>
    </row>
    <row r="4553" spans="7:7">
      <c r="G4553" s="59" t="s">
        <v>3599</v>
      </c>
    </row>
    <row r="4554" spans="7:7">
      <c r="G4554" s="59" t="s">
        <v>9969</v>
      </c>
    </row>
    <row r="4555" spans="7:7">
      <c r="G4555" s="59" t="s">
        <v>9970</v>
      </c>
    </row>
    <row r="4556" spans="7:7">
      <c r="G4556" s="59" t="s">
        <v>9971</v>
      </c>
    </row>
    <row r="4557" spans="7:7">
      <c r="G4557" s="59" t="s">
        <v>6477</v>
      </c>
    </row>
    <row r="4558" spans="7:7">
      <c r="G4558" s="59" t="s">
        <v>9972</v>
      </c>
    </row>
    <row r="4559" spans="7:7">
      <c r="G4559" s="48" t="s">
        <v>8779</v>
      </c>
    </row>
    <row r="4560" spans="7:7">
      <c r="G4560" s="59" t="s">
        <v>9973</v>
      </c>
    </row>
    <row r="4561" spans="7:7">
      <c r="G4561" s="59" t="s">
        <v>9974</v>
      </c>
    </row>
    <row r="4562" spans="7:7">
      <c r="G4562" s="59" t="s">
        <v>9975</v>
      </c>
    </row>
    <row r="4563" spans="7:7">
      <c r="G4563" s="59" t="s">
        <v>3559</v>
      </c>
    </row>
    <row r="4564" spans="7:7">
      <c r="G4564" s="59" t="s">
        <v>9976</v>
      </c>
    </row>
    <row r="4565" spans="7:7">
      <c r="G4565" s="59" t="s">
        <v>9977</v>
      </c>
    </row>
    <row r="4566" spans="7:7">
      <c r="G4566" s="59" t="s">
        <v>5054</v>
      </c>
    </row>
    <row r="4567" spans="7:7">
      <c r="G4567" s="59" t="s">
        <v>2610</v>
      </c>
    </row>
    <row r="4568" spans="7:7">
      <c r="G4568" s="59" t="s">
        <v>6483</v>
      </c>
    </row>
    <row r="4569" spans="7:7">
      <c r="G4569" s="59" t="s">
        <v>9978</v>
      </c>
    </row>
    <row r="4570" spans="7:7">
      <c r="G4570" s="59" t="s">
        <v>9979</v>
      </c>
    </row>
    <row r="4571" spans="7:7">
      <c r="G4571" s="59" t="s">
        <v>9980</v>
      </c>
    </row>
    <row r="4572" spans="7:7">
      <c r="G4572" s="59" t="s">
        <v>9981</v>
      </c>
    </row>
    <row r="4573" spans="7:7">
      <c r="G4573" s="59" t="s">
        <v>9982</v>
      </c>
    </row>
    <row r="4574" spans="7:7">
      <c r="G4574" s="59" t="s">
        <v>597</v>
      </c>
    </row>
    <row r="4575" spans="7:7">
      <c r="G4575" s="59" t="s">
        <v>9983</v>
      </c>
    </row>
    <row r="4576" spans="7:7">
      <c r="G4576" s="59" t="s">
        <v>9984</v>
      </c>
    </row>
    <row r="4577" spans="7:7">
      <c r="G4577" s="59" t="s">
        <v>9985</v>
      </c>
    </row>
    <row r="4578" spans="7:7">
      <c r="G4578" s="59" t="s">
        <v>9986</v>
      </c>
    </row>
    <row r="4579" spans="7:7">
      <c r="G4579" s="59" t="s">
        <v>9987</v>
      </c>
    </row>
    <row r="4580" spans="7:7">
      <c r="G4580" s="59" t="s">
        <v>6490</v>
      </c>
    </row>
    <row r="4581" spans="7:7">
      <c r="G4581" s="59" t="s">
        <v>9988</v>
      </c>
    </row>
    <row r="4582" spans="7:7">
      <c r="G4582" s="59" t="s">
        <v>5999</v>
      </c>
    </row>
    <row r="4583" spans="7:7">
      <c r="G4583" s="59" t="s">
        <v>9989</v>
      </c>
    </row>
    <row r="4584" spans="7:7">
      <c r="G4584" s="59" t="s">
        <v>6499</v>
      </c>
    </row>
    <row r="4585" spans="7:7">
      <c r="G4585" s="59" t="s">
        <v>9990</v>
      </c>
    </row>
    <row r="4586" spans="7:7">
      <c r="G4586" s="59" t="s">
        <v>9991</v>
      </c>
    </row>
    <row r="4587" spans="7:7">
      <c r="G4587" s="59" t="s">
        <v>579</v>
      </c>
    </row>
    <row r="4588" spans="7:7">
      <c r="G4588" s="59" t="s">
        <v>9992</v>
      </c>
    </row>
    <row r="4589" spans="7:7">
      <c r="G4589" s="59" t="s">
        <v>9993</v>
      </c>
    </row>
    <row r="4590" spans="7:7">
      <c r="G4590" s="59" t="s">
        <v>9994</v>
      </c>
    </row>
    <row r="4591" spans="7:7">
      <c r="G4591" s="59" t="s">
        <v>9995</v>
      </c>
    </row>
    <row r="4592" spans="7:7">
      <c r="G4592" s="59" t="s">
        <v>9996</v>
      </c>
    </row>
    <row r="4593" spans="7:7">
      <c r="G4593" s="59" t="s">
        <v>9997</v>
      </c>
    </row>
    <row r="4594" spans="7:7">
      <c r="G4594" s="59" t="s">
        <v>6506</v>
      </c>
    </row>
    <row r="4595" spans="7:7">
      <c r="G4595" s="59" t="s">
        <v>9998</v>
      </c>
    </row>
    <row r="4596" spans="7:7">
      <c r="G4596" s="59" t="s">
        <v>6508</v>
      </c>
    </row>
    <row r="4597" spans="7:7">
      <c r="G4597" s="59" t="s">
        <v>9999</v>
      </c>
    </row>
    <row r="4598" spans="7:7">
      <c r="G4598" s="59" t="s">
        <v>4448</v>
      </c>
    </row>
    <row r="4599" spans="7:7">
      <c r="G4599" s="59" t="s">
        <v>3965</v>
      </c>
    </row>
    <row r="4600" spans="7:7">
      <c r="G4600" s="59" t="s">
        <v>5868</v>
      </c>
    </row>
    <row r="4601" spans="7:7">
      <c r="G4601" s="59" t="s">
        <v>6526</v>
      </c>
    </row>
    <row r="4602" spans="7:7">
      <c r="G4602" s="59" t="s">
        <v>10000</v>
      </c>
    </row>
    <row r="4603" spans="7:7">
      <c r="G4603" s="59" t="s">
        <v>10001</v>
      </c>
    </row>
    <row r="4604" spans="7:7">
      <c r="G4604" s="59" t="s">
        <v>551</v>
      </c>
    </row>
    <row r="4605" spans="7:7">
      <c r="G4605" s="59" t="s">
        <v>10002</v>
      </c>
    </row>
    <row r="4606" spans="7:7">
      <c r="G4606" s="59" t="s">
        <v>10003</v>
      </c>
    </row>
    <row r="4607" spans="7:7">
      <c r="G4607" s="59" t="s">
        <v>10004</v>
      </c>
    </row>
    <row r="4608" spans="7:7">
      <c r="G4608" s="59" t="s">
        <v>10005</v>
      </c>
    </row>
    <row r="4609" spans="7:7">
      <c r="G4609" s="59" t="s">
        <v>10006</v>
      </c>
    </row>
    <row r="4610" spans="7:7">
      <c r="G4610" s="59" t="s">
        <v>10007</v>
      </c>
    </row>
    <row r="4611" spans="7:7">
      <c r="G4611" s="59" t="s">
        <v>10008</v>
      </c>
    </row>
    <row r="4612" spans="7:7">
      <c r="G4612" s="59" t="s">
        <v>10009</v>
      </c>
    </row>
    <row r="4613" spans="7:7">
      <c r="G4613" s="59" t="s">
        <v>10010</v>
      </c>
    </row>
    <row r="4614" spans="7:7">
      <c r="G4614" s="59" t="s">
        <v>2250</v>
      </c>
    </row>
    <row r="4615" spans="7:7">
      <c r="G4615" s="59" t="s">
        <v>10011</v>
      </c>
    </row>
    <row r="4616" spans="7:7">
      <c r="G4616" s="59" t="s">
        <v>6304</v>
      </c>
    </row>
    <row r="4617" spans="7:7">
      <c r="G4617" s="59" t="s">
        <v>4825</v>
      </c>
    </row>
    <row r="4618" spans="7:7">
      <c r="G4618" s="48" t="s">
        <v>516</v>
      </c>
    </row>
    <row r="4619" spans="7:7">
      <c r="G4619" s="59" t="s">
        <v>4906</v>
      </c>
    </row>
    <row r="4620" spans="7:7">
      <c r="G4620" s="59" t="s">
        <v>10012</v>
      </c>
    </row>
    <row r="4621" spans="7:7">
      <c r="G4621" s="59" t="s">
        <v>4907</v>
      </c>
    </row>
    <row r="4622" spans="7:7">
      <c r="G4622" s="59" t="s">
        <v>10013</v>
      </c>
    </row>
    <row r="4623" spans="7:7">
      <c r="G4623" s="59" t="s">
        <v>4827</v>
      </c>
    </row>
    <row r="4624" spans="7:7">
      <c r="G4624" s="59" t="s">
        <v>5890</v>
      </c>
    </row>
    <row r="4625" spans="7:7">
      <c r="G4625" s="59" t="s">
        <v>10014</v>
      </c>
    </row>
    <row r="4626" spans="7:7">
      <c r="G4626" s="59" t="s">
        <v>10015</v>
      </c>
    </row>
    <row r="4627" spans="7:7">
      <c r="G4627" s="59" t="s">
        <v>5126</v>
      </c>
    </row>
    <row r="4628" spans="7:7">
      <c r="G4628" s="59" t="s">
        <v>10016</v>
      </c>
    </row>
    <row r="4629" spans="7:7">
      <c r="G4629" s="59" t="s">
        <v>4798</v>
      </c>
    </row>
    <row r="4630" spans="7:7">
      <c r="G4630" s="59" t="s">
        <v>5900</v>
      </c>
    </row>
    <row r="4631" spans="7:7">
      <c r="G4631" s="59" t="s">
        <v>5902</v>
      </c>
    </row>
    <row r="4632" spans="7:7">
      <c r="G4632" s="59" t="s">
        <v>5904</v>
      </c>
    </row>
    <row r="4633" spans="7:7">
      <c r="G4633" s="59" t="s">
        <v>5905</v>
      </c>
    </row>
    <row r="4634" spans="7:7">
      <c r="G4634" s="59" t="s">
        <v>10017</v>
      </c>
    </row>
    <row r="4635" spans="7:7">
      <c r="G4635" s="59" t="s">
        <v>7916</v>
      </c>
    </row>
    <row r="4636" spans="7:7">
      <c r="G4636" s="59" t="s">
        <v>6557</v>
      </c>
    </row>
    <row r="4637" spans="7:7">
      <c r="G4637" s="59" t="s">
        <v>10018</v>
      </c>
    </row>
    <row r="4638" spans="7:7">
      <c r="G4638" s="59" t="s">
        <v>10019</v>
      </c>
    </row>
    <row r="4639" spans="7:7">
      <c r="G4639" s="59" t="s">
        <v>10020</v>
      </c>
    </row>
    <row r="4640" spans="7:7">
      <c r="G4640" s="48" t="s">
        <v>10021</v>
      </c>
    </row>
    <row r="4641" spans="7:7">
      <c r="G4641" s="59" t="s">
        <v>482</v>
      </c>
    </row>
    <row r="4642" spans="7:7">
      <c r="G4642" s="59" t="s">
        <v>6562</v>
      </c>
    </row>
    <row r="4643" spans="7:7">
      <c r="G4643" s="59" t="s">
        <v>2122</v>
      </c>
    </row>
    <row r="4644" spans="7:7">
      <c r="G4644" s="59" t="s">
        <v>10022</v>
      </c>
    </row>
    <row r="4645" spans="7:7">
      <c r="G4645" s="59" t="s">
        <v>10023</v>
      </c>
    </row>
    <row r="4646" spans="7:7">
      <c r="G4646" s="59" t="s">
        <v>5908</v>
      </c>
    </row>
    <row r="4647" spans="7:7">
      <c r="G4647" s="59" t="s">
        <v>4531</v>
      </c>
    </row>
    <row r="4648" spans="7:7">
      <c r="G4648" s="48" t="s">
        <v>4531</v>
      </c>
    </row>
    <row r="4649" spans="7:7">
      <c r="G4649" s="59" t="s">
        <v>10024</v>
      </c>
    </row>
    <row r="4650" spans="7:7">
      <c r="G4650" s="59" t="s">
        <v>10025</v>
      </c>
    </row>
    <row r="4651" spans="7:7">
      <c r="G4651" s="59" t="s">
        <v>10026</v>
      </c>
    </row>
    <row r="4652" spans="7:7">
      <c r="G4652" s="59" t="s">
        <v>4657</v>
      </c>
    </row>
    <row r="4653" spans="7:7">
      <c r="G4653" s="59" t="s">
        <v>6350</v>
      </c>
    </row>
    <row r="4654" spans="7:7">
      <c r="G4654" s="59" t="s">
        <v>10027</v>
      </c>
    </row>
    <row r="4655" spans="7:7">
      <c r="G4655" s="59" t="s">
        <v>10028</v>
      </c>
    </row>
    <row r="4656" spans="7:7">
      <c r="G4656" s="48" t="s">
        <v>9287</v>
      </c>
    </row>
    <row r="4657" spans="7:7">
      <c r="G4657" s="59" t="s">
        <v>4068</v>
      </c>
    </row>
    <row r="4658" spans="7:7">
      <c r="G4658" s="59" t="s">
        <v>7991</v>
      </c>
    </row>
    <row r="4659" spans="7:7">
      <c r="G4659" s="59" t="s">
        <v>8002</v>
      </c>
    </row>
    <row r="4660" spans="7:7">
      <c r="G4660" s="59" t="s">
        <v>6564</v>
      </c>
    </row>
    <row r="4661" spans="7:7">
      <c r="G4661" s="59" t="s">
        <v>10029</v>
      </c>
    </row>
    <row r="4662" spans="7:7">
      <c r="G4662" s="59" t="s">
        <v>10030</v>
      </c>
    </row>
    <row r="4663" spans="7:7">
      <c r="G4663" s="59" t="s">
        <v>10031</v>
      </c>
    </row>
    <row r="4664" spans="7:7">
      <c r="G4664" s="59" t="s">
        <v>10032</v>
      </c>
    </row>
    <row r="4665" spans="7:7">
      <c r="G4665" s="59" t="s">
        <v>10033</v>
      </c>
    </row>
    <row r="4666" spans="7:7">
      <c r="G4666" s="59" t="s">
        <v>10034</v>
      </c>
    </row>
    <row r="4667" spans="7:7">
      <c r="G4667" s="59" t="s">
        <v>10035</v>
      </c>
    </row>
    <row r="4668" spans="7:7">
      <c r="G4668" s="59" t="s">
        <v>10036</v>
      </c>
    </row>
    <row r="4669" spans="7:7">
      <c r="G4669" s="59" t="s">
        <v>10037</v>
      </c>
    </row>
    <row r="4670" spans="7:7">
      <c r="G4670" s="59" t="s">
        <v>10038</v>
      </c>
    </row>
    <row r="4671" spans="7:7">
      <c r="G4671" s="59" t="s">
        <v>10039</v>
      </c>
    </row>
    <row r="4672" spans="7:7">
      <c r="G4672" s="59" t="s">
        <v>10040</v>
      </c>
    </row>
    <row r="4673" spans="7:7">
      <c r="G4673" s="59" t="s">
        <v>6569</v>
      </c>
    </row>
    <row r="4674" spans="7:7">
      <c r="G4674" s="48" t="s">
        <v>10041</v>
      </c>
    </row>
    <row r="4675" spans="7:7">
      <c r="G4675" s="59" t="s">
        <v>10041</v>
      </c>
    </row>
    <row r="4676" spans="7:7">
      <c r="G4676" s="59" t="s">
        <v>10042</v>
      </c>
    </row>
    <row r="4677" spans="7:7">
      <c r="G4677" s="59" t="s">
        <v>10043</v>
      </c>
    </row>
    <row r="4678" spans="7:7">
      <c r="G4678" s="59" t="s">
        <v>10044</v>
      </c>
    </row>
    <row r="4679" spans="7:7">
      <c r="G4679" s="59" t="s">
        <v>4624</v>
      </c>
    </row>
    <row r="4680" spans="7:7">
      <c r="G4680" s="59" t="s">
        <v>10045</v>
      </c>
    </row>
    <row r="4681" spans="7:7">
      <c r="G4681" s="59" t="s">
        <v>10046</v>
      </c>
    </row>
    <row r="4682" spans="7:7">
      <c r="G4682" s="59" t="s">
        <v>10047</v>
      </c>
    </row>
    <row r="4683" spans="7:7">
      <c r="G4683" s="59" t="s">
        <v>5946</v>
      </c>
    </row>
    <row r="4684" spans="7:7">
      <c r="G4684" s="59" t="s">
        <v>5947</v>
      </c>
    </row>
    <row r="4685" spans="7:7">
      <c r="G4685" s="59" t="s">
        <v>5954</v>
      </c>
    </row>
    <row r="4686" spans="7:7">
      <c r="G4686" s="59" t="s">
        <v>5956</v>
      </c>
    </row>
    <row r="4687" spans="7:7">
      <c r="G4687" s="59" t="s">
        <v>5958</v>
      </c>
    </row>
    <row r="4688" spans="7:7">
      <c r="G4688" s="59" t="s">
        <v>5959</v>
      </c>
    </row>
    <row r="4689" spans="7:7">
      <c r="G4689" s="59" t="s">
        <v>5961</v>
      </c>
    </row>
    <row r="4690" spans="7:7">
      <c r="G4690" s="59" t="s">
        <v>5965</v>
      </c>
    </row>
    <row r="4691" spans="7:7">
      <c r="G4691" s="59" t="s">
        <v>5967</v>
      </c>
    </row>
    <row r="4692" spans="7:7">
      <c r="G4692" s="59" t="s">
        <v>10048</v>
      </c>
    </row>
    <row r="4693" spans="7:7">
      <c r="G4693" s="59" t="s">
        <v>10049</v>
      </c>
    </row>
    <row r="4694" spans="7:7">
      <c r="G4694" s="59" t="s">
        <v>10050</v>
      </c>
    </row>
    <row r="4695" spans="7:7">
      <c r="G4695" s="59" t="s">
        <v>10051</v>
      </c>
    </row>
    <row r="4696" spans="7:7">
      <c r="G4696" s="59" t="s">
        <v>10052</v>
      </c>
    </row>
    <row r="4697" spans="7:7">
      <c r="G4697" s="59" t="s">
        <v>5983</v>
      </c>
    </row>
    <row r="4698" spans="7:7">
      <c r="G4698" s="59" t="s">
        <v>4708</v>
      </c>
    </row>
    <row r="4699" spans="7:7">
      <c r="G4699" s="59" t="s">
        <v>10053</v>
      </c>
    </row>
    <row r="4700" spans="7:7">
      <c r="G4700" s="59" t="s">
        <v>10054</v>
      </c>
    </row>
    <row r="4701" spans="7:7">
      <c r="G4701" s="59" t="s">
        <v>4908</v>
      </c>
    </row>
    <row r="4702" spans="7:7">
      <c r="G4702" s="59" t="s">
        <v>10055</v>
      </c>
    </row>
    <row r="4703" spans="7:7">
      <c r="G4703" s="59" t="s">
        <v>10056</v>
      </c>
    </row>
    <row r="4704" spans="7:7">
      <c r="G4704" s="59" t="s">
        <v>10057</v>
      </c>
    </row>
    <row r="4705" spans="7:7">
      <c r="G4705" s="59" t="s">
        <v>4525</v>
      </c>
    </row>
    <row r="4706" spans="7:7">
      <c r="G4706" s="59" t="s">
        <v>10058</v>
      </c>
    </row>
    <row r="4707" spans="7:7">
      <c r="G4707" s="59" t="s">
        <v>6591</v>
      </c>
    </row>
    <row r="4708" spans="7:7">
      <c r="G4708" s="59" t="s">
        <v>10059</v>
      </c>
    </row>
    <row r="4709" spans="7:7">
      <c r="G4709" s="59" t="s">
        <v>10060</v>
      </c>
    </row>
    <row r="4710" spans="7:7">
      <c r="G4710" s="59" t="s">
        <v>6601</v>
      </c>
    </row>
    <row r="4711" spans="7:7">
      <c r="G4711" s="59" t="s">
        <v>4133</v>
      </c>
    </row>
    <row r="4712" spans="7:7">
      <c r="G4712" s="59" t="s">
        <v>4801</v>
      </c>
    </row>
    <row r="4713" spans="7:7">
      <c r="G4713" s="59" t="s">
        <v>5143</v>
      </c>
    </row>
    <row r="4714" spans="7:7">
      <c r="G4714" s="59" t="s">
        <v>6000</v>
      </c>
    </row>
    <row r="4715" spans="7:7">
      <c r="G4715" s="59" t="s">
        <v>6615</v>
      </c>
    </row>
    <row r="4716" spans="7:7">
      <c r="G4716" s="59" t="s">
        <v>6618</v>
      </c>
    </row>
    <row r="4717" spans="7:7">
      <c r="G4717" s="59" t="s">
        <v>10061</v>
      </c>
    </row>
    <row r="4718" spans="7:7">
      <c r="G4718" s="59" t="s">
        <v>10062</v>
      </c>
    </row>
    <row r="4719" spans="7:7">
      <c r="G4719" s="59" t="s">
        <v>4953</v>
      </c>
    </row>
    <row r="4720" spans="7:7">
      <c r="G4720" s="59" t="s">
        <v>4956</v>
      </c>
    </row>
    <row r="4721" spans="7:7">
      <c r="G4721" s="59" t="s">
        <v>10063</v>
      </c>
    </row>
    <row r="4722" spans="7:7">
      <c r="G4722" s="59" t="s">
        <v>10064</v>
      </c>
    </row>
    <row r="4723" spans="7:7">
      <c r="G4723" s="59" t="s">
        <v>10065</v>
      </c>
    </row>
    <row r="4724" spans="7:7">
      <c r="G4724" s="59" t="s">
        <v>6096</v>
      </c>
    </row>
    <row r="4725" spans="7:7">
      <c r="G4725" s="59" t="s">
        <v>6007</v>
      </c>
    </row>
    <row r="4726" spans="7:7">
      <c r="G4726" s="59" t="s">
        <v>6098</v>
      </c>
    </row>
    <row r="4727" spans="7:7">
      <c r="G4727" s="59" t="s">
        <v>6132</v>
      </c>
    </row>
    <row r="4728" spans="7:7">
      <c r="G4728" s="59" t="s">
        <v>4965</v>
      </c>
    </row>
    <row r="4729" spans="7:7">
      <c r="G4729" s="59" t="s">
        <v>4966</v>
      </c>
    </row>
    <row r="4730" spans="7:7">
      <c r="G4730" s="59" t="s">
        <v>10066</v>
      </c>
    </row>
    <row r="4731" spans="7:7">
      <c r="G4731" s="59" t="s">
        <v>4489</v>
      </c>
    </row>
    <row r="4732" spans="7:7">
      <c r="G4732" s="59" t="s">
        <v>10067</v>
      </c>
    </row>
    <row r="4733" spans="7:7">
      <c r="G4733" s="59" t="s">
        <v>10068</v>
      </c>
    </row>
    <row r="4734" spans="7:7">
      <c r="G4734" s="59" t="s">
        <v>10069</v>
      </c>
    </row>
    <row r="4735" spans="7:7">
      <c r="G4735" s="48" t="s">
        <v>8831</v>
      </c>
    </row>
    <row r="4736" spans="7:7">
      <c r="G4736" s="59" t="s">
        <v>10070</v>
      </c>
    </row>
    <row r="4737" spans="7:7">
      <c r="G4737" s="59" t="s">
        <v>10071</v>
      </c>
    </row>
    <row r="4738" spans="7:7">
      <c r="G4738" s="59" t="s">
        <v>10072</v>
      </c>
    </row>
    <row r="4739" spans="7:7">
      <c r="G4739" s="59" t="s">
        <v>10073</v>
      </c>
    </row>
    <row r="4740" spans="7:7">
      <c r="G4740" s="59" t="s">
        <v>10074</v>
      </c>
    </row>
    <row r="4741" spans="7:7">
      <c r="G4741" s="59" t="s">
        <v>4093</v>
      </c>
    </row>
    <row r="4742" spans="7:7">
      <c r="G4742" s="59" t="s">
        <v>4815</v>
      </c>
    </row>
    <row r="4743" spans="7:7">
      <c r="G4743" s="59" t="s">
        <v>4643</v>
      </c>
    </row>
    <row r="4744" spans="7:7">
      <c r="G4744" s="59" t="s">
        <v>10075</v>
      </c>
    </row>
    <row r="4745" spans="7:7">
      <c r="G4745" s="59" t="s">
        <v>4462</v>
      </c>
    </row>
    <row r="4746" spans="7:7">
      <c r="G4746" s="59" t="s">
        <v>10076</v>
      </c>
    </row>
    <row r="4747" spans="7:7">
      <c r="G4747" s="59" t="s">
        <v>6655</v>
      </c>
    </row>
    <row r="4748" spans="7:7">
      <c r="G4748" s="59" t="s">
        <v>6657</v>
      </c>
    </row>
    <row r="4749" spans="7:7">
      <c r="G4749" s="48" t="s">
        <v>10077</v>
      </c>
    </row>
    <row r="4750" spans="7:7">
      <c r="G4750" s="59" t="s">
        <v>10077</v>
      </c>
    </row>
    <row r="4751" spans="7:7">
      <c r="G4751" s="59" t="s">
        <v>4896</v>
      </c>
    </row>
    <row r="4752" spans="7:7">
      <c r="G4752" s="59" t="s">
        <v>10078</v>
      </c>
    </row>
    <row r="4753" spans="7:7">
      <c r="G4753" s="59" t="s">
        <v>10079</v>
      </c>
    </row>
    <row r="4754" spans="7:7">
      <c r="G4754" s="59" t="s">
        <v>10080</v>
      </c>
    </row>
    <row r="4755" spans="7:7">
      <c r="G4755" s="59" t="s">
        <v>10081</v>
      </c>
    </row>
    <row r="4756" spans="7:7">
      <c r="G4756" s="59" t="s">
        <v>6663</v>
      </c>
    </row>
    <row r="4757" spans="7:7">
      <c r="G4757" s="59" t="s">
        <v>6664</v>
      </c>
    </row>
    <row r="4758" spans="7:7">
      <c r="G4758" s="59" t="s">
        <v>5159</v>
      </c>
    </row>
    <row r="4759" spans="7:7">
      <c r="G4759" s="59" t="s">
        <v>6666</v>
      </c>
    </row>
    <row r="4760" spans="7:7">
      <c r="G4760" s="59" t="s">
        <v>10082</v>
      </c>
    </row>
    <row r="4761" spans="7:7">
      <c r="G4761" s="59" t="s">
        <v>10083</v>
      </c>
    </row>
    <row r="4762" spans="7:7">
      <c r="G4762" s="59" t="s">
        <v>4897</v>
      </c>
    </row>
    <row r="4763" spans="7:7">
      <c r="G4763" s="59" t="s">
        <v>10084</v>
      </c>
    </row>
    <row r="4764" spans="7:7">
      <c r="G4764" s="59" t="s">
        <v>10085</v>
      </c>
    </row>
    <row r="4765" spans="7:7">
      <c r="G4765" s="59" t="s">
        <v>4460</v>
      </c>
    </row>
    <row r="4766" spans="7:7">
      <c r="G4766" s="48" t="s">
        <v>10086</v>
      </c>
    </row>
    <row r="4767" spans="7:7">
      <c r="G4767" s="59" t="s">
        <v>10087</v>
      </c>
    </row>
    <row r="4768" spans="7:7">
      <c r="G4768" s="59" t="s">
        <v>6670</v>
      </c>
    </row>
    <row r="4769" spans="7:7">
      <c r="G4769" s="59" t="s">
        <v>10088</v>
      </c>
    </row>
    <row r="4770" spans="7:7">
      <c r="G4770" s="59" t="s">
        <v>10089</v>
      </c>
    </row>
    <row r="4771" spans="7:7">
      <c r="G4771" s="59" t="s">
        <v>375</v>
      </c>
    </row>
    <row r="4772" spans="7:7">
      <c r="G4772" s="59" t="s">
        <v>10090</v>
      </c>
    </row>
    <row r="4773" spans="7:7">
      <c r="G4773" s="48" t="s">
        <v>2284</v>
      </c>
    </row>
    <row r="4774" spans="7:7">
      <c r="G4774" s="59" t="s">
        <v>10091</v>
      </c>
    </row>
    <row r="4775" spans="7:7">
      <c r="G4775" s="59" t="s">
        <v>4213</v>
      </c>
    </row>
    <row r="4776" spans="7:7">
      <c r="G4776" s="59" t="s">
        <v>5162</v>
      </c>
    </row>
    <row r="4777" spans="7:7">
      <c r="G4777" s="59" t="s">
        <v>5177</v>
      </c>
    </row>
    <row r="4778" spans="7:7">
      <c r="G4778" s="59" t="s">
        <v>5876</v>
      </c>
    </row>
    <row r="4779" spans="7:7">
      <c r="G4779" s="59" t="s">
        <v>6008</v>
      </c>
    </row>
    <row r="4780" spans="7:7">
      <c r="G4780" s="59" t="s">
        <v>10092</v>
      </c>
    </row>
    <row r="4781" spans="7:7">
      <c r="G4781" s="59" t="s">
        <v>10093</v>
      </c>
    </row>
    <row r="4782" spans="7:7">
      <c r="G4782" s="59" t="s">
        <v>5179</v>
      </c>
    </row>
    <row r="4783" spans="7:7">
      <c r="G4783" s="59" t="s">
        <v>10094</v>
      </c>
    </row>
    <row r="4784" spans="7:7">
      <c r="G4784" s="48" t="s">
        <v>7131</v>
      </c>
    </row>
    <row r="4785" spans="7:7">
      <c r="G4785" s="59" t="s">
        <v>10095</v>
      </c>
    </row>
    <row r="4786" spans="7:7">
      <c r="G4786" s="59" t="s">
        <v>7987</v>
      </c>
    </row>
    <row r="4787" spans="7:7">
      <c r="G4787" s="59" t="s">
        <v>10096</v>
      </c>
    </row>
    <row r="4788" spans="7:7">
      <c r="G4788" s="59" t="s">
        <v>7194</v>
      </c>
    </row>
    <row r="4789" spans="7:7">
      <c r="G4789" s="59" t="s">
        <v>10097</v>
      </c>
    </row>
    <row r="4790" spans="7:7">
      <c r="G4790" s="59" t="s">
        <v>10098</v>
      </c>
    </row>
    <row r="4791" spans="7:7">
      <c r="G4791" s="59" t="s">
        <v>10099</v>
      </c>
    </row>
    <row r="4792" spans="7:7">
      <c r="G4792" s="59" t="s">
        <v>4500</v>
      </c>
    </row>
    <row r="4793" spans="7:7">
      <c r="G4793" s="59" t="s">
        <v>3802</v>
      </c>
    </row>
    <row r="4794" spans="7:7">
      <c r="G4794" s="59" t="s">
        <v>10100</v>
      </c>
    </row>
    <row r="4795" spans="7:7">
      <c r="G4795" s="59" t="s">
        <v>10101</v>
      </c>
    </row>
    <row r="4796" spans="7:7">
      <c r="G4796" s="59" t="s">
        <v>6695</v>
      </c>
    </row>
    <row r="4797" spans="7:7">
      <c r="G4797" s="59" t="s">
        <v>10102</v>
      </c>
    </row>
    <row r="4798" spans="7:7">
      <c r="G4798" s="59" t="s">
        <v>10103</v>
      </c>
    </row>
    <row r="4799" spans="7:7">
      <c r="G4799" s="59" t="s">
        <v>10104</v>
      </c>
    </row>
    <row r="4800" spans="7:7">
      <c r="G4800" s="59" t="s">
        <v>10105</v>
      </c>
    </row>
    <row r="4801" spans="7:7">
      <c r="G4801" s="59" t="s">
        <v>10106</v>
      </c>
    </row>
    <row r="4802" spans="7:7">
      <c r="G4802" s="59" t="s">
        <v>10107</v>
      </c>
    </row>
    <row r="4803" spans="7:7">
      <c r="G4803" s="59" t="s">
        <v>10108</v>
      </c>
    </row>
    <row r="4804" spans="7:7">
      <c r="G4804" s="59" t="s">
        <v>10109</v>
      </c>
    </row>
    <row r="4805" spans="7:7">
      <c r="G4805" s="59" t="s">
        <v>10110</v>
      </c>
    </row>
    <row r="4806" spans="7:7">
      <c r="G4806" s="59" t="s">
        <v>10111</v>
      </c>
    </row>
    <row r="4807" spans="7:7">
      <c r="G4807" s="59" t="s">
        <v>10112</v>
      </c>
    </row>
    <row r="4808" spans="7:7">
      <c r="G4808" s="59" t="s">
        <v>10113</v>
      </c>
    </row>
    <row r="4809" spans="7:7">
      <c r="G4809" s="59" t="s">
        <v>6711</v>
      </c>
    </row>
    <row r="4810" spans="7:7">
      <c r="G4810" s="59" t="s">
        <v>333</v>
      </c>
    </row>
    <row r="4811" spans="7:7">
      <c r="G4811" s="59" t="s">
        <v>10114</v>
      </c>
    </row>
    <row r="4812" spans="7:7">
      <c r="G4812" s="59" t="s">
        <v>10115</v>
      </c>
    </row>
    <row r="4813" spans="7:7">
      <c r="G4813" s="59" t="s">
        <v>10116</v>
      </c>
    </row>
    <row r="4814" spans="7:7">
      <c r="G4814" s="59" t="s">
        <v>10117</v>
      </c>
    </row>
    <row r="4815" spans="7:7">
      <c r="G4815" s="59" t="s">
        <v>6164</v>
      </c>
    </row>
    <row r="4816" spans="7:7">
      <c r="G4816" s="59" t="s">
        <v>6721</v>
      </c>
    </row>
    <row r="4817" spans="7:7">
      <c r="G4817" s="59" t="s">
        <v>10118</v>
      </c>
    </row>
    <row r="4818" spans="7:7">
      <c r="G4818" s="59" t="s">
        <v>3975</v>
      </c>
    </row>
    <row r="4819" spans="7:7">
      <c r="G4819" s="59" t="s">
        <v>10119</v>
      </c>
    </row>
    <row r="4820" spans="7:7">
      <c r="G4820" s="59" t="s">
        <v>6311</v>
      </c>
    </row>
    <row r="4821" spans="7:7">
      <c r="G4821" s="59" t="s">
        <v>2194</v>
      </c>
    </row>
    <row r="4822" spans="7:7">
      <c r="G4822" s="59" t="s">
        <v>10120</v>
      </c>
    </row>
    <row r="4823" spans="7:7">
      <c r="G4823" s="59" t="s">
        <v>6728</v>
      </c>
    </row>
    <row r="4824" spans="7:7">
      <c r="G4824" s="59" t="s">
        <v>6731</v>
      </c>
    </row>
    <row r="4825" spans="7:7">
      <c r="G4825" s="59" t="s">
        <v>6732</v>
      </c>
    </row>
    <row r="4826" spans="7:7">
      <c r="G4826" s="59" t="s">
        <v>6734</v>
      </c>
    </row>
    <row r="4827" spans="7:7">
      <c r="G4827" s="59" t="s">
        <v>4977</v>
      </c>
    </row>
    <row r="4828" spans="7:7">
      <c r="G4828" s="59" t="s">
        <v>10121</v>
      </c>
    </row>
    <row r="4829" spans="7:7">
      <c r="G4829" s="59" t="s">
        <v>7440</v>
      </c>
    </row>
    <row r="4830" spans="7:7">
      <c r="G4830" s="59" t="s">
        <v>4556</v>
      </c>
    </row>
    <row r="4831" spans="7:7">
      <c r="G4831" s="59" t="s">
        <v>329</v>
      </c>
    </row>
    <row r="4832" spans="7:7">
      <c r="G4832" s="59" t="s">
        <v>10122</v>
      </c>
    </row>
    <row r="4833" spans="7:7">
      <c r="G4833" s="59" t="s">
        <v>10123</v>
      </c>
    </row>
    <row r="4834" spans="7:7">
      <c r="G4834" s="59" t="s">
        <v>10124</v>
      </c>
    </row>
    <row r="4835" spans="7:7">
      <c r="G4835" s="59" t="s">
        <v>6281</v>
      </c>
    </row>
    <row r="4836" spans="7:7">
      <c r="G4836" s="59" t="s">
        <v>4713</v>
      </c>
    </row>
    <row r="4837" spans="7:7">
      <c r="G4837" s="59" t="s">
        <v>10125</v>
      </c>
    </row>
    <row r="4838" spans="7:7">
      <c r="G4838" s="59" t="s">
        <v>10126</v>
      </c>
    </row>
    <row r="4839" spans="7:7">
      <c r="G4839" s="59" t="s">
        <v>10127</v>
      </c>
    </row>
    <row r="4840" spans="7:7">
      <c r="G4840" s="59" t="s">
        <v>4983</v>
      </c>
    </row>
    <row r="4841" spans="7:7">
      <c r="G4841" s="59" t="s">
        <v>6315</v>
      </c>
    </row>
    <row r="4842" spans="7:7">
      <c r="G4842" s="48" t="s">
        <v>9739</v>
      </c>
    </row>
    <row r="4843" spans="7:7">
      <c r="G4843" s="59" t="s">
        <v>6741</v>
      </c>
    </row>
    <row r="4844" spans="7:7">
      <c r="G4844" s="59" t="s">
        <v>6317</v>
      </c>
    </row>
    <row r="4845" spans="7:7">
      <c r="G4845" s="59" t="s">
        <v>5184</v>
      </c>
    </row>
    <row r="4846" spans="7:7">
      <c r="G4846" s="59" t="s">
        <v>5186</v>
      </c>
    </row>
    <row r="4847" spans="7:7">
      <c r="G4847" s="59" t="s">
        <v>10128</v>
      </c>
    </row>
    <row r="4848" spans="7:7">
      <c r="G4848" s="59" t="s">
        <v>6282</v>
      </c>
    </row>
    <row r="4849" spans="7:7">
      <c r="G4849" s="59" t="s">
        <v>2305</v>
      </c>
    </row>
    <row r="4850" spans="7:7">
      <c r="G4850" s="59" t="s">
        <v>3990</v>
      </c>
    </row>
    <row r="4851" spans="7:7">
      <c r="G4851" s="59" t="s">
        <v>6746</v>
      </c>
    </row>
    <row r="4852" spans="7:7">
      <c r="G4852" s="59" t="s">
        <v>6747</v>
      </c>
    </row>
    <row r="4853" spans="7:7">
      <c r="G4853" s="59" t="s">
        <v>6318</v>
      </c>
    </row>
    <row r="4854" spans="7:7">
      <c r="G4854" s="59" t="s">
        <v>6319</v>
      </c>
    </row>
    <row r="4855" spans="7:7">
      <c r="G4855" s="59" t="s">
        <v>10129</v>
      </c>
    </row>
    <row r="4856" spans="7:7">
      <c r="G4856" s="59" t="s">
        <v>10130</v>
      </c>
    </row>
    <row r="4857" spans="7:7">
      <c r="G4857" s="59" t="s">
        <v>10131</v>
      </c>
    </row>
    <row r="4858" spans="7:7">
      <c r="G4858" s="59" t="s">
        <v>10132</v>
      </c>
    </row>
    <row r="4859" spans="7:7">
      <c r="G4859" s="59" t="s">
        <v>10133</v>
      </c>
    </row>
    <row r="4860" spans="7:7">
      <c r="G4860" s="59" t="s">
        <v>10134</v>
      </c>
    </row>
    <row r="4861" spans="7:7">
      <c r="G4861" s="59" t="s">
        <v>10135</v>
      </c>
    </row>
    <row r="4862" spans="7:7">
      <c r="G4862" s="59" t="s">
        <v>7596</v>
      </c>
    </row>
    <row r="4863" spans="7:7">
      <c r="G4863" s="59" t="s">
        <v>300</v>
      </c>
    </row>
    <row r="4864" spans="7:7">
      <c r="G4864" s="59" t="s">
        <v>7164</v>
      </c>
    </row>
    <row r="4865" spans="7:7">
      <c r="G4865" s="59" t="s">
        <v>6758</v>
      </c>
    </row>
    <row r="4866" spans="7:7">
      <c r="G4866" s="48" t="s">
        <v>2307</v>
      </c>
    </row>
    <row r="4867" spans="7:7">
      <c r="G4867" s="59" t="s">
        <v>10136</v>
      </c>
    </row>
    <row r="4868" spans="7:7">
      <c r="G4868" s="59" t="s">
        <v>10137</v>
      </c>
    </row>
    <row r="4869" spans="7:7">
      <c r="G4869" s="59" t="s">
        <v>10138</v>
      </c>
    </row>
    <row r="4870" spans="7:7">
      <c r="G4870" s="59" t="s">
        <v>298</v>
      </c>
    </row>
    <row r="4871" spans="7:7">
      <c r="G4871" s="59" t="s">
        <v>10139</v>
      </c>
    </row>
    <row r="4872" spans="7:7">
      <c r="G4872" s="59" t="s">
        <v>4680</v>
      </c>
    </row>
    <row r="4873" spans="7:7">
      <c r="G4873" s="59" t="s">
        <v>4166</v>
      </c>
    </row>
    <row r="4874" spans="7:7">
      <c r="G4874" s="59" t="s">
        <v>4003</v>
      </c>
    </row>
    <row r="4875" spans="7:7">
      <c r="G4875" s="59" t="s">
        <v>4561</v>
      </c>
    </row>
    <row r="4876" spans="7:7">
      <c r="G4876" s="59" t="s">
        <v>4732</v>
      </c>
    </row>
    <row r="4877" spans="7:7">
      <c r="G4877" s="59" t="s">
        <v>4653</v>
      </c>
    </row>
    <row r="4878" spans="7:7">
      <c r="G4878" s="59" t="s">
        <v>6363</v>
      </c>
    </row>
    <row r="4879" spans="7:7">
      <c r="G4879" s="59" t="s">
        <v>2709</v>
      </c>
    </row>
    <row r="4880" spans="7:7">
      <c r="G4880" s="59" t="s">
        <v>2712</v>
      </c>
    </row>
    <row r="4881" spans="7:7">
      <c r="G4881" s="59" t="s">
        <v>10140</v>
      </c>
    </row>
    <row r="4882" spans="7:7">
      <c r="G4882" s="59" t="s">
        <v>6776</v>
      </c>
    </row>
    <row r="4883" spans="7:7">
      <c r="G4883" s="59" t="s">
        <v>6777</v>
      </c>
    </row>
    <row r="4884" spans="7:7">
      <c r="G4884" s="59" t="s">
        <v>10141</v>
      </c>
    </row>
    <row r="4885" spans="7:7">
      <c r="G4885" s="59" t="s">
        <v>10142</v>
      </c>
    </row>
    <row r="4886" spans="7:7">
      <c r="G4886" s="59" t="s">
        <v>10143</v>
      </c>
    </row>
    <row r="4887" spans="7:7">
      <c r="G4887" s="59" t="s">
        <v>10144</v>
      </c>
    </row>
    <row r="4888" spans="7:7">
      <c r="G4888" s="59" t="s">
        <v>4426</v>
      </c>
    </row>
    <row r="4889" spans="7:7">
      <c r="G4889" s="59" t="s">
        <v>10145</v>
      </c>
    </row>
    <row r="4890" spans="7:7">
      <c r="G4890" s="59" t="s">
        <v>7319</v>
      </c>
    </row>
    <row r="4891" spans="7:7">
      <c r="G4891" s="59" t="s">
        <v>10146</v>
      </c>
    </row>
    <row r="4892" spans="7:7">
      <c r="G4892" s="59" t="s">
        <v>5864</v>
      </c>
    </row>
    <row r="4893" spans="7:7">
      <c r="G4893" s="59" t="s">
        <v>10147</v>
      </c>
    </row>
    <row r="4894" spans="7:7">
      <c r="G4894" s="59" t="s">
        <v>10148</v>
      </c>
    </row>
    <row r="4895" spans="7:7">
      <c r="G4895" s="59" t="s">
        <v>5188</v>
      </c>
    </row>
    <row r="4896" spans="7:7">
      <c r="G4896" s="59" t="s">
        <v>10149</v>
      </c>
    </row>
    <row r="4897" spans="7:7">
      <c r="G4897" s="48" t="s">
        <v>8731</v>
      </c>
    </row>
    <row r="4898" spans="7:7">
      <c r="G4898" s="59" t="s">
        <v>10150</v>
      </c>
    </row>
    <row r="4899" spans="7:7">
      <c r="G4899" s="59" t="s">
        <v>10151</v>
      </c>
    </row>
    <row r="4900" spans="7:7">
      <c r="G4900" s="59" t="s">
        <v>10152</v>
      </c>
    </row>
    <row r="4901" spans="7:7">
      <c r="G4901" s="48" t="s">
        <v>277</v>
      </c>
    </row>
    <row r="4902" spans="7:7">
      <c r="G4902" s="59" t="s">
        <v>10153</v>
      </c>
    </row>
    <row r="4903" spans="7:7">
      <c r="G4903" s="59" t="s">
        <v>10154</v>
      </c>
    </row>
    <row r="4904" spans="7:7">
      <c r="G4904" s="59" t="s">
        <v>6246</v>
      </c>
    </row>
    <row r="4905" spans="7:7">
      <c r="G4905" s="48" t="s">
        <v>270</v>
      </c>
    </row>
    <row r="4906" spans="7:7">
      <c r="G4906" s="59" t="s">
        <v>10155</v>
      </c>
    </row>
    <row r="4907" spans="7:7">
      <c r="G4907" s="59" t="s">
        <v>10156</v>
      </c>
    </row>
    <row r="4908" spans="7:7">
      <c r="G4908" s="59" t="s">
        <v>8050</v>
      </c>
    </row>
    <row r="4909" spans="7:7">
      <c r="G4909" s="59" t="s">
        <v>10157</v>
      </c>
    </row>
    <row r="4910" spans="7:7">
      <c r="G4910" s="59" t="s">
        <v>7548</v>
      </c>
    </row>
    <row r="4911" spans="7:7">
      <c r="G4911" s="59" t="s">
        <v>4909</v>
      </c>
    </row>
    <row r="4912" spans="7:7">
      <c r="G4912" s="59" t="s">
        <v>10158</v>
      </c>
    </row>
    <row r="4913" spans="7:7">
      <c r="G4913" s="59" t="s">
        <v>10159</v>
      </c>
    </row>
    <row r="4914" spans="7:7">
      <c r="G4914" s="59" t="s">
        <v>2313</v>
      </c>
    </row>
    <row r="4915" spans="7:7">
      <c r="G4915" s="59" t="s">
        <v>10160</v>
      </c>
    </row>
    <row r="4916" spans="7:7">
      <c r="G4916" s="59" t="s">
        <v>3837</v>
      </c>
    </row>
    <row r="4917" spans="7:7">
      <c r="G4917" s="59" t="s">
        <v>3999</v>
      </c>
    </row>
    <row r="4918" spans="7:7">
      <c r="G4918" s="59" t="s">
        <v>10161</v>
      </c>
    </row>
    <row r="4919" spans="7:7">
      <c r="G4919" s="59" t="s">
        <v>6012</v>
      </c>
    </row>
    <row r="4920" spans="7:7">
      <c r="G4920" s="59" t="s">
        <v>10162</v>
      </c>
    </row>
    <row r="4921" spans="7:7">
      <c r="G4921" s="59" t="s">
        <v>6831</v>
      </c>
    </row>
    <row r="4922" spans="7:7">
      <c r="G4922" s="59" t="s">
        <v>10163</v>
      </c>
    </row>
    <row r="4923" spans="7:7">
      <c r="G4923" s="59" t="s">
        <v>6837</v>
      </c>
    </row>
    <row r="4924" spans="7:7">
      <c r="G4924" s="59" t="s">
        <v>6842</v>
      </c>
    </row>
    <row r="4925" spans="7:7">
      <c r="G4925" s="59" t="s">
        <v>7521</v>
      </c>
    </row>
    <row r="4926" spans="7:7">
      <c r="G4926" s="59" t="s">
        <v>234</v>
      </c>
    </row>
    <row r="4927" spans="7:7">
      <c r="G4927" s="59" t="s">
        <v>4396</v>
      </c>
    </row>
    <row r="4928" spans="7:7">
      <c r="G4928" s="59" t="s">
        <v>4479</v>
      </c>
    </row>
    <row r="4929" spans="7:7">
      <c r="G4929" s="59" t="s">
        <v>4712</v>
      </c>
    </row>
    <row r="4930" spans="7:7">
      <c r="G4930" s="48" t="s">
        <v>4712</v>
      </c>
    </row>
    <row r="4931" spans="7:7">
      <c r="G4931" s="59" t="s">
        <v>7499</v>
      </c>
    </row>
    <row r="4932" spans="7:7">
      <c r="G4932" s="59" t="s">
        <v>10164</v>
      </c>
    </row>
    <row r="4933" spans="7:7">
      <c r="G4933" s="59" t="s">
        <v>10165</v>
      </c>
    </row>
    <row r="4934" spans="7:7">
      <c r="G4934" s="59" t="s">
        <v>10166</v>
      </c>
    </row>
    <row r="4935" spans="7:7">
      <c r="G4935" s="59" t="s">
        <v>7608</v>
      </c>
    </row>
    <row r="4936" spans="7:7">
      <c r="G4936" s="59" t="s">
        <v>10167</v>
      </c>
    </row>
    <row r="4937" spans="7:7">
      <c r="G4937" s="59" t="s">
        <v>10168</v>
      </c>
    </row>
    <row r="4938" spans="7:7">
      <c r="G4938" s="59" t="s">
        <v>5197</v>
      </c>
    </row>
    <row r="4939" spans="7:7">
      <c r="G4939" s="59" t="s">
        <v>6320</v>
      </c>
    </row>
    <row r="4940" spans="7:7">
      <c r="G4940" s="59" t="s">
        <v>5202</v>
      </c>
    </row>
    <row r="4941" spans="7:7">
      <c r="G4941" s="59" t="s">
        <v>5203</v>
      </c>
    </row>
    <row r="4942" spans="7:7">
      <c r="G4942" s="59" t="s">
        <v>4703</v>
      </c>
    </row>
    <row r="4943" spans="7:7">
      <c r="G4943" s="48" t="s">
        <v>3467</v>
      </c>
    </row>
    <row r="4944" spans="7:7">
      <c r="G4944" s="59" t="s">
        <v>10169</v>
      </c>
    </row>
    <row r="4945" spans="7:7">
      <c r="G4945" s="59" t="s">
        <v>10170</v>
      </c>
    </row>
    <row r="4946" spans="7:7">
      <c r="G4946" s="59" t="s">
        <v>4377</v>
      </c>
    </row>
    <row r="4947" spans="7:7">
      <c r="G4947" s="59" t="s">
        <v>6209</v>
      </c>
    </row>
    <row r="4948" spans="7:7">
      <c r="G4948" s="48" t="s">
        <v>6869</v>
      </c>
    </row>
    <row r="4949" spans="7:7">
      <c r="G4949" s="59" t="s">
        <v>10171</v>
      </c>
    </row>
    <row r="4950" spans="7:7">
      <c r="G4950" s="59" t="s">
        <v>6872</v>
      </c>
    </row>
    <row r="4951" spans="7:7">
      <c r="G4951" s="59" t="s">
        <v>10172</v>
      </c>
    </row>
    <row r="4952" spans="7:7">
      <c r="G4952" s="48" t="s">
        <v>10173</v>
      </c>
    </row>
    <row r="4953" spans="7:7">
      <c r="G4953" s="59" t="s">
        <v>10173</v>
      </c>
    </row>
    <row r="4954" spans="7:7">
      <c r="G4954" s="59" t="s">
        <v>10174</v>
      </c>
    </row>
    <row r="4955" spans="7:7">
      <c r="G4955" s="59" t="s">
        <v>4527</v>
      </c>
    </row>
    <row r="4956" spans="7:7">
      <c r="G4956" s="59" t="s">
        <v>10175</v>
      </c>
    </row>
    <row r="4957" spans="7:7">
      <c r="G4957" s="59" t="s">
        <v>10176</v>
      </c>
    </row>
    <row r="4958" spans="7:7">
      <c r="G4958" s="59" t="s">
        <v>10177</v>
      </c>
    </row>
    <row r="4959" spans="7:7">
      <c r="G4959" s="48" t="s">
        <v>3208</v>
      </c>
    </row>
    <row r="4960" spans="7:7">
      <c r="G4960" s="59" t="s">
        <v>10178</v>
      </c>
    </row>
    <row r="4961" spans="7:7">
      <c r="G4961" s="59" t="s">
        <v>6379</v>
      </c>
    </row>
    <row r="4962" spans="7:7">
      <c r="G4962" s="59" t="s">
        <v>10179</v>
      </c>
    </row>
    <row r="4963" spans="7:7">
      <c r="G4963" s="59" t="s">
        <v>5209</v>
      </c>
    </row>
    <row r="4964" spans="7:7">
      <c r="G4964" s="59" t="s">
        <v>10180</v>
      </c>
    </row>
    <row r="4965" spans="7:7">
      <c r="G4965" s="59" t="s">
        <v>4159</v>
      </c>
    </row>
    <row r="4966" spans="7:7">
      <c r="G4966" s="48" t="s">
        <v>4159</v>
      </c>
    </row>
    <row r="4967" spans="7:7">
      <c r="G4967" s="59" t="s">
        <v>4675</v>
      </c>
    </row>
    <row r="4968" spans="7:7">
      <c r="G4968" s="59" t="s">
        <v>4761</v>
      </c>
    </row>
    <row r="4969" spans="7:7">
      <c r="G4969" s="59" t="s">
        <v>4157</v>
      </c>
    </row>
    <row r="4970" spans="7:7">
      <c r="G4970" s="59" t="s">
        <v>193</v>
      </c>
    </row>
    <row r="4971" spans="7:7">
      <c r="G4971" s="59" t="s">
        <v>4595</v>
      </c>
    </row>
    <row r="4972" spans="7:7">
      <c r="G4972" s="59" t="s">
        <v>4160</v>
      </c>
    </row>
    <row r="4973" spans="7:7">
      <c r="G4973" s="59" t="s">
        <v>6321</v>
      </c>
    </row>
    <row r="4974" spans="7:7">
      <c r="G4974" s="59" t="s">
        <v>6322</v>
      </c>
    </row>
    <row r="4975" spans="7:7">
      <c r="G4975" s="59" t="s">
        <v>10181</v>
      </c>
    </row>
    <row r="4976" spans="7:7">
      <c r="G4976" s="59" t="s">
        <v>2732</v>
      </c>
    </row>
    <row r="4977" spans="7:7">
      <c r="G4977" s="59" t="s">
        <v>10182</v>
      </c>
    </row>
    <row r="4978" spans="7:7">
      <c r="G4978" s="59" t="s">
        <v>6335</v>
      </c>
    </row>
    <row r="4979" spans="7:7">
      <c r="G4979" s="59" t="s">
        <v>5211</v>
      </c>
    </row>
    <row r="4980" spans="7:7">
      <c r="G4980" s="59" t="s">
        <v>4293</v>
      </c>
    </row>
    <row r="4981" spans="7:7">
      <c r="G4981" s="59" t="s">
        <v>7144</v>
      </c>
    </row>
    <row r="4982" spans="7:7">
      <c r="G4982" s="59" t="s">
        <v>7145</v>
      </c>
    </row>
    <row r="4983" spans="7:7">
      <c r="G4983" s="48" t="s">
        <v>10183</v>
      </c>
    </row>
    <row r="4984" spans="7:7">
      <c r="G4984" s="59" t="s">
        <v>10184</v>
      </c>
    </row>
    <row r="4985" spans="7:7">
      <c r="G4985" s="59" t="s">
        <v>10185</v>
      </c>
    </row>
    <row r="4986" spans="7:7">
      <c r="G4986" s="59" t="s">
        <v>10186</v>
      </c>
    </row>
    <row r="4987" spans="7:7">
      <c r="G4987" s="59" t="s">
        <v>6901</v>
      </c>
    </row>
    <row r="4988" spans="7:7">
      <c r="G4988" s="59" t="s">
        <v>10187</v>
      </c>
    </row>
    <row r="4989" spans="7:7">
      <c r="G4989" s="59" t="s">
        <v>10188</v>
      </c>
    </row>
    <row r="4990" spans="7:7">
      <c r="G4990" s="59" t="s">
        <v>10189</v>
      </c>
    </row>
    <row r="4991" spans="7:7">
      <c r="G4991" s="59" t="s">
        <v>5212</v>
      </c>
    </row>
    <row r="4992" spans="7:7">
      <c r="G4992" s="59" t="s">
        <v>10190</v>
      </c>
    </row>
    <row r="4993" spans="7:7">
      <c r="G4993" s="59" t="s">
        <v>4283</v>
      </c>
    </row>
    <row r="4994" spans="7:7">
      <c r="G4994" s="59" t="s">
        <v>6911</v>
      </c>
    </row>
    <row r="4995" spans="7:7">
      <c r="G4995" s="59" t="s">
        <v>10191</v>
      </c>
    </row>
    <row r="4996" spans="7:7">
      <c r="G4996" s="59" t="s">
        <v>6912</v>
      </c>
    </row>
    <row r="4997" spans="7:7">
      <c r="G4997" s="59" t="s">
        <v>10192</v>
      </c>
    </row>
    <row r="4998" spans="7:7">
      <c r="G4998" s="59" t="s">
        <v>6914</v>
      </c>
    </row>
    <row r="4999" spans="7:7">
      <c r="G4999" s="59" t="s">
        <v>10193</v>
      </c>
    </row>
    <row r="5000" spans="7:7">
      <c r="G5000" s="59" t="s">
        <v>10194</v>
      </c>
    </row>
    <row r="5001" spans="7:7">
      <c r="G5001" s="59" t="s">
        <v>3951</v>
      </c>
    </row>
    <row r="5002" spans="7:7">
      <c r="G5002" s="59" t="s">
        <v>3995</v>
      </c>
    </row>
    <row r="5003" spans="7:7">
      <c r="G5003" s="59" t="s">
        <v>10195</v>
      </c>
    </row>
    <row r="5004" spans="7:7">
      <c r="G5004" s="59" t="s">
        <v>164</v>
      </c>
    </row>
    <row r="5005" spans="7:7">
      <c r="G5005" s="48" t="s">
        <v>164</v>
      </c>
    </row>
    <row r="5006" spans="7:7">
      <c r="G5006" s="59" t="s">
        <v>10196</v>
      </c>
    </row>
    <row r="5007" spans="7:7">
      <c r="G5007" s="59" t="s">
        <v>4869</v>
      </c>
    </row>
    <row r="5008" spans="7:7">
      <c r="G5008" s="59" t="s">
        <v>3657</v>
      </c>
    </row>
    <row r="5009" spans="7:7">
      <c r="G5009" s="59" t="s">
        <v>10197</v>
      </c>
    </row>
    <row r="5010" spans="7:7">
      <c r="G5010" s="59" t="s">
        <v>6383</v>
      </c>
    </row>
    <row r="5011" spans="7:7">
      <c r="G5011" s="59" t="s">
        <v>6922</v>
      </c>
    </row>
    <row r="5012" spans="7:7">
      <c r="G5012" s="59" t="s">
        <v>10198</v>
      </c>
    </row>
    <row r="5013" spans="7:7">
      <c r="G5013" s="59" t="s">
        <v>150</v>
      </c>
    </row>
    <row r="5014" spans="7:7">
      <c r="G5014" s="59" t="s">
        <v>6928</v>
      </c>
    </row>
    <row r="5015" spans="7:7">
      <c r="G5015" s="59" t="s">
        <v>6930</v>
      </c>
    </row>
    <row r="5016" spans="7:7">
      <c r="G5016" s="59" t="s">
        <v>5011</v>
      </c>
    </row>
    <row r="5017" spans="7:7">
      <c r="G5017" s="59" t="s">
        <v>10199</v>
      </c>
    </row>
    <row r="5018" spans="7:7">
      <c r="G5018" s="48" t="s">
        <v>148</v>
      </c>
    </row>
    <row r="5019" spans="7:7">
      <c r="G5019" s="48" t="s">
        <v>10200</v>
      </c>
    </row>
    <row r="5020" spans="7:7">
      <c r="G5020" s="59" t="s">
        <v>10200</v>
      </c>
    </row>
    <row r="5021" spans="7:7">
      <c r="G5021" s="59" t="s">
        <v>4913</v>
      </c>
    </row>
    <row r="5022" spans="7:7">
      <c r="G5022" s="59" t="s">
        <v>146</v>
      </c>
    </row>
    <row r="5023" spans="7:7">
      <c r="G5023" s="59" t="s">
        <v>10201</v>
      </c>
    </row>
    <row r="5024" spans="7:7">
      <c r="G5024" s="59" t="s">
        <v>4878</v>
      </c>
    </row>
    <row r="5025" spans="7:7">
      <c r="G5025" s="48" t="s">
        <v>145</v>
      </c>
    </row>
    <row r="5026" spans="7:7">
      <c r="G5026" s="59" t="s">
        <v>10202</v>
      </c>
    </row>
    <row r="5027" spans="7:7">
      <c r="G5027" s="59" t="s">
        <v>10203</v>
      </c>
    </row>
    <row r="5028" spans="7:7">
      <c r="G5028" s="59" t="s">
        <v>10204</v>
      </c>
    </row>
    <row r="5029" spans="7:7">
      <c r="G5029" s="59" t="s">
        <v>10205</v>
      </c>
    </row>
    <row r="5030" spans="7:7">
      <c r="G5030" s="59" t="s">
        <v>10206</v>
      </c>
    </row>
    <row r="5031" spans="7:7">
      <c r="G5031" s="59" t="s">
        <v>10207</v>
      </c>
    </row>
    <row r="5032" spans="7:7">
      <c r="G5032" s="59" t="s">
        <v>3936</v>
      </c>
    </row>
    <row r="5033" spans="7:7">
      <c r="G5033" s="59" t="s">
        <v>10208</v>
      </c>
    </row>
    <row r="5034" spans="7:7">
      <c r="G5034" s="59" t="s">
        <v>6218</v>
      </c>
    </row>
    <row r="5035" spans="7:7">
      <c r="G5035" s="59" t="s">
        <v>6944</v>
      </c>
    </row>
    <row r="5036" spans="7:7">
      <c r="G5036" s="59" t="s">
        <v>10209</v>
      </c>
    </row>
    <row r="5037" spans="7:7">
      <c r="G5037" s="59" t="s">
        <v>6948</v>
      </c>
    </row>
    <row r="5038" spans="7:7">
      <c r="G5038" s="59" t="s">
        <v>10210</v>
      </c>
    </row>
    <row r="5039" spans="7:7">
      <c r="G5039" s="59" t="s">
        <v>6949</v>
      </c>
    </row>
    <row r="5040" spans="7:7">
      <c r="G5040" s="59" t="s">
        <v>6950</v>
      </c>
    </row>
    <row r="5041" spans="7:7">
      <c r="G5041" s="59" t="s">
        <v>10211</v>
      </c>
    </row>
    <row r="5042" spans="7:7">
      <c r="G5042" s="59" t="s">
        <v>10212</v>
      </c>
    </row>
    <row r="5043" spans="7:7">
      <c r="G5043" s="59" t="s">
        <v>4523</v>
      </c>
    </row>
    <row r="5044" spans="7:7">
      <c r="G5044" s="59" t="s">
        <v>10213</v>
      </c>
    </row>
    <row r="5045" spans="7:7">
      <c r="G5045" s="59" t="s">
        <v>4193</v>
      </c>
    </row>
    <row r="5046" spans="7:7">
      <c r="G5046" s="59" t="s">
        <v>129</v>
      </c>
    </row>
    <row r="5047" spans="7:7">
      <c r="G5047" s="59" t="s">
        <v>10214</v>
      </c>
    </row>
    <row r="5048" spans="7:7">
      <c r="G5048" s="59" t="s">
        <v>4410</v>
      </c>
    </row>
    <row r="5049" spans="7:7">
      <c r="G5049" s="59" t="s">
        <v>4584</v>
      </c>
    </row>
    <row r="5050" spans="7:7">
      <c r="G5050" s="59" t="s">
        <v>10215</v>
      </c>
    </row>
    <row r="5051" spans="7:7">
      <c r="G5051" s="59" t="s">
        <v>5221</v>
      </c>
    </row>
    <row r="5052" spans="7:7">
      <c r="G5052" s="59" t="s">
        <v>7911</v>
      </c>
    </row>
    <row r="5053" spans="7:7">
      <c r="G5053" s="59" t="s">
        <v>6324</v>
      </c>
    </row>
    <row r="5054" spans="7:7">
      <c r="G5054" s="59" t="s">
        <v>4706</v>
      </c>
    </row>
    <row r="5055" spans="7:7">
      <c r="G5055" s="59" t="s">
        <v>10216</v>
      </c>
    </row>
    <row r="5056" spans="7:7">
      <c r="G5056" s="59" t="s">
        <v>6020</v>
      </c>
    </row>
    <row r="5057" spans="7:7">
      <c r="G5057" s="59" t="s">
        <v>6029</v>
      </c>
    </row>
    <row r="5058" spans="7:7">
      <c r="G5058" s="59" t="s">
        <v>7160</v>
      </c>
    </row>
    <row r="5059" spans="7:7">
      <c r="G5059" s="59" t="s">
        <v>7162</v>
      </c>
    </row>
    <row r="5060" spans="7:7">
      <c r="G5060" s="59" t="s">
        <v>5223</v>
      </c>
    </row>
    <row r="5061" spans="7:7">
      <c r="G5061" s="59" t="s">
        <v>7620</v>
      </c>
    </row>
    <row r="5062" spans="7:7">
      <c r="G5062" s="59" t="s">
        <v>4674</v>
      </c>
    </row>
    <row r="5063" spans="7:7">
      <c r="G5063" s="59" t="s">
        <v>10217</v>
      </c>
    </row>
    <row r="5064" spans="7:7">
      <c r="G5064" s="59" t="s">
        <v>10218</v>
      </c>
    </row>
    <row r="5065" spans="7:7">
      <c r="G5065" s="59" t="s">
        <v>10219</v>
      </c>
    </row>
    <row r="5066" spans="7:7">
      <c r="G5066" s="59" t="s">
        <v>4805</v>
      </c>
    </row>
    <row r="5067" spans="7:7">
      <c r="G5067" s="59" t="s">
        <v>4914</v>
      </c>
    </row>
    <row r="5068" spans="7:7">
      <c r="G5068" s="59" t="s">
        <v>5016</v>
      </c>
    </row>
    <row r="5069" spans="7:7">
      <c r="G5069" s="59" t="s">
        <v>7984</v>
      </c>
    </row>
    <row r="5070" spans="7:7">
      <c r="G5070" s="59" t="s">
        <v>10220</v>
      </c>
    </row>
    <row r="5071" spans="7:7">
      <c r="G5071" s="59" t="s">
        <v>10221</v>
      </c>
    </row>
    <row r="5072" spans="7:7">
      <c r="G5072" s="59" t="s">
        <v>6979</v>
      </c>
    </row>
    <row r="5073" spans="7:7">
      <c r="G5073" s="59" t="s">
        <v>10222</v>
      </c>
    </row>
    <row r="5074" spans="7:7">
      <c r="G5074" s="59" t="s">
        <v>10223</v>
      </c>
    </row>
    <row r="5075" spans="7:7">
      <c r="G5075" s="59" t="s">
        <v>4118</v>
      </c>
    </row>
    <row r="5076" spans="7:7">
      <c r="G5076" s="59" t="s">
        <v>7621</v>
      </c>
    </row>
    <row r="5077" spans="7:7">
      <c r="G5077" s="59" t="s">
        <v>4822</v>
      </c>
    </row>
    <row r="5078" spans="7:7">
      <c r="G5078" s="59" t="s">
        <v>10224</v>
      </c>
    </row>
    <row r="5079" spans="7:7">
      <c r="G5079" s="59" t="s">
        <v>4130</v>
      </c>
    </row>
    <row r="5080" spans="7:7">
      <c r="G5080" s="48" t="s">
        <v>8837</v>
      </c>
    </row>
    <row r="5081" spans="7:7">
      <c r="G5081" s="59" t="s">
        <v>7914</v>
      </c>
    </row>
    <row r="5082" spans="7:7">
      <c r="G5082" s="59" t="s">
        <v>6994</v>
      </c>
    </row>
    <row r="5083" spans="7:7">
      <c r="G5083" s="59" t="s">
        <v>7004</v>
      </c>
    </row>
    <row r="5084" spans="7:7">
      <c r="G5084" s="59" t="s">
        <v>7010</v>
      </c>
    </row>
    <row r="5085" spans="7:7">
      <c r="G5085" s="59" t="s">
        <v>7012</v>
      </c>
    </row>
    <row r="5086" spans="7:7">
      <c r="G5086" s="59" t="s">
        <v>10225</v>
      </c>
    </row>
    <row r="5087" spans="7:7">
      <c r="G5087" s="59" t="s">
        <v>10226</v>
      </c>
    </row>
    <row r="5088" spans="7:7">
      <c r="G5088" s="59" t="s">
        <v>10227</v>
      </c>
    </row>
    <row r="5089" spans="7:7">
      <c r="G5089" s="59" t="s">
        <v>10228</v>
      </c>
    </row>
    <row r="5090" spans="7:7">
      <c r="G5090" s="59" t="s">
        <v>10229</v>
      </c>
    </row>
    <row r="5091" spans="7:7">
      <c r="G5091" s="59" t="s">
        <v>10230</v>
      </c>
    </row>
    <row r="5092" spans="7:7">
      <c r="G5092" s="59" t="s">
        <v>7187</v>
      </c>
    </row>
    <row r="5093" spans="7:7">
      <c r="G5093" s="59" t="s">
        <v>10231</v>
      </c>
    </row>
    <row r="5094" spans="7:7">
      <c r="G5094" s="59" t="s">
        <v>7017</v>
      </c>
    </row>
    <row r="5095" spans="7:7">
      <c r="G5095" s="59" t="s">
        <v>7019</v>
      </c>
    </row>
    <row r="5096" spans="7:7">
      <c r="G5096" s="59" t="s">
        <v>5020</v>
      </c>
    </row>
    <row r="5097" spans="7:7">
      <c r="G5097" s="59" t="s">
        <v>7023</v>
      </c>
    </row>
    <row r="5098" spans="7:7">
      <c r="G5098" s="48" t="s">
        <v>2145</v>
      </c>
    </row>
    <row r="5099" spans="7:7">
      <c r="G5099" s="59" t="s">
        <v>7197</v>
      </c>
    </row>
    <row r="5100" spans="7:7">
      <c r="G5100" s="59" t="s">
        <v>7201</v>
      </c>
    </row>
    <row r="5101" spans="7:7">
      <c r="G5101" s="59" t="s">
        <v>4430</v>
      </c>
    </row>
    <row r="5102" spans="7:7">
      <c r="G5102" s="59" t="s">
        <v>6387</v>
      </c>
    </row>
    <row r="5103" spans="7:7">
      <c r="G5103" s="59" t="s">
        <v>5851</v>
      </c>
    </row>
    <row r="5104" spans="7:7">
      <c r="G5104" s="59" t="s">
        <v>10232</v>
      </c>
    </row>
    <row r="5105" spans="7:7">
      <c r="G5105" s="59" t="s">
        <v>7908</v>
      </c>
    </row>
    <row r="5106" spans="7:7">
      <c r="G5106" s="59" t="s">
        <v>10233</v>
      </c>
    </row>
    <row r="5107" spans="7:7">
      <c r="G5107" s="59" t="s">
        <v>10234</v>
      </c>
    </row>
    <row r="5108" spans="7:7">
      <c r="G5108" s="59" t="s">
        <v>10235</v>
      </c>
    </row>
    <row r="5109" spans="7:7">
      <c r="G5109" s="59" t="s">
        <v>10236</v>
      </c>
    </row>
    <row r="5110" spans="7:7">
      <c r="G5110" s="62" t="s">
        <v>10237</v>
      </c>
    </row>
    <row r="5111" spans="7:7">
      <c r="G5111" s="59" t="s">
        <v>10238</v>
      </c>
    </row>
    <row r="5112" spans="7:7">
      <c r="G5112" s="59" t="s">
        <v>10239</v>
      </c>
    </row>
    <row r="5113" spans="7:7">
      <c r="G5113" s="59" t="s">
        <v>72</v>
      </c>
    </row>
    <row r="5114" spans="7:7">
      <c r="G5114" s="59" t="s">
        <v>10240</v>
      </c>
    </row>
    <row r="5115" spans="7:7">
      <c r="G5115" s="59" t="s">
        <v>6036</v>
      </c>
    </row>
    <row r="5116" spans="7:7">
      <c r="G5116" s="59" t="s">
        <v>6039</v>
      </c>
    </row>
    <row r="5117" spans="7:7">
      <c r="G5117" s="59" t="s">
        <v>10241</v>
      </c>
    </row>
    <row r="5118" spans="7:7">
      <c r="G5118" s="59" t="s">
        <v>10242</v>
      </c>
    </row>
    <row r="5119" spans="7:7">
      <c r="G5119" s="59" t="s">
        <v>10243</v>
      </c>
    </row>
    <row r="5120" spans="7:7">
      <c r="G5120" s="59" t="s">
        <v>5844</v>
      </c>
    </row>
    <row r="5121" spans="7:7">
      <c r="G5121" s="59" t="s">
        <v>7065</v>
      </c>
    </row>
    <row r="5122" spans="7:7">
      <c r="G5122" s="59" t="s">
        <v>10244</v>
      </c>
    </row>
    <row r="5123" spans="7:7">
      <c r="G5123" s="59" t="s">
        <v>3974</v>
      </c>
    </row>
    <row r="5124" spans="7:7">
      <c r="G5124" s="59" t="s">
        <v>4542</v>
      </c>
    </row>
    <row r="5125" spans="7:7">
      <c r="G5125" s="59" t="s">
        <v>61</v>
      </c>
    </row>
    <row r="5126" spans="7:7">
      <c r="G5126" s="59" t="s">
        <v>4431</v>
      </c>
    </row>
    <row r="5127" spans="7:7">
      <c r="G5127" s="59" t="s">
        <v>10245</v>
      </c>
    </row>
    <row r="5128" spans="7:7">
      <c r="G5128" s="59" t="s">
        <v>10246</v>
      </c>
    </row>
    <row r="5129" spans="7:7">
      <c r="G5129" s="59" t="s">
        <v>10247</v>
      </c>
    </row>
    <row r="5130" spans="7:7">
      <c r="G5130" s="59" t="s">
        <v>10248</v>
      </c>
    </row>
    <row r="5131" spans="7:7">
      <c r="G5131" s="59" t="s">
        <v>10249</v>
      </c>
    </row>
    <row r="5132" spans="7:7">
      <c r="G5132" s="59" t="s">
        <v>10250</v>
      </c>
    </row>
    <row r="5133" spans="7:7">
      <c r="G5133" s="59" t="s">
        <v>10251</v>
      </c>
    </row>
    <row r="5134" spans="7:7">
      <c r="G5134" s="59" t="s">
        <v>45</v>
      </c>
    </row>
    <row r="5135" spans="7:7">
      <c r="G5135" s="59" t="s">
        <v>10252</v>
      </c>
    </row>
    <row r="5136" spans="7:7">
      <c r="G5136" s="59" t="s">
        <v>7095</v>
      </c>
    </row>
    <row r="5137" spans="7:7">
      <c r="G5137" s="59" t="s">
        <v>5033</v>
      </c>
    </row>
    <row r="5138" spans="7:7">
      <c r="G5138" s="59" t="s">
        <v>5034</v>
      </c>
    </row>
    <row r="5139" spans="7:7">
      <c r="G5139" s="59" t="s">
        <v>10253</v>
      </c>
    </row>
    <row r="5140" spans="7:7">
      <c r="G5140" s="59" t="s">
        <v>7302</v>
      </c>
    </row>
    <row r="5141" spans="7:7">
      <c r="G5141" s="48" t="s">
        <v>39</v>
      </c>
    </row>
    <row r="5142" spans="7:7">
      <c r="G5142" s="59" t="s">
        <v>7561</v>
      </c>
    </row>
    <row r="5143" spans="7:7">
      <c r="G5143" s="59" t="s">
        <v>10254</v>
      </c>
    </row>
    <row r="5144" spans="7:7">
      <c r="G5144" s="59" t="s">
        <v>10255</v>
      </c>
    </row>
    <row r="5145" spans="7:7">
      <c r="G5145" s="59" t="s">
        <v>4540</v>
      </c>
    </row>
    <row r="5146" spans="7:7">
      <c r="G5146" s="59" t="s">
        <v>4596</v>
      </c>
    </row>
    <row r="5147" spans="7:7">
      <c r="G5147" s="59" t="s">
        <v>10256</v>
      </c>
    </row>
    <row r="5148" spans="7:7">
      <c r="G5148" s="59" t="s">
        <v>10257</v>
      </c>
    </row>
    <row r="5149" spans="7:7">
      <c r="G5149" s="59" t="s">
        <v>10258</v>
      </c>
    </row>
    <row r="5150" spans="7:7">
      <c r="G5150" s="59" t="s">
        <v>10259</v>
      </c>
    </row>
    <row r="5151" spans="7:7">
      <c r="G5151" s="59" t="s">
        <v>10260</v>
      </c>
    </row>
    <row r="5152" spans="7:7">
      <c r="G5152" s="59" t="s">
        <v>10261</v>
      </c>
    </row>
    <row r="5153" spans="7:7">
      <c r="G5153" s="59" t="s">
        <v>10262</v>
      </c>
    </row>
    <row r="5154" spans="7:7">
      <c r="G5154" s="59" t="s">
        <v>10263</v>
      </c>
    </row>
    <row r="5155" spans="7:7">
      <c r="G5155" s="59" t="s">
        <v>10264</v>
      </c>
    </row>
    <row r="5156" spans="7:7">
      <c r="G5156" s="59" t="s">
        <v>10265</v>
      </c>
    </row>
    <row r="5157" spans="7:7">
      <c r="G5157" s="59" t="s">
        <v>10266</v>
      </c>
    </row>
    <row r="5158" spans="7:7">
      <c r="G5158" s="48" t="s">
        <v>27</v>
      </c>
    </row>
    <row r="5159" spans="7:7">
      <c r="G5159" s="59" t="s">
        <v>10267</v>
      </c>
    </row>
    <row r="5160" spans="7:7">
      <c r="G5160" s="59" t="s">
        <v>17</v>
      </c>
    </row>
    <row r="5161" spans="7:7">
      <c r="G5161" s="59" t="s">
        <v>10268</v>
      </c>
    </row>
    <row r="5162" spans="7:7">
      <c r="G5162" s="59" t="s">
        <v>4920</v>
      </c>
    </row>
    <row r="5163" spans="7:7">
      <c r="G5163" s="59" t="s">
        <v>5242</v>
      </c>
    </row>
    <row r="5164" spans="7:7">
      <c r="G5164" s="59" t="s">
        <v>5246</v>
      </c>
    </row>
    <row r="5165" spans="7:7">
      <c r="G5165" s="59" t="s">
        <v>5249</v>
      </c>
    </row>
    <row r="5166" spans="7:7">
      <c r="G5166" s="59" t="s">
        <v>5250</v>
      </c>
    </row>
    <row r="5167" spans="7:7">
      <c r="G5167" s="59" t="s">
        <v>5835</v>
      </c>
    </row>
    <row r="5168" spans="7:7">
      <c r="G5168" s="59" t="s">
        <v>5258</v>
      </c>
    </row>
    <row r="5169" spans="7:7">
      <c r="G5169" s="59" t="s">
        <v>5260</v>
      </c>
    </row>
    <row r="5170" spans="7:7">
      <c r="G5170" s="59" t="s">
        <v>5264</v>
      </c>
    </row>
    <row r="5171" spans="7:7">
      <c r="G5171" s="59" t="s">
        <v>5269</v>
      </c>
    </row>
    <row r="5172" spans="7:7">
      <c r="G5172" s="59" t="s">
        <v>5271</v>
      </c>
    </row>
    <row r="5173" spans="7:7">
      <c r="G5173" s="59" t="s">
        <v>5272</v>
      </c>
    </row>
    <row r="5174" spans="7:7">
      <c r="G5174" s="59" t="s">
        <v>5274</v>
      </c>
    </row>
    <row r="5175" spans="7:7">
      <c r="G5175" s="59" t="s">
        <v>5276</v>
      </c>
    </row>
    <row r="5176" spans="7:7">
      <c r="G5176" s="48" t="s">
        <v>4012</v>
      </c>
    </row>
    <row r="5177" spans="7:7">
      <c r="G5177" s="59" t="s">
        <v>4722</v>
      </c>
    </row>
    <row r="5178" spans="7:7">
      <c r="G5178" s="59" t="s">
        <v>10269</v>
      </c>
    </row>
    <row r="5179" spans="7:7">
      <c r="G5179" s="59" t="s">
        <v>4700</v>
      </c>
    </row>
    <row r="5180" spans="7:7">
      <c r="G5180" s="59" t="s">
        <v>10270</v>
      </c>
    </row>
    <row r="5181" spans="7:7">
      <c r="G5181" s="59" t="s">
        <v>4148</v>
      </c>
    </row>
    <row r="5182" spans="7:7">
      <c r="G5182" s="59" t="s">
        <v>10271</v>
      </c>
    </row>
    <row r="5183" spans="7:7">
      <c r="G5183" s="59" t="s">
        <v>5840</v>
      </c>
    </row>
    <row r="5184" spans="7:7">
      <c r="G5184" s="59" t="s">
        <v>10272</v>
      </c>
    </row>
    <row r="5185" spans="7:7">
      <c r="G5185" s="59" t="s">
        <v>5279</v>
      </c>
    </row>
    <row r="5186" spans="7:7">
      <c r="G5186" s="59" t="s">
        <v>2378</v>
      </c>
    </row>
    <row r="5187" spans="7:7">
      <c r="G5187" s="59" t="s">
        <v>5842</v>
      </c>
    </row>
    <row r="5188" spans="7:7">
      <c r="G5188" s="59" t="s">
        <v>5280</v>
      </c>
    </row>
    <row r="5189" spans="7:7">
      <c r="G5189" s="59" t="s">
        <v>5285</v>
      </c>
    </row>
    <row r="5190" spans="7:7">
      <c r="G5190" s="59" t="s">
        <v>5287</v>
      </c>
    </row>
    <row r="5191" spans="7:7">
      <c r="G5191" s="59" t="s">
        <v>5291</v>
      </c>
    </row>
    <row r="5192" spans="7:7">
      <c r="G5192" s="59" t="s">
        <v>5293</v>
      </c>
    </row>
    <row r="5193" spans="7:7">
      <c r="G5193" s="59" t="s">
        <v>5295</v>
      </c>
    </row>
    <row r="5194" spans="7:7">
      <c r="G5194" s="59" t="s">
        <v>6240</v>
      </c>
    </row>
    <row r="5195" spans="7:7">
      <c r="G5195" s="59" t="s">
        <v>5311</v>
      </c>
    </row>
    <row r="5196" spans="7:7">
      <c r="G5196" s="59" t="s">
        <v>5312</v>
      </c>
    </row>
    <row r="5197" spans="7:7">
      <c r="G5197" s="59" t="s">
        <v>5314</v>
      </c>
    </row>
    <row r="5198" spans="7:7">
      <c r="G5198" s="59" t="s">
        <v>5317</v>
      </c>
    </row>
    <row r="5199" spans="7:7">
      <c r="G5199" s="59" t="s">
        <v>4837</v>
      </c>
    </row>
    <row r="5200" spans="7:7">
      <c r="G5200" s="59" t="s">
        <v>6337</v>
      </c>
    </row>
    <row r="5201" spans="7:7">
      <c r="G5201" s="59" t="s">
        <v>6339</v>
      </c>
    </row>
    <row r="5202" spans="7:7">
      <c r="G5202" s="59" t="s">
        <v>6340</v>
      </c>
    </row>
    <row r="5203" spans="7:7">
      <c r="G5203" s="59" t="s">
        <v>5323</v>
      </c>
    </row>
    <row r="5204" spans="7:7">
      <c r="G5204" s="59" t="s">
        <v>5324</v>
      </c>
    </row>
    <row r="5205" spans="7:7">
      <c r="G5205" s="59" t="s">
        <v>5327</v>
      </c>
    </row>
    <row r="5206" spans="7:7">
      <c r="G5206" s="59" t="s">
        <v>5328</v>
      </c>
    </row>
    <row r="5207" spans="7:7">
      <c r="G5207" s="59" t="s">
        <v>5329</v>
      </c>
    </row>
    <row r="5208" spans="7:7">
      <c r="G5208" s="59" t="s">
        <v>5330</v>
      </c>
    </row>
    <row r="5209" spans="7:7">
      <c r="G5209" s="59" t="s">
        <v>5332</v>
      </c>
    </row>
    <row r="5210" spans="7:7">
      <c r="G5210" s="59" t="s">
        <v>5333</v>
      </c>
    </row>
    <row r="5211" spans="7:7">
      <c r="G5211" s="59" t="s">
        <v>5339</v>
      </c>
    </row>
    <row r="5212" spans="7:7">
      <c r="G5212" s="59" t="s">
        <v>5341</v>
      </c>
    </row>
    <row r="5213" spans="7:7">
      <c r="G5213" s="59" t="s">
        <v>5346</v>
      </c>
    </row>
    <row r="5214" spans="7:7">
      <c r="G5214" s="59" t="s">
        <v>5347</v>
      </c>
    </row>
    <row r="5215" spans="7:7">
      <c r="G5215" s="59" t="s">
        <v>5349</v>
      </c>
    </row>
    <row r="5216" spans="7:7">
      <c r="G5216" s="59" t="s">
        <v>5355</v>
      </c>
    </row>
    <row r="5217" spans="7:7">
      <c r="G5217" s="59" t="s">
        <v>5356</v>
      </c>
    </row>
    <row r="5218" spans="7:7">
      <c r="G5218" s="59" t="s">
        <v>5357</v>
      </c>
    </row>
    <row r="5219" spans="7:7">
      <c r="G5219" s="59" t="s">
        <v>5358</v>
      </c>
    </row>
    <row r="5220" spans="7:7">
      <c r="G5220" s="59" t="s">
        <v>5360</v>
      </c>
    </row>
    <row r="5221" spans="7:7">
      <c r="G5221" s="59" t="s">
        <v>5362</v>
      </c>
    </row>
    <row r="5222" spans="7:7">
      <c r="G5222" s="59" t="s">
        <v>5363</v>
      </c>
    </row>
    <row r="5223" spans="7:7">
      <c r="G5223" s="59" t="s">
        <v>5380</v>
      </c>
    </row>
    <row r="5224" spans="7:7">
      <c r="G5224" s="59" t="s">
        <v>5381</v>
      </c>
    </row>
    <row r="5225" spans="7:7">
      <c r="G5225" s="59" t="s">
        <v>5382</v>
      </c>
    </row>
    <row r="5226" spans="7:7">
      <c r="G5226" s="59" t="s">
        <v>5383</v>
      </c>
    </row>
    <row r="5227" spans="7:7">
      <c r="G5227" s="59" t="s">
        <v>5390</v>
      </c>
    </row>
    <row r="5228" spans="7:7">
      <c r="G5228" s="59" t="s">
        <v>5391</v>
      </c>
    </row>
    <row r="5229" spans="7:7">
      <c r="G5229" s="59" t="s">
        <v>5392</v>
      </c>
    </row>
    <row r="5230" spans="7:7">
      <c r="G5230" s="59" t="s">
        <v>5393</v>
      </c>
    </row>
    <row r="5231" spans="7:7">
      <c r="G5231" s="59" t="s">
        <v>5395</v>
      </c>
    </row>
    <row r="5232" spans="7:7">
      <c r="G5232" s="59" t="s">
        <v>5397</v>
      </c>
    </row>
    <row r="5233" spans="7:7">
      <c r="G5233" s="59" t="s">
        <v>5400</v>
      </c>
    </row>
    <row r="5234" spans="7:7">
      <c r="G5234" s="59" t="s">
        <v>5401</v>
      </c>
    </row>
    <row r="5235" spans="7:7">
      <c r="G5235" s="59" t="s">
        <v>5403</v>
      </c>
    </row>
    <row r="5236" spans="7:7">
      <c r="G5236" s="59" t="s">
        <v>5405</v>
      </c>
    </row>
    <row r="5237" spans="7:7">
      <c r="G5237" s="59" t="s">
        <v>5406</v>
      </c>
    </row>
    <row r="5238" spans="7:7">
      <c r="G5238" s="59" t="s">
        <v>5408</v>
      </c>
    </row>
    <row r="5239" spans="7:7">
      <c r="G5239" s="59" t="s">
        <v>5409</v>
      </c>
    </row>
    <row r="5240" spans="7:7">
      <c r="G5240" s="59" t="s">
        <v>5411</v>
      </c>
    </row>
    <row r="5241" spans="7:7">
      <c r="G5241" s="59" t="s">
        <v>5415</v>
      </c>
    </row>
    <row r="5242" spans="7:7">
      <c r="G5242" s="59" t="s">
        <v>5417</v>
      </c>
    </row>
    <row r="5243" spans="7:7">
      <c r="G5243" s="59" t="s">
        <v>5421</v>
      </c>
    </row>
    <row r="5244" spans="7:7">
      <c r="G5244" s="59" t="s">
        <v>5424</v>
      </c>
    </row>
    <row r="5245" spans="7:7">
      <c r="G5245" s="59" t="s">
        <v>5425</v>
      </c>
    </row>
    <row r="5246" spans="7:7">
      <c r="G5246" s="59" t="s">
        <v>5426</v>
      </c>
    </row>
    <row r="5247" spans="7:7">
      <c r="G5247" s="59" t="s">
        <v>5429</v>
      </c>
    </row>
    <row r="5248" spans="7:7">
      <c r="G5248" s="59" t="s">
        <v>5430</v>
      </c>
    </row>
    <row r="5249" spans="7:7">
      <c r="G5249" s="59" t="s">
        <v>5433</v>
      </c>
    </row>
    <row r="5250" spans="7:7">
      <c r="G5250" s="59" t="s">
        <v>5434</v>
      </c>
    </row>
    <row r="5251" spans="7:7">
      <c r="G5251" s="59" t="s">
        <v>5437</v>
      </c>
    </row>
    <row r="5252" spans="7:7">
      <c r="G5252" s="59" t="s">
        <v>5438</v>
      </c>
    </row>
    <row r="5253" spans="7:7">
      <c r="G5253" s="59" t="s">
        <v>5439</v>
      </c>
    </row>
    <row r="5254" spans="7:7">
      <c r="G5254" s="59" t="s">
        <v>5440</v>
      </c>
    </row>
    <row r="5255" spans="7:7">
      <c r="G5255" s="59" t="s">
        <v>5441</v>
      </c>
    </row>
    <row r="5256" spans="7:7">
      <c r="G5256" s="59" t="s">
        <v>5442</v>
      </c>
    </row>
    <row r="5257" spans="7:7">
      <c r="G5257" s="59" t="s">
        <v>5446</v>
      </c>
    </row>
    <row r="5258" spans="7:7">
      <c r="G5258" s="59" t="s">
        <v>5448</v>
      </c>
    </row>
    <row r="5259" spans="7:7">
      <c r="G5259" s="59" t="s">
        <v>5449</v>
      </c>
    </row>
    <row r="5260" spans="7:7">
      <c r="G5260" s="59" t="s">
        <v>5450</v>
      </c>
    </row>
    <row r="5261" spans="7:7">
      <c r="G5261" s="59" t="s">
        <v>4355</v>
      </c>
    </row>
    <row r="5262" spans="7:7">
      <c r="G5262" s="59" t="s">
        <v>5454</v>
      </c>
    </row>
    <row r="5263" spans="7:7">
      <c r="G5263" s="59" t="s">
        <v>5455</v>
      </c>
    </row>
    <row r="5264" spans="7:7">
      <c r="G5264" s="59" t="s">
        <v>5456</v>
      </c>
    </row>
    <row r="5265" spans="7:7">
      <c r="G5265" s="59" t="s">
        <v>5457</v>
      </c>
    </row>
    <row r="5266" spans="7:7">
      <c r="G5266" s="59" t="s">
        <v>5460</v>
      </c>
    </row>
    <row r="5267" spans="7:7">
      <c r="G5267" s="59" t="s">
        <v>5466</v>
      </c>
    </row>
    <row r="5268" spans="7:7">
      <c r="G5268" s="59" t="s">
        <v>4758</v>
      </c>
    </row>
    <row r="5269" spans="7:7">
      <c r="G5269" s="59" t="s">
        <v>5471</v>
      </c>
    </row>
    <row r="5270" spans="7:7">
      <c r="G5270" s="59" t="s">
        <v>5472</v>
      </c>
    </row>
    <row r="5271" spans="7:7">
      <c r="G5271" s="59" t="s">
        <v>5473</v>
      </c>
    </row>
    <row r="5272" spans="7:7">
      <c r="G5272" s="59" t="s">
        <v>5475</v>
      </c>
    </row>
    <row r="5273" spans="7:7">
      <c r="G5273" s="59" t="s">
        <v>5478</v>
      </c>
    </row>
    <row r="5274" spans="7:7">
      <c r="G5274" s="59" t="s">
        <v>5480</v>
      </c>
    </row>
    <row r="5275" spans="7:7">
      <c r="G5275" s="59" t="s">
        <v>5481</v>
      </c>
    </row>
    <row r="5276" spans="7:7">
      <c r="G5276" s="59" t="s">
        <v>5482</v>
      </c>
    </row>
    <row r="5277" spans="7:7">
      <c r="G5277" s="59" t="s">
        <v>5485</v>
      </c>
    </row>
    <row r="5278" spans="7:7">
      <c r="G5278" s="59" t="s">
        <v>5487</v>
      </c>
    </row>
    <row r="5279" spans="7:7">
      <c r="G5279" s="59" t="s">
        <v>5488</v>
      </c>
    </row>
    <row r="5280" spans="7:7">
      <c r="G5280" s="59" t="s">
        <v>5496</v>
      </c>
    </row>
    <row r="5281" spans="7:7">
      <c r="G5281" s="59" t="s">
        <v>5497</v>
      </c>
    </row>
    <row r="5282" spans="7:7">
      <c r="G5282" s="59" t="s">
        <v>5499</v>
      </c>
    </row>
    <row r="5283" spans="7:7">
      <c r="G5283" s="59" t="s">
        <v>5500</v>
      </c>
    </row>
    <row r="5284" spans="7:7">
      <c r="G5284" s="59" t="s">
        <v>5501</v>
      </c>
    </row>
    <row r="5285" spans="7:7">
      <c r="G5285" s="59" t="s">
        <v>5503</v>
      </c>
    </row>
    <row r="5286" spans="7:7">
      <c r="G5286" s="59" t="s">
        <v>5505</v>
      </c>
    </row>
    <row r="5287" spans="7:7">
      <c r="G5287" s="59" t="s">
        <v>5506</v>
      </c>
    </row>
    <row r="5288" spans="7:7">
      <c r="G5288" s="59" t="s">
        <v>5508</v>
      </c>
    </row>
    <row r="5289" spans="7:7">
      <c r="G5289" s="59" t="s">
        <v>5509</v>
      </c>
    </row>
    <row r="5290" spans="7:7">
      <c r="G5290" s="59" t="s">
        <v>5514</v>
      </c>
    </row>
    <row r="5291" spans="7:7">
      <c r="G5291" s="59" t="s">
        <v>5516</v>
      </c>
    </row>
    <row r="5292" spans="7:7">
      <c r="G5292" s="59" t="s">
        <v>5519</v>
      </c>
    </row>
    <row r="5293" spans="7:7">
      <c r="G5293" s="59" t="s">
        <v>4623</v>
      </c>
    </row>
    <row r="5294" spans="7:7">
      <c r="G5294" s="59" t="s">
        <v>5525</v>
      </c>
    </row>
    <row r="5295" spans="7:7">
      <c r="G5295" s="59" t="s">
        <v>5526</v>
      </c>
    </row>
    <row r="5296" spans="7:7">
      <c r="G5296" s="59" t="s">
        <v>5528</v>
      </c>
    </row>
    <row r="5297" spans="7:7">
      <c r="G5297" s="59" t="s">
        <v>5541</v>
      </c>
    </row>
    <row r="5298" spans="7:7">
      <c r="G5298" s="59" t="s">
        <v>5544</v>
      </c>
    </row>
    <row r="5299" spans="7:7">
      <c r="G5299" s="48" t="s">
        <v>5839</v>
      </c>
    </row>
    <row r="5300" spans="7:7">
      <c r="G5300" s="59" t="s">
        <v>5550</v>
      </c>
    </row>
    <row r="5301" spans="7:7">
      <c r="G5301" s="59" t="s">
        <v>5553</v>
      </c>
    </row>
    <row r="5302" spans="7:7">
      <c r="G5302" s="59" t="s">
        <v>5836</v>
      </c>
    </row>
    <row r="5303" spans="7:7">
      <c r="G5303" s="59" t="s">
        <v>5555</v>
      </c>
    </row>
    <row r="5304" spans="7:7">
      <c r="G5304" s="59" t="s">
        <v>5559</v>
      </c>
    </row>
    <row r="5305" spans="7:7">
      <c r="G5305" s="59" t="s">
        <v>5560</v>
      </c>
    </row>
    <row r="5306" spans="7:7">
      <c r="G5306" s="59" t="s">
        <v>5570</v>
      </c>
    </row>
    <row r="5307" spans="7:7">
      <c r="G5307" s="59" t="s">
        <v>5574</v>
      </c>
    </row>
    <row r="5308" spans="7:7">
      <c r="G5308" s="59" t="s">
        <v>5578</v>
      </c>
    </row>
    <row r="5309" spans="7:7">
      <c r="G5309" s="59" t="s">
        <v>5579</v>
      </c>
    </row>
    <row r="5310" spans="7:7">
      <c r="G5310" s="59" t="s">
        <v>5582</v>
      </c>
    </row>
    <row r="5311" spans="7:7">
      <c r="G5311" s="59" t="s">
        <v>5583</v>
      </c>
    </row>
    <row r="5312" spans="7:7">
      <c r="G5312" s="59" t="s">
        <v>5588</v>
      </c>
    </row>
    <row r="5313" spans="7:7">
      <c r="G5313" s="59" t="s">
        <v>5595</v>
      </c>
    </row>
    <row r="5314" spans="7:7">
      <c r="G5314" s="59" t="s">
        <v>5596</v>
      </c>
    </row>
    <row r="5315" spans="7:7">
      <c r="G5315" s="59" t="s">
        <v>5605</v>
      </c>
    </row>
    <row r="5316" spans="7:7">
      <c r="G5316" s="59" t="s">
        <v>5606</v>
      </c>
    </row>
    <row r="5317" spans="7:7">
      <c r="G5317" s="59" t="s">
        <v>5607</v>
      </c>
    </row>
    <row r="5318" spans="7:7">
      <c r="G5318" s="59" t="s">
        <v>5608</v>
      </c>
    </row>
    <row r="5319" spans="7:7">
      <c r="G5319" s="59" t="s">
        <v>5610</v>
      </c>
    </row>
    <row r="5320" spans="7:7">
      <c r="G5320" s="59" t="s">
        <v>5611</v>
      </c>
    </row>
    <row r="5321" spans="7:7">
      <c r="G5321" s="59" t="s">
        <v>5612</v>
      </c>
    </row>
    <row r="5322" spans="7:7">
      <c r="G5322" s="59" t="s">
        <v>5619</v>
      </c>
    </row>
    <row r="5323" spans="7:7">
      <c r="G5323" s="59" t="s">
        <v>5620</v>
      </c>
    </row>
    <row r="5324" spans="7:7">
      <c r="G5324" s="59" t="s">
        <v>5622</v>
      </c>
    </row>
    <row r="5325" spans="7:7">
      <c r="G5325" s="59" t="s">
        <v>5624</v>
      </c>
    </row>
    <row r="5326" spans="7:7">
      <c r="G5326" s="59" t="s">
        <v>5626</v>
      </c>
    </row>
    <row r="5327" spans="7:7">
      <c r="G5327" s="59" t="s">
        <v>5627</v>
      </c>
    </row>
    <row r="5328" spans="7:7">
      <c r="G5328" s="59" t="s">
        <v>5630</v>
      </c>
    </row>
    <row r="5329" spans="7:7">
      <c r="G5329" s="59" t="s">
        <v>5635</v>
      </c>
    </row>
    <row r="5330" spans="7:7">
      <c r="G5330" s="59" t="s">
        <v>5636</v>
      </c>
    </row>
    <row r="5331" spans="7:7">
      <c r="G5331" s="59" t="s">
        <v>5639</v>
      </c>
    </row>
    <row r="5332" spans="7:7">
      <c r="G5332" s="59" t="s">
        <v>5640</v>
      </c>
    </row>
    <row r="5333" spans="7:7">
      <c r="G5333" s="59" t="s">
        <v>5837</v>
      </c>
    </row>
    <row r="5334" spans="7:7">
      <c r="G5334" s="59" t="s">
        <v>5652</v>
      </c>
    </row>
    <row r="5335" spans="7:7">
      <c r="G5335" s="59" t="s">
        <v>5659</v>
      </c>
    </row>
    <row r="5336" spans="7:7">
      <c r="G5336" s="59" t="s">
        <v>5662</v>
      </c>
    </row>
    <row r="5337" spans="7:7">
      <c r="G5337" s="59" t="s">
        <v>5667</v>
      </c>
    </row>
    <row r="5338" spans="7:7">
      <c r="G5338" s="59" t="s">
        <v>5669</v>
      </c>
    </row>
    <row r="5339" spans="7:7">
      <c r="G5339" s="59" t="s">
        <v>5677</v>
      </c>
    </row>
    <row r="5340" spans="7:7">
      <c r="G5340" s="59" t="s">
        <v>5682</v>
      </c>
    </row>
    <row r="5341" spans="7:7">
      <c r="G5341" s="59" t="s">
        <v>5685</v>
      </c>
    </row>
    <row r="5342" spans="7:7">
      <c r="G5342" s="59" t="s">
        <v>5686</v>
      </c>
    </row>
    <row r="5343" spans="7:7">
      <c r="G5343" s="59" t="s">
        <v>5688</v>
      </c>
    </row>
    <row r="5344" spans="7:7">
      <c r="G5344" s="59" t="s">
        <v>5689</v>
      </c>
    </row>
    <row r="5345" spans="7:7">
      <c r="G5345" s="59" t="s">
        <v>5697</v>
      </c>
    </row>
    <row r="5346" spans="7:7">
      <c r="G5346" s="59" t="s">
        <v>5700</v>
      </c>
    </row>
    <row r="5347" spans="7:7">
      <c r="G5347" s="59" t="s">
        <v>5704</v>
      </c>
    </row>
    <row r="5348" spans="7:7">
      <c r="G5348" s="59" t="s">
        <v>5708</v>
      </c>
    </row>
    <row r="5349" spans="7:7">
      <c r="G5349" s="59" t="s">
        <v>5732</v>
      </c>
    </row>
    <row r="5350" spans="7:7">
      <c r="G5350" s="59" t="s">
        <v>5736</v>
      </c>
    </row>
    <row r="5351" spans="7:7">
      <c r="G5351" s="59" t="s">
        <v>5741</v>
      </c>
    </row>
    <row r="5352" spans="7:7">
      <c r="G5352" s="59" t="s">
        <v>5747</v>
      </c>
    </row>
    <row r="5353" spans="7:7">
      <c r="G5353" s="59" t="s">
        <v>5757</v>
      </c>
    </row>
    <row r="5354" spans="7:7">
      <c r="G5354" s="59" t="s">
        <v>5758</v>
      </c>
    </row>
    <row r="5355" spans="7:7">
      <c r="G5355" s="59" t="s">
        <v>5761</v>
      </c>
    </row>
    <row r="5356" spans="7:7">
      <c r="G5356" s="59" t="s">
        <v>5768</v>
      </c>
    </row>
    <row r="5357" spans="7:7">
      <c r="G5357" s="59" t="s">
        <v>5771</v>
      </c>
    </row>
    <row r="5358" spans="7:7">
      <c r="G5358" s="59" t="s">
        <v>5784</v>
      </c>
    </row>
    <row r="5359" spans="7:7">
      <c r="G5359" s="59" t="s">
        <v>5797</v>
      </c>
    </row>
    <row r="5360" spans="7:7">
      <c r="G5360" s="59" t="s">
        <v>5800</v>
      </c>
    </row>
    <row r="5361" spans="7:7">
      <c r="G5361" s="59" t="s">
        <v>5803</v>
      </c>
    </row>
    <row r="5362" spans="7:7">
      <c r="G5362" s="59" t="s">
        <v>5804</v>
      </c>
    </row>
    <row r="5363" spans="7:7">
      <c r="G5363" s="59" t="s">
        <v>10273</v>
      </c>
    </row>
    <row r="5364" spans="7:7">
      <c r="G5364" s="59" t="s">
        <v>1</v>
      </c>
    </row>
    <row r="5365" spans="7:7">
      <c r="G5365" s="59" t="s">
        <v>10274</v>
      </c>
    </row>
    <row r="5366" spans="7:7">
      <c r="G5366" s="59" t="s">
        <v>5815</v>
      </c>
    </row>
    <row r="5367" spans="7:7">
      <c r="G5367" s="59" t="s">
        <v>5816</v>
      </c>
    </row>
    <row r="5368" spans="7:7">
      <c r="G5368" s="59" t="s">
        <v>5818</v>
      </c>
    </row>
    <row r="5369" spans="7:7">
      <c r="G5369" s="59" t="s">
        <v>5819</v>
      </c>
    </row>
    <row r="5370" spans="7:7">
      <c r="G5370" s="59" t="s">
        <v>5822</v>
      </c>
    </row>
    <row r="5371" spans="7:7">
      <c r="G5371" s="59" t="s">
        <v>5829</v>
      </c>
    </row>
    <row r="5372" spans="7:7">
      <c r="G5372" s="59" t="s">
        <v>10275</v>
      </c>
    </row>
    <row r="5373" spans="7:7">
      <c r="G5373" s="59" t="s">
        <v>5833</v>
      </c>
    </row>
    <row r="5374" spans="7:7">
      <c r="G5374" s="48" t="s">
        <v>3807</v>
      </c>
    </row>
    <row r="5375" spans="7:7">
      <c r="G5375" s="59" t="s">
        <v>10276</v>
      </c>
    </row>
    <row r="5376" spans="7:7">
      <c r="G5376" s="48" t="s">
        <v>3333</v>
      </c>
    </row>
    <row r="5377" spans="7:7">
      <c r="G5377" s="59" t="s">
        <v>10277</v>
      </c>
    </row>
    <row r="5378" spans="7:7">
      <c r="G5378" s="48" t="s">
        <v>3930</v>
      </c>
    </row>
    <row r="5379" spans="7:7">
      <c r="G5379" s="59" t="s">
        <v>10278</v>
      </c>
    </row>
    <row r="5380" spans="7:7">
      <c r="G5380" s="59" t="s">
        <v>10279</v>
      </c>
    </row>
    <row r="5381" spans="7:7">
      <c r="G5381" s="59" t="s">
        <v>10280</v>
      </c>
    </row>
    <row r="5382" spans="7:7">
      <c r="G5382" s="48" t="s">
        <v>4689</v>
      </c>
    </row>
    <row r="5383" spans="7:7">
      <c r="G5383" s="48" t="s">
        <v>408</v>
      </c>
    </row>
    <row r="5384" spans="7:7">
      <c r="G5384" s="48" t="s">
        <v>8328</v>
      </c>
    </row>
    <row r="5385" spans="7:7">
      <c r="G5385" s="48" t="s">
        <v>362</v>
      </c>
    </row>
    <row r="5386" spans="7:7">
      <c r="G5386" s="59" t="s">
        <v>10281</v>
      </c>
    </row>
    <row r="5387" spans="7:7">
      <c r="G5387" s="59" t="s">
        <v>10282</v>
      </c>
    </row>
    <row r="5388" spans="7:7">
      <c r="G5388" s="48" t="s">
        <v>3455</v>
      </c>
    </row>
    <row r="5389" spans="7:7">
      <c r="G5389" s="59" t="s">
        <v>10283</v>
      </c>
    </row>
    <row r="5390" spans="7:7">
      <c r="G5390" s="59" t="s">
        <v>10284</v>
      </c>
    </row>
    <row r="5391" spans="7:7">
      <c r="G5391" s="59" t="s">
        <v>10285</v>
      </c>
    </row>
    <row r="5392" spans="7:7">
      <c r="G5392" s="59" t="s">
        <v>10286</v>
      </c>
    </row>
    <row r="5393" spans="7:7">
      <c r="G5393" s="59" t="s">
        <v>10287</v>
      </c>
    </row>
    <row r="5394" spans="7:7">
      <c r="G5394" s="59" t="s">
        <v>10288</v>
      </c>
    </row>
    <row r="5395" spans="7:7">
      <c r="G5395" s="59" t="s">
        <v>6632</v>
      </c>
    </row>
    <row r="5396" spans="7:7">
      <c r="G5396" s="59" t="s">
        <v>10289</v>
      </c>
    </row>
    <row r="5397" spans="7:7">
      <c r="G5397" s="59" t="s">
        <v>10290</v>
      </c>
    </row>
    <row r="5398" spans="7:7">
      <c r="G5398" s="59" t="s">
        <v>10291</v>
      </c>
    </row>
    <row r="5399" spans="7:7">
      <c r="G5399" s="59" t="s">
        <v>10292</v>
      </c>
    </row>
    <row r="5400" spans="7:7">
      <c r="G5400" s="59" t="s">
        <v>10293</v>
      </c>
    </row>
    <row r="5401" spans="7:7">
      <c r="G5401" s="59" t="s">
        <v>10294</v>
      </c>
    </row>
    <row r="5402" spans="7:7">
      <c r="G5402" s="59" t="s">
        <v>10295</v>
      </c>
    </row>
    <row r="5403" spans="7:7">
      <c r="G5403" s="59" t="s">
        <v>10296</v>
      </c>
    </row>
    <row r="5404" spans="7:7">
      <c r="G5404" s="59" t="s">
        <v>10297</v>
      </c>
    </row>
    <row r="5405" spans="7:7">
      <c r="G5405" s="59" t="s">
        <v>10298</v>
      </c>
    </row>
    <row r="5406" spans="7:7">
      <c r="G5406" s="59" t="s">
        <v>10299</v>
      </c>
    </row>
    <row r="5407" spans="7:7">
      <c r="G5407" s="59" t="s">
        <v>8005</v>
      </c>
    </row>
    <row r="5408" spans="7:7">
      <c r="G5408" s="59" t="s">
        <v>10300</v>
      </c>
    </row>
    <row r="5409" spans="7:7">
      <c r="G5409" s="59" t="s">
        <v>10301</v>
      </c>
    </row>
    <row r="5410" spans="7:7">
      <c r="G5410" s="59" t="s">
        <v>4124</v>
      </c>
    </row>
    <row r="5411" spans="7:7">
      <c r="G5411" s="59" t="s">
        <v>10302</v>
      </c>
    </row>
    <row r="5412" spans="7:7">
      <c r="G5412" s="59" t="s">
        <v>10303</v>
      </c>
    </row>
    <row r="5413" spans="7:7">
      <c r="G5413" s="59" t="s">
        <v>10304</v>
      </c>
    </row>
    <row r="5414" spans="7:7">
      <c r="G5414" s="59" t="s">
        <v>10305</v>
      </c>
    </row>
    <row r="5415" spans="7:7">
      <c r="G5415" s="59" t="s">
        <v>2233</v>
      </c>
    </row>
    <row r="5416" spans="7:7">
      <c r="G5416" s="59" t="s">
        <v>10306</v>
      </c>
    </row>
    <row r="5417" spans="7:7">
      <c r="G5417" s="59" t="s">
        <v>10307</v>
      </c>
    </row>
    <row r="5418" spans="7:7">
      <c r="G5418" s="59" t="s">
        <v>10308</v>
      </c>
    </row>
    <row r="5419" spans="7:7">
      <c r="G5419" s="59" t="s">
        <v>10309</v>
      </c>
    </row>
    <row r="5420" spans="7:7">
      <c r="G5420" s="59" t="s">
        <v>10310</v>
      </c>
    </row>
    <row r="5421" spans="7:7">
      <c r="G5421" s="59" t="s">
        <v>10311</v>
      </c>
    </row>
    <row r="5422" spans="7:7">
      <c r="G5422" s="59" t="s">
        <v>10312</v>
      </c>
    </row>
    <row r="5423" spans="7:7">
      <c r="G5423" s="59" t="s">
        <v>6885</v>
      </c>
    </row>
    <row r="5424" spans="7:7">
      <c r="G5424" s="59" t="s">
        <v>10313</v>
      </c>
    </row>
    <row r="5425" spans="7:7">
      <c r="G5425" s="59" t="s">
        <v>10314</v>
      </c>
    </row>
    <row r="5426" spans="7:7">
      <c r="G5426" s="59" t="s">
        <v>10315</v>
      </c>
    </row>
    <row r="5427" spans="7:7">
      <c r="G5427" s="59" t="s">
        <v>10316</v>
      </c>
    </row>
    <row r="5428" spans="7:7">
      <c r="G5428" s="59" t="s">
        <v>10317</v>
      </c>
    </row>
    <row r="5429" spans="7:7">
      <c r="G5429" s="59" t="s">
        <v>10318</v>
      </c>
    </row>
    <row r="5430" spans="7:7">
      <c r="G5430" s="59" t="s">
        <v>5074</v>
      </c>
    </row>
    <row r="5431" spans="7:7">
      <c r="G5431" s="59" t="s">
        <v>10319</v>
      </c>
    </row>
    <row r="5432" spans="7:7">
      <c r="G5432" s="59" t="s">
        <v>10320</v>
      </c>
    </row>
    <row r="5433" spans="7:7">
      <c r="G5433" s="59" t="s">
        <v>10321</v>
      </c>
    </row>
    <row r="5434" spans="7:7">
      <c r="G5434" s="59" t="s">
        <v>10322</v>
      </c>
    </row>
    <row r="5435" spans="7:7">
      <c r="G5435" s="59" t="s">
        <v>3959</v>
      </c>
    </row>
    <row r="5436" spans="7:7">
      <c r="G5436" s="59" t="s">
        <v>3938</v>
      </c>
    </row>
    <row r="5437" spans="7:7">
      <c r="G5437" s="59" t="s">
        <v>6573</v>
      </c>
    </row>
    <row r="5438" spans="7:7">
      <c r="G5438" s="59" t="s">
        <v>10323</v>
      </c>
    </row>
    <row r="5439" spans="7:7">
      <c r="G5439" s="59" t="s">
        <v>10324</v>
      </c>
    </row>
    <row r="5440" spans="7:7">
      <c r="G5440" s="59" t="s">
        <v>10325</v>
      </c>
    </row>
    <row r="5441" spans="7:7">
      <c r="G5441" s="59" t="s">
        <v>10326</v>
      </c>
    </row>
    <row r="5442" spans="7:7">
      <c r="G5442" s="59" t="s">
        <v>10327</v>
      </c>
    </row>
    <row r="5443" spans="7:7">
      <c r="G5443" s="59" t="s">
        <v>10328</v>
      </c>
    </row>
    <row r="5444" spans="7:7">
      <c r="G5444" s="59" t="s">
        <v>10329</v>
      </c>
    </row>
    <row r="5445" spans="7:7">
      <c r="G5445" s="59" t="s">
        <v>10330</v>
      </c>
    </row>
    <row r="5446" spans="7:7">
      <c r="G5446" s="59" t="s">
        <v>10331</v>
      </c>
    </row>
    <row r="5447" spans="7:7">
      <c r="G5447" s="59" t="s">
        <v>10332</v>
      </c>
    </row>
    <row r="5448" spans="7:7">
      <c r="G5448" s="59" t="s">
        <v>10333</v>
      </c>
    </row>
    <row r="5449" spans="7:7">
      <c r="G5449" s="59" t="s">
        <v>7699</v>
      </c>
    </row>
    <row r="5450" spans="7:7">
      <c r="G5450" s="59" t="s">
        <v>10334</v>
      </c>
    </row>
    <row r="5451" spans="7:7">
      <c r="G5451" s="59" t="s">
        <v>10335</v>
      </c>
    </row>
    <row r="5452" spans="7:7">
      <c r="G5452" s="59" t="s">
        <v>3631</v>
      </c>
    </row>
    <row r="5453" spans="7:7">
      <c r="G5453" s="59" t="s">
        <v>4820</v>
      </c>
    </row>
    <row r="5454" spans="7:7">
      <c r="G5454" s="59" t="s">
        <v>10336</v>
      </c>
    </row>
    <row r="5455" spans="7:7">
      <c r="G5455" s="59" t="s">
        <v>4345</v>
      </c>
    </row>
    <row r="5456" spans="7:7">
      <c r="G5456" s="59" t="s">
        <v>10337</v>
      </c>
    </row>
    <row r="5457" spans="7:7">
      <c r="G5457" s="59" t="s">
        <v>10338</v>
      </c>
    </row>
    <row r="5458" spans="7:7">
      <c r="G5458" s="59" t="s">
        <v>10339</v>
      </c>
    </row>
    <row r="5459" spans="7:7">
      <c r="G5459" s="59" t="s">
        <v>5860</v>
      </c>
    </row>
    <row r="5460" spans="7:7">
      <c r="G5460" s="59" t="s">
        <v>10340</v>
      </c>
    </row>
    <row r="5461" spans="7:7">
      <c r="G5461" s="59" t="s">
        <v>10341</v>
      </c>
    </row>
    <row r="5462" spans="7:7">
      <c r="G5462" s="59" t="s">
        <v>10342</v>
      </c>
    </row>
    <row r="5463" spans="7:7">
      <c r="G5463" s="59" t="s">
        <v>7629</v>
      </c>
    </row>
    <row r="5464" spans="7:7">
      <c r="G5464" s="59" t="s">
        <v>10343</v>
      </c>
    </row>
    <row r="5465" spans="7:7">
      <c r="G5465" s="59" t="s">
        <v>6667</v>
      </c>
    </row>
    <row r="5466" spans="7:7">
      <c r="G5466" s="59" t="s">
        <v>7702</v>
      </c>
    </row>
    <row r="5467" spans="7:7">
      <c r="G5467" s="59" t="s">
        <v>3958</v>
      </c>
    </row>
    <row r="5468" spans="7:7">
      <c r="G5468" s="59" t="s">
        <v>10344</v>
      </c>
    </row>
    <row r="5469" spans="7:7">
      <c r="G5469" s="59" t="s">
        <v>10345</v>
      </c>
    </row>
    <row r="5470" spans="7:7">
      <c r="G5470" s="59" t="s">
        <v>10346</v>
      </c>
    </row>
    <row r="5471" spans="7:7">
      <c r="G5471" s="59" t="s">
        <v>10347</v>
      </c>
    </row>
    <row r="5472" spans="7:7">
      <c r="G5472" s="59" t="s">
        <v>10348</v>
      </c>
    </row>
    <row r="5473" spans="7:7">
      <c r="G5473" s="59" t="s">
        <v>10349</v>
      </c>
    </row>
    <row r="5474" spans="7:7">
      <c r="G5474" s="59" t="s">
        <v>10350</v>
      </c>
    </row>
    <row r="5475" spans="7:7">
      <c r="G5475" s="59" t="s">
        <v>10351</v>
      </c>
    </row>
    <row r="5476" spans="7:7">
      <c r="G5476" s="59" t="s">
        <v>7583</v>
      </c>
    </row>
    <row r="5477" spans="7:7">
      <c r="G5477" s="59" t="s">
        <v>10352</v>
      </c>
    </row>
    <row r="5478" spans="7:7">
      <c r="G5478" s="59" t="s">
        <v>10353</v>
      </c>
    </row>
    <row r="5479" spans="7:7">
      <c r="G5479" s="59" t="s">
        <v>10354</v>
      </c>
    </row>
    <row r="5480" spans="7:7">
      <c r="G5480" s="59" t="s">
        <v>10355</v>
      </c>
    </row>
    <row r="5481" spans="7:7">
      <c r="G5481" s="59" t="s">
        <v>10356</v>
      </c>
    </row>
    <row r="5482" spans="7:7">
      <c r="G5482" s="59" t="s">
        <v>10357</v>
      </c>
    </row>
    <row r="5483" spans="7:7">
      <c r="G5483" s="59" t="s">
        <v>10358</v>
      </c>
    </row>
    <row r="5484" spans="7:7">
      <c r="G5484" s="59" t="s">
        <v>478</v>
      </c>
    </row>
    <row r="5485" spans="7:7">
      <c r="G5485" s="59" t="s">
        <v>6969</v>
      </c>
    </row>
    <row r="5486" spans="7:7">
      <c r="G5486" s="59" t="s">
        <v>10359</v>
      </c>
    </row>
    <row r="5487" spans="7:7">
      <c r="G5487" s="59" t="s">
        <v>10360</v>
      </c>
    </row>
    <row r="5488" spans="7:7">
      <c r="G5488" s="59" t="s">
        <v>7711</v>
      </c>
    </row>
    <row r="5489" spans="7:7">
      <c r="G5489" s="59" t="s">
        <v>10361</v>
      </c>
    </row>
    <row r="5490" spans="7:7">
      <c r="G5490" s="59" t="s">
        <v>10362</v>
      </c>
    </row>
    <row r="5491" spans="7:7">
      <c r="G5491" s="59" t="s">
        <v>10363</v>
      </c>
    </row>
    <row r="5492" spans="7:7">
      <c r="G5492" s="59" t="s">
        <v>3960</v>
      </c>
    </row>
    <row r="5493" spans="7:7">
      <c r="G5493" s="59" t="s">
        <v>10364</v>
      </c>
    </row>
    <row r="5494" spans="7:7">
      <c r="G5494" s="59" t="s">
        <v>4481</v>
      </c>
    </row>
    <row r="5495" spans="7:7">
      <c r="G5495" s="59" t="s">
        <v>10365</v>
      </c>
    </row>
    <row r="5496" spans="7:7">
      <c r="G5496" s="59" t="s">
        <v>10366</v>
      </c>
    </row>
    <row r="5497" spans="7:7">
      <c r="G5497" s="59" t="s">
        <v>10367</v>
      </c>
    </row>
    <row r="5498" spans="7:7">
      <c r="G5498" s="59" t="s">
        <v>10368</v>
      </c>
    </row>
    <row r="5499" spans="7:7">
      <c r="G5499" s="59" t="s">
        <v>10369</v>
      </c>
    </row>
    <row r="5500" spans="7:7">
      <c r="G5500" s="59" t="s">
        <v>10370</v>
      </c>
    </row>
    <row r="5501" spans="7:7">
      <c r="G5501" s="59" t="s">
        <v>10371</v>
      </c>
    </row>
    <row r="5502" spans="7:7">
      <c r="G5502" s="59" t="s">
        <v>299</v>
      </c>
    </row>
    <row r="5503" spans="7:7">
      <c r="G5503" s="59" t="s">
        <v>7767</v>
      </c>
    </row>
    <row r="5504" spans="7:7">
      <c r="G5504" s="59" t="s">
        <v>10372</v>
      </c>
    </row>
    <row r="5505" spans="7:7">
      <c r="G5505" s="59" t="s">
        <v>10373</v>
      </c>
    </row>
    <row r="5506" spans="7:7">
      <c r="G5506" s="59" t="s">
        <v>10374</v>
      </c>
    </row>
    <row r="5507" spans="7:7">
      <c r="G5507" s="59" t="s">
        <v>3235</v>
      </c>
    </row>
    <row r="5508" spans="7:7">
      <c r="G5508" s="59" t="s">
        <v>10375</v>
      </c>
    </row>
    <row r="5509" spans="7:7">
      <c r="G5509" s="59" t="s">
        <v>10376</v>
      </c>
    </row>
    <row r="5510" spans="7:7">
      <c r="G5510" s="59" t="s">
        <v>3881</v>
      </c>
    </row>
    <row r="5511" spans="7:7">
      <c r="G5511" s="59" t="s">
        <v>3969</v>
      </c>
    </row>
    <row r="5512" spans="7:7">
      <c r="G5512" s="59" t="s">
        <v>10377</v>
      </c>
    </row>
    <row r="5513" spans="7:7">
      <c r="G5513" s="59" t="s">
        <v>10378</v>
      </c>
    </row>
    <row r="5514" spans="7:7">
      <c r="G5514" s="59" t="s">
        <v>10379</v>
      </c>
    </row>
    <row r="5515" spans="7:7">
      <c r="G5515" s="59" t="s">
        <v>10380</v>
      </c>
    </row>
    <row r="5516" spans="7:7">
      <c r="G5516" s="59" t="s">
        <v>10381</v>
      </c>
    </row>
    <row r="5517" spans="7:7">
      <c r="G5517" s="59" t="s">
        <v>10382</v>
      </c>
    </row>
    <row r="5518" spans="7:7">
      <c r="G5518" s="59" t="s">
        <v>10383</v>
      </c>
    </row>
    <row r="5519" spans="7:7">
      <c r="G5519" s="59" t="s">
        <v>10384</v>
      </c>
    </row>
    <row r="5520" spans="7:7">
      <c r="G5520" s="59" t="s">
        <v>7768</v>
      </c>
    </row>
    <row r="5521" spans="7:7">
      <c r="G5521" s="59" t="s">
        <v>10385</v>
      </c>
    </row>
    <row r="5522" spans="7:7">
      <c r="G5522" s="59" t="s">
        <v>10386</v>
      </c>
    </row>
    <row r="5523" spans="7:7">
      <c r="G5523" s="59" t="s">
        <v>10387</v>
      </c>
    </row>
    <row r="5524" spans="7:7">
      <c r="G5524" s="59" t="s">
        <v>10388</v>
      </c>
    </row>
    <row r="5525" spans="7:7">
      <c r="G5525" s="59" t="s">
        <v>4386</v>
      </c>
    </row>
    <row r="5526" spans="7:7">
      <c r="G5526" s="59" t="s">
        <v>10389</v>
      </c>
    </row>
    <row r="5527" spans="7:7">
      <c r="G5527" s="59" t="s">
        <v>10390</v>
      </c>
    </row>
    <row r="5528" spans="7:7">
      <c r="G5528" s="59" t="s">
        <v>10391</v>
      </c>
    </row>
    <row r="5529" spans="7:7">
      <c r="G5529" s="59" t="s">
        <v>10392</v>
      </c>
    </row>
    <row r="5530" spans="7:7">
      <c r="G5530" s="59" t="s">
        <v>10393</v>
      </c>
    </row>
    <row r="5531" spans="7:7">
      <c r="G5531" s="59" t="s">
        <v>10394</v>
      </c>
    </row>
    <row r="5532" spans="7:7">
      <c r="G5532" s="59" t="s">
        <v>10395</v>
      </c>
    </row>
    <row r="5533" spans="7:7">
      <c r="G5533" s="59" t="s">
        <v>10396</v>
      </c>
    </row>
    <row r="5534" spans="7:7">
      <c r="G5534" s="59" t="s">
        <v>10397</v>
      </c>
    </row>
    <row r="5535" spans="7:7">
      <c r="G5535" s="59" t="s">
        <v>10398</v>
      </c>
    </row>
    <row r="5536" spans="7:7">
      <c r="G5536" s="59" t="s">
        <v>4806</v>
      </c>
    </row>
    <row r="5537" spans="7:7">
      <c r="G5537" s="59" t="s">
        <v>3904</v>
      </c>
    </row>
    <row r="5538" spans="7:7">
      <c r="G5538" s="59" t="s">
        <v>524</v>
      </c>
    </row>
    <row r="5539" spans="7:7">
      <c r="G5539" s="59" t="s">
        <v>10399</v>
      </c>
    </row>
    <row r="5540" spans="7:7">
      <c r="G5540" s="59" t="s">
        <v>10400</v>
      </c>
    </row>
    <row r="5541" spans="7:7">
      <c r="G5541" s="59" t="s">
        <v>10401</v>
      </c>
    </row>
    <row r="5542" spans="7:7">
      <c r="G5542" s="59" t="s">
        <v>10402</v>
      </c>
    </row>
    <row r="5543" spans="7:7">
      <c r="G5543" s="59" t="s">
        <v>10403</v>
      </c>
    </row>
    <row r="5544" spans="7:7">
      <c r="G5544" s="59" t="s">
        <v>10404</v>
      </c>
    </row>
    <row r="5545" spans="7:7">
      <c r="G5545" s="59" t="s">
        <v>328</v>
      </c>
    </row>
    <row r="5546" spans="7:7">
      <c r="G5546" s="59" t="s">
        <v>7576</v>
      </c>
    </row>
    <row r="5547" spans="7:7">
      <c r="G5547" s="59" t="s">
        <v>10405</v>
      </c>
    </row>
    <row r="5548" spans="7:7">
      <c r="G5548" s="59" t="s">
        <v>10406</v>
      </c>
    </row>
    <row r="5549" spans="7:7">
      <c r="G5549" s="59" t="s">
        <v>10407</v>
      </c>
    </row>
    <row r="5550" spans="7:7">
      <c r="G5550" s="59" t="s">
        <v>10408</v>
      </c>
    </row>
    <row r="5551" spans="7:7">
      <c r="G5551" s="59" t="s">
        <v>10409</v>
      </c>
    </row>
    <row r="5552" spans="7:7">
      <c r="G5552" s="59" t="s">
        <v>10410</v>
      </c>
    </row>
    <row r="5553" spans="7:7">
      <c r="G5553" s="59" t="s">
        <v>10411</v>
      </c>
    </row>
    <row r="5554" spans="7:7">
      <c r="G5554" s="59" t="s">
        <v>10412</v>
      </c>
    </row>
    <row r="5555" spans="7:7">
      <c r="G5555" s="59" t="s">
        <v>4794</v>
      </c>
    </row>
    <row r="5556" spans="7:7">
      <c r="G5556" s="59" t="s">
        <v>10413</v>
      </c>
    </row>
    <row r="5557" spans="7:7">
      <c r="G5557" s="59" t="s">
        <v>7757</v>
      </c>
    </row>
    <row r="5558" spans="7:7">
      <c r="G5558" s="59" t="s">
        <v>10414</v>
      </c>
    </row>
    <row r="5559" spans="7:7">
      <c r="G5559" s="59" t="s">
        <v>3778</v>
      </c>
    </row>
    <row r="5560" spans="7:7">
      <c r="G5560" s="59" t="s">
        <v>10415</v>
      </c>
    </row>
    <row r="5561" spans="7:7">
      <c r="G5561" s="59" t="s">
        <v>10416</v>
      </c>
    </row>
    <row r="5562" spans="7:7">
      <c r="G5562" s="59" t="s">
        <v>630</v>
      </c>
    </row>
    <row r="5563" spans="7:7">
      <c r="G5563" s="48" t="s">
        <v>3853</v>
      </c>
    </row>
    <row r="5564" spans="7:7">
      <c r="G5564" s="48" t="s">
        <v>10417</v>
      </c>
    </row>
    <row r="5565" spans="7:7">
      <c r="G5565" s="48" t="s">
        <v>4406</v>
      </c>
    </row>
    <row r="5566" spans="7:7">
      <c r="G5566" s="48" t="s">
        <v>10418</v>
      </c>
    </row>
    <row r="5567" spans="7:7">
      <c r="G5567" s="48" t="s">
        <v>10419</v>
      </c>
    </row>
    <row r="5568" spans="7:7">
      <c r="G5568" s="48" t="s">
        <v>10420</v>
      </c>
    </row>
    <row r="5569" spans="7:7">
      <c r="G5569" s="48" t="s">
        <v>10421</v>
      </c>
    </row>
    <row r="5570" spans="7:7">
      <c r="G5570" s="48" t="s">
        <v>10422</v>
      </c>
    </row>
    <row r="5571" spans="7:7">
      <c r="G5571" s="48" t="s">
        <v>10423</v>
      </c>
    </row>
    <row r="5572" spans="7:7">
      <c r="G5572" s="48" t="s">
        <v>10424</v>
      </c>
    </row>
    <row r="5573" spans="7:7">
      <c r="G5573" s="48" t="s">
        <v>10425</v>
      </c>
    </row>
    <row r="5574" spans="7:7">
      <c r="G5574" s="48" t="s">
        <v>4880</v>
      </c>
    </row>
    <row r="5575" spans="7:7">
      <c r="G5575" s="48" t="s">
        <v>10426</v>
      </c>
    </row>
    <row r="5576" spans="7:7">
      <c r="G5576" s="48" t="s">
        <v>7572</v>
      </c>
    </row>
    <row r="5577" spans="7:7">
      <c r="G5577" s="48" t="s">
        <v>10427</v>
      </c>
    </row>
    <row r="5578" spans="7:7">
      <c r="G5578" s="48" t="s">
        <v>10428</v>
      </c>
    </row>
    <row r="5579" spans="7:7">
      <c r="G5579" s="48" t="s">
        <v>10429</v>
      </c>
    </row>
    <row r="5580" spans="7:7">
      <c r="G5580" s="48" t="s">
        <v>10430</v>
      </c>
    </row>
    <row r="5581" spans="7:7">
      <c r="G5581" s="48" t="s">
        <v>228</v>
      </c>
    </row>
    <row r="5582" spans="7:7">
      <c r="G5582" s="48" t="s">
        <v>10431</v>
      </c>
    </row>
    <row r="5583" spans="7:7">
      <c r="G5583" s="48" t="s">
        <v>10432</v>
      </c>
    </row>
    <row r="5584" spans="7:7">
      <c r="G5584" s="48" t="s">
        <v>4587</v>
      </c>
    </row>
    <row r="5585" spans="7:7">
      <c r="G5585" s="48" t="s">
        <v>10433</v>
      </c>
    </row>
    <row r="5586" spans="7:7">
      <c r="G5586" s="48" t="s">
        <v>10434</v>
      </c>
    </row>
    <row r="5587" spans="7:7">
      <c r="G5587" s="48" t="s">
        <v>6578</v>
      </c>
    </row>
    <row r="5588" spans="7:7">
      <c r="G5588" s="48" t="s">
        <v>10435</v>
      </c>
    </row>
    <row r="5589" spans="7:7">
      <c r="G5589" s="48" t="s">
        <v>10436</v>
      </c>
    </row>
    <row r="5590" spans="7:7">
      <c r="G5590" s="48" t="s">
        <v>10437</v>
      </c>
    </row>
    <row r="5591" spans="7:7">
      <c r="G5591" s="48" t="s">
        <v>10438</v>
      </c>
    </row>
    <row r="5592" spans="7:7">
      <c r="G5592" s="48" t="s">
        <v>10439</v>
      </c>
    </row>
    <row r="5593" spans="7:7">
      <c r="G5593" s="48" t="s">
        <v>10440</v>
      </c>
    </row>
    <row r="5594" spans="7:7">
      <c r="G5594" s="48" t="s">
        <v>10441</v>
      </c>
    </row>
    <row r="5595" spans="7:7">
      <c r="G5595" s="48" t="s">
        <v>10442</v>
      </c>
    </row>
    <row r="5596" spans="7:7">
      <c r="G5596" s="48" t="s">
        <v>10443</v>
      </c>
    </row>
    <row r="5597" spans="7:7">
      <c r="G5597" s="48" t="s">
        <v>10444</v>
      </c>
    </row>
    <row r="5598" spans="7:7">
      <c r="G5598" s="48" t="s">
        <v>10445</v>
      </c>
    </row>
    <row r="5599" spans="7:7">
      <c r="G5599" s="48" t="s">
        <v>10446</v>
      </c>
    </row>
    <row r="5600" spans="7:7">
      <c r="G5600" s="48" t="s">
        <v>10447</v>
      </c>
    </row>
    <row r="5601" spans="7:7">
      <c r="G5601" s="48" t="s">
        <v>10448</v>
      </c>
    </row>
    <row r="5602" spans="7:7">
      <c r="G5602" s="48" t="s">
        <v>10449</v>
      </c>
    </row>
    <row r="5603" spans="7:7">
      <c r="G5603" s="48" t="s">
        <v>4831</v>
      </c>
    </row>
    <row r="5604" spans="7:7">
      <c r="G5604" s="48" t="s">
        <v>10450</v>
      </c>
    </row>
    <row r="5605" spans="7:7">
      <c r="G5605" s="48" t="s">
        <v>10451</v>
      </c>
    </row>
    <row r="5606" spans="7:7">
      <c r="G5606" s="48" t="s">
        <v>271</v>
      </c>
    </row>
    <row r="5607" spans="7:7">
      <c r="G5607" s="48" t="s">
        <v>10452</v>
      </c>
    </row>
    <row r="5608" spans="7:7">
      <c r="G5608" s="48" t="s">
        <v>90</v>
      </c>
    </row>
    <row r="5609" spans="7:7">
      <c r="G5609" s="48" t="s">
        <v>10453</v>
      </c>
    </row>
    <row r="5610" spans="7:7">
      <c r="G5610" s="48" t="s">
        <v>8017</v>
      </c>
    </row>
    <row r="5611" spans="7:7">
      <c r="G5611" s="48" t="s">
        <v>10454</v>
      </c>
    </row>
    <row r="5612" spans="7:7">
      <c r="G5612" s="48" t="s">
        <v>10455</v>
      </c>
    </row>
    <row r="5613" spans="7:7">
      <c r="G5613" s="48" t="s">
        <v>10456</v>
      </c>
    </row>
    <row r="5614" spans="7:7">
      <c r="G5614" s="48" t="s">
        <v>10457</v>
      </c>
    </row>
    <row r="5615" spans="7:7">
      <c r="G5615" s="48" t="s">
        <v>4787</v>
      </c>
    </row>
    <row r="5616" spans="7:7">
      <c r="G5616" s="48" t="s">
        <v>10458</v>
      </c>
    </row>
    <row r="5617" spans="7:7">
      <c r="G5617" s="48" t="s">
        <v>10459</v>
      </c>
    </row>
    <row r="5618" spans="7:7">
      <c r="G5618" s="48" t="s">
        <v>10460</v>
      </c>
    </row>
    <row r="5619" spans="7:7">
      <c r="G5619" s="48" t="s">
        <v>10461</v>
      </c>
    </row>
  </sheetData>
  <mergeCells count="931">
    <mergeCell ref="N288:P288"/>
    <mergeCell ref="Q288:S288"/>
    <mergeCell ref="T288:U288"/>
    <mergeCell ref="N286:P286"/>
    <mergeCell ref="Q286:S286"/>
    <mergeCell ref="T286:U286"/>
    <mergeCell ref="N287:P287"/>
    <mergeCell ref="Q287:S287"/>
    <mergeCell ref="T287:U287"/>
    <mergeCell ref="N284:P284"/>
    <mergeCell ref="Q284:S284"/>
    <mergeCell ref="T284:U284"/>
    <mergeCell ref="N285:P285"/>
    <mergeCell ref="Q285:S285"/>
    <mergeCell ref="T285:U285"/>
    <mergeCell ref="N282:P282"/>
    <mergeCell ref="Q282:S282"/>
    <mergeCell ref="T282:U282"/>
    <mergeCell ref="N283:P283"/>
    <mergeCell ref="Q283:S283"/>
    <mergeCell ref="T283:U283"/>
    <mergeCell ref="N280:P280"/>
    <mergeCell ref="Q280:S280"/>
    <mergeCell ref="T280:U280"/>
    <mergeCell ref="N281:P281"/>
    <mergeCell ref="Q281:S281"/>
    <mergeCell ref="T281:U281"/>
    <mergeCell ref="N278:P278"/>
    <mergeCell ref="Q278:S278"/>
    <mergeCell ref="T278:U278"/>
    <mergeCell ref="N279:P279"/>
    <mergeCell ref="Q279:S279"/>
    <mergeCell ref="T279:U279"/>
    <mergeCell ref="N276:P276"/>
    <mergeCell ref="Q276:S276"/>
    <mergeCell ref="T276:U276"/>
    <mergeCell ref="N277:P277"/>
    <mergeCell ref="Q277:S277"/>
    <mergeCell ref="T277:U277"/>
    <mergeCell ref="N274:P274"/>
    <mergeCell ref="Q274:S274"/>
    <mergeCell ref="T274:U274"/>
    <mergeCell ref="N275:P275"/>
    <mergeCell ref="Q275:S275"/>
    <mergeCell ref="T275:U275"/>
    <mergeCell ref="N272:P272"/>
    <mergeCell ref="Q272:S272"/>
    <mergeCell ref="T272:U272"/>
    <mergeCell ref="N273:P273"/>
    <mergeCell ref="Q273:S273"/>
    <mergeCell ref="T273:U273"/>
    <mergeCell ref="N270:P270"/>
    <mergeCell ref="Q270:S270"/>
    <mergeCell ref="T270:U270"/>
    <mergeCell ref="N271:P271"/>
    <mergeCell ref="Q271:S271"/>
    <mergeCell ref="T271:U271"/>
    <mergeCell ref="N268:P268"/>
    <mergeCell ref="Q268:S268"/>
    <mergeCell ref="T268:U268"/>
    <mergeCell ref="N269:P269"/>
    <mergeCell ref="Q269:S269"/>
    <mergeCell ref="T269:U269"/>
    <mergeCell ref="N266:P266"/>
    <mergeCell ref="Q266:S266"/>
    <mergeCell ref="T266:U266"/>
    <mergeCell ref="N267:P267"/>
    <mergeCell ref="Q267:S267"/>
    <mergeCell ref="T267:U267"/>
    <mergeCell ref="N264:P264"/>
    <mergeCell ref="Q264:S264"/>
    <mergeCell ref="T264:U264"/>
    <mergeCell ref="N265:P265"/>
    <mergeCell ref="Q265:S265"/>
    <mergeCell ref="T265:U265"/>
    <mergeCell ref="N262:P262"/>
    <mergeCell ref="Q262:S262"/>
    <mergeCell ref="T262:U262"/>
    <mergeCell ref="N263:P263"/>
    <mergeCell ref="Q263:S263"/>
    <mergeCell ref="T263:U263"/>
    <mergeCell ref="N260:P260"/>
    <mergeCell ref="Q260:S260"/>
    <mergeCell ref="T260:U260"/>
    <mergeCell ref="N261:P261"/>
    <mergeCell ref="Q261:S261"/>
    <mergeCell ref="T261:U261"/>
    <mergeCell ref="N258:P258"/>
    <mergeCell ref="Q258:S258"/>
    <mergeCell ref="T258:U258"/>
    <mergeCell ref="N259:P259"/>
    <mergeCell ref="Q259:S259"/>
    <mergeCell ref="T259:U259"/>
    <mergeCell ref="N256:P256"/>
    <mergeCell ref="Q256:S256"/>
    <mergeCell ref="T256:U256"/>
    <mergeCell ref="N257:P257"/>
    <mergeCell ref="Q257:S257"/>
    <mergeCell ref="T257:U257"/>
    <mergeCell ref="N254:P254"/>
    <mergeCell ref="Q254:S254"/>
    <mergeCell ref="T254:U254"/>
    <mergeCell ref="N255:P255"/>
    <mergeCell ref="Q255:S255"/>
    <mergeCell ref="T255:U255"/>
    <mergeCell ref="N252:P252"/>
    <mergeCell ref="Q252:S252"/>
    <mergeCell ref="T252:U252"/>
    <mergeCell ref="N253:P253"/>
    <mergeCell ref="Q253:S253"/>
    <mergeCell ref="T253:U253"/>
    <mergeCell ref="N250:P250"/>
    <mergeCell ref="Q250:S250"/>
    <mergeCell ref="T250:U250"/>
    <mergeCell ref="N251:P251"/>
    <mergeCell ref="Q251:S251"/>
    <mergeCell ref="T251:U251"/>
    <mergeCell ref="N248:P248"/>
    <mergeCell ref="Q248:S248"/>
    <mergeCell ref="T248:U248"/>
    <mergeCell ref="N249:P249"/>
    <mergeCell ref="Q249:S249"/>
    <mergeCell ref="T249:U249"/>
    <mergeCell ref="N246:P246"/>
    <mergeCell ref="Q246:S246"/>
    <mergeCell ref="T246:U246"/>
    <mergeCell ref="N247:P247"/>
    <mergeCell ref="Q247:S247"/>
    <mergeCell ref="T247:U247"/>
    <mergeCell ref="N244:P244"/>
    <mergeCell ref="Q244:S244"/>
    <mergeCell ref="T244:U244"/>
    <mergeCell ref="N245:P245"/>
    <mergeCell ref="Q245:S245"/>
    <mergeCell ref="T245:U245"/>
    <mergeCell ref="N242:P242"/>
    <mergeCell ref="Q242:S242"/>
    <mergeCell ref="T242:U242"/>
    <mergeCell ref="N243:P243"/>
    <mergeCell ref="Q243:S243"/>
    <mergeCell ref="T243:U243"/>
    <mergeCell ref="O240:Q240"/>
    <mergeCell ref="R240:T240"/>
    <mergeCell ref="U240:V240"/>
    <mergeCell ref="N241:P241"/>
    <mergeCell ref="Q241:S241"/>
    <mergeCell ref="T241:U241"/>
    <mergeCell ref="O238:Q238"/>
    <mergeCell ref="R238:T238"/>
    <mergeCell ref="U238:V238"/>
    <mergeCell ref="O239:Q239"/>
    <mergeCell ref="R239:T239"/>
    <mergeCell ref="U239:V239"/>
    <mergeCell ref="O236:Q236"/>
    <mergeCell ref="R236:T236"/>
    <mergeCell ref="U236:V236"/>
    <mergeCell ref="O237:Q237"/>
    <mergeCell ref="R237:T237"/>
    <mergeCell ref="U237:V237"/>
    <mergeCell ref="O234:Q234"/>
    <mergeCell ref="R234:T234"/>
    <mergeCell ref="U234:V234"/>
    <mergeCell ref="O235:Q235"/>
    <mergeCell ref="R235:T235"/>
    <mergeCell ref="U235:V235"/>
    <mergeCell ref="O232:Q232"/>
    <mergeCell ref="R232:T232"/>
    <mergeCell ref="U232:V232"/>
    <mergeCell ref="O233:Q233"/>
    <mergeCell ref="R233:T233"/>
    <mergeCell ref="U233:V233"/>
    <mergeCell ref="O230:Q230"/>
    <mergeCell ref="R230:T230"/>
    <mergeCell ref="U230:V230"/>
    <mergeCell ref="O231:Q231"/>
    <mergeCell ref="R231:T231"/>
    <mergeCell ref="U231:V231"/>
    <mergeCell ref="O228:Q228"/>
    <mergeCell ref="R228:T228"/>
    <mergeCell ref="U228:V228"/>
    <mergeCell ref="O229:Q229"/>
    <mergeCell ref="R229:T229"/>
    <mergeCell ref="U229:V229"/>
    <mergeCell ref="O226:Q226"/>
    <mergeCell ref="R226:T226"/>
    <mergeCell ref="U226:V226"/>
    <mergeCell ref="O227:Q227"/>
    <mergeCell ref="R227:T227"/>
    <mergeCell ref="U227:V227"/>
    <mergeCell ref="O224:Q224"/>
    <mergeCell ref="R224:T224"/>
    <mergeCell ref="U224:V224"/>
    <mergeCell ref="O225:Q225"/>
    <mergeCell ref="R225:T225"/>
    <mergeCell ref="U225:V225"/>
    <mergeCell ref="O222:Q222"/>
    <mergeCell ref="R222:T222"/>
    <mergeCell ref="U222:V222"/>
    <mergeCell ref="O223:Q223"/>
    <mergeCell ref="R223:T223"/>
    <mergeCell ref="U223:V223"/>
    <mergeCell ref="O220:Q220"/>
    <mergeCell ref="R220:T220"/>
    <mergeCell ref="U220:V220"/>
    <mergeCell ref="O221:Q221"/>
    <mergeCell ref="R221:T221"/>
    <mergeCell ref="U221:V221"/>
    <mergeCell ref="O218:Q218"/>
    <mergeCell ref="R218:T218"/>
    <mergeCell ref="U218:V218"/>
    <mergeCell ref="O219:Q219"/>
    <mergeCell ref="R219:T219"/>
    <mergeCell ref="U219:V219"/>
    <mergeCell ref="O216:Q216"/>
    <mergeCell ref="R216:T216"/>
    <mergeCell ref="U216:V216"/>
    <mergeCell ref="O217:Q217"/>
    <mergeCell ref="R217:T217"/>
    <mergeCell ref="U217:V217"/>
    <mergeCell ref="O214:Q214"/>
    <mergeCell ref="R214:T214"/>
    <mergeCell ref="U214:V214"/>
    <mergeCell ref="O215:Q215"/>
    <mergeCell ref="R215:T215"/>
    <mergeCell ref="U215:V215"/>
    <mergeCell ref="O212:Q212"/>
    <mergeCell ref="R212:T212"/>
    <mergeCell ref="U212:V212"/>
    <mergeCell ref="O213:Q213"/>
    <mergeCell ref="R213:T213"/>
    <mergeCell ref="U213:V213"/>
    <mergeCell ref="O210:Q210"/>
    <mergeCell ref="R210:T210"/>
    <mergeCell ref="U210:V210"/>
    <mergeCell ref="O211:Q211"/>
    <mergeCell ref="R211:T211"/>
    <mergeCell ref="U211:V211"/>
    <mergeCell ref="O208:Q208"/>
    <mergeCell ref="R208:T208"/>
    <mergeCell ref="U208:V208"/>
    <mergeCell ref="O209:Q209"/>
    <mergeCell ref="R209:T209"/>
    <mergeCell ref="U209:V209"/>
    <mergeCell ref="O206:Q206"/>
    <mergeCell ref="R206:T206"/>
    <mergeCell ref="U206:V206"/>
    <mergeCell ref="O207:Q207"/>
    <mergeCell ref="R207:T207"/>
    <mergeCell ref="U207:V207"/>
    <mergeCell ref="O204:Q204"/>
    <mergeCell ref="R204:T204"/>
    <mergeCell ref="U204:V204"/>
    <mergeCell ref="O205:Q205"/>
    <mergeCell ref="R205:T205"/>
    <mergeCell ref="U205:V205"/>
    <mergeCell ref="O202:Q202"/>
    <mergeCell ref="R202:T202"/>
    <mergeCell ref="U202:V202"/>
    <mergeCell ref="O203:Q203"/>
    <mergeCell ref="R203:T203"/>
    <mergeCell ref="U203:V203"/>
    <mergeCell ref="O200:Q200"/>
    <mergeCell ref="R200:T200"/>
    <mergeCell ref="U200:V200"/>
    <mergeCell ref="O201:Q201"/>
    <mergeCell ref="R201:T201"/>
    <mergeCell ref="U201:V201"/>
    <mergeCell ref="O198:Q198"/>
    <mergeCell ref="R198:T198"/>
    <mergeCell ref="U198:V198"/>
    <mergeCell ref="O199:Q199"/>
    <mergeCell ref="R199:T199"/>
    <mergeCell ref="U199:V199"/>
    <mergeCell ref="O196:Q196"/>
    <mergeCell ref="R196:T196"/>
    <mergeCell ref="U196:V196"/>
    <mergeCell ref="O197:Q197"/>
    <mergeCell ref="R197:T197"/>
    <mergeCell ref="U197:V197"/>
    <mergeCell ref="O194:Q194"/>
    <mergeCell ref="R194:T194"/>
    <mergeCell ref="U194:V194"/>
    <mergeCell ref="O195:Q195"/>
    <mergeCell ref="R195:T195"/>
    <mergeCell ref="U195:V195"/>
    <mergeCell ref="O192:Q192"/>
    <mergeCell ref="R192:T192"/>
    <mergeCell ref="U192:V192"/>
    <mergeCell ref="O193:Q193"/>
    <mergeCell ref="R193:T193"/>
    <mergeCell ref="U193:V193"/>
    <mergeCell ref="O190:Q190"/>
    <mergeCell ref="R190:T190"/>
    <mergeCell ref="U190:V190"/>
    <mergeCell ref="O191:Q191"/>
    <mergeCell ref="R191:T191"/>
    <mergeCell ref="U191:V191"/>
    <mergeCell ref="O188:Q188"/>
    <mergeCell ref="R188:T188"/>
    <mergeCell ref="U188:V188"/>
    <mergeCell ref="O189:Q189"/>
    <mergeCell ref="R189:T189"/>
    <mergeCell ref="U189:V189"/>
    <mergeCell ref="O186:Q186"/>
    <mergeCell ref="R186:T186"/>
    <mergeCell ref="U186:V186"/>
    <mergeCell ref="O187:Q187"/>
    <mergeCell ref="R187:T187"/>
    <mergeCell ref="U187:V187"/>
    <mergeCell ref="O184:Q184"/>
    <mergeCell ref="R184:T184"/>
    <mergeCell ref="U184:V184"/>
    <mergeCell ref="O185:Q185"/>
    <mergeCell ref="R185:T185"/>
    <mergeCell ref="U185:V185"/>
    <mergeCell ref="O182:Q182"/>
    <mergeCell ref="R182:T182"/>
    <mergeCell ref="U182:V182"/>
    <mergeCell ref="O183:Q183"/>
    <mergeCell ref="R183:T183"/>
    <mergeCell ref="U183:V183"/>
    <mergeCell ref="O180:Q180"/>
    <mergeCell ref="R180:T180"/>
    <mergeCell ref="U180:V180"/>
    <mergeCell ref="O181:Q181"/>
    <mergeCell ref="R181:T181"/>
    <mergeCell ref="U181:V181"/>
    <mergeCell ref="O178:Q178"/>
    <mergeCell ref="R178:T178"/>
    <mergeCell ref="U178:V178"/>
    <mergeCell ref="O179:Q179"/>
    <mergeCell ref="R179:T179"/>
    <mergeCell ref="U179:V179"/>
    <mergeCell ref="O176:Q176"/>
    <mergeCell ref="R176:T176"/>
    <mergeCell ref="U176:V176"/>
    <mergeCell ref="O177:Q177"/>
    <mergeCell ref="R177:T177"/>
    <mergeCell ref="U177:V177"/>
    <mergeCell ref="O174:Q174"/>
    <mergeCell ref="R174:T174"/>
    <mergeCell ref="U174:V174"/>
    <mergeCell ref="O175:Q175"/>
    <mergeCell ref="R175:T175"/>
    <mergeCell ref="U175:V175"/>
    <mergeCell ref="O172:Q172"/>
    <mergeCell ref="R172:T172"/>
    <mergeCell ref="U172:V172"/>
    <mergeCell ref="O173:Q173"/>
    <mergeCell ref="R173:T173"/>
    <mergeCell ref="U173:V173"/>
    <mergeCell ref="O170:Q170"/>
    <mergeCell ref="R170:T170"/>
    <mergeCell ref="U170:V170"/>
    <mergeCell ref="O171:Q171"/>
    <mergeCell ref="R171:T171"/>
    <mergeCell ref="U171:V171"/>
    <mergeCell ref="O168:Q168"/>
    <mergeCell ref="R168:T168"/>
    <mergeCell ref="U168:V168"/>
    <mergeCell ref="O169:Q169"/>
    <mergeCell ref="R169:T169"/>
    <mergeCell ref="U169:V169"/>
    <mergeCell ref="O166:Q166"/>
    <mergeCell ref="R166:T166"/>
    <mergeCell ref="U166:V166"/>
    <mergeCell ref="O167:Q167"/>
    <mergeCell ref="R167:T167"/>
    <mergeCell ref="U167:V167"/>
    <mergeCell ref="O164:Q164"/>
    <mergeCell ref="R164:T164"/>
    <mergeCell ref="U164:V164"/>
    <mergeCell ref="O165:Q165"/>
    <mergeCell ref="R165:T165"/>
    <mergeCell ref="U165:V165"/>
    <mergeCell ref="O162:Q162"/>
    <mergeCell ref="R162:T162"/>
    <mergeCell ref="U162:V162"/>
    <mergeCell ref="O163:Q163"/>
    <mergeCell ref="R163:T163"/>
    <mergeCell ref="U163:V163"/>
    <mergeCell ref="O160:Q160"/>
    <mergeCell ref="R160:T160"/>
    <mergeCell ref="U160:V160"/>
    <mergeCell ref="O161:Q161"/>
    <mergeCell ref="R161:T161"/>
    <mergeCell ref="U161:V161"/>
    <mergeCell ref="O158:Q158"/>
    <mergeCell ref="R158:T158"/>
    <mergeCell ref="U158:V158"/>
    <mergeCell ref="O159:Q159"/>
    <mergeCell ref="R159:T159"/>
    <mergeCell ref="U159:V159"/>
    <mergeCell ref="O156:Q156"/>
    <mergeCell ref="R156:T156"/>
    <mergeCell ref="U156:V156"/>
    <mergeCell ref="O157:Q157"/>
    <mergeCell ref="R157:T157"/>
    <mergeCell ref="U157:V157"/>
    <mergeCell ref="O154:Q154"/>
    <mergeCell ref="R154:T154"/>
    <mergeCell ref="U154:V154"/>
    <mergeCell ref="O155:Q155"/>
    <mergeCell ref="R155:T155"/>
    <mergeCell ref="U155:V155"/>
    <mergeCell ref="O152:Q152"/>
    <mergeCell ref="R152:T152"/>
    <mergeCell ref="U152:V152"/>
    <mergeCell ref="O153:Q153"/>
    <mergeCell ref="R153:T153"/>
    <mergeCell ref="U153:V153"/>
    <mergeCell ref="O150:Q150"/>
    <mergeCell ref="R150:T150"/>
    <mergeCell ref="U150:V150"/>
    <mergeCell ref="O151:Q151"/>
    <mergeCell ref="R151:T151"/>
    <mergeCell ref="U151:V151"/>
    <mergeCell ref="O148:Q148"/>
    <mergeCell ref="R148:T148"/>
    <mergeCell ref="U148:V148"/>
    <mergeCell ref="O149:Q149"/>
    <mergeCell ref="R149:T149"/>
    <mergeCell ref="U149:V149"/>
    <mergeCell ref="O146:Q146"/>
    <mergeCell ref="R146:T146"/>
    <mergeCell ref="U146:V146"/>
    <mergeCell ref="O147:Q147"/>
    <mergeCell ref="R147:T147"/>
    <mergeCell ref="U147:V147"/>
    <mergeCell ref="O144:Q144"/>
    <mergeCell ref="R144:T144"/>
    <mergeCell ref="U144:V144"/>
    <mergeCell ref="O145:Q145"/>
    <mergeCell ref="R145:T145"/>
    <mergeCell ref="U145:V145"/>
    <mergeCell ref="O142:Q142"/>
    <mergeCell ref="R142:T142"/>
    <mergeCell ref="U142:V142"/>
    <mergeCell ref="O143:Q143"/>
    <mergeCell ref="R143:T143"/>
    <mergeCell ref="U143:V143"/>
    <mergeCell ref="O140:Q140"/>
    <mergeCell ref="R140:T140"/>
    <mergeCell ref="U140:V140"/>
    <mergeCell ref="O141:Q141"/>
    <mergeCell ref="R141:T141"/>
    <mergeCell ref="U141:V141"/>
    <mergeCell ref="O138:Q138"/>
    <mergeCell ref="R138:T138"/>
    <mergeCell ref="U138:V138"/>
    <mergeCell ref="O139:Q139"/>
    <mergeCell ref="R139:T139"/>
    <mergeCell ref="U139:V139"/>
    <mergeCell ref="O136:Q136"/>
    <mergeCell ref="R136:T136"/>
    <mergeCell ref="U136:V136"/>
    <mergeCell ref="O137:Q137"/>
    <mergeCell ref="R137:T137"/>
    <mergeCell ref="U137:V137"/>
    <mergeCell ref="O134:Q134"/>
    <mergeCell ref="R134:T134"/>
    <mergeCell ref="U134:V134"/>
    <mergeCell ref="O135:Q135"/>
    <mergeCell ref="R135:T135"/>
    <mergeCell ref="U135:V135"/>
    <mergeCell ref="O132:Q132"/>
    <mergeCell ref="R132:T132"/>
    <mergeCell ref="U132:V132"/>
    <mergeCell ref="O133:Q133"/>
    <mergeCell ref="R133:T133"/>
    <mergeCell ref="U133:V133"/>
    <mergeCell ref="O130:Q130"/>
    <mergeCell ref="R130:T130"/>
    <mergeCell ref="U130:V130"/>
    <mergeCell ref="O131:Q131"/>
    <mergeCell ref="R131:T131"/>
    <mergeCell ref="U131:V131"/>
    <mergeCell ref="O128:Q128"/>
    <mergeCell ref="R128:T128"/>
    <mergeCell ref="U128:V128"/>
    <mergeCell ref="O129:Q129"/>
    <mergeCell ref="R129:T129"/>
    <mergeCell ref="U129:V129"/>
    <mergeCell ref="O126:Q126"/>
    <mergeCell ref="R126:T126"/>
    <mergeCell ref="U126:V126"/>
    <mergeCell ref="O127:Q127"/>
    <mergeCell ref="R127:T127"/>
    <mergeCell ref="U127:V127"/>
    <mergeCell ref="O124:Q124"/>
    <mergeCell ref="R124:T124"/>
    <mergeCell ref="U124:V124"/>
    <mergeCell ref="O125:Q125"/>
    <mergeCell ref="R125:T125"/>
    <mergeCell ref="U125:V125"/>
    <mergeCell ref="O122:Q122"/>
    <mergeCell ref="R122:T122"/>
    <mergeCell ref="U122:V122"/>
    <mergeCell ref="O123:Q123"/>
    <mergeCell ref="R123:T123"/>
    <mergeCell ref="U123:V123"/>
    <mergeCell ref="O120:Q120"/>
    <mergeCell ref="R120:T120"/>
    <mergeCell ref="U120:V120"/>
    <mergeCell ref="O121:Q121"/>
    <mergeCell ref="R121:T121"/>
    <mergeCell ref="U121:V121"/>
    <mergeCell ref="O118:Q118"/>
    <mergeCell ref="R118:T118"/>
    <mergeCell ref="U118:V118"/>
    <mergeCell ref="O119:Q119"/>
    <mergeCell ref="R119:T119"/>
    <mergeCell ref="U119:V119"/>
    <mergeCell ref="O116:Q116"/>
    <mergeCell ref="R116:T116"/>
    <mergeCell ref="U116:V116"/>
    <mergeCell ref="O117:Q117"/>
    <mergeCell ref="R117:T117"/>
    <mergeCell ref="U117:V117"/>
    <mergeCell ref="O114:Q114"/>
    <mergeCell ref="R114:T114"/>
    <mergeCell ref="U114:V114"/>
    <mergeCell ref="O115:Q115"/>
    <mergeCell ref="R115:T115"/>
    <mergeCell ref="U115:V115"/>
    <mergeCell ref="O112:Q112"/>
    <mergeCell ref="R112:T112"/>
    <mergeCell ref="U112:V112"/>
    <mergeCell ref="O113:Q113"/>
    <mergeCell ref="R113:T113"/>
    <mergeCell ref="U113:V113"/>
    <mergeCell ref="O110:Q110"/>
    <mergeCell ref="R110:T110"/>
    <mergeCell ref="U110:V110"/>
    <mergeCell ref="O111:Q111"/>
    <mergeCell ref="R111:T111"/>
    <mergeCell ref="U111:V111"/>
    <mergeCell ref="O108:Q108"/>
    <mergeCell ref="R108:T108"/>
    <mergeCell ref="U108:V108"/>
    <mergeCell ref="O109:Q109"/>
    <mergeCell ref="R109:T109"/>
    <mergeCell ref="U109:V109"/>
    <mergeCell ref="O106:Q106"/>
    <mergeCell ref="R106:T106"/>
    <mergeCell ref="U106:V106"/>
    <mergeCell ref="O107:Q107"/>
    <mergeCell ref="R107:T107"/>
    <mergeCell ref="U107:V107"/>
    <mergeCell ref="O104:Q104"/>
    <mergeCell ref="R104:T104"/>
    <mergeCell ref="U104:V104"/>
    <mergeCell ref="O105:Q105"/>
    <mergeCell ref="R105:T105"/>
    <mergeCell ref="U105:V105"/>
    <mergeCell ref="O102:Q102"/>
    <mergeCell ref="R102:T102"/>
    <mergeCell ref="U102:V102"/>
    <mergeCell ref="O103:Q103"/>
    <mergeCell ref="R103:T103"/>
    <mergeCell ref="U103:V103"/>
    <mergeCell ref="O100:Q100"/>
    <mergeCell ref="R100:T100"/>
    <mergeCell ref="U100:V100"/>
    <mergeCell ref="O101:Q101"/>
    <mergeCell ref="R101:T101"/>
    <mergeCell ref="U101:V101"/>
    <mergeCell ref="O98:Q98"/>
    <mergeCell ref="R98:T98"/>
    <mergeCell ref="U98:V98"/>
    <mergeCell ref="O99:Q99"/>
    <mergeCell ref="R99:T99"/>
    <mergeCell ref="U99:V99"/>
    <mergeCell ref="O96:Q96"/>
    <mergeCell ref="R96:T96"/>
    <mergeCell ref="U96:V96"/>
    <mergeCell ref="O97:Q97"/>
    <mergeCell ref="R97:T97"/>
    <mergeCell ref="U97:V97"/>
    <mergeCell ref="O94:Q94"/>
    <mergeCell ref="R94:T94"/>
    <mergeCell ref="U94:V94"/>
    <mergeCell ref="O95:Q95"/>
    <mergeCell ref="R95:T95"/>
    <mergeCell ref="U95:V95"/>
    <mergeCell ref="O92:Q92"/>
    <mergeCell ref="R92:T92"/>
    <mergeCell ref="U92:V92"/>
    <mergeCell ref="O93:Q93"/>
    <mergeCell ref="R93:T93"/>
    <mergeCell ref="U93:V93"/>
    <mergeCell ref="O90:Q90"/>
    <mergeCell ref="R90:T90"/>
    <mergeCell ref="U90:V90"/>
    <mergeCell ref="O91:Q91"/>
    <mergeCell ref="R91:T91"/>
    <mergeCell ref="U91:V91"/>
    <mergeCell ref="O88:Q88"/>
    <mergeCell ref="R88:T88"/>
    <mergeCell ref="U88:V88"/>
    <mergeCell ref="O89:Q89"/>
    <mergeCell ref="R89:T89"/>
    <mergeCell ref="U89:V89"/>
    <mergeCell ref="O86:Q86"/>
    <mergeCell ref="R86:T86"/>
    <mergeCell ref="U86:V86"/>
    <mergeCell ref="O87:Q87"/>
    <mergeCell ref="R87:T87"/>
    <mergeCell ref="U87:V87"/>
    <mergeCell ref="O84:Q84"/>
    <mergeCell ref="R84:T84"/>
    <mergeCell ref="U84:V84"/>
    <mergeCell ref="O85:Q85"/>
    <mergeCell ref="R85:T85"/>
    <mergeCell ref="U85:V85"/>
    <mergeCell ref="O82:Q82"/>
    <mergeCell ref="R82:T82"/>
    <mergeCell ref="U82:V82"/>
    <mergeCell ref="O83:Q83"/>
    <mergeCell ref="R83:T83"/>
    <mergeCell ref="U83:V83"/>
    <mergeCell ref="O80:Q80"/>
    <mergeCell ref="R80:T80"/>
    <mergeCell ref="U80:V80"/>
    <mergeCell ref="O81:Q81"/>
    <mergeCell ref="R81:T81"/>
    <mergeCell ref="U81:V81"/>
    <mergeCell ref="O78:Q78"/>
    <mergeCell ref="R78:T78"/>
    <mergeCell ref="U78:V78"/>
    <mergeCell ref="O79:Q79"/>
    <mergeCell ref="R79:T79"/>
    <mergeCell ref="U79:V79"/>
    <mergeCell ref="O76:Q76"/>
    <mergeCell ref="R76:T76"/>
    <mergeCell ref="U76:V76"/>
    <mergeCell ref="O77:Q77"/>
    <mergeCell ref="R77:T77"/>
    <mergeCell ref="U77:V77"/>
    <mergeCell ref="O74:Q74"/>
    <mergeCell ref="R74:T74"/>
    <mergeCell ref="U74:V74"/>
    <mergeCell ref="O75:Q75"/>
    <mergeCell ref="R75:T75"/>
    <mergeCell ref="U75:V75"/>
    <mergeCell ref="O72:Q72"/>
    <mergeCell ref="R72:T72"/>
    <mergeCell ref="U72:V72"/>
    <mergeCell ref="O73:Q73"/>
    <mergeCell ref="R73:T73"/>
    <mergeCell ref="U73:V73"/>
    <mergeCell ref="M70:O70"/>
    <mergeCell ref="P70:R70"/>
    <mergeCell ref="S70:U70"/>
    <mergeCell ref="V70:W70"/>
    <mergeCell ref="M71:O71"/>
    <mergeCell ref="P71:R71"/>
    <mergeCell ref="S71:U71"/>
    <mergeCell ref="V71:W71"/>
    <mergeCell ref="M68:O68"/>
    <mergeCell ref="P68:R68"/>
    <mergeCell ref="S68:U68"/>
    <mergeCell ref="V68:W68"/>
    <mergeCell ref="M69:O69"/>
    <mergeCell ref="P69:R69"/>
    <mergeCell ref="S69:U69"/>
    <mergeCell ref="V69:W69"/>
    <mergeCell ref="M66:O66"/>
    <mergeCell ref="P66:R66"/>
    <mergeCell ref="S66:U66"/>
    <mergeCell ref="V66:W66"/>
    <mergeCell ref="M67:O67"/>
    <mergeCell ref="P67:R67"/>
    <mergeCell ref="S67:U67"/>
    <mergeCell ref="V67:W67"/>
    <mergeCell ref="M64:O64"/>
    <mergeCell ref="P64:R64"/>
    <mergeCell ref="S64:U64"/>
    <mergeCell ref="V64:W64"/>
    <mergeCell ref="M65:O65"/>
    <mergeCell ref="P65:R65"/>
    <mergeCell ref="S65:U65"/>
    <mergeCell ref="V65:W65"/>
    <mergeCell ref="M62:O62"/>
    <mergeCell ref="P62:R62"/>
    <mergeCell ref="S62:U62"/>
    <mergeCell ref="V62:W62"/>
    <mergeCell ref="M63:O63"/>
    <mergeCell ref="P63:R63"/>
    <mergeCell ref="S63:U63"/>
    <mergeCell ref="V63:W63"/>
    <mergeCell ref="M60:O60"/>
    <mergeCell ref="P60:R60"/>
    <mergeCell ref="S60:U60"/>
    <mergeCell ref="V60:W60"/>
    <mergeCell ref="M61:O61"/>
    <mergeCell ref="P61:R61"/>
    <mergeCell ref="S61:U61"/>
    <mergeCell ref="V61:W61"/>
    <mergeCell ref="M58:O58"/>
    <mergeCell ref="P58:R58"/>
    <mergeCell ref="S58:U58"/>
    <mergeCell ref="V58:W58"/>
    <mergeCell ref="M59:O59"/>
    <mergeCell ref="P59:R59"/>
    <mergeCell ref="S59:U59"/>
    <mergeCell ref="V59:W59"/>
    <mergeCell ref="M56:O56"/>
    <mergeCell ref="P56:R56"/>
    <mergeCell ref="S56:U56"/>
    <mergeCell ref="V56:W56"/>
    <mergeCell ref="M57:O57"/>
    <mergeCell ref="P57:R57"/>
    <mergeCell ref="S57:U57"/>
    <mergeCell ref="V57:W57"/>
    <mergeCell ref="M54:O54"/>
    <mergeCell ref="P54:R54"/>
    <mergeCell ref="S54:U54"/>
    <mergeCell ref="V54:W54"/>
    <mergeCell ref="M55:O55"/>
    <mergeCell ref="P55:R55"/>
    <mergeCell ref="S55:U55"/>
    <mergeCell ref="V55:W55"/>
    <mergeCell ref="M52:O52"/>
    <mergeCell ref="P52:R52"/>
    <mergeCell ref="S52:U52"/>
    <mergeCell ref="V52:W52"/>
    <mergeCell ref="M53:O53"/>
    <mergeCell ref="P53:R53"/>
    <mergeCell ref="S53:U53"/>
    <mergeCell ref="V53:W53"/>
    <mergeCell ref="M50:O50"/>
    <mergeCell ref="P50:R50"/>
    <mergeCell ref="S50:U50"/>
    <mergeCell ref="V50:W50"/>
    <mergeCell ref="M51:O51"/>
    <mergeCell ref="P51:R51"/>
    <mergeCell ref="S51:U51"/>
    <mergeCell ref="V51:W51"/>
    <mergeCell ref="M48:O48"/>
    <mergeCell ref="P48:R48"/>
    <mergeCell ref="S48:U48"/>
    <mergeCell ref="V48:W48"/>
    <mergeCell ref="M49:O49"/>
    <mergeCell ref="P49:R49"/>
    <mergeCell ref="S49:U49"/>
    <mergeCell ref="V49:W49"/>
    <mergeCell ref="M46:O46"/>
    <mergeCell ref="P46:R46"/>
    <mergeCell ref="S46:U46"/>
    <mergeCell ref="V46:W46"/>
    <mergeCell ref="M47:O47"/>
    <mergeCell ref="P47:R47"/>
    <mergeCell ref="S47:U47"/>
    <mergeCell ref="V47:W47"/>
    <mergeCell ref="M44:O44"/>
    <mergeCell ref="P44:R44"/>
    <mergeCell ref="S44:U44"/>
    <mergeCell ref="V44:W44"/>
    <mergeCell ref="M45:O45"/>
    <mergeCell ref="P45:R45"/>
    <mergeCell ref="S45:U45"/>
    <mergeCell ref="V45:W45"/>
    <mergeCell ref="M42:O42"/>
    <mergeCell ref="P42:R42"/>
    <mergeCell ref="S42:U42"/>
    <mergeCell ref="V42:W42"/>
    <mergeCell ref="M43:O43"/>
    <mergeCell ref="P43:R43"/>
    <mergeCell ref="S43:U43"/>
    <mergeCell ref="V43:W43"/>
    <mergeCell ref="M40:O40"/>
    <mergeCell ref="P40:R40"/>
    <mergeCell ref="S40:U40"/>
    <mergeCell ref="V40:W40"/>
    <mergeCell ref="M41:O41"/>
    <mergeCell ref="P41:R41"/>
    <mergeCell ref="S41:U41"/>
    <mergeCell ref="V41:W41"/>
    <mergeCell ref="M38:O38"/>
    <mergeCell ref="P38:R38"/>
    <mergeCell ref="S38:U38"/>
    <mergeCell ref="V38:W38"/>
    <mergeCell ref="M39:O39"/>
    <mergeCell ref="P39:R39"/>
    <mergeCell ref="S39:U39"/>
    <mergeCell ref="V39:W39"/>
    <mergeCell ref="M36:O36"/>
    <mergeCell ref="P36:R36"/>
    <mergeCell ref="S36:U36"/>
    <mergeCell ref="V36:W36"/>
    <mergeCell ref="M37:O37"/>
    <mergeCell ref="P37:R37"/>
    <mergeCell ref="S37:U37"/>
    <mergeCell ref="V37:W37"/>
    <mergeCell ref="M34:O34"/>
    <mergeCell ref="P34:R34"/>
    <mergeCell ref="S34:U34"/>
    <mergeCell ref="V34:W34"/>
    <mergeCell ref="M35:O35"/>
    <mergeCell ref="P35:R35"/>
    <mergeCell ref="S35:U35"/>
    <mergeCell ref="V35:W35"/>
    <mergeCell ref="M32:O32"/>
    <mergeCell ref="P32:R32"/>
    <mergeCell ref="S32:U32"/>
    <mergeCell ref="V32:W32"/>
    <mergeCell ref="M33:O33"/>
    <mergeCell ref="P33:R33"/>
    <mergeCell ref="S33:U33"/>
    <mergeCell ref="V33:W33"/>
    <mergeCell ref="M30:O30"/>
    <mergeCell ref="P30:R30"/>
    <mergeCell ref="S30:U30"/>
    <mergeCell ref="V30:W30"/>
    <mergeCell ref="M31:O31"/>
    <mergeCell ref="P31:R31"/>
    <mergeCell ref="S31:U31"/>
    <mergeCell ref="V31:W31"/>
    <mergeCell ref="M28:O28"/>
    <mergeCell ref="P28:R28"/>
    <mergeCell ref="S28:U28"/>
    <mergeCell ref="V28:W28"/>
    <mergeCell ref="M29:O29"/>
    <mergeCell ref="P29:R29"/>
    <mergeCell ref="S29:U29"/>
    <mergeCell ref="V29:W29"/>
    <mergeCell ref="M26:O26"/>
    <mergeCell ref="P26:R26"/>
    <mergeCell ref="S26:U26"/>
    <mergeCell ref="V26:W26"/>
    <mergeCell ref="M27:O27"/>
    <mergeCell ref="P27:R27"/>
    <mergeCell ref="S27:U27"/>
    <mergeCell ref="V27:W27"/>
    <mergeCell ref="M24:O24"/>
    <mergeCell ref="P24:R24"/>
    <mergeCell ref="S24:U24"/>
    <mergeCell ref="V24:W24"/>
    <mergeCell ref="M25:O25"/>
    <mergeCell ref="P25:R25"/>
    <mergeCell ref="S25:U25"/>
    <mergeCell ref="V25:W25"/>
    <mergeCell ref="M22:O22"/>
    <mergeCell ref="P22:R22"/>
    <mergeCell ref="S22:U22"/>
    <mergeCell ref="V22:W22"/>
    <mergeCell ref="M23:O23"/>
    <mergeCell ref="P23:R23"/>
    <mergeCell ref="S23:U23"/>
    <mergeCell ref="V23:W23"/>
    <mergeCell ref="M20:O20"/>
    <mergeCell ref="P20:R20"/>
    <mergeCell ref="S20:U20"/>
    <mergeCell ref="V20:W20"/>
    <mergeCell ref="M21:O21"/>
    <mergeCell ref="P21:R21"/>
    <mergeCell ref="S21:U21"/>
    <mergeCell ref="V21:W21"/>
    <mergeCell ref="M18:O18"/>
    <mergeCell ref="P18:R18"/>
    <mergeCell ref="S18:U18"/>
    <mergeCell ref="V18:W18"/>
    <mergeCell ref="M19:O19"/>
    <mergeCell ref="P19:R19"/>
    <mergeCell ref="S19:U19"/>
    <mergeCell ref="V19:W19"/>
    <mergeCell ref="M16:O16"/>
    <mergeCell ref="P16:R16"/>
    <mergeCell ref="S16:U16"/>
    <mergeCell ref="V16:W16"/>
    <mergeCell ref="M17:O17"/>
    <mergeCell ref="P17:R17"/>
    <mergeCell ref="S17:U17"/>
    <mergeCell ref="V17:W17"/>
    <mergeCell ref="M14:O14"/>
    <mergeCell ref="P14:R14"/>
    <mergeCell ref="S14:U14"/>
    <mergeCell ref="V14:W14"/>
    <mergeCell ref="M15:O15"/>
    <mergeCell ref="P15:R15"/>
    <mergeCell ref="S15:U15"/>
    <mergeCell ref="V15:W15"/>
    <mergeCell ref="M12:O12"/>
    <mergeCell ref="P12:R12"/>
    <mergeCell ref="S12:U12"/>
    <mergeCell ref="V12:W12"/>
    <mergeCell ref="M13:O13"/>
    <mergeCell ref="P13:R13"/>
    <mergeCell ref="S13:U13"/>
    <mergeCell ref="V13:W13"/>
    <mergeCell ref="M10:O10"/>
    <mergeCell ref="P10:R10"/>
    <mergeCell ref="S10:U10"/>
    <mergeCell ref="V10:W10"/>
    <mergeCell ref="M11:O11"/>
    <mergeCell ref="P11:R11"/>
    <mergeCell ref="S11:U11"/>
    <mergeCell ref="V11:W11"/>
    <mergeCell ref="M8:O8"/>
    <mergeCell ref="P8:R8"/>
    <mergeCell ref="S8:U8"/>
    <mergeCell ref="V8:W8"/>
    <mergeCell ref="M9:O9"/>
    <mergeCell ref="P9:R9"/>
    <mergeCell ref="S9:U9"/>
    <mergeCell ref="V9:W9"/>
    <mergeCell ref="M6:O6"/>
    <mergeCell ref="P6:R6"/>
    <mergeCell ref="S6:U6"/>
    <mergeCell ref="V6:W6"/>
    <mergeCell ref="M7:O7"/>
    <mergeCell ref="P7:R7"/>
    <mergeCell ref="S7:U7"/>
    <mergeCell ref="V7:W7"/>
    <mergeCell ref="M4:O4"/>
    <mergeCell ref="P4:R4"/>
    <mergeCell ref="S4:U4"/>
    <mergeCell ref="V4:W4"/>
    <mergeCell ref="M5:O5"/>
    <mergeCell ref="P5:R5"/>
    <mergeCell ref="S5:U5"/>
    <mergeCell ref="V5:W5"/>
    <mergeCell ref="M2:O2"/>
    <mergeCell ref="P2:R2"/>
    <mergeCell ref="S2:U2"/>
    <mergeCell ref="V2:W2"/>
    <mergeCell ref="M3:O3"/>
    <mergeCell ref="P3:R3"/>
    <mergeCell ref="S3:U3"/>
    <mergeCell ref="V3:W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F9" sqref="F9"/>
    </sheetView>
  </sheetViews>
  <sheetFormatPr defaultColWidth="11" defaultRowHeight="15.75"/>
  <cols>
    <col min="1" max="1" width="94.625" customWidth="1"/>
    <col min="3" max="3" width="23.875" customWidth="1"/>
    <col min="4" max="4" width="25.625" customWidth="1"/>
    <col min="5" max="5" width="26.875" customWidth="1"/>
    <col min="6" max="6" width="18.875" customWidth="1"/>
    <col min="7" max="7" width="13.625" customWidth="1"/>
    <col min="8" max="8" width="19" customWidth="1"/>
    <col min="10" max="10" width="28.625" customWidth="1"/>
    <col min="11" max="11" width="22.625" customWidth="1"/>
    <col min="12" max="12" width="12.125" customWidth="1"/>
    <col min="14" max="14" width="20" customWidth="1"/>
    <col min="15" max="15" width="22.625" customWidth="1"/>
  </cols>
  <sheetData>
    <row r="1" spans="1:9">
      <c r="A1" s="25" t="s">
        <v>8086</v>
      </c>
      <c r="B1" s="25" t="s">
        <v>7658</v>
      </c>
      <c r="C1" s="25" t="s">
        <v>7659</v>
      </c>
      <c r="D1" s="25" t="s">
        <v>11268</v>
      </c>
      <c r="E1" s="25" t="s">
        <v>11270</v>
      </c>
      <c r="F1" s="25" t="s">
        <v>7906</v>
      </c>
      <c r="G1" s="25" t="s">
        <v>7905</v>
      </c>
      <c r="H1" s="65"/>
    </row>
    <row r="2" spans="1:9" ht="23.25">
      <c r="A2" s="37" t="s">
        <v>11272</v>
      </c>
      <c r="B2" s="24">
        <v>965</v>
      </c>
      <c r="C2" s="24">
        <v>219</v>
      </c>
      <c r="D2" s="28">
        <f>C2/743*100</f>
        <v>29.475100942126513</v>
      </c>
      <c r="E2" s="28">
        <f t="shared" ref="E2:E12" si="0">(C2/B2)*100</f>
        <v>22.694300518134717</v>
      </c>
      <c r="F2" s="31">
        <v>6.0499999999999998E-111</v>
      </c>
      <c r="G2" s="32">
        <v>15.14</v>
      </c>
      <c r="H2" s="66"/>
      <c r="I2" s="26"/>
    </row>
    <row r="3" spans="1:9" ht="23.25">
      <c r="A3" s="38" t="s">
        <v>11273</v>
      </c>
      <c r="B3" s="24">
        <v>764</v>
      </c>
      <c r="C3" s="24">
        <v>191</v>
      </c>
      <c r="D3" s="28">
        <f t="shared" ref="D3:D12" si="1">C3/743*100</f>
        <v>25.706594885598921</v>
      </c>
      <c r="E3" s="28">
        <f t="shared" si="0"/>
        <v>25</v>
      </c>
      <c r="F3" s="31">
        <v>1.1E-103</v>
      </c>
      <c r="G3" s="32">
        <v>14.04</v>
      </c>
      <c r="H3" s="66"/>
      <c r="I3" s="27"/>
    </row>
    <row r="4" spans="1:9" ht="23.25">
      <c r="A4" s="39" t="s">
        <v>11286</v>
      </c>
      <c r="B4" s="24">
        <v>1542</v>
      </c>
      <c r="C4" s="24">
        <v>298</v>
      </c>
      <c r="D4" s="28">
        <f t="shared" si="1"/>
        <v>40.107671601615074</v>
      </c>
      <c r="E4" s="28">
        <f t="shared" si="0"/>
        <v>19.325551232166021</v>
      </c>
      <c r="F4" s="31">
        <v>2E-136</v>
      </c>
      <c r="G4" s="32">
        <v>18.260000000000002</v>
      </c>
      <c r="H4" s="66"/>
      <c r="I4" s="27"/>
    </row>
    <row r="5" spans="1:9">
      <c r="A5" s="39" t="s">
        <v>11285</v>
      </c>
      <c r="B5" s="24">
        <v>2765</v>
      </c>
      <c r="C5" s="24">
        <v>152</v>
      </c>
      <c r="D5" s="28">
        <f t="shared" si="1"/>
        <v>20.457604306864063</v>
      </c>
      <c r="E5" s="28">
        <f>(C5/B5)*100</f>
        <v>5.4972875226039779</v>
      </c>
      <c r="F5" s="31">
        <v>3.5700000000000001E-6</v>
      </c>
      <c r="G5" s="32">
        <v>2.96</v>
      </c>
      <c r="H5" s="66"/>
    </row>
    <row r="6" spans="1:9">
      <c r="A6" s="40" t="s">
        <v>11276</v>
      </c>
      <c r="B6" s="24">
        <v>240</v>
      </c>
      <c r="C6" s="24">
        <v>45</v>
      </c>
      <c r="D6" s="28">
        <f t="shared" si="1"/>
        <v>6.0565275908479137</v>
      </c>
      <c r="E6" s="28">
        <f t="shared" ref="E6" si="2">(C6/B6)*100</f>
        <v>18.75</v>
      </c>
      <c r="F6" s="31">
        <v>5.5E-18</v>
      </c>
      <c r="G6" s="32">
        <v>5.52</v>
      </c>
      <c r="H6" s="66"/>
    </row>
    <row r="7" spans="1:9">
      <c r="A7" s="40" t="s">
        <v>11277</v>
      </c>
      <c r="B7" s="24">
        <v>190</v>
      </c>
      <c r="C7" s="24">
        <v>66</v>
      </c>
      <c r="D7" s="28">
        <f t="shared" si="1"/>
        <v>8.8829071332436076</v>
      </c>
      <c r="E7" s="28">
        <f t="shared" si="0"/>
        <v>34.736842105263158</v>
      </c>
      <c r="F7" s="31">
        <v>6.5700000000000001E-46</v>
      </c>
      <c r="G7" s="32">
        <v>7.87</v>
      </c>
      <c r="H7" s="66"/>
    </row>
    <row r="8" spans="1:9">
      <c r="A8" s="41" t="s">
        <v>11284</v>
      </c>
      <c r="B8" s="24">
        <v>5618</v>
      </c>
      <c r="C8" s="24">
        <v>647</v>
      </c>
      <c r="D8" s="28">
        <f t="shared" si="1"/>
        <v>87.079407806191128</v>
      </c>
      <c r="E8" s="28">
        <f t="shared" si="0"/>
        <v>11.516553933784266</v>
      </c>
      <c r="F8" s="31">
        <v>1.43E-246</v>
      </c>
      <c r="G8" s="32">
        <v>25.61</v>
      </c>
      <c r="H8" s="66"/>
    </row>
    <row r="9" spans="1:9">
      <c r="A9" s="42" t="s">
        <v>11269</v>
      </c>
      <c r="B9" s="24">
        <v>695</v>
      </c>
      <c r="C9" s="24">
        <v>135</v>
      </c>
      <c r="D9" s="28">
        <f t="shared" si="1"/>
        <v>18.169582772543741</v>
      </c>
      <c r="E9" s="28">
        <f t="shared" si="0"/>
        <v>19.424460431654676</v>
      </c>
      <c r="F9" s="31">
        <v>2.3400000000000001E-57</v>
      </c>
      <c r="G9" s="32">
        <v>10.65</v>
      </c>
      <c r="H9" s="66"/>
    </row>
    <row r="10" spans="1:9">
      <c r="A10" s="42" t="s">
        <v>11283</v>
      </c>
      <c r="B10" s="24">
        <v>476</v>
      </c>
      <c r="C10" s="24">
        <v>149</v>
      </c>
      <c r="D10" s="28">
        <f t="shared" si="1"/>
        <v>20.053835800807537</v>
      </c>
      <c r="E10" s="28">
        <f t="shared" si="0"/>
        <v>31.30252100840336</v>
      </c>
      <c r="F10" s="31">
        <v>5.9700000000000003E-94</v>
      </c>
      <c r="G10" s="32">
        <v>11.6</v>
      </c>
      <c r="H10" s="66"/>
    </row>
    <row r="11" spans="1:9">
      <c r="A11" s="42" t="s">
        <v>11282</v>
      </c>
      <c r="B11" s="24">
        <v>288</v>
      </c>
      <c r="C11" s="24">
        <v>53</v>
      </c>
      <c r="D11" s="28">
        <f t="shared" si="1"/>
        <v>7.1332436069986542</v>
      </c>
      <c r="E11" s="28">
        <f t="shared" si="0"/>
        <v>18.402777777777779</v>
      </c>
      <c r="F11" s="31">
        <v>8.3563880000000003E-21</v>
      </c>
      <c r="G11" s="32">
        <v>6.22</v>
      </c>
      <c r="H11" s="66"/>
    </row>
    <row r="12" spans="1:9">
      <c r="A12" s="42" t="s">
        <v>8082</v>
      </c>
      <c r="B12" s="24">
        <v>1052</v>
      </c>
      <c r="C12" s="24">
        <v>23</v>
      </c>
      <c r="D12" s="28">
        <f t="shared" si="1"/>
        <v>3.0955585464333781</v>
      </c>
      <c r="E12" s="28">
        <f t="shared" si="0"/>
        <v>2.1863117870722433</v>
      </c>
      <c r="F12" s="32">
        <v>0.99</v>
      </c>
      <c r="G12" s="32">
        <v>-3.95</v>
      </c>
      <c r="H12" s="66"/>
    </row>
    <row r="13" spans="1:9" ht="71.099999999999994" customHeight="1"/>
    <row r="14" spans="1:9">
      <c r="A14" s="77"/>
      <c r="B14" s="78"/>
      <c r="C14" s="79"/>
      <c r="D14" s="80"/>
      <c r="E14" s="78"/>
      <c r="F14" s="78"/>
      <c r="G14" s="79"/>
      <c r="H14" s="80"/>
      <c r="I14" s="77"/>
    </row>
    <row r="15" spans="1:9">
      <c r="A15" s="77"/>
      <c r="B15" s="80"/>
      <c r="C15" s="80"/>
      <c r="D15" s="80"/>
      <c r="E15" s="78"/>
      <c r="F15" s="80"/>
      <c r="G15" s="80"/>
      <c r="H15" s="80"/>
      <c r="I15" s="77"/>
    </row>
    <row r="16" spans="1:9">
      <c r="A16" s="77"/>
      <c r="B16" s="80"/>
      <c r="C16" s="80"/>
      <c r="D16" s="80"/>
      <c r="E16" s="78"/>
      <c r="F16" s="80"/>
      <c r="G16" s="80"/>
      <c r="H16" s="80"/>
      <c r="I16" s="77"/>
    </row>
    <row r="17" spans="1:9">
      <c r="A17" s="77"/>
      <c r="B17" s="77"/>
      <c r="C17" s="77"/>
      <c r="D17" s="77"/>
      <c r="E17" s="77"/>
      <c r="F17" s="77"/>
      <c r="G17" s="77"/>
      <c r="H17" s="77"/>
      <c r="I17" s="77"/>
    </row>
    <row r="18" spans="1:9">
      <c r="A18" s="77"/>
      <c r="B18" s="78"/>
      <c r="C18" s="79"/>
      <c r="D18" s="80"/>
      <c r="E18" s="77"/>
      <c r="F18" s="78"/>
      <c r="G18" s="79"/>
      <c r="H18" s="80"/>
      <c r="I18" s="77"/>
    </row>
    <row r="19" spans="1:9">
      <c r="A19" s="77"/>
      <c r="B19" s="80"/>
      <c r="C19" s="80"/>
      <c r="D19" s="80"/>
      <c r="E19" s="77"/>
      <c r="F19" s="80"/>
      <c r="G19" s="80"/>
      <c r="H19" s="80"/>
      <c r="I19" s="77"/>
    </row>
    <row r="20" spans="1:9">
      <c r="A20" s="77"/>
      <c r="B20" s="80"/>
      <c r="C20" s="80"/>
      <c r="D20" s="80"/>
      <c r="E20" s="77"/>
      <c r="F20" s="80"/>
      <c r="G20" s="80"/>
      <c r="H20" s="80"/>
      <c r="I20" s="77"/>
    </row>
    <row r="21" spans="1:9">
      <c r="A21" s="77"/>
      <c r="B21" s="77"/>
      <c r="C21" s="77"/>
      <c r="D21" s="77"/>
      <c r="E21" s="77"/>
      <c r="F21" s="77"/>
      <c r="G21" s="77"/>
      <c r="H21" s="77"/>
      <c r="I21" s="77"/>
    </row>
    <row r="22" spans="1:9">
      <c r="A22" s="77"/>
      <c r="B22" s="78"/>
      <c r="C22" s="81"/>
      <c r="D22" s="80"/>
      <c r="E22" s="77"/>
      <c r="F22" s="78"/>
      <c r="G22" s="79"/>
      <c r="H22" s="80"/>
      <c r="I22" s="77"/>
    </row>
    <row r="23" spans="1:9">
      <c r="A23" s="77"/>
      <c r="B23" s="80"/>
      <c r="C23" s="80"/>
      <c r="D23" s="80"/>
      <c r="E23" s="77"/>
      <c r="F23" s="80"/>
      <c r="G23" s="80"/>
      <c r="H23" s="80"/>
      <c r="I23" s="77"/>
    </row>
    <row r="24" spans="1:9">
      <c r="A24" s="77"/>
      <c r="B24" s="80"/>
      <c r="C24" s="80"/>
      <c r="D24" s="80"/>
      <c r="E24" s="77"/>
      <c r="F24" s="80"/>
      <c r="G24" s="80"/>
      <c r="H24" s="80"/>
      <c r="I24" s="77"/>
    </row>
    <row r="25" spans="1:9">
      <c r="A25" s="77"/>
      <c r="B25" s="77"/>
      <c r="C25" s="77"/>
      <c r="D25" s="77"/>
      <c r="E25" s="77"/>
      <c r="F25" s="77"/>
      <c r="G25" s="77"/>
      <c r="H25" s="77"/>
      <c r="I25" s="77"/>
    </row>
    <row r="26" spans="1:9">
      <c r="A26" s="77"/>
      <c r="B26" s="78"/>
      <c r="C26" s="81"/>
      <c r="D26" s="80"/>
      <c r="E26" s="77"/>
      <c r="F26" s="78"/>
      <c r="G26" s="79"/>
      <c r="H26" s="80"/>
      <c r="I26" s="77"/>
    </row>
    <row r="27" spans="1:9">
      <c r="A27" s="77"/>
      <c r="B27" s="80"/>
      <c r="C27" s="80"/>
      <c r="D27" s="80"/>
      <c r="E27" s="77"/>
      <c r="F27" s="80"/>
      <c r="G27" s="80"/>
      <c r="H27" s="80"/>
      <c r="I27" s="77"/>
    </row>
    <row r="28" spans="1:9">
      <c r="A28" s="77"/>
      <c r="B28" s="80"/>
      <c r="C28" s="80"/>
      <c r="D28" s="80"/>
      <c r="E28" s="77"/>
      <c r="F28" s="80"/>
      <c r="G28" s="80"/>
      <c r="H28" s="80"/>
      <c r="I28" s="77"/>
    </row>
    <row r="29" spans="1:9">
      <c r="A29" s="77"/>
      <c r="B29" s="77"/>
      <c r="C29" s="77"/>
      <c r="D29" s="77"/>
      <c r="E29" s="77"/>
      <c r="F29" s="77"/>
      <c r="G29" s="77"/>
      <c r="H29" s="77"/>
      <c r="I29" s="77"/>
    </row>
    <row r="30" spans="1:9">
      <c r="A30" s="77"/>
      <c r="B30" s="78"/>
      <c r="C30" s="79"/>
      <c r="D30" s="80"/>
      <c r="E30" s="77"/>
      <c r="F30" s="78"/>
      <c r="G30" s="79"/>
      <c r="H30" s="80"/>
      <c r="I30" s="77"/>
    </row>
    <row r="31" spans="1:9">
      <c r="A31" s="77"/>
      <c r="B31" s="80"/>
      <c r="C31" s="80"/>
      <c r="D31" s="80"/>
      <c r="E31" s="77"/>
      <c r="F31" s="80"/>
      <c r="G31" s="80"/>
      <c r="H31" s="80"/>
      <c r="I31" s="77"/>
    </row>
    <row r="32" spans="1:9">
      <c r="A32" s="77"/>
      <c r="B32" s="80"/>
      <c r="C32" s="80"/>
      <c r="D32" s="80"/>
      <c r="E32" s="77"/>
      <c r="F32" s="80"/>
      <c r="G32" s="80"/>
      <c r="H32" s="80"/>
      <c r="I32" s="77"/>
    </row>
    <row r="33" spans="1:9">
      <c r="A33" s="77"/>
      <c r="B33" s="77"/>
      <c r="C33" s="77"/>
      <c r="D33" s="77"/>
      <c r="E33" s="77"/>
      <c r="F33" s="77"/>
      <c r="G33" s="77"/>
      <c r="H33" s="77"/>
      <c r="I33" s="77"/>
    </row>
    <row r="34" spans="1:9">
      <c r="A34" s="77"/>
      <c r="B34" s="78"/>
      <c r="C34" s="79"/>
      <c r="D34" s="80"/>
      <c r="E34" s="77"/>
      <c r="F34" s="77"/>
      <c r="G34" s="77"/>
      <c r="H34" s="77"/>
      <c r="I34" s="77"/>
    </row>
    <row r="35" spans="1:9">
      <c r="A35" s="77"/>
      <c r="B35" s="80"/>
      <c r="C35" s="80"/>
      <c r="D35" s="80"/>
      <c r="E35" s="77"/>
      <c r="F35" s="77"/>
      <c r="G35" s="77"/>
      <c r="H35" s="77"/>
      <c r="I35" s="77"/>
    </row>
    <row r="36" spans="1:9">
      <c r="A36" s="77"/>
      <c r="B36" s="80"/>
      <c r="C36" s="80"/>
      <c r="D36" s="80"/>
      <c r="E36" s="77"/>
      <c r="F36" s="77"/>
      <c r="G36" s="77"/>
      <c r="H36" s="77"/>
      <c r="I36" s="77"/>
    </row>
    <row r="37" spans="1:9">
      <c r="A37" s="77"/>
      <c r="B37" s="77"/>
      <c r="C37" s="77"/>
      <c r="D37" s="77"/>
      <c r="E37" s="77"/>
      <c r="F37" s="77"/>
      <c r="G37" s="77"/>
      <c r="H37" s="77"/>
      <c r="I37" s="77"/>
    </row>
  </sheetData>
  <pageMargins left="0.7" right="0.7" top="0.75" bottom="0.75" header="0.3" footer="0.3"/>
  <pageSetup scale="44" orientation="portrait" horizontalDpi="0" verticalDpi="0"/>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Q56" sqref="Q56"/>
    </sheetView>
  </sheetViews>
  <sheetFormatPr defaultColWidth="11" defaultRowHeight="15.75"/>
  <cols>
    <col min="1" max="1" width="11.625" customWidth="1"/>
    <col min="3" max="3" width="39" customWidth="1"/>
    <col min="6" max="6" width="16.375" customWidth="1"/>
    <col min="8" max="8" width="11.875" customWidth="1"/>
    <col min="9" max="9" width="11.375" customWidth="1"/>
    <col min="10" max="10" width="12.125" customWidth="1"/>
    <col min="11" max="11" width="18.125" style="87" customWidth="1"/>
  </cols>
  <sheetData>
    <row r="1" spans="1:11">
      <c r="A1" s="22" t="s">
        <v>11314</v>
      </c>
    </row>
    <row r="2" spans="1:11">
      <c r="A2" s="23" t="s">
        <v>7864</v>
      </c>
      <c r="B2" s="23" t="s">
        <v>7887</v>
      </c>
      <c r="C2" s="23" t="s">
        <v>7907</v>
      </c>
      <c r="D2" s="23" t="s">
        <v>7865</v>
      </c>
      <c r="E2" s="23" t="s">
        <v>7866</v>
      </c>
      <c r="F2" s="23" t="s">
        <v>7886</v>
      </c>
      <c r="G2" s="23" t="s">
        <v>7867</v>
      </c>
      <c r="H2" s="23" t="s">
        <v>7868</v>
      </c>
      <c r="I2" s="23" t="s">
        <v>7869</v>
      </c>
      <c r="J2" s="23" t="s">
        <v>7870</v>
      </c>
      <c r="K2" s="94" t="s">
        <v>7871</v>
      </c>
    </row>
    <row r="3" spans="1:11">
      <c r="A3" s="23" t="s">
        <v>7872</v>
      </c>
      <c r="B3" s="23" t="s">
        <v>7888</v>
      </c>
      <c r="C3" s="23" t="s">
        <v>7902</v>
      </c>
      <c r="D3" s="23">
        <v>62</v>
      </c>
      <c r="E3" s="29">
        <v>2.1299999999999999E-35</v>
      </c>
      <c r="F3" s="29">
        <f>LOG10(E3)</f>
        <v>-34.671620396561259</v>
      </c>
      <c r="G3" s="23" t="s">
        <v>7873</v>
      </c>
      <c r="H3" s="23">
        <v>708</v>
      </c>
      <c r="I3" s="23">
        <v>211</v>
      </c>
      <c r="J3" s="23">
        <v>17475</v>
      </c>
      <c r="K3" s="94">
        <v>7.2525905699999997</v>
      </c>
    </row>
    <row r="4" spans="1:11">
      <c r="A4" s="23" t="s">
        <v>7872</v>
      </c>
      <c r="B4" s="23" t="s">
        <v>7889</v>
      </c>
      <c r="C4" s="23" t="s">
        <v>7890</v>
      </c>
      <c r="D4" s="23">
        <v>40</v>
      </c>
      <c r="E4" s="29">
        <v>1.8900000000000001E-27</v>
      </c>
      <c r="F4" s="29">
        <f t="shared" ref="F4:F13" si="0">LOG10(E4)</f>
        <v>-26.723538195826755</v>
      </c>
      <c r="G4" s="23" t="s">
        <v>7874</v>
      </c>
      <c r="H4" s="23">
        <v>708</v>
      </c>
      <c r="I4" s="23">
        <v>106</v>
      </c>
      <c r="J4" s="23">
        <v>17475</v>
      </c>
      <c r="K4" s="94">
        <v>9.3140390199999992</v>
      </c>
    </row>
    <row r="5" spans="1:11">
      <c r="A5" s="23" t="s">
        <v>7872</v>
      </c>
      <c r="B5" s="23" t="s">
        <v>7891</v>
      </c>
      <c r="C5" s="23" t="s">
        <v>7892</v>
      </c>
      <c r="D5" s="23">
        <v>29</v>
      </c>
      <c r="E5" s="29">
        <v>1.9400000000000002E-21</v>
      </c>
      <c r="F5" s="29">
        <f t="shared" si="0"/>
        <v>-20.712198270069774</v>
      </c>
      <c r="G5" s="23" t="s">
        <v>7875</v>
      </c>
      <c r="H5" s="23">
        <v>708</v>
      </c>
      <c r="I5" s="23">
        <v>69</v>
      </c>
      <c r="J5" s="23">
        <v>17475</v>
      </c>
      <c r="K5" s="94">
        <v>10.3736797</v>
      </c>
    </row>
    <row r="6" spans="1:11">
      <c r="A6" s="23" t="s">
        <v>7880</v>
      </c>
      <c r="C6" s="23" t="s">
        <v>7881</v>
      </c>
      <c r="D6" s="23">
        <v>12</v>
      </c>
      <c r="E6" s="29">
        <v>1.599343E-12</v>
      </c>
      <c r="F6" s="29">
        <f t="shared" si="0"/>
        <v>-11.796058386139556</v>
      </c>
      <c r="G6" s="23" t="s">
        <v>7883</v>
      </c>
      <c r="H6" s="23">
        <v>708</v>
      </c>
      <c r="I6" s="23">
        <v>16</v>
      </c>
      <c r="J6" s="23">
        <v>17475</v>
      </c>
      <c r="K6" s="94">
        <f t="shared" ref="K6:K13" si="1">(D6/H6)/(I6/J6)</f>
        <v>18.511652542372882</v>
      </c>
    </row>
    <row r="7" spans="1:11">
      <c r="A7" s="23" t="s">
        <v>7872</v>
      </c>
      <c r="B7" s="23" t="s">
        <v>7893</v>
      </c>
      <c r="C7" s="23" t="s">
        <v>7903</v>
      </c>
      <c r="D7" s="23">
        <v>10</v>
      </c>
      <c r="E7" s="29">
        <v>5.0199999999999996E-9</v>
      </c>
      <c r="F7" s="29">
        <f t="shared" si="0"/>
        <v>-8.2992962828549803</v>
      </c>
      <c r="G7" s="23" t="s">
        <v>7876</v>
      </c>
      <c r="H7" s="23">
        <v>708</v>
      </c>
      <c r="I7" s="23">
        <v>17</v>
      </c>
      <c r="J7" s="23">
        <v>17475</v>
      </c>
      <c r="K7" s="94">
        <f t="shared" si="1"/>
        <v>14.518943170488535</v>
      </c>
    </row>
    <row r="8" spans="1:11">
      <c r="A8" s="23" t="s">
        <v>7872</v>
      </c>
      <c r="B8" s="23" t="s">
        <v>7894</v>
      </c>
      <c r="C8" s="23" t="s">
        <v>7895</v>
      </c>
      <c r="D8" s="23">
        <v>10</v>
      </c>
      <c r="E8" s="29">
        <v>9.6699999999999999E-9</v>
      </c>
      <c r="F8" s="29">
        <f t="shared" si="0"/>
        <v>-8.0145735259169975</v>
      </c>
      <c r="G8" s="23" t="s">
        <v>7876</v>
      </c>
      <c r="H8" s="23">
        <v>708</v>
      </c>
      <c r="I8" s="23">
        <v>18</v>
      </c>
      <c r="J8" s="23">
        <v>17475</v>
      </c>
      <c r="K8" s="94">
        <f t="shared" si="1"/>
        <v>13.712335216572503</v>
      </c>
    </row>
    <row r="9" spans="1:11">
      <c r="A9" s="23" t="s">
        <v>7872</v>
      </c>
      <c r="B9" s="23" t="s">
        <v>7896</v>
      </c>
      <c r="C9" s="23" t="s">
        <v>7897</v>
      </c>
      <c r="D9" s="23">
        <v>10</v>
      </c>
      <c r="E9" s="29">
        <v>1.77E-8</v>
      </c>
      <c r="F9" s="29">
        <f t="shared" si="0"/>
        <v>-7.7520267336381936</v>
      </c>
      <c r="G9" s="23" t="s">
        <v>7877</v>
      </c>
      <c r="H9" s="23">
        <v>708</v>
      </c>
      <c r="I9" s="23">
        <v>19</v>
      </c>
      <c r="J9" s="23">
        <v>17475</v>
      </c>
      <c r="K9" s="94">
        <f t="shared" si="1"/>
        <v>12.990633363068689</v>
      </c>
    </row>
    <row r="10" spans="1:11">
      <c r="A10" s="23" t="s">
        <v>7872</v>
      </c>
      <c r="B10" s="23" t="s">
        <v>7898</v>
      </c>
      <c r="C10" s="23" t="s">
        <v>7899</v>
      </c>
      <c r="D10" s="23">
        <v>10</v>
      </c>
      <c r="E10" s="29">
        <v>3.3500000000000001E-6</v>
      </c>
      <c r="F10" s="29">
        <f t="shared" si="0"/>
        <v>-5.4749551929631544</v>
      </c>
      <c r="G10" s="23" t="s">
        <v>7878</v>
      </c>
      <c r="H10" s="23">
        <v>708</v>
      </c>
      <c r="I10" s="23">
        <v>32</v>
      </c>
      <c r="J10" s="23">
        <v>17475</v>
      </c>
      <c r="K10" s="94">
        <f t="shared" si="1"/>
        <v>7.7131885593220346</v>
      </c>
    </row>
    <row r="11" spans="1:11">
      <c r="A11" s="23" t="s">
        <v>7872</v>
      </c>
      <c r="B11" s="23" t="s">
        <v>7900</v>
      </c>
      <c r="C11" s="23" t="s">
        <v>7901</v>
      </c>
      <c r="D11" s="23">
        <v>7</v>
      </c>
      <c r="E11" s="29">
        <v>2.4300000000000001E-5</v>
      </c>
      <c r="F11" s="29">
        <f t="shared" si="0"/>
        <v>-4.6143937264016879</v>
      </c>
      <c r="G11" s="23" t="s">
        <v>7879</v>
      </c>
      <c r="H11" s="23">
        <v>708</v>
      </c>
      <c r="I11" s="23">
        <v>16</v>
      </c>
      <c r="J11" s="23">
        <v>17475</v>
      </c>
      <c r="K11" s="94">
        <f t="shared" si="1"/>
        <v>10.79846398305085</v>
      </c>
    </row>
    <row r="12" spans="1:11">
      <c r="A12" s="23" t="s">
        <v>7880</v>
      </c>
      <c r="C12" s="23" t="s">
        <v>7904</v>
      </c>
      <c r="D12" s="23">
        <v>4</v>
      </c>
      <c r="E12" s="29">
        <v>1.10338E-2</v>
      </c>
      <c r="F12" s="29">
        <f t="shared" si="0"/>
        <v>-1.9572748923815038</v>
      </c>
      <c r="G12" s="23" t="s">
        <v>7882</v>
      </c>
      <c r="H12" s="23">
        <v>708</v>
      </c>
      <c r="I12" s="23">
        <v>12</v>
      </c>
      <c r="J12" s="23">
        <v>17475</v>
      </c>
      <c r="K12" s="94">
        <f t="shared" si="1"/>
        <v>8.2274011299435017</v>
      </c>
    </row>
    <row r="13" spans="1:11">
      <c r="A13" s="23" t="s">
        <v>7880</v>
      </c>
      <c r="C13" s="23" t="s">
        <v>7884</v>
      </c>
      <c r="D13" s="23">
        <v>3</v>
      </c>
      <c r="E13" s="29">
        <v>7.0581930000000001E-2</v>
      </c>
      <c r="F13" s="29">
        <f t="shared" si="0"/>
        <v>-1.1513064704179565</v>
      </c>
      <c r="G13" s="23" t="s">
        <v>7885</v>
      </c>
      <c r="H13" s="23">
        <v>708</v>
      </c>
      <c r="I13" s="23">
        <v>11</v>
      </c>
      <c r="J13" s="23">
        <v>17475</v>
      </c>
      <c r="K13" s="94">
        <f t="shared" si="1"/>
        <v>6.7315100154083201</v>
      </c>
    </row>
    <row r="14" spans="1:11">
      <c r="A14" s="23"/>
      <c r="C14" s="23"/>
      <c r="D14" s="23"/>
      <c r="E14" s="29"/>
      <c r="F14" s="29"/>
      <c r="G14" s="23"/>
      <c r="H14" s="23"/>
      <c r="I14" s="23"/>
      <c r="J14" s="23"/>
      <c r="K14" s="94"/>
    </row>
    <row r="15" spans="1:11">
      <c r="A15" s="22" t="s">
        <v>11318</v>
      </c>
      <c r="B15" s="3"/>
      <c r="C15" s="3"/>
      <c r="D15" s="3"/>
      <c r="E15" s="3"/>
      <c r="F15" s="3"/>
      <c r="G15" s="3"/>
      <c r="H15" s="3"/>
      <c r="I15" s="3"/>
      <c r="J15" s="3"/>
      <c r="K15" s="88"/>
    </row>
    <row r="16" spans="1:11">
      <c r="A16" s="3" t="s">
        <v>7864</v>
      </c>
      <c r="B16" s="3" t="s">
        <v>11287</v>
      </c>
      <c r="C16" s="3" t="s">
        <v>7907</v>
      </c>
      <c r="D16" s="3" t="s">
        <v>7865</v>
      </c>
      <c r="E16" s="3" t="s">
        <v>7866</v>
      </c>
      <c r="F16" s="83" t="s">
        <v>7886</v>
      </c>
      <c r="G16" s="3" t="s">
        <v>7867</v>
      </c>
      <c r="H16" s="3" t="s">
        <v>7868</v>
      </c>
      <c r="I16" s="3" t="s">
        <v>7869</v>
      </c>
      <c r="J16" s="3" t="s">
        <v>7870</v>
      </c>
      <c r="K16" s="88" t="s">
        <v>7871</v>
      </c>
    </row>
    <row r="17" spans="1:14">
      <c r="A17" s="3" t="s">
        <v>7872</v>
      </c>
      <c r="B17" s="3" t="s">
        <v>7889</v>
      </c>
      <c r="C17" s="3" t="s">
        <v>7890</v>
      </c>
      <c r="D17" s="3">
        <v>13</v>
      </c>
      <c r="E17" s="4">
        <v>1.2216277059474899E-10</v>
      </c>
      <c r="F17" s="4">
        <f>LOG10(E17)</f>
        <v>-9.9130611262433312</v>
      </c>
      <c r="G17" s="3" t="s">
        <v>11288</v>
      </c>
      <c r="H17" s="3">
        <v>152</v>
      </c>
      <c r="I17" s="3">
        <v>106</v>
      </c>
      <c r="J17" s="3">
        <v>17475</v>
      </c>
      <c r="K17" s="88">
        <v>14.099739324726899</v>
      </c>
      <c r="L17" s="82"/>
      <c r="M17" s="82"/>
      <c r="N17" s="82"/>
    </row>
    <row r="18" spans="1:14">
      <c r="A18" s="3" t="s">
        <v>7872</v>
      </c>
      <c r="B18" s="3" t="s">
        <v>7896</v>
      </c>
      <c r="C18" s="3" t="s">
        <v>7897</v>
      </c>
      <c r="D18" s="3">
        <v>7</v>
      </c>
      <c r="E18" s="4">
        <v>9.3164525342821208E-9</v>
      </c>
      <c r="F18" s="4">
        <f t="shared" ref="F18:F27" si="2">LOG10(E18)</f>
        <v>-8.0307494243485689</v>
      </c>
      <c r="G18" s="3" t="s">
        <v>11289</v>
      </c>
      <c r="H18" s="3">
        <v>152</v>
      </c>
      <c r="I18" s="3">
        <v>19</v>
      </c>
      <c r="J18" s="3">
        <v>17475</v>
      </c>
      <c r="K18" s="88">
        <v>42.356301939058099</v>
      </c>
      <c r="L18" s="82"/>
      <c r="M18" s="82"/>
      <c r="N18" s="82"/>
    </row>
    <row r="19" spans="1:14">
      <c r="A19" s="3" t="s">
        <v>7872</v>
      </c>
      <c r="B19" s="3" t="s">
        <v>7888</v>
      </c>
      <c r="C19" s="3" t="s">
        <v>11299</v>
      </c>
      <c r="D19" s="3">
        <v>14</v>
      </c>
      <c r="E19" s="4">
        <v>3.71667154636898E-8</v>
      </c>
      <c r="F19" s="4">
        <f t="shared" si="2"/>
        <v>-7.4298458171400394</v>
      </c>
      <c r="G19" s="3" t="s">
        <v>11290</v>
      </c>
      <c r="H19" s="3">
        <v>152</v>
      </c>
      <c r="I19" s="3">
        <v>211</v>
      </c>
      <c r="J19" s="3">
        <v>17475</v>
      </c>
      <c r="K19" s="88">
        <v>7.6281491643801402</v>
      </c>
      <c r="L19" s="82"/>
      <c r="M19" s="82"/>
      <c r="N19" s="82"/>
    </row>
    <row r="20" spans="1:14">
      <c r="A20" s="3" t="s">
        <v>7872</v>
      </c>
      <c r="B20" s="3" t="s">
        <v>7898</v>
      </c>
      <c r="C20" s="3" t="s">
        <v>7899</v>
      </c>
      <c r="D20" s="3">
        <v>7</v>
      </c>
      <c r="E20" s="4">
        <v>2.8363207707185298E-7</v>
      </c>
      <c r="F20" s="4">
        <f t="shared" si="2"/>
        <v>-6.5472446546331122</v>
      </c>
      <c r="G20" s="3" t="s">
        <v>11291</v>
      </c>
      <c r="H20" s="3">
        <v>152</v>
      </c>
      <c r="I20" s="3">
        <v>32</v>
      </c>
      <c r="J20" s="3">
        <v>17475</v>
      </c>
      <c r="K20" s="88">
        <v>25.149054276315699</v>
      </c>
      <c r="L20" s="82"/>
      <c r="M20" s="82"/>
      <c r="N20" s="82"/>
    </row>
    <row r="21" spans="1:14">
      <c r="A21" s="3" t="s">
        <v>7872</v>
      </c>
      <c r="B21" s="3" t="s">
        <v>11300</v>
      </c>
      <c r="C21" s="3" t="s">
        <v>11301</v>
      </c>
      <c r="D21" s="3">
        <v>4</v>
      </c>
      <c r="E21" s="4">
        <v>6.2451485165710899E-6</v>
      </c>
      <c r="F21" s="4">
        <f t="shared" si="2"/>
        <v>-5.2044572291616875</v>
      </c>
      <c r="G21" s="3" t="s">
        <v>11292</v>
      </c>
      <c r="H21" s="3">
        <v>152</v>
      </c>
      <c r="I21" s="3">
        <v>5</v>
      </c>
      <c r="J21" s="3">
        <v>17475</v>
      </c>
      <c r="K21" s="88">
        <v>91.973684210526301</v>
      </c>
      <c r="M21" s="82"/>
      <c r="N21" s="82"/>
    </row>
    <row r="22" spans="1:14">
      <c r="A22" s="3" t="s">
        <v>7872</v>
      </c>
      <c r="B22" s="3" t="s">
        <v>11302</v>
      </c>
      <c r="C22" s="3" t="s">
        <v>11303</v>
      </c>
      <c r="D22" s="3">
        <v>5</v>
      </c>
      <c r="E22" s="4">
        <v>3.8436678235302202E-4</v>
      </c>
      <c r="F22" s="4">
        <f t="shared" si="2"/>
        <v>-3.4152541518675319</v>
      </c>
      <c r="G22" s="3" t="s">
        <v>11293</v>
      </c>
      <c r="H22" s="3">
        <v>152</v>
      </c>
      <c r="I22" s="3">
        <v>40</v>
      </c>
      <c r="J22" s="3">
        <v>17475</v>
      </c>
      <c r="K22" s="88">
        <v>14.370888157894701</v>
      </c>
    </row>
    <row r="23" spans="1:14">
      <c r="A23" s="3" t="s">
        <v>7872</v>
      </c>
      <c r="B23" s="3" t="s">
        <v>11304</v>
      </c>
      <c r="C23" s="3" t="s">
        <v>11305</v>
      </c>
      <c r="D23" s="3">
        <v>3</v>
      </c>
      <c r="E23" s="4">
        <v>4.4000703993694298E-4</v>
      </c>
      <c r="F23" s="4">
        <f t="shared" si="2"/>
        <v>-3.3565403749199296</v>
      </c>
      <c r="G23" s="3" t="s">
        <v>11294</v>
      </c>
      <c r="H23" s="3">
        <v>152</v>
      </c>
      <c r="I23" s="3">
        <v>4</v>
      </c>
      <c r="J23" s="3">
        <v>17475</v>
      </c>
      <c r="K23" s="88">
        <v>86.225328947368396</v>
      </c>
    </row>
    <row r="24" spans="1:14">
      <c r="A24" s="3" t="s">
        <v>7872</v>
      </c>
      <c r="B24" s="3" t="s">
        <v>11306</v>
      </c>
      <c r="C24" s="3" t="s">
        <v>11307</v>
      </c>
      <c r="D24" s="3">
        <v>3</v>
      </c>
      <c r="E24" s="4">
        <v>7.2918163420990602E-4</v>
      </c>
      <c r="F24" s="4">
        <f t="shared" si="2"/>
        <v>-3.1371642783902649</v>
      </c>
      <c r="G24" s="3" t="s">
        <v>11295</v>
      </c>
      <c r="H24" s="3">
        <v>152</v>
      </c>
      <c r="I24" s="3">
        <v>5</v>
      </c>
      <c r="J24" s="3">
        <v>17475</v>
      </c>
      <c r="K24" s="88">
        <v>68.980263157894697</v>
      </c>
    </row>
    <row r="25" spans="1:14">
      <c r="A25" s="3" t="s">
        <v>7872</v>
      </c>
      <c r="B25" s="3" t="s">
        <v>11308</v>
      </c>
      <c r="C25" s="3" t="s">
        <v>11309</v>
      </c>
      <c r="D25" s="3" t="s">
        <v>11319</v>
      </c>
      <c r="E25" s="4">
        <v>7.2918163420990602E-4</v>
      </c>
      <c r="F25" s="4">
        <f t="shared" si="2"/>
        <v>-3.1371642783902649</v>
      </c>
      <c r="G25" s="3" t="s">
        <v>11296</v>
      </c>
      <c r="H25" s="3">
        <v>152</v>
      </c>
      <c r="I25" s="3">
        <v>5</v>
      </c>
      <c r="J25" s="3">
        <v>17475</v>
      </c>
      <c r="K25" s="88">
        <v>68.980263157894697</v>
      </c>
    </row>
    <row r="26" spans="1:14">
      <c r="A26" s="3" t="s">
        <v>7872</v>
      </c>
      <c r="B26" s="3" t="s">
        <v>11310</v>
      </c>
      <c r="C26" s="3" t="s">
        <v>11311</v>
      </c>
      <c r="D26" s="3">
        <v>5</v>
      </c>
      <c r="E26" s="4">
        <v>9.0594205774875605E-4</v>
      </c>
      <c r="F26" s="4">
        <f t="shared" si="2"/>
        <v>-3.0428995780457995</v>
      </c>
      <c r="G26" s="3" t="s">
        <v>11297</v>
      </c>
      <c r="H26" s="3">
        <v>152</v>
      </c>
      <c r="I26" s="3">
        <v>50</v>
      </c>
      <c r="J26" s="3">
        <v>17475</v>
      </c>
      <c r="K26" s="88">
        <v>11.496710526315701</v>
      </c>
    </row>
    <row r="27" spans="1:14">
      <c r="A27" s="3" t="s">
        <v>7872</v>
      </c>
      <c r="B27" s="3" t="s">
        <v>11312</v>
      </c>
      <c r="C27" s="3" t="s">
        <v>11313</v>
      </c>
      <c r="D27" s="3">
        <v>3</v>
      </c>
      <c r="E27" s="3">
        <v>2.00717778382119E-3</v>
      </c>
      <c r="F27" s="4">
        <f t="shared" si="2"/>
        <v>-2.6974141585972231</v>
      </c>
      <c r="G27" s="3" t="s">
        <v>11298</v>
      </c>
      <c r="H27" s="3">
        <v>152</v>
      </c>
      <c r="I27" s="3">
        <v>8</v>
      </c>
      <c r="J27" s="3">
        <v>17475</v>
      </c>
      <c r="K27" s="88">
        <v>43.112664473684198</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Single-length PAR pull-down</vt:lpstr>
      <vt:lpstr>Known PAR binders</vt:lpstr>
      <vt:lpstr>8-mer vs. ~40-mer pull-down</vt:lpstr>
      <vt:lpstr>Other studies and databases</vt:lpstr>
      <vt:lpstr>Overlaps with other studies</vt:lpstr>
      <vt:lpstr>Protein domain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dcterms:created xsi:type="dcterms:W3CDTF">2020-10-02T21:17:56Z</dcterms:created>
  <dcterms:modified xsi:type="dcterms:W3CDTF">2021-02-17T13:48:53Z</dcterms:modified>
</cp:coreProperties>
</file>