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1"/>
  </bookViews>
  <sheets>
    <sheet name="Table I" sheetId="1" r:id="rId1"/>
    <sheet name="Table III" sheetId="2" r:id="rId2"/>
    <sheet name="Table IV" sheetId="3" r:id="rId3"/>
  </sheets>
  <definedNames/>
  <calcPr fullCalcOnLoad="1"/>
</workbook>
</file>

<file path=xl/sharedStrings.xml><?xml version="1.0" encoding="utf-8"?>
<sst xmlns="http://schemas.openxmlformats.org/spreadsheetml/2006/main" count="2698" uniqueCount="2489">
  <si>
    <t>IPI00130985</t>
  </si>
  <si>
    <t>IPI00468390</t>
  </si>
  <si>
    <t>IPI00320847</t>
  </si>
  <si>
    <t>IPI00471091</t>
  </si>
  <si>
    <t>IPI00322867</t>
  </si>
  <si>
    <t>IPI00138180</t>
  </si>
  <si>
    <t>IPI00116331</t>
  </si>
  <si>
    <t>IPI00123924</t>
  </si>
  <si>
    <t>IPI00121209</t>
  </si>
  <si>
    <t>IPI00111315</t>
  </si>
  <si>
    <t>IPI00130629</t>
  </si>
  <si>
    <t>IPI00378427</t>
  </si>
  <si>
    <t>IPI00319131</t>
  </si>
  <si>
    <t>IPI00263480</t>
  </si>
  <si>
    <t>IPI00110684</t>
  </si>
  <si>
    <t>IPI00313151</t>
  </si>
  <si>
    <t>IPI00458312</t>
  </si>
  <si>
    <t>IPI00127653</t>
  </si>
  <si>
    <t>IPI00229517</t>
  </si>
  <si>
    <t>IPI00269481</t>
  </si>
  <si>
    <t>IPI00316736</t>
  </si>
  <si>
    <t>IPI00129755</t>
  </si>
  <si>
    <t>IPI00345772</t>
  </si>
  <si>
    <t>IPI00131114</t>
  </si>
  <si>
    <t>IPI00229768</t>
  </si>
  <si>
    <t>IPI00115514</t>
  </si>
  <si>
    <t>IPI00127596</t>
  </si>
  <si>
    <t>IPI00119173</t>
  </si>
  <si>
    <t>IPI00396774</t>
  </si>
  <si>
    <t>IPI00108189</t>
  </si>
  <si>
    <t>IPI00396707</t>
  </si>
  <si>
    <t>IPI00131366</t>
  </si>
  <si>
    <t>IPI00400432</t>
  </si>
  <si>
    <t>IPI00127417</t>
  </si>
  <si>
    <t>IPI00116753</t>
  </si>
  <si>
    <t>IPI00480581</t>
  </si>
  <si>
    <t>IPI00121471</t>
  </si>
  <si>
    <t>IPI00127358</t>
  </si>
  <si>
    <t>IPI00277478</t>
  </si>
  <si>
    <t>IPI00469987</t>
  </si>
  <si>
    <t>IPI00134484</t>
  </si>
  <si>
    <t>IPI00130014</t>
  </si>
  <si>
    <t>IPI00227805</t>
  </si>
  <si>
    <t>IPI00121462</t>
  </si>
  <si>
    <t>IPI00266899</t>
  </si>
  <si>
    <t>IPI00135635</t>
  </si>
  <si>
    <t>IPI00222430</t>
  </si>
  <si>
    <t>IPI00466919</t>
  </si>
  <si>
    <t>IPI00126861</t>
  </si>
  <si>
    <t>IPI00113426</t>
  </si>
  <si>
    <t>IPI00469942</t>
  </si>
  <si>
    <t>IPI00228749</t>
  </si>
  <si>
    <t>IPI00119870</t>
  </si>
  <si>
    <t>IPI00169473</t>
  </si>
  <si>
    <t>IPI00109908</t>
  </si>
  <si>
    <t>IPI00130388</t>
  </si>
  <si>
    <t>IPI00119813</t>
  </si>
  <si>
    <t>IPI00314502</t>
  </si>
  <si>
    <t>IPI00223446</t>
  </si>
  <si>
    <t>IPI00117978</t>
  </si>
  <si>
    <t>IPI00229548</t>
  </si>
  <si>
    <t>IPI00118757</t>
  </si>
  <si>
    <t>IPI00114099</t>
  </si>
  <si>
    <t>IPI00404270</t>
  </si>
  <si>
    <t>IPI00127558</t>
  </si>
  <si>
    <t>IPI00314019</t>
  </si>
  <si>
    <t>IPI00115827</t>
  </si>
  <si>
    <t>IPI00111218</t>
  </si>
  <si>
    <t>IPI00460958</t>
  </si>
  <si>
    <t>IPI00379571</t>
  </si>
  <si>
    <t>IPI00340834</t>
  </si>
  <si>
    <t>IPI00132762</t>
  </si>
  <si>
    <t>IPI00136642</t>
  </si>
  <si>
    <t>IPI00109966</t>
  </si>
  <si>
    <t>IPI00463037</t>
  </si>
  <si>
    <t>IPI00130530</t>
  </si>
  <si>
    <t>IPI00469773</t>
  </si>
  <si>
    <t>IPI00116120</t>
  </si>
  <si>
    <t>IPI00130018</t>
  </si>
  <si>
    <t>IPI00330302</t>
  </si>
  <si>
    <t>IPI00331182</t>
  </si>
  <si>
    <t>IPI00380736</t>
  </si>
  <si>
    <t>IPI00322610</t>
  </si>
  <si>
    <t>IPI00475157</t>
  </si>
  <si>
    <t>IPI00467124</t>
  </si>
  <si>
    <t>IPI00116228</t>
  </si>
  <si>
    <t>IPI00135175</t>
  </si>
  <si>
    <t>IPI00118625</t>
  </si>
  <si>
    <t>IPI00130535</t>
  </si>
  <si>
    <t>IPI00273164</t>
  </si>
  <si>
    <t>IPI00123875</t>
  </si>
  <si>
    <t>IPI00458453</t>
  </si>
  <si>
    <t>IPI00118763</t>
  </si>
  <si>
    <t>IPI00466151</t>
  </si>
  <si>
    <t>IPI00280703</t>
  </si>
  <si>
    <t>IPI00228583</t>
  </si>
  <si>
    <t>IPI00467374</t>
  </si>
  <si>
    <t>IPI00403414</t>
  </si>
  <si>
    <t>IPI00117300</t>
  </si>
  <si>
    <t>IPI00458508</t>
  </si>
  <si>
    <t>IPI00457870</t>
  </si>
  <si>
    <t>IPI00112997</t>
  </si>
  <si>
    <t>IPI00126720</t>
  </si>
  <si>
    <t>IPI00112032</t>
  </si>
  <si>
    <t>IPI00119039</t>
  </si>
  <si>
    <t>IPI00230394</t>
  </si>
  <si>
    <t>IPI00132397</t>
  </si>
  <si>
    <t>IPI00117083</t>
  </si>
  <si>
    <t>IPI00224740</t>
  </si>
  <si>
    <t>IPI00229072</t>
  </si>
  <si>
    <t>IPI00471022</t>
  </si>
  <si>
    <t>IPI00355838</t>
  </si>
  <si>
    <t>IPI00135290</t>
  </si>
  <si>
    <t>IPI00339800</t>
  </si>
  <si>
    <t>IPI00122139</t>
  </si>
  <si>
    <t>IPI00137638</t>
  </si>
  <si>
    <t>IPI00114628</t>
  </si>
  <si>
    <t>IPI00110536</t>
  </si>
  <si>
    <t>IPI00468494</t>
  </si>
  <si>
    <t>IPI00222675</t>
  </si>
  <si>
    <t>IPI00227918</t>
  </si>
  <si>
    <t>IPI00380814</t>
  </si>
  <si>
    <t>IPI00221998</t>
  </si>
  <si>
    <t>IPI00116645</t>
  </si>
  <si>
    <t>IPI00268941</t>
  </si>
  <si>
    <t>IPI00119522</t>
  </si>
  <si>
    <t>IPI00320239</t>
  </si>
  <si>
    <t>IPI00340056</t>
  </si>
  <si>
    <t>IPI00459487</t>
  </si>
  <si>
    <t>IPI00120824</t>
  </si>
  <si>
    <t>IPI00458357</t>
  </si>
  <si>
    <t>IPI00133557</t>
  </si>
  <si>
    <t>IPI00131135</t>
  </si>
  <si>
    <t>IPI00137601</t>
  </si>
  <si>
    <t>IPI00134320</t>
  </si>
  <si>
    <t>IPI00127280</t>
  </si>
  <si>
    <t>IPI00123176</t>
  </si>
  <si>
    <t>IPI00230265</t>
  </si>
  <si>
    <t>IPI00117731</t>
  </si>
  <si>
    <t>IPI00130794</t>
  </si>
  <si>
    <t>IPI00379976</t>
  </si>
  <si>
    <t>IPI00223605</t>
  </si>
  <si>
    <t>IPI00319699</t>
  </si>
  <si>
    <t>IPI00462440</t>
  </si>
  <si>
    <t>IPI00378145</t>
  </si>
  <si>
    <t>IPI00222203</t>
  </si>
  <si>
    <t>IPI00469212</t>
  </si>
  <si>
    <t>IPI00319994</t>
  </si>
  <si>
    <t>IPI00221890</t>
  </si>
  <si>
    <t>IPI00133580</t>
  </si>
  <si>
    <t>IPI00130589</t>
  </si>
  <si>
    <t>IPI00315299</t>
  </si>
  <si>
    <t>IPI00117756</t>
  </si>
  <si>
    <t>IPI00309999</t>
  </si>
  <si>
    <t>IPI00121525</t>
  </si>
  <si>
    <t>IPI00319973</t>
  </si>
  <si>
    <t>IPI00153899</t>
  </si>
  <si>
    <t>IPI00130238</t>
  </si>
  <si>
    <t>IPI00378748</t>
  </si>
  <si>
    <t>IPI00404674</t>
  </si>
  <si>
    <t>IPI00112721</t>
  </si>
  <si>
    <t>IPI00153380</t>
  </si>
  <si>
    <t>IPI00467281</t>
  </si>
  <si>
    <t>IPI00457897</t>
  </si>
  <si>
    <t>IPI00170059</t>
  </si>
  <si>
    <t>IPI00118594</t>
  </si>
  <si>
    <t>IPI00226579</t>
  </si>
  <si>
    <t>IPI00340215</t>
  </si>
  <si>
    <t>IPI00118495</t>
  </si>
  <si>
    <t>IPI00458739</t>
  </si>
  <si>
    <t>IPI00282957</t>
  </si>
  <si>
    <t>IPI00136021</t>
  </si>
  <si>
    <t>IPI00113287</t>
  </si>
  <si>
    <t>IPI00177203</t>
  </si>
  <si>
    <t>IPI00229801</t>
  </si>
  <si>
    <t>IPI00402967</t>
  </si>
  <si>
    <t>IPI00323161</t>
  </si>
  <si>
    <t>IPI00153390</t>
  </si>
  <si>
    <t>IPI00406817</t>
  </si>
  <si>
    <t>IPI00226080</t>
  </si>
  <si>
    <t>IPI00309131</t>
  </si>
  <si>
    <t>IPI00318428</t>
  </si>
  <si>
    <t>IPI00380805</t>
  </si>
  <si>
    <t>IPI00312414</t>
  </si>
  <si>
    <t>IPI00469548</t>
  </si>
  <si>
    <t>IPI00279494</t>
  </si>
  <si>
    <t>IPI00322931</t>
  </si>
  <si>
    <t>IPI00314225</t>
  </si>
  <si>
    <t>IPI00230320</t>
  </si>
  <si>
    <t>IPI00119276</t>
  </si>
  <si>
    <t>IPI00308882</t>
  </si>
  <si>
    <t>IPI00322218</t>
  </si>
  <si>
    <t>IPI00399686</t>
  </si>
  <si>
    <t>IPI00459898</t>
  </si>
  <si>
    <t>IPI00421137</t>
  </si>
  <si>
    <t>IPI00311892</t>
  </si>
  <si>
    <t>IPI00173277</t>
  </si>
  <si>
    <t>IPI00136820</t>
  </si>
  <si>
    <t>IPI00128346</t>
  </si>
  <si>
    <t>IPI00471441</t>
  </si>
  <si>
    <t>IPI00227874</t>
  </si>
  <si>
    <t>IPI00125154</t>
  </si>
  <si>
    <t>IPI00469517</t>
  </si>
  <si>
    <t>IPI00377512</t>
  </si>
  <si>
    <t>IPI00223958</t>
  </si>
  <si>
    <t>IPI00135655</t>
  </si>
  <si>
    <t>IPI00108562</t>
  </si>
  <si>
    <t>IPI00330516</t>
  </si>
  <si>
    <t>IPI00228374</t>
  </si>
  <si>
    <t>IPI00133148</t>
  </si>
  <si>
    <t>IPI00221811</t>
  </si>
  <si>
    <t>IPI00271166</t>
  </si>
  <si>
    <t>IPI00453840</t>
  </si>
  <si>
    <t>IPI00341282</t>
  </si>
  <si>
    <t>IPI00122028</t>
  </si>
  <si>
    <t>IPI00356356</t>
  </si>
  <si>
    <t>IPI00223154</t>
  </si>
  <si>
    <t>IPI00137314</t>
  </si>
  <si>
    <t>IPI00379718</t>
  </si>
  <si>
    <t>IPI00461278</t>
  </si>
  <si>
    <t>IPI00135559</t>
  </si>
  <si>
    <t>IPI00223041</t>
  </si>
  <si>
    <t>IPI00172136</t>
  </si>
  <si>
    <t>IPI00113303</t>
  </si>
  <si>
    <t>IPI00124067</t>
  </si>
  <si>
    <t>IPI00461640</t>
  </si>
  <si>
    <t>IPI00222011</t>
  </si>
  <si>
    <t>IPI00353438</t>
  </si>
  <si>
    <t>IPI00459945</t>
  </si>
  <si>
    <t>IPI00124393</t>
  </si>
  <si>
    <t>IPI00136701</t>
  </si>
  <si>
    <t>IPI00131478</t>
  </si>
  <si>
    <t>IPI00119881</t>
  </si>
  <si>
    <t>IPI00349908</t>
  </si>
  <si>
    <t>IPI00420426</t>
  </si>
  <si>
    <t>IPI00378722</t>
  </si>
  <si>
    <t>IPI00135072</t>
  </si>
  <si>
    <t>IPI00229090</t>
  </si>
  <si>
    <t>IPI00172210</t>
  </si>
  <si>
    <t>IPI00459159</t>
  </si>
  <si>
    <t>IPI00109583</t>
  </si>
  <si>
    <t>IPI00453584</t>
  </si>
  <si>
    <t>IPI00378051</t>
  </si>
  <si>
    <t>IPI00378285</t>
  </si>
  <si>
    <t>IPI00356898</t>
  </si>
  <si>
    <t>IPI00123641</t>
  </si>
  <si>
    <t>IPI00230569</t>
  </si>
  <si>
    <t>IPI00136936</t>
  </si>
  <si>
    <t>IPI00314191</t>
  </si>
  <si>
    <t>IPI00128209</t>
  </si>
  <si>
    <t>TRYP_PIG</t>
  </si>
  <si>
    <t>IPI00117167</t>
  </si>
  <si>
    <t>IPI00458905</t>
  </si>
  <si>
    <t>IPI00331528</t>
  </si>
  <si>
    <t>IPI00339885</t>
  </si>
  <si>
    <t>IPI00130015</t>
  </si>
  <si>
    <t>IPI00331556</t>
  </si>
  <si>
    <t>815.5\973.1</t>
  </si>
  <si>
    <t>815.5\1144.7</t>
  </si>
  <si>
    <t>1096.7\788.5</t>
  </si>
  <si>
    <t>1096.7\1386.9</t>
  </si>
  <si>
    <t>641.4\755.5</t>
  </si>
  <si>
    <t>641.4\842.5</t>
  </si>
  <si>
    <t>705.5\917.7</t>
  </si>
  <si>
    <t>705.5\1122.7</t>
  </si>
  <si>
    <t>622.4\731.5</t>
  </si>
  <si>
    <t>622.4\830.5</t>
  </si>
  <si>
    <t>847.1\1040.7</t>
  </si>
  <si>
    <t>1095.2\686.5</t>
  </si>
  <si>
    <t>1111.2\686.5</t>
  </si>
  <si>
    <t>1124.7\474.4</t>
  </si>
  <si>
    <t>1124.7\1167.6</t>
  </si>
  <si>
    <t>1124.7\1280.7</t>
  </si>
  <si>
    <t>788.5\933.6</t>
  </si>
  <si>
    <t>788.5\1034.6</t>
  </si>
  <si>
    <t>987.6\515.4</t>
  </si>
  <si>
    <t>540.9\650.4</t>
  </si>
  <si>
    <t>1019.1\1230.7</t>
  </si>
  <si>
    <t>693.8\933.1</t>
  </si>
  <si>
    <t>1229.3\1454</t>
  </si>
  <si>
    <t>819.9\727.5</t>
  </si>
  <si>
    <t>819.9\1004.6</t>
  </si>
  <si>
    <t>727.5\842.5</t>
  </si>
  <si>
    <t>806.1\566.5</t>
  </si>
  <si>
    <t>827.5\1010.6</t>
  </si>
  <si>
    <t>827.5\1109.7</t>
  </si>
  <si>
    <t>1045.9\1103.6</t>
  </si>
  <si>
    <t>870.1\645.5</t>
  </si>
  <si>
    <t>870.1\1000.7</t>
  </si>
  <si>
    <t>870.1\1453.9</t>
  </si>
  <si>
    <t>882.6\996.7</t>
  </si>
  <si>
    <t>1091.6\1223.7</t>
  </si>
  <si>
    <t>1091.6\1360.2</t>
  </si>
  <si>
    <t>892.9\874.5</t>
  </si>
  <si>
    <t>803.5\838.5</t>
  </si>
  <si>
    <t>803.5\951.6</t>
  </si>
  <si>
    <t>830.1\1061.7</t>
  </si>
  <si>
    <t>511.9\652.4</t>
  </si>
  <si>
    <t>725.9\513.4</t>
  </si>
  <si>
    <t>725.9\1007.6</t>
  </si>
  <si>
    <t>1118.1\1306.7</t>
  </si>
  <si>
    <t>578.4\739.5</t>
  </si>
  <si>
    <t>578.4\796.5</t>
  </si>
  <si>
    <t>653.4\498.4</t>
  </si>
  <si>
    <t>653.4\963.6</t>
  </si>
  <si>
    <t>969.6\1247.3</t>
  </si>
  <si>
    <t>942.6\793.5</t>
  </si>
  <si>
    <t>568.9\723.4</t>
  </si>
  <si>
    <t>568.9\794.5</t>
  </si>
  <si>
    <t>568.9\907.6</t>
  </si>
  <si>
    <t>1030.6\820.5</t>
  </si>
  <si>
    <t>1030.6\1488.8</t>
  </si>
  <si>
    <t>1056.1\1231.6</t>
  </si>
  <si>
    <t>578.4\764.5</t>
  </si>
  <si>
    <t>578.4\879.6</t>
  </si>
  <si>
    <t>869.1\991.7</t>
  </si>
  <si>
    <t>587.9\421.4</t>
  </si>
  <si>
    <t>587.9\841.6</t>
  </si>
  <si>
    <t>1218.1\1645.9</t>
  </si>
  <si>
    <t>657\498.4</t>
  </si>
  <si>
    <t>657\815.6</t>
  </si>
  <si>
    <t>657\1086.7</t>
  </si>
  <si>
    <t>595.4\835.5</t>
  </si>
  <si>
    <t>917.1\517.4</t>
  </si>
  <si>
    <t>917.1\1316.9</t>
  </si>
  <si>
    <t>939.1\1015.7</t>
  </si>
  <si>
    <t>939.1\1129.7</t>
  </si>
  <si>
    <t>939.1\1292.8</t>
  </si>
  <si>
    <t>709\432.4</t>
  </si>
  <si>
    <t>709\1090.7</t>
  </si>
  <si>
    <t>912.5\935.5</t>
  </si>
  <si>
    <t>912.5\1006.6</t>
  </si>
  <si>
    <t>871.6\750</t>
  </si>
  <si>
    <t>871.6\1131.7</t>
  </si>
  <si>
    <t>689.4\776.5</t>
  </si>
  <si>
    <t>862.2\496.4</t>
  </si>
  <si>
    <t>1292.7\1039.6</t>
  </si>
  <si>
    <t>952.1\786.6</t>
  </si>
  <si>
    <t>1057.7\1497.9</t>
  </si>
  <si>
    <t>748.5\783.4</t>
  </si>
  <si>
    <t>748.5\854.5</t>
  </si>
  <si>
    <t>868.6\845.6</t>
  </si>
  <si>
    <t>868.6\944.7</t>
  </si>
  <si>
    <t>692.4\840.5</t>
  </si>
  <si>
    <t>768.5\462.4</t>
  </si>
  <si>
    <t>768.5\549.4</t>
  </si>
  <si>
    <t>768.5\1074.6</t>
  </si>
  <si>
    <t>983\1151.6</t>
  </si>
  <si>
    <t>Area</t>
  </si>
  <si>
    <t>cancer area/normal area</t>
  </si>
  <si>
    <t>cancer</t>
  </si>
  <si>
    <t>normal</t>
  </si>
  <si>
    <t>IPI00129526</t>
  </si>
  <si>
    <t>IPI00169916</t>
  </si>
  <si>
    <t>IPI00123181</t>
  </si>
  <si>
    <t>IPI00317794</t>
  </si>
  <si>
    <t>IPI00110468</t>
  </si>
  <si>
    <t>IPI00112963</t>
  </si>
  <si>
    <t>alpha 1 catenin</t>
  </si>
  <si>
    <t>IPI00114860</t>
  </si>
  <si>
    <t>CSX associated LIM</t>
  </si>
  <si>
    <t>IPI00118892</t>
  </si>
  <si>
    <t>IPI00408626</t>
  </si>
  <si>
    <t>IPI00132067</t>
  </si>
  <si>
    <t>IPI00123342</t>
  </si>
  <si>
    <t>IPI00271951</t>
  </si>
  <si>
    <t>IPI00403938</t>
  </si>
  <si>
    <t>IPI00118143</t>
  </si>
  <si>
    <t>Src substrate cortactin</t>
  </si>
  <si>
    <t>Description</t>
  </si>
  <si>
    <t>645.4\759.5</t>
  </si>
  <si>
    <t>645.4\1061.6</t>
  </si>
  <si>
    <t>743.5\685.5</t>
  </si>
  <si>
    <t>516.4\755.5</t>
  </si>
  <si>
    <t>757.5\937.5</t>
  </si>
  <si>
    <t>1474.8\692.4</t>
  </si>
  <si>
    <t>1474.8\1881</t>
  </si>
  <si>
    <t>1035.6\1083.6</t>
  </si>
  <si>
    <t>1035.6\1134.1</t>
  </si>
  <si>
    <t>1035.6\1272.2</t>
  </si>
  <si>
    <t>765.5\953.5</t>
  </si>
  <si>
    <t>940.1\979.6</t>
  </si>
  <si>
    <t>940.1\1240.7</t>
  </si>
  <si>
    <t>1015.6\889.6</t>
  </si>
  <si>
    <t>1178.6\1385.7</t>
  </si>
  <si>
    <t>667.9\945.5</t>
  </si>
  <si>
    <t>1178.2\1237.7</t>
  </si>
  <si>
    <t>1178.2\1384.8</t>
  </si>
  <si>
    <t>889\922.6</t>
  </si>
  <si>
    <t>831.8\547.3</t>
  </si>
  <si>
    <t>1025.1\1129.7</t>
  </si>
  <si>
    <t>1025.1\1257.7</t>
  </si>
  <si>
    <t>1247.2\788.5</t>
  </si>
  <si>
    <t>1247.2\1374.8</t>
  </si>
  <si>
    <t>650.8\791</t>
  </si>
  <si>
    <t>650.8\855</t>
  </si>
  <si>
    <t>513.4\694.5</t>
  </si>
  <si>
    <t>513.4\807.6</t>
  </si>
  <si>
    <t>825\1067.6</t>
  </si>
  <si>
    <t>825\1182.6</t>
  </si>
  <si>
    <t>781.4\1054.5</t>
  </si>
  <si>
    <t>781.4\1153.6</t>
  </si>
  <si>
    <t>699\970.6</t>
  </si>
  <si>
    <t>699\1083.7</t>
  </si>
  <si>
    <t>699\1182.7</t>
  </si>
  <si>
    <t>1144.7\1487.9</t>
  </si>
  <si>
    <t>1144.7\1787.1</t>
  </si>
  <si>
    <t>1214.7\924.5</t>
  </si>
  <si>
    <t>1214.7\1585.9</t>
  </si>
  <si>
    <t>866\1042.6</t>
  </si>
  <si>
    <t>1121.1\1488.8</t>
  </si>
  <si>
    <t>1067.6\1130.4</t>
  </si>
  <si>
    <t>884.9\702.5</t>
  </si>
  <si>
    <t>884.9\1249.8</t>
  </si>
  <si>
    <t>761\803.5</t>
  </si>
  <si>
    <t>761\916.6</t>
  </si>
  <si>
    <t>561.4\751.5</t>
  </si>
  <si>
    <t>561.4\838.5</t>
  </si>
  <si>
    <t>887.1\1434.9</t>
  </si>
  <si>
    <t>887.1\1048.7</t>
  </si>
  <si>
    <t>1040.1\1078.7</t>
  </si>
  <si>
    <t>1127.2\1014.1</t>
  </si>
  <si>
    <t>814.5\1195.7</t>
  </si>
  <si>
    <t>568.9\589.4</t>
  </si>
  <si>
    <t>568.9\888.6</t>
  </si>
  <si>
    <t>800.5\1110.6</t>
  </si>
  <si>
    <t>1062.6\1181.8</t>
  </si>
  <si>
    <t>1062.6\1282.8</t>
  </si>
  <si>
    <t>818.5\892.5</t>
  </si>
  <si>
    <t>818.5\1203.7</t>
  </si>
  <si>
    <t>701\462.4</t>
  </si>
  <si>
    <t>701\939.6</t>
  </si>
  <si>
    <t>913.5\789.9</t>
  </si>
  <si>
    <t>639.9\631.4</t>
  </si>
  <si>
    <t>639.9\836.5</t>
  </si>
  <si>
    <t>1086.6\1211.7</t>
  </si>
  <si>
    <t>592.9\688.5</t>
  </si>
  <si>
    <t>721.5\961.6</t>
  </si>
  <si>
    <t>826.5\995.6</t>
  </si>
  <si>
    <t>826.5\1066.6</t>
  </si>
  <si>
    <t>970.1\1058.7</t>
  </si>
  <si>
    <t>970.1\1159.7</t>
  </si>
  <si>
    <t>733.5\809.5</t>
  </si>
  <si>
    <t>IPI00330862</t>
  </si>
  <si>
    <t>IPI00130627</t>
  </si>
  <si>
    <t>Transition</t>
  </si>
  <si>
    <t>area diff</t>
  </si>
  <si>
    <t>IPI00119112</t>
  </si>
  <si>
    <t>IPI00129430</t>
  </si>
  <si>
    <t>IPI00129519</t>
  </si>
  <si>
    <t>IPI00135686</t>
  </si>
  <si>
    <t>IPI00223437</t>
  </si>
  <si>
    <t>IPI00225307</t>
  </si>
  <si>
    <t>IPI00309704</t>
  </si>
  <si>
    <t>IPI00317740</t>
  </si>
  <si>
    <t>IPI00323035</t>
  </si>
  <si>
    <t>Fibulin 5</t>
  </si>
  <si>
    <t>IPI00117606</t>
  </si>
  <si>
    <t>IPI00123292</t>
  </si>
  <si>
    <t>Far upstream binding</t>
  </si>
  <si>
    <t>IPI00123891</t>
  </si>
  <si>
    <t>IPI00320208</t>
  </si>
  <si>
    <t>IPI00281783</t>
  </si>
  <si>
    <t>IPI00137229</t>
  </si>
  <si>
    <t>Cellular nucleic acid binding</t>
  </si>
  <si>
    <t>IPI00466128</t>
  </si>
  <si>
    <t>893\1010.5</t>
  </si>
  <si>
    <t>893\1123.6</t>
  </si>
  <si>
    <t>891.5\747.5</t>
  </si>
  <si>
    <t>891.5\1337.8</t>
  </si>
  <si>
    <t>1218.7\793.5</t>
  </si>
  <si>
    <t>1199.7\1346.3</t>
  </si>
  <si>
    <t>1199.7\1402.8</t>
  </si>
  <si>
    <t>671.4\767.5</t>
  </si>
  <si>
    <t>904.6\1164.6</t>
  </si>
  <si>
    <t>658.9\543.9</t>
  </si>
  <si>
    <t>658.9\847.5</t>
  </si>
  <si>
    <t>723.4\550.9</t>
  </si>
  <si>
    <t>729.5\448.4</t>
  </si>
  <si>
    <t>729.5\855.6</t>
  </si>
  <si>
    <t>683\788.6</t>
  </si>
  <si>
    <t>683\1164.7</t>
  </si>
  <si>
    <t>923.6\1079.7</t>
  </si>
  <si>
    <t>923.6\1265.8</t>
  </si>
  <si>
    <t>951.6\882.7</t>
  </si>
  <si>
    <t>977.9\1015.6</t>
  </si>
  <si>
    <t>1093.6\1158.6</t>
  </si>
  <si>
    <t>777\881.5</t>
  </si>
  <si>
    <t>560.4\907.6</t>
  </si>
  <si>
    <t>738.9\861.5</t>
  </si>
  <si>
    <t>738.9\974.6</t>
  </si>
  <si>
    <t>502.9\719.5</t>
  </si>
  <si>
    <t>954.6\752.4</t>
  </si>
  <si>
    <t>530.4\774.5</t>
  </si>
  <si>
    <t>683.9\904.6</t>
  </si>
  <si>
    <t>683.9\1017.6</t>
  </si>
  <si>
    <t>696.4\789.4</t>
  </si>
  <si>
    <t>593\958.6</t>
  </si>
  <si>
    <t>533.4\468.4</t>
  </si>
  <si>
    <t>657.4\794.4</t>
  </si>
  <si>
    <t>645.9\1076.6</t>
  </si>
  <si>
    <t>766\831.6</t>
  </si>
  <si>
    <t>766\930.6</t>
  </si>
  <si>
    <t>775.1\857.6</t>
  </si>
  <si>
    <t>630.9\662.5</t>
  </si>
  <si>
    <t>798.5\845.5</t>
  </si>
  <si>
    <t>602.9\697.4</t>
  </si>
  <si>
    <t>602.9\957.5</t>
  </si>
  <si>
    <t>1139.3\1302.7</t>
  </si>
  <si>
    <t>809.5\838.5</t>
  </si>
  <si>
    <t>809.5\951.6</t>
  </si>
  <si>
    <t>809.5\1050.6</t>
  </si>
  <si>
    <t>917.5\1279.6</t>
  </si>
  <si>
    <t>917.5\1507.8</t>
  </si>
  <si>
    <t>734.9\915.6</t>
  </si>
  <si>
    <t>708.4\692.4</t>
  </si>
  <si>
    <t>716.9\692.4</t>
  </si>
  <si>
    <t>888.5\823.5</t>
  </si>
  <si>
    <t>558.4\492.9</t>
  </si>
  <si>
    <t>558.4\661.5</t>
  </si>
  <si>
    <t>566.4\492.9</t>
  </si>
  <si>
    <t>566.4\661.5</t>
  </si>
  <si>
    <t>776.5\818.5</t>
  </si>
  <si>
    <t>776.5\981.6</t>
  </si>
  <si>
    <t>700.2\470.4</t>
  </si>
  <si>
    <t>700.2\939.7</t>
  </si>
  <si>
    <t>1093.6\633.4</t>
  </si>
  <si>
    <t>1093.6\1377.7</t>
  </si>
  <si>
    <t>IPI00113539</t>
  </si>
  <si>
    <t>IPI00118413</t>
  </si>
  <si>
    <t>IPI00119876</t>
  </si>
  <si>
    <t>Dynein</t>
  </si>
  <si>
    <t>IPI00131091</t>
  </si>
  <si>
    <t>IPI00124115</t>
  </si>
  <si>
    <t>S100 Calcium binding</t>
  </si>
  <si>
    <t>IPI00230440</t>
  </si>
  <si>
    <t>IPI00353727</t>
  </si>
  <si>
    <t>IPI00221581</t>
  </si>
  <si>
    <t>IPI00307837</t>
  </si>
  <si>
    <t>IPI00283611</t>
  </si>
  <si>
    <t>IPI00311236</t>
  </si>
  <si>
    <t>IPI00387312</t>
  </si>
  <si>
    <t>IPI00124287</t>
  </si>
  <si>
    <t>576.4\635.4</t>
  </si>
  <si>
    <t>979.6\924.6</t>
  </si>
  <si>
    <t>979.6\1011.7</t>
  </si>
  <si>
    <t>859.6\417.3</t>
  </si>
  <si>
    <t>859.6\545.4</t>
  </si>
  <si>
    <t>859.6\1301.8</t>
  </si>
  <si>
    <t>772.5\680.4</t>
  </si>
  <si>
    <t>793.9\1240.6</t>
  </si>
  <si>
    <t>830\566.4</t>
  </si>
  <si>
    <t>863.5\1277.7</t>
  </si>
  <si>
    <t>819.4\992.6</t>
  </si>
  <si>
    <t>838\629.5</t>
  </si>
  <si>
    <t>539.4\577.4</t>
  </si>
  <si>
    <t>539.4\664.4</t>
  </si>
  <si>
    <t>831\665.9</t>
  </si>
  <si>
    <t>698\574.9</t>
  </si>
  <si>
    <t>698\742.5</t>
  </si>
  <si>
    <t>666.9\831.5</t>
  </si>
  <si>
    <t>776\828.5</t>
  </si>
  <si>
    <t>624\618.4</t>
  </si>
  <si>
    <t>624\933.6</t>
  </si>
  <si>
    <t>624\1032.7</t>
  </si>
  <si>
    <t>397.3\460.4</t>
  </si>
  <si>
    <t>389.3\607.4</t>
  </si>
  <si>
    <t>1167.7\1061.7</t>
  </si>
  <si>
    <t>769\1166.7</t>
  </si>
  <si>
    <t>1133.2\1450.8</t>
  </si>
  <si>
    <t>701.5\272.3</t>
  </si>
  <si>
    <t>701.5\926.6</t>
  </si>
  <si>
    <t>809.2\500.5</t>
  </si>
  <si>
    <t>1102.2\728.5</t>
  </si>
  <si>
    <t>1102.2\1156.7</t>
  </si>
  <si>
    <t>1063.4\754.5</t>
  </si>
  <si>
    <t>1208.2\980.1</t>
  </si>
  <si>
    <t>1208.2\1092.6</t>
  </si>
  <si>
    <t>1265.2\869.6</t>
  </si>
  <si>
    <t>1265.2\956.7</t>
  </si>
  <si>
    <t>645.4\1075.6</t>
  </si>
  <si>
    <t>569.4\716.4</t>
  </si>
  <si>
    <t>780.5\573.4</t>
  </si>
  <si>
    <t>788.5\589.4</t>
  </si>
  <si>
    <t>751.5\813</t>
  </si>
  <si>
    <t>564.9\489.4</t>
  </si>
  <si>
    <t>564.9\730.5</t>
  </si>
  <si>
    <t>825\931.6</t>
  </si>
  <si>
    <t>1076\622.4</t>
  </si>
  <si>
    <t>628.9\876.5</t>
  </si>
  <si>
    <t>839\692.5</t>
  </si>
  <si>
    <t>839\805.6</t>
  </si>
  <si>
    <t>834\726</t>
  </si>
  <si>
    <t>699.9\779.5</t>
  </si>
  <si>
    <t>699.9\1043.6</t>
  </si>
  <si>
    <t>983\1278.6</t>
  </si>
  <si>
    <t>1473.8\1118.6</t>
  </si>
  <si>
    <t>1473.8\1389.8</t>
  </si>
  <si>
    <t>1034.9\1339.8</t>
  </si>
  <si>
    <t>964.9\1008.6</t>
  </si>
  <si>
    <t>964.9\1354.8</t>
  </si>
  <si>
    <t>766.5\1042.7</t>
  </si>
  <si>
    <t>999\639.5</t>
  </si>
  <si>
    <t>513.4\685.5</t>
  </si>
  <si>
    <t>1190\1077.6</t>
  </si>
  <si>
    <t>649.9\719.5</t>
  </si>
  <si>
    <t>999.3\1019.1</t>
  </si>
  <si>
    <t>703\765.5</t>
  </si>
  <si>
    <t>703\1078.7</t>
  </si>
  <si>
    <t>658\751.5</t>
  </si>
  <si>
    <t>658\864.6</t>
  </si>
  <si>
    <t>488.4\431.8</t>
  </si>
  <si>
    <t>488.4\765.5</t>
  </si>
  <si>
    <t>839.2\986.7</t>
  </si>
  <si>
    <t>1258.3\1789.1</t>
  </si>
  <si>
    <t>701\617.5</t>
  </si>
  <si>
    <t>701\730.5</t>
  </si>
  <si>
    <t>701\843.6</t>
  </si>
  <si>
    <t>1151.6\1351.7</t>
  </si>
  <si>
    <t>713.5\854.5</t>
  </si>
  <si>
    <t>713.5\911.1</t>
  </si>
  <si>
    <t>718.8\927.1</t>
  </si>
  <si>
    <t>680.9\874.5</t>
  </si>
  <si>
    <t>593.9\788.5</t>
  </si>
  <si>
    <t>593.9\889.6</t>
  </si>
  <si>
    <t>593.9\1002.7</t>
  </si>
  <si>
    <t>661\1077.6</t>
  </si>
  <si>
    <t>951.6\1086.6</t>
  </si>
  <si>
    <t>1137\786.6</t>
  </si>
  <si>
    <t>591.9\653.4</t>
  </si>
  <si>
    <t>591.9\752.5</t>
  </si>
  <si>
    <t>1019.6\864.5</t>
  </si>
  <si>
    <t>552.9\394.3</t>
  </si>
  <si>
    <t>552.9\467.8</t>
  </si>
  <si>
    <t>552.9\787.5</t>
  </si>
  <si>
    <t>826.5\924.6</t>
  </si>
  <si>
    <t>737\461.3</t>
  </si>
  <si>
    <t>737\904.5</t>
  </si>
  <si>
    <t>755.4\816.4</t>
  </si>
  <si>
    <t>894.6\1233.7</t>
  </si>
  <si>
    <t>894.6\1334.7</t>
  </si>
  <si>
    <t>947.6\1010.6</t>
  </si>
  <si>
    <t>947.6\1253.7</t>
  </si>
  <si>
    <t>659.4\602.9</t>
  </si>
  <si>
    <t>659.4\863.5</t>
  </si>
  <si>
    <t>709\987.7</t>
  </si>
  <si>
    <t>709\1173.8</t>
  </si>
  <si>
    <t>954.6\534.4</t>
  </si>
  <si>
    <t>795.5\1087.7</t>
  </si>
  <si>
    <t>904\394.3</t>
  </si>
  <si>
    <t>904\938.6</t>
  </si>
  <si>
    <t>642.9\677.5</t>
  </si>
  <si>
    <t>642.9\921.6</t>
  </si>
  <si>
    <t>832\848.5</t>
  </si>
  <si>
    <t>832\1155.6</t>
  </si>
  <si>
    <t>523.4\538.4</t>
  </si>
  <si>
    <t>523.4\637.4</t>
  </si>
  <si>
    <t>523.4\841.5</t>
  </si>
  <si>
    <t>914.3\1113.2</t>
  </si>
  <si>
    <t>914.3\1169.7</t>
  </si>
  <si>
    <t>633.9\735.5</t>
  </si>
  <si>
    <t>633.9\1082.6</t>
  </si>
  <si>
    <t>772.1\1030.7</t>
  </si>
  <si>
    <t>707\921.6</t>
  </si>
  <si>
    <t>707\1155.7</t>
  </si>
  <si>
    <t>707\1284.7</t>
  </si>
  <si>
    <t>965.1\658.4</t>
  </si>
  <si>
    <t>965.1\1175.6</t>
  </si>
  <si>
    <t>IPI00115627</t>
  </si>
  <si>
    <t>IPI00133206</t>
  </si>
  <si>
    <t>20S regulatory subunit</t>
  </si>
  <si>
    <t>IPI00380195</t>
  </si>
  <si>
    <t>IPI00123494</t>
  </si>
  <si>
    <t>IPI00116279</t>
  </si>
  <si>
    <t>IPI00309768</t>
  </si>
  <si>
    <t>IPI00283862</t>
  </si>
  <si>
    <t>IPI00323881</t>
  </si>
  <si>
    <t>IPI00117857</t>
  </si>
  <si>
    <t>IPI00284914</t>
  </si>
  <si>
    <t>IPI00129517</t>
  </si>
  <si>
    <t>IPI00462072</t>
  </si>
  <si>
    <t>IPI00407130</t>
  </si>
  <si>
    <t>1002\1071.6</t>
  </si>
  <si>
    <t>1002\1271.7</t>
  </si>
  <si>
    <t>481.28\556.3</t>
  </si>
  <si>
    <t>562.3\723.4</t>
  </si>
  <si>
    <t>562.3\810.4</t>
  </si>
  <si>
    <t>927.96\964.5</t>
  </si>
  <si>
    <t>927.96\1178.7</t>
  </si>
  <si>
    <t>1192.105\784.5</t>
  </si>
  <si>
    <t>1192.105\855.5</t>
  </si>
  <si>
    <t>797.4\1021.5</t>
  </si>
  <si>
    <t>797.4\573.4</t>
  </si>
  <si>
    <t>865.45\1177.6</t>
  </si>
  <si>
    <t>1096.5\1245.6</t>
  </si>
  <si>
    <t>1096.5\1358.7</t>
  </si>
  <si>
    <t>980.96\827.5</t>
  </si>
  <si>
    <t>980.96\898.5</t>
  </si>
  <si>
    <t>591.3\640.4</t>
  </si>
  <si>
    <t>591.3\739.4</t>
  </si>
  <si>
    <t>734.85\538.3</t>
  </si>
  <si>
    <t>793.885\817.4</t>
  </si>
  <si>
    <t>793.885\1003.5</t>
  </si>
  <si>
    <t>938.5\538.3</t>
  </si>
  <si>
    <t>938.5\609.4</t>
  </si>
  <si>
    <t>930.5\522.3</t>
  </si>
  <si>
    <t>930.5\593.4</t>
  </si>
  <si>
    <t>930.5\1085.5</t>
  </si>
  <si>
    <t>818.94\1253.7</t>
  </si>
  <si>
    <t>IPI</t>
  </si>
  <si>
    <t>ENDOPLASMIN PRECURSOR.</t>
  </si>
  <si>
    <t>CLATHRIN HEAVY CHAIN.</t>
  </si>
  <si>
    <t>MYOSIN-9.</t>
  </si>
  <si>
    <t>NUCLEOLIN.</t>
  </si>
  <si>
    <t>PAPILIN.</t>
  </si>
  <si>
    <t>Vacuolar ATP synthase catalytic subunit A, ubiquitous isoform</t>
  </si>
  <si>
    <t>SPLICING FACTOR, PROLINE- AND GLUTAMINE-RICH.</t>
  </si>
  <si>
    <t>BRAIN ACID SOLUBLE PROTEIN 1.</t>
  </si>
  <si>
    <t>PEPTIDYLPROLYL ISOMERASE B.</t>
  </si>
  <si>
    <t>NUCLEOBINDIN-2 PRECURSOR.</t>
  </si>
  <si>
    <t>GUANINE NUCLEOTIDE-BINDING PROTEIN SUBUNIT BETA 2-LIKE 1.</t>
  </si>
  <si>
    <t>CYSTEINE AND GLYCINE-RICH PROTEIN 1.</t>
  </si>
  <si>
    <t>ELONGATION FACTOR 1-BETA.</t>
  </si>
  <si>
    <t>heat shock protein 90kDa alpha (cytosolic), class A member 1</t>
  </si>
  <si>
    <t>ALCOHOL DEHYDROGENASE.</t>
  </si>
  <si>
    <t>FIBRONECTIN PRECURSOR.</t>
  </si>
  <si>
    <t>THROMBOSPONDIN 1.</t>
  </si>
  <si>
    <t>COMPLEMENT C4-B PRECURSOR.</t>
  </si>
  <si>
    <t>ADENOSYLHOMOCYSTEINASE.</t>
  </si>
  <si>
    <t>ANNEXIN A4.</t>
  </si>
  <si>
    <t>EUKARYOTIC TRANSLATION INITIATION FACTOR 4B.</t>
  </si>
  <si>
    <t>ELONGATION FACTOR 1-ALPHA 1.</t>
  </si>
  <si>
    <t>ISOFORM HK1-SA OF HEXOKINASE-1.</t>
  </si>
  <si>
    <t>60S RIBOSOMAL PROTEIN L7.</t>
  </si>
  <si>
    <t>PHOSPHOFRUCTOKINASE, LIVER, B-TYPE.</t>
  </si>
  <si>
    <t>POLYADENYLATE-BINDING PROTEIN 1.</t>
  </si>
  <si>
    <t>ACTIN-LIKE PROTEIN 3.</t>
  </si>
  <si>
    <t>RIKEN CDNA 1700012G19 GENE.</t>
  </si>
  <si>
    <t>26S PROTEASOME NON-ATPASE REGULATORY SUBUNIT 2.</t>
  </si>
  <si>
    <t>T-COMPLEX PROTEIN 1 SUBUNIT EPSILON.</t>
  </si>
  <si>
    <t>PDZ AND LIM DOMAIN PROTEIN 1.</t>
  </si>
  <si>
    <t>IMPORTIN BETA-1 SUBUNIT.</t>
  </si>
  <si>
    <t>IPI00319652</t>
  </si>
  <si>
    <t>GLUTATHIONE PEROXIDASE 1.</t>
  </si>
  <si>
    <t>DIPEPTIDYL-PEPTIDASE 1 PRECURSOR.</t>
  </si>
  <si>
    <t>IPI00120870</t>
  </si>
  <si>
    <t>ISOFORM 2 OF PERIOSTIN PRECURSOR.</t>
  </si>
  <si>
    <t>HEAT SHOCK 70 KDA PROTEIN 4.</t>
  </si>
  <si>
    <t>ALPHA-1-ANTITRYPSIN 1-6 PRECURSOR.</t>
  </si>
  <si>
    <t>GLUTATHIONE S-TRANSFERASE P 1.</t>
  </si>
  <si>
    <t>ISOFORM MITOCHONDRIAL OF PEROXIREDOXIN-5, MITOCHONDRIAL PRECURSOR.</t>
  </si>
  <si>
    <t>ALPHA-ENOLASE.</t>
  </si>
  <si>
    <t>ISOFORM M2 OF PYRUVATE KINASE ISOZYMES M1/M2.</t>
  </si>
  <si>
    <t>44 KDA PROTEIN</t>
  </si>
  <si>
    <t>PLASTIN-2.</t>
  </si>
  <si>
    <t>TUMOR PROTEIN D52.</t>
  </si>
  <si>
    <t>ISOFORM 1 OF FIBULIN-2 PRECURSOR.</t>
  </si>
  <si>
    <t>HYPOXIA UP-REGULATED 1</t>
  </si>
  <si>
    <t>PROTEIN DISULFIDE ISOMERASE ASSOCIATED 4.</t>
  </si>
  <si>
    <t>ISOFORM 1 OF TENASCIN PRECURSOR.</t>
  </si>
  <si>
    <t>EZRIN.</t>
  </si>
  <si>
    <t>LEGUMAIN PRECURSOR.</t>
  </si>
  <si>
    <t>KAPPA-CASEIN PRECURSOR.</t>
  </si>
  <si>
    <t>IPI00128153</t>
  </si>
  <si>
    <t>NOT DETECTED</t>
  </si>
  <si>
    <t>Predicted not to change in normal/cancer</t>
  </si>
  <si>
    <t>Area of 1000 inserted for peaks below detection limit</t>
  </si>
  <si>
    <t>Day 1</t>
  </si>
  <si>
    <t>Day 2</t>
  </si>
  <si>
    <t>Day 3</t>
  </si>
  <si>
    <t>cancer area /</t>
  </si>
  <si>
    <t>ratio w/IS</t>
  </si>
  <si>
    <t>average ratio</t>
  </si>
  <si>
    <t>stdev</t>
  </si>
  <si>
    <t>Symbol</t>
  </si>
  <si>
    <t>Peptide</t>
  </si>
  <si>
    <t>RT</t>
  </si>
  <si>
    <t>normal area</t>
  </si>
  <si>
    <t>cancer / normal</t>
  </si>
  <si>
    <t>IPI00309133</t>
  </si>
  <si>
    <t>Spp1</t>
  </si>
  <si>
    <t>MAMMARY GLAND RCB-0527 JYG-MC. OSTEOPONTIN</t>
  </si>
  <si>
    <t>GDSLAYGLR</t>
  </si>
  <si>
    <t>476.3\508.4</t>
  </si>
  <si>
    <t>476.3\579.4</t>
  </si>
  <si>
    <t>481.3\518.4</t>
  </si>
  <si>
    <t>481.3\589.4</t>
  </si>
  <si>
    <t>Lcp1</t>
  </si>
  <si>
    <t>YTLNILEDIGGGQK</t>
  </si>
  <si>
    <t>765\811.5</t>
  </si>
  <si>
    <t>765\924.6</t>
  </si>
  <si>
    <t>Tpd52</t>
  </si>
  <si>
    <t>LGISSLQEFK</t>
  </si>
  <si>
    <t>565.4\759.5</t>
  </si>
  <si>
    <t>565.4\846.5</t>
  </si>
  <si>
    <t>Fbln2</t>
  </si>
  <si>
    <t>IGPAPAFAGDTISLTITK</t>
  </si>
  <si>
    <t>891.1\1056.7</t>
  </si>
  <si>
    <t>891.1\1442.9</t>
  </si>
  <si>
    <t>Hyou1</t>
  </si>
  <si>
    <t>LYQPEYQEVSTEEQR</t>
  </si>
  <si>
    <t>950\977.6</t>
  </si>
  <si>
    <t>ND</t>
  </si>
  <si>
    <t>950\1494.8</t>
  </si>
  <si>
    <t>955\987.6</t>
  </si>
  <si>
    <t>955\1504.8</t>
  </si>
  <si>
    <t>IPI00381239</t>
  </si>
  <si>
    <t>Plec1</t>
  </si>
  <si>
    <t>ISOFORM PLEC-1B OF PLECTIN-1.</t>
  </si>
  <si>
    <t>AGTLSITEFADMLSGNAGGFR</t>
  </si>
  <si>
    <t>1058.1\1195.7</t>
  </si>
  <si>
    <t>1058.1\1342.7</t>
  </si>
  <si>
    <t>1063.1\1205.7</t>
  </si>
  <si>
    <t>1063.1\1352.7</t>
  </si>
  <si>
    <t>IPI00135186</t>
  </si>
  <si>
    <t>Calu</t>
  </si>
  <si>
    <t>CALUMENIN PRECURSOR.</t>
  </si>
  <si>
    <t>SFDQLTPEESK</t>
  </si>
  <si>
    <t>640.9\589.4</t>
  </si>
  <si>
    <t>640.9\690.4</t>
  </si>
  <si>
    <t>644.9\597.4</t>
  </si>
  <si>
    <t>644.9\698.4</t>
  </si>
  <si>
    <t>Pdia4</t>
  </si>
  <si>
    <t>VEGFPTIYFAPSGDK</t>
  </si>
  <si>
    <t>814.5\884.5</t>
  </si>
  <si>
    <t>Tnc</t>
  </si>
  <si>
    <t>VPGDQTSTTIR</t>
  </si>
  <si>
    <t>587.9\678.5</t>
  </si>
  <si>
    <t>587.9\978.6</t>
  </si>
  <si>
    <t>592.9\988.6</t>
  </si>
  <si>
    <t>Vil2</t>
  </si>
  <si>
    <t>SQEQLAAELAEYTAK</t>
  </si>
  <si>
    <t>830.5\1003.6</t>
  </si>
  <si>
    <t>830.5\1074.6</t>
  </si>
  <si>
    <t>Lgmn</t>
  </si>
  <si>
    <t>DYTGEDVTPENFLAVLR</t>
  </si>
  <si>
    <t>975.1\1068.7</t>
  </si>
  <si>
    <t>975.1\1169.7</t>
  </si>
  <si>
    <t>Csn3</t>
  </si>
  <si>
    <t>GEKNDIVYDEQR</t>
  </si>
  <si>
    <t>733.5\710.4</t>
  </si>
  <si>
    <t>738.5\720.4</t>
  </si>
  <si>
    <t>738.5\819.5</t>
  </si>
  <si>
    <t>IPI00132314</t>
  </si>
  <si>
    <t>Nucb1</t>
  </si>
  <si>
    <t>NUCLEOBINDIN-1 PRECURSOR.</t>
  </si>
  <si>
    <t>AATADLEQYDR</t>
  </si>
  <si>
    <t>626.9\823.5</t>
  </si>
  <si>
    <t>626.9\938.5</t>
  </si>
  <si>
    <t>631.9\833.5</t>
  </si>
  <si>
    <t>631.9\948.5</t>
  </si>
  <si>
    <t>IPI00322492</t>
  </si>
  <si>
    <t>Ewsr1</t>
  </si>
  <si>
    <t>EWING SARCOMA HOMOLOG.</t>
  </si>
  <si>
    <t>GDATVSYEDPPTAK</t>
  </si>
  <si>
    <t>729.9\521.4</t>
  </si>
  <si>
    <t>729.9\1015.6</t>
  </si>
  <si>
    <t>IPI00122312</t>
  </si>
  <si>
    <t>Fgg</t>
  </si>
  <si>
    <t>FIBRINOGEN, GAMMA POLYPEPTIDE</t>
  </si>
  <si>
    <t>YLQEIYNSNNQK</t>
  </si>
  <si>
    <t>757.5\867.5</t>
  </si>
  <si>
    <t>757.5\1109.7</t>
  </si>
  <si>
    <t>761.5\875.5</t>
  </si>
  <si>
    <t>761.5\1117.7</t>
  </si>
  <si>
    <r>
      <t>GDSLAYGL</t>
    </r>
    <r>
      <rPr>
        <b/>
        <sz val="8"/>
        <rFont val="Arial"/>
        <family val="2"/>
      </rPr>
      <t>R</t>
    </r>
  </si>
  <si>
    <r>
      <t>YTLNILEDIGGGQ</t>
    </r>
    <r>
      <rPr>
        <b/>
        <sz val="8"/>
        <rFont val="Arial"/>
        <family val="2"/>
      </rPr>
      <t>K</t>
    </r>
  </si>
  <si>
    <r>
      <t>LGISSLQEF</t>
    </r>
    <r>
      <rPr>
        <b/>
        <sz val="8"/>
        <rFont val="Arial"/>
        <family val="2"/>
      </rPr>
      <t>K</t>
    </r>
  </si>
  <si>
    <r>
      <t>IGPAPAFAGDTISLTIT</t>
    </r>
    <r>
      <rPr>
        <b/>
        <sz val="8"/>
        <rFont val="Arial"/>
        <family val="2"/>
      </rPr>
      <t>K</t>
    </r>
  </si>
  <si>
    <r>
      <t>LYQPEYQEVSTEEQ</t>
    </r>
    <r>
      <rPr>
        <b/>
        <sz val="8"/>
        <rFont val="Arial"/>
        <family val="2"/>
      </rPr>
      <t>R</t>
    </r>
  </si>
  <si>
    <r>
      <t>AGTLSITEFADMLSGNAGGF</t>
    </r>
    <r>
      <rPr>
        <b/>
        <sz val="8"/>
        <rFont val="Arial"/>
        <family val="2"/>
      </rPr>
      <t>R</t>
    </r>
  </si>
  <si>
    <r>
      <t>SFDQLTPEES</t>
    </r>
    <r>
      <rPr>
        <b/>
        <sz val="8"/>
        <rFont val="Arial"/>
        <family val="2"/>
      </rPr>
      <t>K</t>
    </r>
  </si>
  <si>
    <r>
      <t>VEGFPTIYFAPSGD</t>
    </r>
    <r>
      <rPr>
        <b/>
        <sz val="8"/>
        <rFont val="Arial"/>
        <family val="2"/>
      </rPr>
      <t>K</t>
    </r>
  </si>
  <si>
    <r>
      <t>VPGDQTSTTI</t>
    </r>
    <r>
      <rPr>
        <b/>
        <sz val="8"/>
        <rFont val="Arial"/>
        <family val="2"/>
      </rPr>
      <t>R</t>
    </r>
  </si>
  <si>
    <r>
      <t>SQEQLAAELAEYTA</t>
    </r>
    <r>
      <rPr>
        <b/>
        <sz val="8"/>
        <rFont val="Arial"/>
        <family val="2"/>
      </rPr>
      <t>K</t>
    </r>
  </si>
  <si>
    <r>
      <t>DYTGEDVTPENFLAVL</t>
    </r>
    <r>
      <rPr>
        <b/>
        <sz val="8"/>
        <rFont val="Arial"/>
        <family val="2"/>
      </rPr>
      <t>R</t>
    </r>
  </si>
  <si>
    <r>
      <t>GEKNDIVYDEQ</t>
    </r>
    <r>
      <rPr>
        <b/>
        <sz val="8"/>
        <rFont val="Arial"/>
        <family val="2"/>
      </rPr>
      <t>R</t>
    </r>
  </si>
  <si>
    <r>
      <t>AATADLEQYD</t>
    </r>
    <r>
      <rPr>
        <b/>
        <sz val="8"/>
        <rFont val="Arial"/>
        <family val="2"/>
      </rPr>
      <t>R</t>
    </r>
  </si>
  <si>
    <r>
      <t>GDATVSYEDPPTA</t>
    </r>
    <r>
      <rPr>
        <b/>
        <sz val="8"/>
        <rFont val="Arial"/>
        <family val="2"/>
      </rPr>
      <t>K</t>
    </r>
  </si>
  <si>
    <r>
      <t>YLQEIYNSNNQ</t>
    </r>
    <r>
      <rPr>
        <b/>
        <sz val="8"/>
        <rFont val="Arial"/>
        <family val="2"/>
      </rPr>
      <t>K</t>
    </r>
  </si>
  <si>
    <t>Protein ID</t>
  </si>
  <si>
    <t>Total Pep # in Pro</t>
  </si>
  <si>
    <t>Pep count in Normal</t>
  </si>
  <si>
    <t>Pep count in Tumor</t>
  </si>
  <si>
    <t>Score</t>
  </si>
  <si>
    <t>qvalue (FDR)</t>
  </si>
  <si>
    <t>IPI00311493</t>
  </si>
  <si>
    <t>IPI00322209</t>
  </si>
  <si>
    <t>IPI00127506</t>
  </si>
  <si>
    <t>IPI00312128</t>
  </si>
  <si>
    <t>IPI00127942</t>
  </si>
  <si>
    <t>IPI00128296</t>
  </si>
  <si>
    <t>IPI00225337</t>
  </si>
  <si>
    <t>IPI00311335</t>
  </si>
  <si>
    <t>IPI00314950</t>
  </si>
  <si>
    <t>IPI00120954</t>
  </si>
  <si>
    <t>IPI00230768</t>
  </si>
  <si>
    <t>IPI00165716</t>
  </si>
  <si>
    <t>IPI00320016</t>
  </si>
  <si>
    <t>IPI00121515</t>
  </si>
  <si>
    <t>IPI00111560</t>
  </si>
  <si>
    <t>IPI00130095</t>
  </si>
  <si>
    <t>IPI00136883</t>
  </si>
  <si>
    <t>IPI00339916</t>
  </si>
  <si>
    <t>IPI00121149</t>
  </si>
  <si>
    <t>IPI00128904</t>
  </si>
  <si>
    <t>IPI00113870</t>
  </si>
  <si>
    <t>IPI00308706</t>
  </si>
  <si>
    <t>IPI00114925</t>
  </si>
  <si>
    <t>IPI00131701</t>
  </si>
  <si>
    <t>IPI00124521</t>
  </si>
  <si>
    <t>IPI00321170</t>
  </si>
  <si>
    <t>IPI00117063</t>
  </si>
  <si>
    <t>IPI00115528</t>
  </si>
  <si>
    <t>IPI00116908</t>
  </si>
  <si>
    <t>IPI00136984</t>
  </si>
  <si>
    <t>IPI00314748</t>
  </si>
  <si>
    <t>IPI00130029</t>
  </si>
  <si>
    <t>IPI00110721</t>
  </si>
  <si>
    <t>IPI00330804</t>
  </si>
  <si>
    <t>IPI00378527</t>
  </si>
  <si>
    <t>IPI00132960</t>
  </si>
  <si>
    <t>IPI00271182</t>
  </si>
  <si>
    <t>IPI00137787</t>
  </si>
  <si>
    <t>IPI00320217</t>
  </si>
  <si>
    <t>IPI00125143</t>
  </si>
  <si>
    <t>IPI00421085</t>
  </si>
  <si>
    <t>IPI00123379</t>
  </si>
  <si>
    <t>IPI00223713</t>
  </si>
  <si>
    <t>IPI00221494</t>
  </si>
  <si>
    <t>IPI00163011</t>
  </si>
  <si>
    <t>IPI00130883</t>
  </si>
  <si>
    <t>IPI00319689</t>
  </si>
  <si>
    <t>IPI00113849</t>
  </si>
  <si>
    <t>IPI00124019</t>
  </si>
  <si>
    <t>IPI00126072</t>
  </si>
  <si>
    <t>IPI00128867</t>
  </si>
  <si>
    <t>IPI00275189</t>
  </si>
  <si>
    <t>IPI00139780</t>
  </si>
  <si>
    <t>IPI00122426</t>
  </si>
  <si>
    <t>IPI00319270</t>
  </si>
  <si>
    <t>IPI00230415</t>
  </si>
  <si>
    <t>IPI00462934</t>
  </si>
  <si>
    <t>IPI00122048</t>
  </si>
  <si>
    <t>IPI00127172</t>
  </si>
  <si>
    <t>IPI00177038</t>
  </si>
  <si>
    <t>IPI00410827</t>
  </si>
  <si>
    <t>IPI00331092</t>
  </si>
  <si>
    <t>IPI00124225</t>
  </si>
  <si>
    <t>IPI00131406</t>
  </si>
  <si>
    <t>IPI00114560</t>
  </si>
  <si>
    <t>IPI00114894</t>
  </si>
  <si>
    <t>IPI00230767</t>
  </si>
  <si>
    <t>IPI00420363</t>
  </si>
  <si>
    <t>IPI00132575</t>
  </si>
  <si>
    <t>IPI00123349</t>
  </si>
  <si>
    <t>IPI00123129</t>
  </si>
  <si>
    <t>IPI00129276</t>
  </si>
  <si>
    <t>IPI00122450</t>
  </si>
  <si>
    <t>IPI00132089</t>
  </si>
  <si>
    <t>IPI00126133</t>
  </si>
  <si>
    <t>IPI00222556</t>
  </si>
  <si>
    <t>IPI00229884</t>
  </si>
  <si>
    <t>IPI00274175</t>
  </si>
  <si>
    <t>IPI00323483</t>
  </si>
  <si>
    <t>IPI00338564</t>
  </si>
  <si>
    <t>IPI00132799</t>
  </si>
  <si>
    <t>IPI00122931</t>
  </si>
  <si>
    <t>IPI00130557</t>
  </si>
  <si>
    <t>IPI00396797</t>
  </si>
  <si>
    <t>IPI00120095</t>
  </si>
  <si>
    <t>IPI00127085</t>
  </si>
  <si>
    <t>IPI00113536</t>
  </si>
  <si>
    <t>IPI00127989</t>
  </si>
  <si>
    <t>IPI00322936</t>
  </si>
  <si>
    <t>IPI00115097</t>
  </si>
  <si>
    <t>IPI00377793</t>
  </si>
  <si>
    <t>IPI00316133</t>
  </si>
  <si>
    <t>IPI00134607</t>
  </si>
  <si>
    <t>IPI00133110</t>
  </si>
  <si>
    <t>IPI00116281</t>
  </si>
  <si>
    <t>IPI00117348</t>
  </si>
  <si>
    <t>IPI00108895</t>
  </si>
  <si>
    <t>IPI00331174</t>
  </si>
  <si>
    <t>IPI00131186</t>
  </si>
  <si>
    <t>IPI00112414</t>
  </si>
  <si>
    <t>IPI00121623</t>
  </si>
  <si>
    <t>IPI00283511</t>
  </si>
  <si>
    <t>IPI00230044</t>
  </si>
  <si>
    <t>IPI00277930</t>
  </si>
  <si>
    <t>IPI00323179</t>
  </si>
  <si>
    <t>IPI00329998</t>
  </si>
  <si>
    <t>IPI00133185</t>
  </si>
  <si>
    <t>IPI00121319</t>
  </si>
  <si>
    <t>IPI00230003</t>
  </si>
  <si>
    <t>IPI00135512</t>
  </si>
  <si>
    <t>IPI00111248</t>
  </si>
  <si>
    <t>IPI00121135</t>
  </si>
  <si>
    <t>IPI00277001</t>
  </si>
  <si>
    <t>SPP1, OSTEOPONTIN</t>
  </si>
  <si>
    <t>EWING SARCOMA</t>
  </si>
  <si>
    <t>IPI00318841</t>
  </si>
  <si>
    <t>IPI00266281</t>
  </si>
  <si>
    <t>IPI00122011</t>
  </si>
  <si>
    <t>IPI00261666</t>
  </si>
  <si>
    <t>IPI00117914</t>
  </si>
  <si>
    <t>IPI00227392</t>
  </si>
  <si>
    <t>IPI00467447</t>
  </si>
  <si>
    <t>IPI00124444</t>
  </si>
  <si>
    <t>IPI00380436</t>
  </si>
  <si>
    <t>IPI00130344</t>
  </si>
  <si>
    <t>IPI00319830</t>
  </si>
  <si>
    <t>IPI00119806</t>
  </si>
  <si>
    <t>IPI00120914</t>
  </si>
  <si>
    <t>IPI00381546</t>
  </si>
  <si>
    <t>IPI00110588</t>
  </si>
  <si>
    <t>IPI00112129</t>
  </si>
  <si>
    <t>IPI00281011</t>
  </si>
  <si>
    <t>IPI00331436</t>
  </si>
  <si>
    <t>IPI00117352</t>
  </si>
  <si>
    <t>IPI00113241</t>
  </si>
  <si>
    <t>IPI00114017</t>
  </si>
  <si>
    <t>IPI00409462</t>
  </si>
  <si>
    <t>IPI00224152</t>
  </si>
  <si>
    <t>IPI00117379</t>
  </si>
  <si>
    <t>IPI00123709</t>
  </si>
  <si>
    <t>IPI00282248</t>
  </si>
  <si>
    <t>IPI00123199</t>
  </si>
  <si>
    <t>IPI00223096</t>
  </si>
  <si>
    <t>IPI00111412</t>
  </si>
  <si>
    <t>IPI00269661</t>
  </si>
  <si>
    <t>IPI00134599</t>
  </si>
  <si>
    <t>IPI00136906</t>
  </si>
  <si>
    <t>IPI00308845</t>
  </si>
  <si>
    <t>IPI00115680</t>
  </si>
  <si>
    <t>IPI00109122</t>
  </si>
  <si>
    <t>IPI00112407</t>
  </si>
  <si>
    <t>IPI00124820</t>
  </si>
  <si>
    <t>IPI00313817</t>
  </si>
  <si>
    <t>IPI00129186</t>
  </si>
  <si>
    <t>IPI00308498</t>
  </si>
  <si>
    <t>IPI00119113</t>
  </si>
  <si>
    <t>IPI00330303</t>
  </si>
  <si>
    <t>IPI00112342</t>
  </si>
  <si>
    <t>IPI00378082</t>
  </si>
  <si>
    <t>IPI00119696</t>
  </si>
  <si>
    <t>IPI00111258</t>
  </si>
  <si>
    <t>IPI00336881</t>
  </si>
  <si>
    <t>IPI00132950</t>
  </si>
  <si>
    <t>IPI00125971</t>
  </si>
  <si>
    <t>IPI00132443</t>
  </si>
  <si>
    <t>IPI00109142</t>
  </si>
  <si>
    <t>IPI00129808</t>
  </si>
  <si>
    <t>IPI00313296</t>
  </si>
  <si>
    <t>IPI00133916</t>
  </si>
  <si>
    <t>IPI00108143</t>
  </si>
  <si>
    <t>IPI00109044</t>
  </si>
  <si>
    <t>IPI00108844</t>
  </si>
  <si>
    <t>IPI00111286</t>
  </si>
  <si>
    <t>IPI00471475</t>
  </si>
  <si>
    <t>IPI00127707</t>
  </si>
  <si>
    <t>IPI00133708</t>
  </si>
  <si>
    <t>IPI00222546</t>
  </si>
  <si>
    <t>IPI00265406</t>
  </si>
  <si>
    <t>IPI00113617</t>
  </si>
  <si>
    <t>IPI00153103</t>
  </si>
  <si>
    <t>IPI00137227</t>
  </si>
  <si>
    <t>IPI00322562</t>
  </si>
  <si>
    <t>IPI00136702</t>
  </si>
  <si>
    <t>IPI00264053</t>
  </si>
  <si>
    <t>IPI00126172</t>
  </si>
  <si>
    <t>IPI00308222</t>
  </si>
  <si>
    <t>IPI00118447</t>
  </si>
  <si>
    <t>IPI00224784</t>
  </si>
  <si>
    <t>IPI00420369</t>
  </si>
  <si>
    <t>IPI00136251</t>
  </si>
  <si>
    <t>IPI00124979</t>
  </si>
  <si>
    <t>IPI00137368</t>
  </si>
  <si>
    <t>IPI00118875</t>
  </si>
  <si>
    <t>IPI00229859</t>
  </si>
  <si>
    <t>IPI00133428</t>
  </si>
  <si>
    <t>IPI00377592</t>
  </si>
  <si>
    <t>IPI00128202</t>
  </si>
  <si>
    <t>IPI00170307</t>
  </si>
  <si>
    <t>IPI00331345</t>
  </si>
  <si>
    <t>IPI00224075</t>
  </si>
  <si>
    <t>IPI00229796</t>
  </si>
  <si>
    <t>IPI00279079</t>
  </si>
  <si>
    <t>IPI00117087</t>
  </si>
  <si>
    <t>IPI00133465</t>
  </si>
  <si>
    <t>IPI00123862</t>
  </si>
  <si>
    <t>IPI00453826</t>
  </si>
  <si>
    <t>IPI00108271</t>
  </si>
  <si>
    <t>IPI00221454</t>
  </si>
  <si>
    <t>IPI00387232</t>
  </si>
  <si>
    <t>IPI00354819</t>
  </si>
  <si>
    <t>IPI00229696</t>
  </si>
  <si>
    <t>IPI00458126</t>
  </si>
  <si>
    <t>IPI00458612</t>
  </si>
  <si>
    <t>IPI00318671</t>
  </si>
  <si>
    <t>IPI00169707</t>
  </si>
  <si>
    <t>IPI00278498</t>
  </si>
  <si>
    <t>IPI00124245</t>
  </si>
  <si>
    <t>IPI00453692</t>
  </si>
  <si>
    <t>IPI00230035</t>
  </si>
  <si>
    <t>IPI00117689</t>
  </si>
  <si>
    <t>IPI00153660</t>
  </si>
  <si>
    <t>IPI00127207</t>
  </si>
  <si>
    <t>IPI00169600</t>
  </si>
  <si>
    <t>IPI00466657</t>
  </si>
  <si>
    <t>IPI00230204</t>
  </si>
  <si>
    <t>IPI00230124</t>
  </si>
  <si>
    <t>IPI00223783</t>
  </si>
  <si>
    <t>IPI00309997</t>
  </si>
  <si>
    <t>IPI00224549</t>
  </si>
  <si>
    <t>IPI00461964</t>
  </si>
  <si>
    <t>IPI00119114</t>
  </si>
  <si>
    <t>IPI00272401</t>
  </si>
  <si>
    <t>IPI00387289</t>
  </si>
  <si>
    <t>IPI00317340</t>
  </si>
  <si>
    <t>IPI00381394</t>
  </si>
  <si>
    <t>IPI00123190</t>
  </si>
  <si>
    <t>Normal Retention Time</t>
  </si>
  <si>
    <t>Cancer Retention Time</t>
  </si>
  <si>
    <t>Normal Area</t>
  </si>
  <si>
    <t>Cancer Area</t>
  </si>
  <si>
    <t>Normal Height</t>
  </si>
  <si>
    <t>CancerHeight</t>
  </si>
  <si>
    <t>IPI00116342</t>
  </si>
  <si>
    <t>IPI00312700</t>
  </si>
  <si>
    <t>IPI00331541</t>
  </si>
  <si>
    <t>IPI00315143</t>
  </si>
  <si>
    <t>IPI00337893</t>
  </si>
  <si>
    <t>IPI00321617</t>
  </si>
  <si>
    <t>IPI00404837</t>
  </si>
  <si>
    <t>IPI00115823</t>
  </si>
  <si>
    <t>IPI00172146</t>
  </si>
  <si>
    <t>IPI00154047</t>
  </si>
  <si>
    <t>IPI00468653</t>
  </si>
  <si>
    <t>IPI00311654</t>
  </si>
  <si>
    <t>IPI00230760</t>
  </si>
  <si>
    <t>IPI00135660</t>
  </si>
  <si>
    <t>IPI00228826</t>
  </si>
  <si>
    <t>IPI00134809</t>
  </si>
  <si>
    <t>IPI00119203</t>
  </si>
  <si>
    <t>IPI00405699</t>
  </si>
  <si>
    <t>IPI00129965</t>
  </si>
  <si>
    <t>IPI00123319</t>
  </si>
  <si>
    <t>IPI00116591</t>
  </si>
  <si>
    <t>IPI00271440</t>
  </si>
  <si>
    <t>IPI00120848</t>
  </si>
  <si>
    <t>IPI00224456</t>
  </si>
  <si>
    <t>IPI00130804</t>
  </si>
  <si>
    <t>IPI00123369</t>
  </si>
  <si>
    <t>IPI00264062</t>
  </si>
  <si>
    <t>IPI00462157</t>
  </si>
  <si>
    <t>IPI00116347</t>
  </si>
  <si>
    <t>IPI00136134</t>
  </si>
  <si>
    <t>IPI00126120</t>
  </si>
  <si>
    <t>IPI00122356</t>
  </si>
  <si>
    <t>IPI00314309</t>
  </si>
  <si>
    <t>IPI00129516</t>
  </si>
  <si>
    <t>IPI00123744</t>
  </si>
  <si>
    <t>IPI00128791</t>
  </si>
  <si>
    <t>IPI00123449</t>
  </si>
  <si>
    <t>IPI00138274</t>
  </si>
  <si>
    <t>IPI00153943</t>
  </si>
  <si>
    <t>IPI00115607</t>
  </si>
  <si>
    <t>IPI00132542</t>
  </si>
  <si>
    <t>IPI00133284</t>
  </si>
  <si>
    <t>IPI00223216</t>
  </si>
  <si>
    <t>IPI00118153</t>
  </si>
  <si>
    <t>IPI00111876</t>
  </si>
  <si>
    <t>IPI00338838</t>
  </si>
  <si>
    <t>IPI00131257</t>
  </si>
  <si>
    <t>IPI00227866</t>
  </si>
  <si>
    <t>IPI00223415</t>
  </si>
  <si>
    <t>IPI00230084</t>
  </si>
  <si>
    <t>IPI00118678</t>
  </si>
  <si>
    <t>IPI00139637</t>
  </si>
  <si>
    <t>IPI00318626</t>
  </si>
  <si>
    <t>IPI00269076</t>
  </si>
  <si>
    <t>IPI00319046</t>
  </si>
  <si>
    <t>IPI00459280</t>
  </si>
  <si>
    <t>IPI00124513</t>
  </si>
  <si>
    <t>IPI00221467</t>
  </si>
  <si>
    <t>IPI00226073</t>
  </si>
  <si>
    <t>IPI00323806</t>
  </si>
  <si>
    <t>IPI00116283</t>
  </si>
  <si>
    <t>IPI00225966</t>
  </si>
  <si>
    <t>IPI00222496</t>
  </si>
  <si>
    <t>IPI00111331</t>
  </si>
  <si>
    <t>IPI00115867</t>
  </si>
  <si>
    <t>IPI00323600</t>
  </si>
  <si>
    <t>IPI00127415</t>
  </si>
  <si>
    <t>IPI00331163</t>
  </si>
  <si>
    <t>IPI00117569</t>
  </si>
  <si>
    <t>IPI00465786</t>
  </si>
  <si>
    <t>IPI00406492</t>
  </si>
  <si>
    <t>IPI00114209</t>
  </si>
  <si>
    <t>IPI00112366</t>
  </si>
  <si>
    <t>IPI00379621</t>
  </si>
  <si>
    <t>IPI00122598</t>
  </si>
  <si>
    <t>IPI00111957</t>
  </si>
  <si>
    <t>IPI00125489</t>
  </si>
  <si>
    <t>IPI00113696</t>
  </si>
  <si>
    <t>IPI00134961</t>
  </si>
  <si>
    <t>IPI00406442</t>
  </si>
  <si>
    <t>IPI00225249</t>
  </si>
  <si>
    <t>IPI00123794</t>
  </si>
  <si>
    <t>IPI00115630</t>
  </si>
  <si>
    <t>IPI00131548</t>
  </si>
  <si>
    <t>IPI00117910</t>
  </si>
  <si>
    <t>IPI00118173</t>
  </si>
  <si>
    <t>IPI00225275</t>
  </si>
  <si>
    <t>IPI00387337</t>
  </si>
  <si>
    <t>IPI00420807</t>
  </si>
  <si>
    <t>IPI00132194</t>
  </si>
  <si>
    <t>IPI00133536</t>
  </si>
  <si>
    <t>IPI00132208</t>
  </si>
  <si>
    <t>IPI00224179</t>
  </si>
  <si>
    <t>IPI00121514</t>
  </si>
  <si>
    <t>IPI00122421</t>
  </si>
  <si>
    <t>IPI00124829</t>
  </si>
  <si>
    <t>IPI00315808</t>
  </si>
  <si>
    <t>IPI00261627</t>
  </si>
  <si>
    <t>IPI00129323</t>
  </si>
  <si>
    <t>IPI00331076</t>
  </si>
  <si>
    <t>IPI00116236</t>
  </si>
  <si>
    <t>IPI00130830</t>
  </si>
  <si>
    <t>IPI00284119</t>
  </si>
  <si>
    <t>IPI00116105</t>
  </si>
  <si>
    <t>IPI00121276</t>
  </si>
  <si>
    <t>IPI00420295</t>
  </si>
  <si>
    <t>IPI00220327</t>
  </si>
  <si>
    <t>IPI00312058</t>
  </si>
  <si>
    <t>IPI00223092</t>
  </si>
  <si>
    <t>IPI00121440</t>
  </si>
  <si>
    <t>IPI00221817</t>
  </si>
  <si>
    <t>IPI00356008</t>
  </si>
  <si>
    <t>IPI00387379</t>
  </si>
  <si>
    <t>IPI00134353</t>
  </si>
  <si>
    <t>IPI00114710</t>
  </si>
  <si>
    <t>IPI00118676</t>
  </si>
  <si>
    <t>IPI00125135</t>
  </si>
  <si>
    <t>IPI00268802</t>
  </si>
  <si>
    <t>IPI00229963</t>
  </si>
  <si>
    <t>IPI00420562</t>
  </si>
  <si>
    <t>IPI00400016</t>
  </si>
  <si>
    <t>IPI00116112</t>
  </si>
  <si>
    <t>IPI00420329</t>
  </si>
  <si>
    <t>IPI00122293</t>
  </si>
  <si>
    <t>IPI00352984</t>
  </si>
  <si>
    <t>IPI00230351</t>
  </si>
  <si>
    <t>IPI00459725</t>
  </si>
  <si>
    <t>IPI00453724</t>
  </si>
  <si>
    <t>IPI00129404</t>
  </si>
  <si>
    <t>IPI00330523</t>
  </si>
  <si>
    <t>IPI00319231</t>
  </si>
  <si>
    <t>IPI00315166</t>
  </si>
  <si>
    <t>IPI00110670</t>
  </si>
  <si>
    <t>IPI00458687</t>
  </si>
  <si>
    <t>IPI00381967</t>
  </si>
  <si>
    <t>IPI00331155</t>
  </si>
  <si>
    <t>IPI00406419</t>
  </si>
  <si>
    <t>IPI00331041</t>
  </si>
  <si>
    <t>IPI00113141</t>
  </si>
  <si>
    <t>IPI00115522</t>
  </si>
  <si>
    <t>IPI00381735</t>
  </si>
  <si>
    <t>IPI00310091</t>
  </si>
  <si>
    <t>IPI00173343</t>
  </si>
  <si>
    <t>IPI00126635</t>
  </si>
  <si>
    <t>IPI00129928</t>
  </si>
  <si>
    <t>IPI00126175</t>
  </si>
  <si>
    <t>IPI00228548</t>
  </si>
  <si>
    <t>IPI00454016</t>
  </si>
  <si>
    <t>IPI00117350</t>
  </si>
  <si>
    <t>IPI00223714</t>
  </si>
  <si>
    <t>IPI00120475</t>
  </si>
  <si>
    <t>IPI00113262</t>
  </si>
  <si>
    <t>IPI00115558</t>
  </si>
  <si>
    <t>IPI00116302</t>
  </si>
  <si>
    <t>IPI00322150</t>
  </si>
  <si>
    <t>IPI00123007</t>
  </si>
  <si>
    <t>IPI00130173</t>
  </si>
  <si>
    <t>IPI00124511</t>
  </si>
  <si>
    <t>IPI00173160</t>
  </si>
  <si>
    <t>IPI00119618</t>
  </si>
  <si>
    <t>IPI00346965</t>
  </si>
  <si>
    <t>IPI00317216</t>
  </si>
  <si>
    <t>IPI00309520</t>
  </si>
  <si>
    <t>IPI00134058</t>
  </si>
  <si>
    <t>IPI00471476</t>
  </si>
  <si>
    <t>IPI00277256</t>
  </si>
  <si>
    <t>IPI00137296</t>
  </si>
  <si>
    <t>IPI00318614</t>
  </si>
  <si>
    <t>IPI00322712</t>
  </si>
  <si>
    <t>IPI00265380</t>
  </si>
  <si>
    <t>IPI00230086</t>
  </si>
  <si>
    <t>IPI00121758</t>
  </si>
  <si>
    <t>IPI00120924</t>
  </si>
  <si>
    <t>IPI00116134</t>
  </si>
  <si>
    <t>IPI00321308</t>
  </si>
  <si>
    <t>IPI00119305</t>
  </si>
  <si>
    <t>IPI00226993</t>
  </si>
  <si>
    <t>IPI00134097</t>
  </si>
  <si>
    <t>IPI00137736</t>
  </si>
  <si>
    <t>IPI00110042</t>
  </si>
  <si>
    <t>IPI00404590</t>
  </si>
  <si>
    <t>IPI00116192</t>
  </si>
  <si>
    <t>IPI00331251</t>
  </si>
  <si>
    <t>IPI00111272</t>
  </si>
  <si>
    <t>IPI00129512</t>
  </si>
  <si>
    <t>IPI00321978</t>
  </si>
  <si>
    <t>IPI00331361</t>
  </si>
  <si>
    <t>IPI00347301</t>
  </si>
  <si>
    <t>IPI00224570</t>
  </si>
  <si>
    <t>IPI00322749</t>
  </si>
  <si>
    <t>IPI00124639</t>
  </si>
  <si>
    <t>IPI00169994</t>
  </si>
  <si>
    <t>IPI00116222</t>
  </si>
  <si>
    <t>IPI00138406</t>
  </si>
  <si>
    <t>IPI00316329</t>
  </si>
  <si>
    <t>IPI00125220</t>
  </si>
  <si>
    <t>IPI00131845</t>
  </si>
  <si>
    <t>IPI00319509</t>
  </si>
  <si>
    <t>IPI00458583</t>
  </si>
  <si>
    <t>IPI00469260</t>
  </si>
  <si>
    <t>IPI00230706</t>
  </si>
  <si>
    <t>IPI00222548</t>
  </si>
  <si>
    <t>IPI00230612</t>
  </si>
  <si>
    <t>IPI00131438</t>
  </si>
  <si>
    <t>IPI00221825</t>
  </si>
  <si>
    <t>IPI00133589</t>
  </si>
  <si>
    <t>IPI00129319</t>
  </si>
  <si>
    <t>IPI00406377</t>
  </si>
  <si>
    <t>IPI00323819</t>
  </si>
  <si>
    <t>IPI00281580</t>
  </si>
  <si>
    <t>IPI00113746</t>
  </si>
  <si>
    <t>IPI00420231</t>
  </si>
  <si>
    <t>IPI00123639</t>
  </si>
  <si>
    <t>IPI00122245</t>
  </si>
  <si>
    <t>IPI00458341</t>
  </si>
  <si>
    <t>IPI00133903</t>
  </si>
  <si>
    <t>IPI00119051</t>
  </si>
  <si>
    <t>IPI00122562</t>
  </si>
  <si>
    <t>IPI00109813</t>
  </si>
  <si>
    <t>IPI00323251</t>
  </si>
  <si>
    <t>IPI00135640</t>
  </si>
  <si>
    <t>IPI00133528</t>
  </si>
  <si>
    <t>IPI00133054</t>
  </si>
  <si>
    <t>IPI00120719</t>
  </si>
  <si>
    <t>IPI00108774</t>
  </si>
  <si>
    <t>IPI00223987</t>
  </si>
  <si>
    <t>IPI00122413</t>
  </si>
  <si>
    <t>IPI00114476</t>
  </si>
  <si>
    <t>IPI00408957</t>
  </si>
  <si>
    <t>IPI00223757</t>
  </si>
  <si>
    <t>IPI00319525</t>
  </si>
  <si>
    <t>IPI00454049</t>
  </si>
  <si>
    <t>IPI00224251</t>
  </si>
  <si>
    <t>IPI00270326</t>
  </si>
  <si>
    <t>IPI00331318</t>
  </si>
  <si>
    <t>IPI00273352</t>
  </si>
  <si>
    <t>IPI00114958</t>
  </si>
  <si>
    <t>IPI00125150</t>
  </si>
  <si>
    <t>IPI00402968</t>
  </si>
  <si>
    <t>IPI00119458</t>
  </si>
  <si>
    <t>IPI00116308</t>
  </si>
  <si>
    <t>IPI00276222</t>
  </si>
  <si>
    <t>IPI00119667</t>
  </si>
  <si>
    <t>IPI00265576</t>
  </si>
  <si>
    <t>IPI00471246</t>
  </si>
  <si>
    <t>IPI00118899</t>
  </si>
  <si>
    <t>IPI00113214</t>
  </si>
  <si>
    <t>IPI00130353</t>
  </si>
  <si>
    <t>IPI00109823</t>
  </si>
  <si>
    <t>IPI00115569</t>
  </si>
  <si>
    <t>IPI00120045</t>
  </si>
  <si>
    <t>IPI00132096</t>
  </si>
  <si>
    <t>IPI00131424</t>
  </si>
  <si>
    <t>IPI00128281</t>
  </si>
  <si>
    <t>IPI00120076</t>
  </si>
  <si>
    <t>IPI00281109</t>
  </si>
  <si>
    <t>IPI00128399</t>
  </si>
  <si>
    <t>IPI00315227</t>
  </si>
  <si>
    <t>IPI00108923</t>
  </si>
  <si>
    <t>IPI00321739</t>
  </si>
  <si>
    <t>IPI00331663</t>
  </si>
  <si>
    <t>IPI00357065</t>
  </si>
  <si>
    <t>IPI00315488</t>
  </si>
  <si>
    <t>IPI00130087</t>
  </si>
  <si>
    <t>IPI00115494</t>
  </si>
  <si>
    <t>IPI00272238</t>
  </si>
  <si>
    <t>IPI00123802</t>
  </si>
  <si>
    <t>IPI00132993</t>
  </si>
  <si>
    <t>IPI00134621</t>
  </si>
  <si>
    <t>IPI00128441</t>
  </si>
  <si>
    <t>IPI00132722</t>
  </si>
  <si>
    <t>IPI00404031</t>
  </si>
  <si>
    <t>IPI00467065</t>
  </si>
  <si>
    <t>IPI00121788</t>
  </si>
  <si>
    <t>IPI00408119</t>
  </si>
  <si>
    <t>IPI00223060</t>
  </si>
  <si>
    <t>IPI00118424</t>
  </si>
  <si>
    <t>IPI00115817</t>
  </si>
  <si>
    <t>IPI00108989</t>
  </si>
  <si>
    <t>IPI00113517</t>
  </si>
  <si>
    <t>IPI00123920</t>
  </si>
  <si>
    <t>IPI00109109</t>
  </si>
  <si>
    <t>IPI00122565</t>
  </si>
  <si>
    <t>IPI00271484</t>
  </si>
  <si>
    <t>IPI00339468</t>
  </si>
  <si>
    <t>IPI00421223</t>
  </si>
  <si>
    <t>IPI00462445</t>
  </si>
  <si>
    <t>IPI00113713</t>
  </si>
  <si>
    <t>IPI00228360</t>
  </si>
  <si>
    <t>IPI00469237</t>
  </si>
  <si>
    <t>IPI00111556</t>
  </si>
  <si>
    <t>IPI00222767</t>
  </si>
  <si>
    <t>IPI00128642</t>
  </si>
  <si>
    <t>IPI00114407</t>
  </si>
  <si>
    <t>IPI00474868</t>
  </si>
  <si>
    <t>IPI00230113</t>
  </si>
  <si>
    <t>IPI00128522</t>
  </si>
  <si>
    <t>IPI00114352</t>
  </si>
  <si>
    <t>IPI00116718</t>
  </si>
  <si>
    <t>IPI00111831</t>
  </si>
  <si>
    <t>IPI00383111</t>
  </si>
  <si>
    <t>IPI00117264</t>
  </si>
  <si>
    <t>IPI00114285</t>
  </si>
  <si>
    <t>IPI00109169</t>
  </si>
  <si>
    <t>IPI00353563</t>
  </si>
  <si>
    <t>IPI00331214</t>
  </si>
  <si>
    <t>IPI00108535</t>
  </si>
  <si>
    <t>IPI00264340</t>
  </si>
  <si>
    <t>IPI00133706</t>
  </si>
  <si>
    <t>IPI00229534</t>
  </si>
  <si>
    <t>IPI00117288</t>
  </si>
  <si>
    <t>IPI00136618</t>
  </si>
  <si>
    <t>IPI00453996</t>
  </si>
  <si>
    <t>IPI00224703</t>
  </si>
  <si>
    <t>IPI00126940</t>
  </si>
  <si>
    <t>IPI00130840</t>
  </si>
  <si>
    <t>IPI00113257</t>
  </si>
  <si>
    <t>IPI00136189</t>
  </si>
  <si>
    <t>IPI00126338</t>
  </si>
  <si>
    <t>IPI00125521</t>
  </si>
  <si>
    <t>IPI00308213</t>
  </si>
  <si>
    <t>IPI00321647</t>
  </si>
  <si>
    <t>IPI00117896</t>
  </si>
  <si>
    <t>IPI00314736</t>
  </si>
  <si>
    <t>IPI00114416</t>
  </si>
  <si>
    <t>IPI00270877</t>
  </si>
  <si>
    <t>IPI00124223</t>
  </si>
  <si>
    <t>IPI00224505</t>
  </si>
  <si>
    <t>IPI00380280</t>
  </si>
  <si>
    <t>IPI00322096</t>
  </si>
  <si>
    <t>IPI00225062</t>
  </si>
  <si>
    <t>IPI00119138</t>
  </si>
  <si>
    <t>IPI00469268</t>
  </si>
  <si>
    <t>IPI00138338</t>
  </si>
  <si>
    <t>IPI00380896</t>
  </si>
  <si>
    <t>IPI00153201</t>
  </si>
  <si>
    <t>IPI00331590</t>
  </si>
  <si>
    <t>IPI00187288</t>
  </si>
  <si>
    <t>IPI00123316</t>
  </si>
  <si>
    <t>IPI00021304</t>
  </si>
  <si>
    <t>IPI00124954</t>
  </si>
  <si>
    <t>IPI00307991</t>
  </si>
  <si>
    <t>IPI00135969</t>
  </si>
  <si>
    <t>IPI00114472</t>
  </si>
  <si>
    <t>IPI00133553</t>
  </si>
  <si>
    <t>IPI00132080</t>
  </si>
  <si>
    <t>IPI00108762</t>
  </si>
  <si>
    <t>IPI00123539</t>
  </si>
  <si>
    <t>IPI00136483</t>
  </si>
  <si>
    <t>IPI00132042</t>
  </si>
  <si>
    <t>IPI00132653</t>
  </si>
  <si>
    <t>IPI00311390</t>
  </si>
  <si>
    <t>IPI00130890</t>
  </si>
  <si>
    <t>IPI00125901</t>
  </si>
  <si>
    <t>IPI00127941</t>
  </si>
  <si>
    <t>IPI00222977</t>
  </si>
  <si>
    <t>IPI00225634</t>
  </si>
  <si>
    <t>IPI00170008</t>
  </si>
  <si>
    <t>IPI00153317</t>
  </si>
  <si>
    <t>IPI00420701</t>
  </si>
  <si>
    <t>IPI00310226</t>
  </si>
  <si>
    <t>IPI00115492</t>
  </si>
  <si>
    <t>IPI00129565</t>
  </si>
  <si>
    <t>IPI00124640</t>
  </si>
  <si>
    <t>IPI00311682</t>
  </si>
  <si>
    <t>IPI00421179</t>
  </si>
  <si>
    <t>IPI00128155</t>
  </si>
  <si>
    <t>IPI00457661</t>
  </si>
  <si>
    <t>IPI00128703</t>
  </si>
  <si>
    <t>IPI00116850</t>
  </si>
  <si>
    <t>IPI00119698</t>
  </si>
  <si>
    <t>IPI00118575</t>
  </si>
  <si>
    <t>IPI00133066</t>
  </si>
  <si>
    <t>IPI00408378</t>
  </si>
  <si>
    <t>IPI00381295</t>
  </si>
  <si>
    <t>IPI00130147</t>
  </si>
  <si>
    <t>IPI00263048</t>
  </si>
  <si>
    <t>IPI00137331</t>
  </si>
  <si>
    <t>IPI00282332</t>
  </si>
  <si>
    <t>IPI00129105</t>
  </si>
  <si>
    <t>IPI00279536</t>
  </si>
  <si>
    <t>IPI00113798</t>
  </si>
  <si>
    <t>IPI00320459</t>
  </si>
  <si>
    <t>IPI00515699</t>
  </si>
  <si>
    <t>IPI00405227</t>
  </si>
  <si>
    <t>IPI00162780</t>
  </si>
  <si>
    <t>IPI00116254</t>
  </si>
  <si>
    <t>IPI00223023</t>
  </si>
  <si>
    <t>IPI00420726</t>
  </si>
  <si>
    <t>IPI00139795</t>
  </si>
  <si>
    <t>IPI00187407</t>
  </si>
  <si>
    <t>IPI00121343</t>
  </si>
  <si>
    <t>IPI00311569</t>
  </si>
  <si>
    <t>IPI00111589</t>
  </si>
  <si>
    <t>IPI00139259</t>
  </si>
  <si>
    <t>IPI00117610</t>
  </si>
  <si>
    <t>IPI00225961</t>
  </si>
  <si>
    <t>IPI00229612</t>
  </si>
  <si>
    <t>IPI00224128</t>
  </si>
  <si>
    <t>IPI00132874</t>
  </si>
  <si>
    <t>IPI00137606</t>
  </si>
  <si>
    <t>IPI00114559</t>
  </si>
  <si>
    <t>IPI00323130</t>
  </si>
  <si>
    <t>IPI00131086</t>
  </si>
  <si>
    <t>IPI00387416</t>
  </si>
  <si>
    <t>IPI00349401</t>
  </si>
  <si>
    <t>IPI00266188</t>
  </si>
  <si>
    <t>IPI00119622</t>
  </si>
  <si>
    <t>IPI00131357</t>
  </si>
  <si>
    <t>IPI00466634</t>
  </si>
  <si>
    <t>IPI00124692</t>
  </si>
  <si>
    <t>IPI00153144</t>
  </si>
  <si>
    <t>IPI00112409</t>
  </si>
  <si>
    <t>IPI00125266</t>
  </si>
  <si>
    <t>IPI00378120</t>
  </si>
  <si>
    <t>IPI00315100</t>
  </si>
  <si>
    <t>IPI00113394</t>
  </si>
  <si>
    <t>IPI00462009</t>
  </si>
  <si>
    <t>IPI00230139</t>
  </si>
  <si>
    <t>IPI00132473</t>
  </si>
  <si>
    <t>IPI00119227</t>
  </si>
  <si>
    <t>IPI00126042</t>
  </si>
  <si>
    <t>IPI00133208</t>
  </si>
  <si>
    <t>IPI00468481</t>
  </si>
  <si>
    <t>IPI00111865</t>
  </si>
  <si>
    <t>IPI00115538</t>
  </si>
  <si>
    <t>IPI00121430</t>
  </si>
  <si>
    <t>IPI00121427</t>
  </si>
  <si>
    <t>IPI00277965</t>
  </si>
  <si>
    <t>IPI00269613</t>
  </si>
  <si>
    <t>IPI00169477</t>
  </si>
  <si>
    <t>IPI00230212</t>
  </si>
  <si>
    <t>IPI00115871</t>
  </si>
  <si>
    <t>IPI00295684</t>
  </si>
  <si>
    <t>IPI00124769</t>
  </si>
  <si>
    <t>IPI00121013</t>
  </si>
  <si>
    <t>IPI00227835</t>
  </si>
  <si>
    <t>IPI00380309</t>
  </si>
  <si>
    <t>IPI00121833</t>
  </si>
  <si>
    <t>IPI00112584</t>
  </si>
  <si>
    <t>IPI00165849</t>
  </si>
  <si>
    <t>IPI00019359</t>
  </si>
  <si>
    <t>IPI00331111</t>
  </si>
  <si>
    <t>IPI00264501</t>
  </si>
  <si>
    <t>IPI00318560</t>
  </si>
  <si>
    <t>IPI00310880</t>
  </si>
  <si>
    <t>IPI00321190</t>
  </si>
  <si>
    <t>IPI00112138</t>
  </si>
  <si>
    <t>IPI00331321</t>
  </si>
  <si>
    <t>IPI00407692</t>
  </si>
  <si>
    <t>IPI00173156</t>
  </si>
  <si>
    <t>IPI00131887</t>
  </si>
  <si>
    <t>IPI00117168</t>
  </si>
  <si>
    <t>IPI00405114</t>
  </si>
  <si>
    <t>IPI00130280</t>
  </si>
  <si>
    <t>IPI00315879</t>
  </si>
  <si>
    <t>IPI00118286</t>
  </si>
  <si>
    <t>IPI00469103</t>
  </si>
  <si>
    <t>IPI00122815</t>
  </si>
  <si>
    <t>IPI00387494</t>
  </si>
  <si>
    <t>IPI00117232</t>
  </si>
  <si>
    <t>IPI00112448</t>
  </si>
  <si>
    <t>IPI00115992</t>
  </si>
  <si>
    <t>IPI00133977</t>
  </si>
  <si>
    <t>IPI00119239</t>
  </si>
  <si>
    <t>IPI00121105</t>
  </si>
  <si>
    <t>IPI00115751</t>
  </si>
  <si>
    <t>IPI00467338</t>
  </si>
  <si>
    <t>IPI00117312</t>
  </si>
  <si>
    <t>IPI00420724</t>
  </si>
  <si>
    <t>IPI00377351</t>
  </si>
  <si>
    <t>IPI00223821</t>
  </si>
  <si>
    <t>IPI00109657</t>
  </si>
  <si>
    <t>IPI00123501</t>
  </si>
  <si>
    <t>IPI00458765</t>
  </si>
  <si>
    <t>IPI00122265</t>
  </si>
  <si>
    <t>IPI00226430</t>
  </si>
  <si>
    <t>IPI00133034</t>
  </si>
  <si>
    <t>IPI00108961</t>
  </si>
  <si>
    <t>IPI00313672</t>
  </si>
  <si>
    <t>IPI00230427</t>
  </si>
  <si>
    <t>IPI00114375</t>
  </si>
  <si>
    <t>IPI00117831</t>
  </si>
  <si>
    <t>IPI00108125</t>
  </si>
  <si>
    <t>IPI00169463</t>
  </si>
  <si>
    <t>IPI00222972</t>
  </si>
  <si>
    <t>IPI00114642</t>
  </si>
  <si>
    <t>IPI00122349</t>
  </si>
  <si>
    <t>IPI00459710</t>
  </si>
  <si>
    <t>IPI00118430</t>
  </si>
  <si>
    <t>IPI00114065</t>
  </si>
  <si>
    <t>IPI00230185</t>
  </si>
  <si>
    <t>IPI00134300</t>
  </si>
  <si>
    <t>IPI00122529</t>
  </si>
  <si>
    <t>IPI00224168</t>
  </si>
  <si>
    <t>IPI00120503</t>
  </si>
  <si>
    <t>IPI00169979</t>
  </si>
  <si>
    <t>IPI00118384</t>
  </si>
  <si>
    <t>IPI00115085</t>
  </si>
  <si>
    <t>IPI00115552</t>
  </si>
  <si>
    <t>IPI00379315</t>
  </si>
  <si>
    <t>IPI00118775</t>
  </si>
  <si>
    <t>IPI00331146</t>
  </si>
  <si>
    <t>IPI00126194</t>
  </si>
  <si>
    <t>IPI00471440</t>
  </si>
  <si>
    <t>IPI00162790</t>
  </si>
  <si>
    <t>IPI00313900</t>
  </si>
  <si>
    <t>IPI00276239</t>
  </si>
  <si>
    <t>IPI00466057</t>
  </si>
  <si>
    <t>IPI00320503</t>
  </si>
  <si>
    <t>IPI00350286</t>
  </si>
  <si>
    <t>IPI00135284</t>
  </si>
  <si>
    <t>IPI00228253</t>
  </si>
  <si>
    <t>IPI00122442</t>
  </si>
  <si>
    <t>IPI00120886</t>
  </si>
  <si>
    <t>IPI00331241</t>
  </si>
  <si>
    <t>IPI00116945</t>
  </si>
  <si>
    <t>IPI00111981</t>
  </si>
  <si>
    <t>IPI00119945</t>
  </si>
  <si>
    <t>IPI00131204</t>
  </si>
  <si>
    <t>IPI00129166</t>
  </si>
  <si>
    <t>IPI00338561</t>
  </si>
  <si>
    <t>IPI00113655</t>
  </si>
  <si>
    <t>IPI00408892</t>
  </si>
  <si>
    <t>IPI00111958</t>
  </si>
  <si>
    <t>IPI00153950</t>
  </si>
  <si>
    <t>IPI00108337</t>
  </si>
  <si>
    <t>IPI00130000</t>
  </si>
  <si>
    <t>IPI00116535</t>
  </si>
  <si>
    <t>IPI00121552</t>
  </si>
  <si>
    <t>IPI00109482</t>
  </si>
  <si>
    <t>IPI00320241</t>
  </si>
  <si>
    <t>IPI00114162</t>
  </si>
  <si>
    <t>IPI00409148</t>
  </si>
  <si>
    <t>IPI00338039</t>
  </si>
  <si>
    <t>IPI00465946</t>
  </si>
  <si>
    <t>IPI00114641</t>
  </si>
  <si>
    <t>IPI00117072</t>
  </si>
  <si>
    <t>IPI00128491</t>
  </si>
  <si>
    <t>IPI00128156</t>
  </si>
  <si>
    <t>IPI00127174</t>
  </si>
  <si>
    <t>IPI00469387</t>
  </si>
  <si>
    <t>IPI00129250</t>
  </si>
  <si>
    <t>IPI00459033</t>
  </si>
  <si>
    <t>IPI00117056</t>
  </si>
  <si>
    <t>IPI00230133</t>
  </si>
  <si>
    <t>IPI00228379</t>
  </si>
  <si>
    <t>IPI00227814</t>
  </si>
  <si>
    <t>IPI00137730</t>
  </si>
  <si>
    <t>IPI00331644</t>
  </si>
  <si>
    <t>IPI00129240</t>
  </si>
  <si>
    <t>IPI00133392</t>
  </si>
  <si>
    <t>IPI00117929</t>
  </si>
  <si>
    <t>IPI00122696</t>
  </si>
  <si>
    <t>IPI00113240</t>
  </si>
  <si>
    <t>IPI00228978</t>
  </si>
  <si>
    <t>IPI00112816</t>
  </si>
  <si>
    <t>IPI00319965</t>
  </si>
  <si>
    <t>IPI00133163</t>
  </si>
  <si>
    <t>IPI00120716</t>
  </si>
  <si>
    <t>IPI00122418</t>
  </si>
  <si>
    <t>IPI00274407</t>
  </si>
  <si>
    <t>IPI00118766</t>
  </si>
  <si>
    <t>IPI00131223</t>
  </si>
  <si>
    <t>IPI00112549</t>
  </si>
  <si>
    <t>IPI00130127</t>
  </si>
  <si>
    <t>IPI00133605</t>
  </si>
  <si>
    <t>IPI00267295</t>
  </si>
  <si>
    <t>IPI00122568</t>
  </si>
  <si>
    <t>IPI00128110</t>
  </si>
  <si>
    <t>IPI00108756</t>
  </si>
  <si>
    <t>IPI00129178</t>
  </si>
  <si>
    <t>IPI00119818</t>
  </si>
  <si>
    <t>IPI00114733</t>
  </si>
  <si>
    <t>IPI00474022</t>
  </si>
  <si>
    <t>IPI00346834</t>
  </si>
  <si>
    <t>IPI00138342</t>
  </si>
  <si>
    <t>IPI00469542</t>
  </si>
  <si>
    <t>IPI00467118</t>
  </si>
  <si>
    <t>IPI00118438</t>
  </si>
  <si>
    <t>IPI00466643</t>
  </si>
  <si>
    <t>IPI00467390</t>
  </si>
  <si>
    <t>IPI00403039</t>
  </si>
  <si>
    <t>IPI00137831</t>
  </si>
  <si>
    <t>IPI00126184</t>
  </si>
  <si>
    <t>IPI00230395</t>
  </si>
  <si>
    <t>IPI00135085</t>
  </si>
  <si>
    <t>IPI00230034</t>
  </si>
  <si>
    <t>IPI00315452</t>
  </si>
  <si>
    <t>IPI00229834</t>
  </si>
  <si>
    <t>IPI00114211</t>
  </si>
  <si>
    <t>IPI00137848</t>
  </si>
  <si>
    <t>IPI00108939</t>
  </si>
  <si>
    <t>IPI00330895</t>
  </si>
  <si>
    <t>IPI00310240</t>
  </si>
  <si>
    <t>IPI00280207</t>
  </si>
  <si>
    <t>IPI00113824</t>
  </si>
  <si>
    <t>IPI00117829</t>
  </si>
  <si>
    <t>IPI00169862</t>
  </si>
  <si>
    <t>IPI00119111</t>
  </si>
  <si>
    <t>IPI00223217</t>
  </si>
  <si>
    <t>IPI00110729</t>
  </si>
  <si>
    <t>IPI00113738</t>
  </si>
  <si>
    <t>IPI00132966</t>
  </si>
  <si>
    <t>IPI00165854</t>
  </si>
  <si>
    <t>IPI00322312</t>
  </si>
  <si>
    <t>IPI00132734</t>
  </si>
  <si>
    <t>IPI00129468</t>
  </si>
  <si>
    <t>IPI00130343</t>
  </si>
  <si>
    <t>IPI00112112</t>
  </si>
  <si>
    <t>IPI00128564</t>
  </si>
  <si>
    <t>IPI00128425</t>
  </si>
  <si>
    <t>IPI00128267</t>
  </si>
  <si>
    <t>IPI00222557</t>
  </si>
  <si>
    <t>IPI00125931</t>
  </si>
  <si>
    <t>IPI00111960</t>
  </si>
  <si>
    <t>IPI00120495</t>
  </si>
  <si>
    <t>IPI00177059</t>
  </si>
  <si>
    <t>IPI00124725</t>
  </si>
  <si>
    <t>IPI00119220</t>
  </si>
  <si>
    <t>IPI00404182</t>
  </si>
  <si>
    <t>IPI00128076</t>
  </si>
  <si>
    <t>IPI00121548</t>
  </si>
  <si>
    <t>IPI00129781</t>
  </si>
  <si>
    <t>IPI00281139</t>
  </si>
  <si>
    <t>IPI00121049</t>
  </si>
  <si>
    <t>IPI00222549</t>
  </si>
  <si>
    <t>IPI00133920</t>
  </si>
  <si>
    <t>IPI00322748</t>
  </si>
  <si>
    <t>IPI00112947</t>
  </si>
  <si>
    <t>IPI00153421</t>
  </si>
  <si>
    <t>IPI00171974</t>
  </si>
  <si>
    <t>IPI00323400</t>
  </si>
  <si>
    <t>IPI00339677</t>
  </si>
  <si>
    <t>IPI00352475</t>
  </si>
  <si>
    <t>IPI00116649</t>
  </si>
  <si>
    <t>IPI00132901</t>
  </si>
  <si>
    <t>IPI00355229</t>
  </si>
  <si>
    <t>IPI00395040</t>
  </si>
  <si>
    <t>IPI00122267</t>
  </si>
  <si>
    <t>IPI00357145</t>
  </si>
  <si>
    <t>IPI00131460</t>
  </si>
  <si>
    <t>IPI00454021</t>
  </si>
  <si>
    <t>IPI00320675</t>
  </si>
  <si>
    <t>IPI00121079</t>
  </si>
  <si>
    <t>IPI00330767</t>
  </si>
  <si>
    <t>IPI00420357</t>
  </si>
  <si>
    <t>IPI00318485</t>
  </si>
  <si>
    <t>IPI00129527</t>
  </si>
  <si>
    <t>IPI00469941</t>
  </si>
  <si>
    <t>IPI00121111</t>
  </si>
  <si>
    <t>IPI00125319</t>
  </si>
  <si>
    <t>IPI00131459</t>
  </si>
  <si>
    <t>IPI00127408</t>
  </si>
  <si>
    <t>IPI00115663</t>
  </si>
  <si>
    <t>IPI00129052</t>
  </si>
  <si>
    <t>IPI00316623</t>
  </si>
  <si>
    <t>IPI00230640</t>
  </si>
  <si>
    <t>IPI00132276</t>
  </si>
  <si>
    <t>IPI00112641</t>
  </si>
  <si>
    <t>IPI00465619</t>
  </si>
  <si>
    <t>IPI00126010</t>
  </si>
  <si>
    <t>IPI00266909</t>
  </si>
  <si>
    <t>IPI00331262</t>
  </si>
  <si>
    <t>IPI00134093</t>
  </si>
  <si>
    <t>IPI00130102</t>
  </si>
  <si>
    <t>IPI00109368</t>
  </si>
  <si>
    <t>IPI00123196</t>
  </si>
  <si>
    <t>IPI00109996</t>
  </si>
  <si>
    <t>IPI00261467</t>
  </si>
  <si>
    <t>IPI00261455</t>
  </si>
  <si>
    <t>IPI00153916</t>
  </si>
  <si>
    <t>IPI00275539</t>
  </si>
  <si>
    <t>IPI00154004</t>
  </si>
  <si>
    <t>IPI00225390</t>
  </si>
  <si>
    <t>IPI00284444</t>
  </si>
  <si>
    <t>IPI00133690</t>
  </si>
  <si>
    <t>IPI00112719</t>
  </si>
  <si>
    <t>IPI00118821</t>
  </si>
  <si>
    <t>IPI00116705</t>
  </si>
  <si>
    <t>IPI00154045</t>
  </si>
  <si>
    <t>IPI00135231</t>
  </si>
  <si>
    <t>IPI00108590</t>
  </si>
  <si>
    <t>IPI00112555</t>
  </si>
  <si>
    <t>IPI00296350</t>
  </si>
  <si>
    <t>IPI00113347</t>
  </si>
  <si>
    <t>IPI00409405</t>
  </si>
  <si>
    <t>IPI00338785</t>
  </si>
  <si>
    <t>IPI00406213</t>
  </si>
  <si>
    <t>IPI00323571</t>
  </si>
  <si>
    <t>IPI00321745</t>
  </si>
  <si>
    <t>IPI00379860</t>
  </si>
  <si>
    <t>IPI00353638</t>
  </si>
  <si>
    <t>IPI00230682</t>
  </si>
  <si>
    <t>IPI00283531</t>
  </si>
  <si>
    <t>IPI00226515</t>
  </si>
  <si>
    <t>IPI00128857</t>
  </si>
  <si>
    <t>IPI00154054</t>
  </si>
  <si>
    <t>IPI00338565</t>
  </si>
  <si>
    <t>IPI00130590</t>
  </si>
  <si>
    <t>IPI00265903</t>
  </si>
  <si>
    <t>IPI00134106</t>
  </si>
  <si>
    <t>IPI00222760</t>
  </si>
  <si>
    <t>IPI00263265</t>
  </si>
  <si>
    <t>IPI00467363</t>
  </si>
  <si>
    <t>IPI00130444</t>
  </si>
  <si>
    <t>IPI00114936</t>
  </si>
  <si>
    <t>IPI00351252</t>
  </si>
  <si>
    <t>IPI00261638</t>
  </si>
  <si>
    <t>IPI00169448</t>
  </si>
  <si>
    <t>IPI00136054</t>
  </si>
  <si>
    <t>IPI00113895</t>
  </si>
  <si>
    <t>IPI00387397</t>
  </si>
  <si>
    <t>IPI00396773</t>
  </si>
  <si>
    <t>IPI00463796</t>
  </si>
  <si>
    <t>IPI00129907</t>
  </si>
  <si>
    <t>IPI00458135</t>
  </si>
  <si>
    <t>IPI00131604</t>
  </si>
  <si>
    <t>IPI00123589</t>
  </si>
  <si>
    <t>IPI00169880</t>
  </si>
  <si>
    <t>IPI00123878</t>
  </si>
  <si>
    <t>IPI00109791</t>
  </si>
  <si>
    <t>IPI00130837</t>
  </si>
  <si>
    <t>IPI00263874</t>
  </si>
  <si>
    <t>IPI00120457</t>
  </si>
  <si>
    <t>IPI00130632</t>
  </si>
  <si>
    <t>IPI00278611</t>
  </si>
  <si>
    <t>IPI00136382</t>
  </si>
  <si>
    <t>IPI00462746</t>
  </si>
  <si>
    <t>IPI00129096</t>
  </si>
  <si>
    <t>IPI00154082</t>
  </si>
  <si>
    <t>IPI00114819</t>
  </si>
  <si>
    <t>IPI00461469</t>
  </si>
  <si>
    <t>IPI00112835</t>
  </si>
  <si>
    <t>IPI00400017</t>
  </si>
  <si>
    <t>IPI00330477</t>
  </si>
  <si>
    <t>IPI00458121</t>
  </si>
  <si>
    <t>IPI00453842</t>
  </si>
  <si>
    <t>IPI00125512</t>
  </si>
  <si>
    <t>IPI00121534</t>
  </si>
  <si>
    <t>IPI00135730</t>
  </si>
  <si>
    <t>IPI00137500</t>
  </si>
  <si>
    <t>IPI00139378</t>
  </si>
  <si>
    <t>IPI00134135</t>
  </si>
  <si>
    <t>IPI00111181</t>
  </si>
  <si>
    <t>IPI00222250</t>
  </si>
  <si>
    <t>IPI00135190</t>
  </si>
  <si>
    <t>IPI00132705</t>
  </si>
  <si>
    <t>IPI00228617</t>
  </si>
  <si>
    <t>IPI00221921</t>
  </si>
  <si>
    <t>IPI00187443</t>
  </si>
  <si>
    <t>IPI00466570</t>
  </si>
  <si>
    <t>IPI00122743</t>
  </si>
  <si>
    <t>IPI00139301</t>
  </si>
  <si>
    <t>IPI00134746</t>
  </si>
  <si>
    <t>IPI00311147</t>
  </si>
  <si>
    <t>IPI00131224</t>
  </si>
  <si>
    <t>IPI00227838</t>
  </si>
  <si>
    <t>IPI00127323</t>
  </si>
  <si>
    <t>IPI00132388</t>
  </si>
  <si>
    <t>IPI00458613</t>
  </si>
  <si>
    <t>IPI00123194</t>
  </si>
  <si>
    <t>IPI00315999</t>
  </si>
  <si>
    <t>IPI00330933</t>
  </si>
  <si>
    <t>IPI00339689</t>
  </si>
  <si>
    <t>IPI00121394</t>
  </si>
  <si>
    <t>IPI00276731</t>
  </si>
  <si>
    <t>IPI00112024</t>
  </si>
  <si>
    <t>IPI00469251</t>
  </si>
  <si>
    <t>IPI00138175</t>
  </si>
  <si>
    <t>IPI00130640</t>
  </si>
  <si>
    <t>IPI00115987</t>
  </si>
  <si>
    <t>IPI00119016</t>
  </si>
  <si>
    <t>IPI00318548</t>
  </si>
  <si>
    <t>IPI00134920</t>
  </si>
  <si>
    <t>IPI00128071</t>
  </si>
  <si>
    <t>IPI00223457</t>
  </si>
  <si>
    <t>IPI00134017</t>
  </si>
  <si>
    <t>IPI00459782</t>
  </si>
  <si>
    <t>IPI00135528</t>
  </si>
  <si>
    <t>IPI00135977</t>
  </si>
  <si>
    <t>IPI00458171</t>
  </si>
  <si>
    <t>IPI00379876</t>
  </si>
  <si>
    <t>IPI00136572</t>
  </si>
  <si>
    <t>IPI00273803</t>
  </si>
  <si>
    <t>IPI00121486</t>
  </si>
  <si>
    <t>IPI00111167</t>
  </si>
  <si>
    <t>IPI00227451</t>
  </si>
  <si>
    <t>IPI00229722</t>
  </si>
  <si>
    <t>IPI00471007</t>
  </si>
  <si>
    <t>IPI00354300</t>
  </si>
  <si>
    <t>IPI00133700</t>
  </si>
  <si>
    <t>IPI00121528</t>
  </si>
  <si>
    <t>IPI00321734</t>
  </si>
  <si>
    <t>IPI00125091</t>
  </si>
  <si>
    <t>IPI00127109</t>
  </si>
  <si>
    <t>IPI00462544</t>
  </si>
  <si>
    <t>IPI00125865</t>
  </si>
  <si>
    <t>IPI00136178</t>
  </si>
  <si>
    <t>IPI00125930</t>
  </si>
  <si>
    <t>IPI00124742</t>
  </si>
  <si>
    <t>IPI00118963</t>
  </si>
  <si>
    <t>IPI00345814</t>
  </si>
  <si>
    <t>IPI00473477</t>
  </si>
  <si>
    <t>IPI00117687</t>
  </si>
  <si>
    <t>IPI00330627</t>
  </si>
  <si>
    <t>IPI00343214</t>
  </si>
  <si>
    <t>IPI00463808</t>
  </si>
  <si>
    <t>IPI00109075</t>
  </si>
  <si>
    <t>IPI00226209</t>
  </si>
  <si>
    <t>IPI00459408</t>
  </si>
  <si>
    <t>IPI00230766</t>
  </si>
  <si>
    <t>IPI00408261</t>
  </si>
  <si>
    <t>IPI00109448</t>
  </si>
  <si>
    <t>IPI00116554</t>
  </si>
  <si>
    <t>IPI00126006</t>
  </si>
  <si>
    <t>IPI00124499</t>
  </si>
  <si>
    <t>IPI00132167</t>
  </si>
  <si>
    <t>IPI00131550</t>
  </si>
  <si>
    <t>IPI00465827</t>
  </si>
  <si>
    <t>IPI00330632</t>
  </si>
  <si>
    <t>IPI00121962</t>
  </si>
  <si>
    <t>IPI00136683</t>
  </si>
  <si>
    <t>IPI00322456</t>
  </si>
  <si>
    <t>IPI00125460</t>
  </si>
  <si>
    <t>IPI00274739</t>
  </si>
  <si>
    <t>IPI00131871</t>
  </si>
  <si>
    <t>IPI00119004</t>
  </si>
  <si>
    <t>IPI00153798</t>
  </si>
  <si>
    <t>IPI00133948</t>
  </si>
  <si>
    <t>IPI00228385</t>
  </si>
  <si>
    <t>IPI00187275</t>
  </si>
  <si>
    <t>IPI00132093</t>
  </si>
  <si>
    <t>IPI00272104</t>
  </si>
  <si>
    <t>IPI00132475</t>
  </si>
  <si>
    <t>IPI00131111</t>
  </si>
  <si>
    <t>IPI00272381</t>
  </si>
  <si>
    <t>IPI00225419</t>
  </si>
  <si>
    <t>IPI00138209</t>
  </si>
  <si>
    <t>IPI00282691</t>
  </si>
  <si>
    <t>IPI00115941</t>
  </si>
  <si>
    <t>IPI00125880</t>
  </si>
  <si>
    <t>IPI00131083</t>
  </si>
  <si>
    <t>IPI00230718</t>
  </si>
  <si>
    <t>IPI00122381</t>
  </si>
  <si>
    <t>IPI00136866</t>
  </si>
  <si>
    <t>IPI00229096</t>
  </si>
  <si>
    <t>IPI00126000</t>
  </si>
  <si>
    <t>IPI00125441</t>
  </si>
  <si>
    <t>IPI00465958</t>
  </si>
  <si>
    <t>IPI00228236</t>
  </si>
  <si>
    <t>IPI00132604</t>
  </si>
  <si>
    <t>IPI00119224</t>
  </si>
  <si>
    <t>IPI00123624</t>
  </si>
  <si>
    <t>IPI00474513</t>
  </si>
  <si>
    <t>IPI00221769</t>
  </si>
  <si>
    <t>IPI00408636</t>
  </si>
  <si>
    <t>IPI00117811</t>
  </si>
  <si>
    <t>IPI00320420</t>
  </si>
  <si>
    <t>IPI00277813</t>
  </si>
  <si>
    <t>IPI00130296</t>
  </si>
  <si>
    <t>IPI00226943</t>
  </si>
  <si>
    <t>IPI00111885</t>
  </si>
  <si>
    <t>IPI00468203</t>
  </si>
  <si>
    <t>IPI00121311</t>
  </si>
  <si>
    <t>IPI00308971</t>
  </si>
  <si>
    <t>IPI00127691</t>
  </si>
  <si>
    <t>IPI00454034</t>
  </si>
  <si>
    <t>IPI00356232</t>
  </si>
  <si>
    <t>IPI00127639</t>
  </si>
  <si>
    <t>IPI00121545</t>
  </si>
  <si>
    <t>IPI00404639</t>
  </si>
  <si>
    <t>IPI00463493</t>
  </si>
  <si>
    <t>IPI00127471</t>
  </si>
  <si>
    <t>IPI00475409</t>
  </si>
  <si>
    <t>IPI00353884</t>
  </si>
  <si>
    <t>IPI00230108</t>
  </si>
  <si>
    <t>IPI00113377</t>
  </si>
  <si>
    <t>IPI00124699</t>
  </si>
  <si>
    <t>IPI00466176</t>
  </si>
  <si>
    <t>IPI00120046</t>
  </si>
  <si>
    <t>IPI00124938</t>
  </si>
  <si>
    <t>IPI00223211</t>
  </si>
  <si>
    <t>IPI00469114</t>
  </si>
  <si>
    <t>IPI00354901</t>
  </si>
  <si>
    <t>IPI00223231</t>
  </si>
  <si>
    <t>IPI00454201</t>
  </si>
  <si>
    <t>IPI00331260</t>
  </si>
  <si>
    <t>IPI00170083</t>
  </si>
  <si>
    <t>IPI00134390</t>
  </si>
  <si>
    <t>IPI00116546</t>
  </si>
  <si>
    <t>IPI00319548</t>
  </si>
  <si>
    <t>IPI00133551</t>
  </si>
  <si>
    <t>IPI00344284</t>
  </si>
  <si>
    <t>IPI00118096</t>
  </si>
  <si>
    <t>IPI00315794</t>
  </si>
  <si>
    <t>IPI00114022</t>
  </si>
  <si>
    <t>IPI00224890</t>
  </si>
  <si>
    <t>IPI00124501</t>
  </si>
  <si>
    <t>IPI00138860</t>
  </si>
  <si>
    <t>IPI00109061</t>
  </si>
  <si>
    <t>IPI00310035</t>
  </si>
  <si>
    <t>IPI00265471</t>
  </si>
  <si>
    <t>IPI00313222</t>
  </si>
  <si>
    <t>IPI00331745</t>
  </si>
  <si>
    <t>IPI00230422</t>
  </si>
  <si>
    <t>IPI00126716</t>
  </si>
  <si>
    <t>IPI00135710</t>
  </si>
  <si>
    <t>IPI00132456</t>
  </si>
  <si>
    <t>IPI00122475</t>
  </si>
  <si>
    <t>IPI00266264</t>
  </si>
  <si>
    <t>IPI00127513</t>
  </si>
  <si>
    <t>IPI00111827</t>
  </si>
  <si>
    <t>IPI00307900</t>
  </si>
  <si>
    <t>IPI00221840</t>
  </si>
  <si>
    <t>IPI00320572</t>
  </si>
  <si>
    <t>IPI00118832</t>
  </si>
  <si>
    <t>IPI00108780</t>
  </si>
  <si>
    <t>IPI00116966</t>
  </si>
  <si>
    <t>IPI00459443</t>
  </si>
  <si>
    <t>IPI00132418</t>
  </si>
  <si>
    <t>IPI00124265</t>
  </si>
  <si>
    <t>IPI00460830</t>
  </si>
  <si>
    <t>IPI00379694</t>
  </si>
  <si>
    <t>IPI00462818</t>
  </si>
  <si>
    <t>IPI00128760</t>
  </si>
  <si>
    <t>IPI00230432</t>
  </si>
  <si>
    <t>IPI00121280</t>
  </si>
  <si>
    <t>IPI00351125</t>
  </si>
  <si>
    <t>IPI00458894</t>
  </si>
  <si>
    <t>IPI00132942</t>
  </si>
  <si>
    <t>IPI00463573</t>
  </si>
  <si>
    <t>IPI00315550</t>
  </si>
  <si>
    <t>IPI00130948</t>
  </si>
  <si>
    <t>IPI00323820</t>
  </si>
  <si>
    <t>IPI00407451</t>
  </si>
  <si>
    <t>IPI00118787</t>
  </si>
  <si>
    <t>IPI00119202</t>
  </si>
  <si>
    <t>IPI00387466</t>
  </si>
  <si>
    <t>IPI00110990</t>
  </si>
  <si>
    <t>IPI00114818</t>
  </si>
  <si>
    <t>IPI00275512</t>
  </si>
  <si>
    <t>IPI00134523</t>
  </si>
  <si>
    <t>IPI00119545</t>
  </si>
  <si>
    <t>IPI00129685</t>
  </si>
  <si>
    <t>IPI00454029</t>
  </si>
  <si>
    <t>IPI00115243</t>
  </si>
  <si>
    <t>IPI00114593</t>
  </si>
  <si>
    <t>IPI00109311</t>
  </si>
  <si>
    <t>IPI00322463</t>
  </si>
  <si>
    <t>IPI00153368</t>
  </si>
  <si>
    <t>of ratio</t>
  </si>
  <si>
    <t>ND- Not Detected</t>
  </si>
  <si>
    <t>IPI00310236</t>
  </si>
  <si>
    <t>IPI00118707</t>
  </si>
  <si>
    <t>IPI00130016</t>
  </si>
  <si>
    <t>IPI00124828</t>
  </si>
  <si>
    <t>IPI00109420</t>
  </si>
  <si>
    <t>IPI00134784</t>
  </si>
  <si>
    <t>IPI00132539</t>
  </si>
  <si>
    <t>IPI00109763</t>
  </si>
  <si>
    <t>IPI00468274</t>
  </si>
  <si>
    <t>IPI00222515</t>
  </si>
  <si>
    <t>IPI00331317</t>
  </si>
  <si>
    <t>IPI00116963</t>
  </si>
  <si>
    <t>IPI00113520</t>
  </si>
  <si>
    <t>IPI00115233</t>
  </si>
  <si>
    <t>IPI00480261</t>
  </si>
  <si>
    <t>IPI00342547</t>
  </si>
  <si>
    <t>IPI00114957</t>
  </si>
  <si>
    <t>IPI00125960</t>
  </si>
  <si>
    <t>IPI00310293</t>
  </si>
  <si>
    <t>IPI00187274</t>
  </si>
  <si>
    <t>IPI00126083</t>
  </si>
  <si>
    <t>IPI00117380</t>
  </si>
  <si>
    <t>IPI00453777</t>
  </si>
  <si>
    <t>IPI00124149</t>
  </si>
  <si>
    <t>IPI00320188</t>
  </si>
  <si>
    <t>IPI00117752</t>
  </si>
  <si>
    <t>IPI00129605</t>
  </si>
  <si>
    <t>IPI00135869</t>
  </si>
  <si>
    <t>IPI00120374</t>
  </si>
  <si>
    <t>IPI00165789</t>
  </si>
  <si>
    <t>IPI00108427</t>
  </si>
  <si>
    <t>IPI00124264</t>
  </si>
  <si>
    <t>IPI00132474</t>
  </si>
  <si>
    <t>IPI00130381</t>
  </si>
  <si>
    <t>IPI00121136</t>
  </si>
  <si>
    <t>IPI00128945</t>
  </si>
  <si>
    <t>IPI00118075</t>
  </si>
  <si>
    <t>IPI00283876</t>
  </si>
  <si>
    <t>IPI00266842</t>
  </si>
  <si>
    <t>IPI00109389</t>
  </si>
  <si>
    <t>IPI00321646</t>
  </si>
  <si>
    <t>IPI00406487</t>
  </si>
  <si>
    <t>IPI00130947</t>
  </si>
  <si>
    <t>IPI00153740</t>
  </si>
  <si>
    <t>IPI00111946</t>
  </si>
  <si>
    <t>IPI00109709</t>
  </si>
  <si>
    <t>IPI00342766</t>
  </si>
  <si>
    <t>IPI00322869</t>
  </si>
  <si>
    <t>IPI00115850</t>
  </si>
  <si>
    <t>IPI00462150</t>
  </si>
  <si>
    <t>IPI00119575</t>
  </si>
  <si>
    <t>IPI00126503</t>
  </si>
  <si>
    <t>IPI00138691</t>
  </si>
  <si>
    <t>IPI00127501</t>
  </si>
  <si>
    <t>IPI00404981</t>
  </si>
  <si>
    <t>IPI00387422</t>
  </si>
  <si>
    <t>IPI00378172</t>
  </si>
  <si>
    <t>IPI00136965</t>
  </si>
  <si>
    <t>IPI00153931</t>
  </si>
  <si>
    <t>IPI00113099</t>
  </si>
  <si>
    <t>IPI00273096</t>
  </si>
  <si>
    <t>IPI00453819</t>
  </si>
  <si>
    <t>IPI00314439</t>
  </si>
  <si>
    <t>IPI00463468</t>
  </si>
  <si>
    <t>IPI00223047</t>
  </si>
  <si>
    <t>IPI00122862</t>
  </si>
  <si>
    <t>IPI00131113</t>
  </si>
  <si>
    <t>IPI00406741</t>
  </si>
  <si>
    <t>IPI00352163</t>
  </si>
  <si>
    <t>IPI00121550</t>
  </si>
  <si>
    <t>IPI00116049</t>
  </si>
  <si>
    <t>IPI00113996</t>
  </si>
  <si>
    <t>IPI00420752</t>
  </si>
  <si>
    <t>IPI00230641</t>
  </si>
  <si>
    <t>IPI00420949</t>
  </si>
  <si>
    <t>IPI00465701</t>
  </si>
  <si>
    <t>IPI00115620</t>
  </si>
  <si>
    <t>IPI00153158</t>
  </si>
  <si>
    <t>IPI00331523</t>
  </si>
  <si>
    <t>IPI00128986</t>
  </si>
  <si>
    <t>IPI00265107</t>
  </si>
  <si>
    <t>IPI00387227</t>
  </si>
  <si>
    <t>IPI00263899</t>
  </si>
  <si>
    <t>IPI00110910</t>
  </si>
  <si>
    <t>IPI00330066</t>
  </si>
  <si>
    <t>IPI00119397</t>
  </si>
  <si>
    <t>IPI00107958</t>
  </si>
  <si>
    <t>IPI00109073</t>
  </si>
  <si>
    <t>IPI00108454</t>
  </si>
  <si>
    <t>IPI00115679</t>
  </si>
  <si>
    <t>IPI00128975</t>
  </si>
  <si>
    <t>IPI00154012</t>
  </si>
  <si>
    <t>IPI00122521</t>
  </si>
  <si>
    <t>IPI00311948</t>
  </si>
  <si>
    <t>IPI00353237</t>
  </si>
  <si>
    <t>IPI00223634</t>
  </si>
  <si>
    <t>IPI00466495</t>
  </si>
  <si>
    <t>IPI00229510</t>
  </si>
  <si>
    <t>IPI00170013</t>
  </si>
  <si>
    <t>IPI00172221</t>
  </si>
  <si>
    <t>IPI00153642</t>
  </si>
  <si>
    <t>IPI00121038</t>
  </si>
  <si>
    <t>IPI00225278</t>
  </si>
  <si>
    <t>IPI00130118</t>
  </si>
  <si>
    <t>IPI00221566</t>
  </si>
  <si>
    <t>IPI00125375</t>
  </si>
  <si>
    <t>IPI00345972</t>
  </si>
  <si>
    <t>IPI00110609</t>
  </si>
  <si>
    <t>IPI00131407</t>
  </si>
  <si>
    <t>IPI00134131</t>
  </si>
  <si>
    <t>IPI00131138</t>
  </si>
  <si>
    <t>IPI00128484</t>
  </si>
  <si>
    <t>IPI00223253</t>
  </si>
  <si>
    <t>IPI00317309</t>
  </si>
  <si>
    <t>IPI00465916</t>
  </si>
  <si>
    <t>IPI00221798</t>
  </si>
  <si>
    <t>IPI00120997</t>
  </si>
  <si>
    <t>IPI00316740</t>
  </si>
  <si>
    <t>IPI00312752</t>
  </si>
  <si>
    <t>IPI00127763</t>
  </si>
  <si>
    <t>IPI00221759</t>
  </si>
  <si>
    <t>IPI00123465</t>
  </si>
  <si>
    <t>IPI00119809</t>
  </si>
  <si>
    <t>IPI00330695</t>
  </si>
  <si>
    <t>IPI00153129</t>
  </si>
  <si>
    <t>IPI00318545</t>
  </si>
  <si>
    <t>IPI00408796</t>
  </si>
  <si>
    <t>IPI00153743</t>
  </si>
  <si>
    <t>IPI00453751</t>
  </si>
  <si>
    <t>IPI00134356</t>
  </si>
  <si>
    <t>IPI00130013</t>
  </si>
  <si>
    <t>IPI00222208</t>
  </si>
  <si>
    <t>IPI00230132</t>
  </si>
  <si>
    <t>IPI00170041</t>
  </si>
  <si>
    <t>IPI00123968</t>
  </si>
  <si>
    <t>IPI00121931</t>
  </si>
  <si>
    <t>IPI00109932</t>
  </si>
  <si>
    <t>IPI00314755</t>
  </si>
  <si>
    <t>IPI00117252</t>
  </si>
  <si>
    <t>IPI00453776</t>
  </si>
  <si>
    <t>IPI00125313</t>
  </si>
  <si>
    <t>IPI00464091</t>
  </si>
  <si>
    <t>IPI00471443</t>
  </si>
  <si>
    <t>IPI00129677</t>
  </si>
  <si>
    <t>IPI00458509</t>
  </si>
  <si>
    <t>IPI00378619</t>
  </si>
  <si>
    <t>IPI00114409</t>
  </si>
  <si>
    <t>IPI00187236</t>
  </si>
  <si>
    <t>IPI00458748</t>
  </si>
  <si>
    <t>IPI00112763</t>
  </si>
  <si>
    <t>IPI00112858</t>
  </si>
  <si>
    <t>IPI00420480</t>
  </si>
  <si>
    <t>IPI00187434</t>
  </si>
  <si>
    <t>IPI00463761</t>
  </si>
  <si>
    <t>IPI00132448</t>
  </si>
  <si>
    <t>IPI00115862</t>
  </si>
  <si>
    <t>IPI00457504</t>
  </si>
  <si>
    <t>IPI00378635</t>
  </si>
  <si>
    <t>IPI00330063</t>
  </si>
  <si>
    <t>IPI00227842</t>
  </si>
  <si>
    <t>IPI00462148</t>
  </si>
  <si>
    <t>IPI00457656</t>
  </si>
  <si>
    <t>IPI00331546</t>
  </si>
  <si>
    <t>IPI00420745</t>
  </si>
  <si>
    <t>IPI00347275</t>
  </si>
  <si>
    <t>IPI00222555</t>
  </si>
  <si>
    <t>IPI00116558</t>
  </si>
  <si>
    <t>IPI00135971</t>
  </si>
  <si>
    <t>IPI00136091</t>
  </si>
  <si>
    <t>IPI00128818</t>
  </si>
  <si>
    <t>IPI00129164</t>
  </si>
  <si>
    <t>IPI00348717</t>
  </si>
  <si>
    <t>IPI00457611</t>
  </si>
  <si>
    <t>IPI00116712</t>
  </si>
  <si>
    <t>IPI00377298</t>
  </si>
  <si>
    <t>IPI00310658</t>
  </si>
  <si>
    <t>IPI00153903</t>
  </si>
  <si>
    <t>IPI00119095</t>
  </si>
  <si>
    <t>IPI00123937</t>
  </si>
  <si>
    <t>IPI00470022</t>
  </si>
  <si>
    <t>IPI00123313</t>
  </si>
  <si>
    <t>IPI00336324</t>
  </si>
  <si>
    <t>IPI00110350</t>
  </si>
  <si>
    <t>IPI00128859</t>
  </si>
  <si>
    <t>IPI00112920</t>
  </si>
  <si>
    <t>IPI00271918</t>
  </si>
  <si>
    <t>IPI00308938</t>
  </si>
  <si>
    <t>IPI00377742</t>
  </si>
  <si>
    <t>IPI00108436</t>
  </si>
  <si>
    <t>IPI00131810</t>
  </si>
  <si>
    <t>IPI00130661</t>
  </si>
  <si>
    <t>IPI00377935</t>
  </si>
  <si>
    <t>IPI00122972</t>
  </si>
  <si>
    <t>IPI00113563</t>
  </si>
  <si>
    <t>IPI00459488</t>
  </si>
  <si>
    <t>IPI00222419</t>
  </si>
  <si>
    <t>IPI00132121</t>
  </si>
  <si>
    <t>IPI00222306</t>
  </si>
  <si>
    <t>IPI00120684</t>
  </si>
  <si>
    <t>IPI00229483</t>
  </si>
  <si>
    <t>IPI00403141</t>
  </si>
  <si>
    <t>IPI00110849</t>
  </si>
  <si>
    <t>IPI00331710</t>
  </si>
  <si>
    <t>IPI00323624</t>
  </si>
  <si>
    <t>IPI00129193</t>
  </si>
  <si>
    <t>IPI00109103</t>
  </si>
  <si>
    <t>IPI00320163</t>
  </si>
  <si>
    <t>IPI00123881</t>
  </si>
  <si>
    <t>IPI00130670</t>
  </si>
  <si>
    <t>IPI00133537</t>
  </si>
  <si>
    <t>IPI00153108</t>
  </si>
  <si>
    <t>IPI00135131</t>
  </si>
  <si>
    <t>IPI00458854</t>
  </si>
  <si>
    <t>IPI00122633</t>
  </si>
  <si>
    <t>IPI00475246</t>
  </si>
  <si>
    <t>IPI00420483</t>
  </si>
  <si>
    <t>IPI00459279</t>
  </si>
  <si>
    <t>IPI00342118</t>
  </si>
  <si>
    <t>IPI00338519</t>
  </si>
  <si>
    <t>IPI00112335</t>
  </si>
  <si>
    <t>IPI00138311</t>
  </si>
  <si>
    <t>IPI00134994</t>
  </si>
  <si>
    <t>IPI00221678</t>
  </si>
  <si>
    <t>IPI00113660</t>
  </si>
  <si>
    <t>IPI00356530</t>
  </si>
  <si>
    <t>IPI00116991</t>
  </si>
  <si>
    <t>IPI00380101</t>
  </si>
  <si>
    <t>IPI00124700</t>
  </si>
  <si>
    <t>IPI00111954</t>
  </si>
  <si>
    <t>IPI00279128</t>
  </si>
  <si>
    <t>IPI00308990</t>
  </si>
  <si>
    <t>IPI00118440</t>
  </si>
  <si>
    <t>IPI00135345</t>
  </si>
  <si>
    <t>IPI00457499</t>
  </si>
  <si>
    <t>IPI00319518</t>
  </si>
  <si>
    <t>IPI00377396</t>
  </si>
  <si>
    <t>IPI00127352</t>
  </si>
  <si>
    <t>IPI00228820</t>
  </si>
  <si>
    <t>IPI00466997</t>
  </si>
  <si>
    <t>IPI00136858</t>
  </si>
  <si>
    <t>IPI00111877</t>
  </si>
  <si>
    <t>IPI00263157</t>
  </si>
  <si>
    <t>IPI00312024</t>
  </si>
  <si>
    <t>IPI00114274</t>
  </si>
  <si>
    <t>IPI00353647</t>
  </si>
  <si>
    <t>IPI00458068</t>
  </si>
  <si>
    <t>IPI00379270</t>
  </si>
  <si>
    <t>IPI00313558</t>
  </si>
  <si>
    <t>IPI00221614</t>
  </si>
  <si>
    <t>IPI00109696</t>
  </si>
  <si>
    <t>IPI00130555</t>
  </si>
  <si>
    <t>IPI00121420</t>
  </si>
  <si>
    <t>IPI00127560</t>
  </si>
  <si>
    <t>IPI00129472</t>
  </si>
  <si>
    <t>IPI00469995</t>
  </si>
  <si>
    <t>IPI00460903</t>
  </si>
  <si>
    <t>IPI00118923</t>
  </si>
  <si>
    <t>IPI00399961</t>
  </si>
  <si>
    <t>IPI00131870</t>
  </si>
  <si>
    <t>IPI00135915</t>
  </si>
  <si>
    <t>IPI00125899</t>
  </si>
  <si>
    <t>IPI00263028</t>
  </si>
  <si>
    <t>IPI00224821</t>
  </si>
  <si>
    <t>IPI00420806</t>
  </si>
  <si>
    <t>IPI00400154</t>
  </si>
  <si>
    <t>IPI00467298</t>
  </si>
  <si>
    <t>IPI00116248</t>
  </si>
  <si>
    <t>IPI00114965</t>
  </si>
  <si>
    <t>IPI00330581</t>
  </si>
  <si>
    <t>IPI00136333</t>
  </si>
  <si>
    <t>IPI00230145</t>
  </si>
  <si>
    <t>IPI00124819</t>
  </si>
  <si>
    <t>IPI00461537</t>
  </si>
  <si>
    <t>IPI00114945</t>
  </si>
  <si>
    <t>IPI00224828</t>
  </si>
  <si>
    <t>IPI00109212</t>
  </si>
  <si>
    <t>IPI00118059</t>
  </si>
  <si>
    <t>IPI00223055</t>
  </si>
  <si>
    <t>IPI00119211</t>
  </si>
  <si>
    <t>IPI00221616</t>
  </si>
  <si>
    <t>IPI00264659</t>
  </si>
  <si>
    <t>IPI00272622</t>
  </si>
  <si>
    <t>IPI00315593</t>
  </si>
  <si>
    <t>IPI00113223</t>
  </si>
  <si>
    <t>IPI00110827</t>
  </si>
  <si>
    <t>IPI00110753</t>
  </si>
  <si>
    <t>IPI00110850</t>
  </si>
  <si>
    <t>IPI00110658</t>
  </si>
  <si>
    <t>IPI00116074</t>
  </si>
  <si>
    <t>IPI00111013</t>
  </si>
  <si>
    <t>IPI00113845</t>
  </si>
  <si>
    <t>IPI00307988</t>
  </si>
  <si>
    <t>IPI00459326</t>
  </si>
  <si>
    <t>IPI00134334</t>
  </si>
  <si>
    <t>IPI00114380</t>
  </si>
  <si>
    <t>IPI00172126</t>
  </si>
  <si>
    <t>IPI00464317</t>
  </si>
  <si>
    <t>IPI00131775</t>
  </si>
  <si>
    <t>IPI00227851</t>
  </si>
  <si>
    <t>IPI00110806</t>
  </si>
  <si>
    <t>IPI00331179</t>
  </si>
  <si>
    <t>IPI00114396</t>
  </si>
  <si>
    <t>IPI00465812</t>
  </si>
  <si>
    <t>IPI00466217</t>
  </si>
  <si>
    <t>IPI00380281</t>
  </si>
  <si>
    <t>IPI00118895</t>
  </si>
  <si>
    <t>IPI00315538</t>
  </si>
  <si>
    <t>IPI00110724</t>
  </si>
  <si>
    <t>IPI00321154</t>
  </si>
  <si>
    <t>IPI00344307</t>
  </si>
  <si>
    <t>IPI00228955</t>
  </si>
  <si>
    <t>IPI00265849</t>
  </si>
  <si>
    <t>IPI00120513</t>
  </si>
  <si>
    <t>IPI00409182</t>
  </si>
  <si>
    <t>IPI00281547</t>
  </si>
  <si>
    <t>IPI00118026</t>
  </si>
  <si>
    <t>IPI00122342</t>
  </si>
  <si>
    <t>IPI00122438</t>
  </si>
  <si>
    <t>IPI00116498</t>
  </si>
  <si>
    <t>IPI00117007</t>
  </si>
  <si>
    <t>IPI00316491</t>
  </si>
  <si>
    <t>IPI00420420</t>
  </si>
  <si>
    <t>IPI00230310</t>
  </si>
  <si>
    <t>IPI00341102</t>
  </si>
  <si>
    <t>IPI00118499</t>
  </si>
  <si>
    <t>IPI00131695</t>
  </si>
  <si>
    <t>IPI00139788</t>
  </si>
  <si>
    <t>IPI00126208</t>
  </si>
  <si>
    <t>IPI00131830</t>
  </si>
  <si>
    <t>IPI00128249</t>
  </si>
  <si>
    <t>IPI00137409</t>
  </si>
  <si>
    <t>IPI00221402</t>
  </si>
  <si>
    <t>IPI00122684</t>
  </si>
  <si>
    <t>IPI00120532</t>
  </si>
  <si>
    <t>IPI00274747</t>
  </si>
  <si>
    <t>IPI00405426</t>
  </si>
  <si>
    <t>IPI00284122</t>
  </si>
  <si>
    <t>IPI00135708</t>
  </si>
  <si>
    <t>IPI00130038</t>
  </si>
  <si>
    <t>IPI00109409</t>
  </si>
  <si>
    <t>IPI00408822</t>
  </si>
  <si>
    <t>IPI00126055</t>
  </si>
  <si>
    <t>IPI00169998</t>
  </si>
  <si>
    <t>IPI00420440</t>
  </si>
  <si>
    <t>IPI00229080</t>
  </si>
  <si>
    <t>IPI00230002</t>
  </si>
  <si>
    <t>IPI00227299</t>
  </si>
  <si>
    <t>IPI00230707</t>
  </si>
  <si>
    <t>IPI00322304</t>
  </si>
  <si>
    <t>IPI00380320</t>
  </si>
  <si>
    <t>IPI00227640</t>
  </si>
  <si>
    <t>IPI00420832</t>
  </si>
  <si>
    <t>IPI00114981</t>
  </si>
  <si>
    <t>IPI00319385</t>
  </si>
  <si>
    <t>IPI00319992</t>
  </si>
  <si>
    <t>IPI00323357</t>
  </si>
  <si>
    <t>IPI00466069</t>
  </si>
  <si>
    <t>IPI00467833</t>
  </si>
  <si>
    <t>IPI00323592</t>
  </si>
  <si>
    <t>IPI00228633</t>
  </si>
  <si>
    <t>IPI00467841</t>
  </si>
  <si>
    <t>IPI00407543</t>
  </si>
  <si>
    <t>IPI00133886</t>
  </si>
  <si>
    <t>IPI00272033</t>
  </si>
  <si>
    <t>IPI00132224</t>
  </si>
  <si>
    <t>IPI00453531</t>
  </si>
  <si>
    <t>IPI00125515</t>
  </si>
  <si>
    <t>IPI00310972</t>
  </si>
  <si>
    <t>IPI00133024</t>
  </si>
  <si>
    <t>IPI00117333</t>
  </si>
  <si>
    <t>IPI00461281</t>
  </si>
  <si>
    <t>IPI00119689</t>
  </si>
  <si>
    <t>IPI00284595</t>
  </si>
  <si>
    <t>IPI00403810</t>
  </si>
  <si>
    <t>IPI00337844</t>
  </si>
  <si>
    <t>IPI00121851</t>
  </si>
  <si>
    <t>IPI00128862</t>
  </si>
  <si>
    <t>IPI00453499</t>
  </si>
  <si>
    <t>IPI00457898</t>
  </si>
  <si>
    <t>IPI00115866</t>
  </si>
  <si>
    <t>IPI00126762</t>
  </si>
  <si>
    <t>IPI00119058</t>
  </si>
  <si>
    <t>IPI00136703</t>
  </si>
  <si>
    <t>IPI00131231</t>
  </si>
  <si>
    <t>IPI00121018</t>
  </si>
  <si>
    <t>IPI00400352</t>
  </si>
  <si>
    <t>IPI00132076</t>
  </si>
  <si>
    <t>IPI00115449</t>
  </si>
  <si>
    <t>IPI00284806</t>
  </si>
  <si>
    <t>IPI00112053</t>
  </si>
  <si>
    <t>IPI00123127</t>
  </si>
  <si>
    <t>IPI00460041</t>
  </si>
  <si>
    <t>IPI00114206</t>
  </si>
  <si>
    <t>IPI00113187</t>
  </si>
  <si>
    <t>IPI00336362</t>
  </si>
  <si>
    <t>IPI00122740</t>
  </si>
  <si>
    <t>IPI00308885</t>
  </si>
  <si>
    <t>IPI00126248</t>
  </si>
  <si>
    <t>IPI00123223</t>
  </si>
  <si>
    <t>IPI00177214</t>
  </si>
  <si>
    <t>IPI00135406</t>
  </si>
  <si>
    <t>IPI00110265</t>
  </si>
  <si>
    <t>IPI00157501</t>
  </si>
  <si>
    <t>IPI00121566</t>
  </si>
  <si>
    <t>IPI00458100</t>
  </si>
  <si>
    <t>IPI00468638</t>
  </si>
  <si>
    <t>IPI00124372</t>
  </si>
  <si>
    <t>IPI00338536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</si>
</sst>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NumberFormat="1" applyFont="1" applyBorder="1" applyAlignment="1" quotePrefix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5" xfId="0" applyNumberFormat="1" applyFont="1" applyBorder="1" applyAlignment="1" quotePrefix="1">
      <alignment horizontal="left" wrapText="1"/>
    </xf>
    <xf numFmtId="0" fontId="3" fillId="0" borderId="0" xfId="0" applyNumberFormat="1" applyFont="1" applyBorder="1" applyAlignment="1" quotePrefix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11" fontId="3" fillId="0" borderId="0" xfId="0" applyNumberFormat="1" applyFont="1" applyAlignment="1">
      <alignment/>
    </xf>
    <xf numFmtId="11" fontId="3" fillId="0" borderId="1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4" width="16.7109375" style="32" customWidth="1"/>
    <col min="5" max="5" width="13.421875" style="32" customWidth="1"/>
    <col min="6" max="6" width="19.140625" style="32" customWidth="1"/>
    <col min="7" max="16384" width="9.140625" style="32" customWidth="1"/>
  </cols>
  <sheetData>
    <row r="1" spans="1:6" s="80" customFormat="1" ht="66" customHeight="1">
      <c r="A1" s="80" t="s">
        <v>880</v>
      </c>
      <c r="B1" s="80" t="s">
        <v>881</v>
      </c>
      <c r="C1" s="80" t="s">
        <v>882</v>
      </c>
      <c r="D1" s="80" t="s">
        <v>883</v>
      </c>
      <c r="E1" s="80" t="s">
        <v>884</v>
      </c>
      <c r="F1" s="80" t="s">
        <v>885</v>
      </c>
    </row>
    <row r="2" spans="1:6" ht="12.75">
      <c r="A2" s="32" t="s">
        <v>886</v>
      </c>
      <c r="B2" s="32">
        <v>17</v>
      </c>
      <c r="C2" s="32">
        <v>0</v>
      </c>
      <c r="D2" s="32">
        <v>228</v>
      </c>
      <c r="E2" s="32">
        <v>1.643375535</v>
      </c>
      <c r="F2" s="32">
        <v>0.00446281</v>
      </c>
    </row>
    <row r="3" spans="1:6" ht="12.75">
      <c r="A3" s="32" t="s">
        <v>887</v>
      </c>
      <c r="B3" s="32">
        <v>17</v>
      </c>
      <c r="C3" s="32">
        <v>0</v>
      </c>
      <c r="D3" s="32">
        <v>142</v>
      </c>
      <c r="E3" s="32">
        <v>1.676701051</v>
      </c>
      <c r="F3" s="32">
        <v>0.00446281</v>
      </c>
    </row>
    <row r="4" spans="1:6" ht="12.75">
      <c r="A4" s="32" t="s">
        <v>888</v>
      </c>
      <c r="B4" s="32">
        <v>11</v>
      </c>
      <c r="C4" s="32">
        <v>0</v>
      </c>
      <c r="D4" s="32">
        <v>108</v>
      </c>
      <c r="E4" s="32">
        <v>1.774032518</v>
      </c>
      <c r="F4" s="32">
        <v>0.00446281</v>
      </c>
    </row>
    <row r="5" spans="1:6" ht="12.75">
      <c r="A5" s="32" t="s">
        <v>668</v>
      </c>
      <c r="B5" s="32">
        <v>7</v>
      </c>
      <c r="C5" s="32">
        <v>3</v>
      </c>
      <c r="D5" s="32">
        <v>100</v>
      </c>
      <c r="E5" s="32">
        <v>1.732377508</v>
      </c>
      <c r="F5" s="32">
        <v>0.00446281</v>
      </c>
    </row>
    <row r="6" spans="1:6" ht="12.75">
      <c r="A6" s="32" t="s">
        <v>889</v>
      </c>
      <c r="B6" s="32">
        <v>11</v>
      </c>
      <c r="C6" s="32">
        <v>0</v>
      </c>
      <c r="D6" s="32">
        <v>98</v>
      </c>
      <c r="E6" s="32">
        <v>1.724478497</v>
      </c>
      <c r="F6" s="32">
        <v>0.00446281</v>
      </c>
    </row>
    <row r="7" spans="1:6" ht="12.75">
      <c r="A7" s="32" t="s">
        <v>890</v>
      </c>
      <c r="B7" s="32">
        <v>5</v>
      </c>
      <c r="C7" s="32">
        <v>0</v>
      </c>
      <c r="D7" s="32">
        <v>86</v>
      </c>
      <c r="E7" s="32">
        <v>1.885012704</v>
      </c>
      <c r="F7" s="32">
        <v>0.00446281</v>
      </c>
    </row>
    <row r="8" spans="1:6" ht="12.75">
      <c r="A8" s="32" t="s">
        <v>891</v>
      </c>
      <c r="B8" s="32">
        <v>4</v>
      </c>
      <c r="C8" s="32">
        <v>0</v>
      </c>
      <c r="D8" s="32">
        <v>83</v>
      </c>
      <c r="E8" s="32">
        <v>1.829817092</v>
      </c>
      <c r="F8" s="32">
        <v>0.00446281</v>
      </c>
    </row>
    <row r="9" spans="1:6" ht="12.75">
      <c r="A9" s="32" t="s">
        <v>892</v>
      </c>
      <c r="B9" s="32">
        <v>12</v>
      </c>
      <c r="C9" s="32">
        <v>0</v>
      </c>
      <c r="D9" s="32">
        <v>83</v>
      </c>
      <c r="E9" s="32">
        <v>1.741530741</v>
      </c>
      <c r="F9" s="32">
        <v>0.00446281</v>
      </c>
    </row>
    <row r="10" spans="1:6" ht="12.75">
      <c r="A10" s="32" t="s">
        <v>893</v>
      </c>
      <c r="B10" s="32">
        <v>8</v>
      </c>
      <c r="C10" s="32">
        <v>0</v>
      </c>
      <c r="D10" s="32">
        <v>81</v>
      </c>
      <c r="E10" s="32">
        <v>1.77666818</v>
      </c>
      <c r="F10" s="32">
        <v>0.00446281</v>
      </c>
    </row>
    <row r="11" spans="1:6" ht="12.75">
      <c r="A11" s="32" t="s">
        <v>529</v>
      </c>
      <c r="B11" s="32">
        <v>15</v>
      </c>
      <c r="C11" s="32">
        <v>0</v>
      </c>
      <c r="D11" s="32">
        <v>79</v>
      </c>
      <c r="E11" s="32">
        <v>1.675478992</v>
      </c>
      <c r="F11" s="32">
        <v>0.00446281</v>
      </c>
    </row>
    <row r="12" spans="1:6" ht="12.75">
      <c r="A12" s="32" t="s">
        <v>894</v>
      </c>
      <c r="B12" s="32">
        <v>5</v>
      </c>
      <c r="C12" s="32">
        <v>0</v>
      </c>
      <c r="D12" s="32">
        <v>75</v>
      </c>
      <c r="E12" s="32">
        <v>1.886450797</v>
      </c>
      <c r="F12" s="32">
        <v>0.00446281</v>
      </c>
    </row>
    <row r="13" spans="1:6" ht="12.75">
      <c r="A13" s="32" t="s">
        <v>363</v>
      </c>
      <c r="B13" s="32">
        <v>11</v>
      </c>
      <c r="C13" s="32">
        <v>0</v>
      </c>
      <c r="D13" s="32">
        <v>75</v>
      </c>
      <c r="E13" s="32">
        <v>1.749353663</v>
      </c>
      <c r="F13" s="32">
        <v>0.00446281</v>
      </c>
    </row>
    <row r="14" spans="1:6" ht="12.75">
      <c r="A14" s="32" t="s">
        <v>895</v>
      </c>
      <c r="B14" s="32">
        <v>5</v>
      </c>
      <c r="C14" s="32">
        <v>4</v>
      </c>
      <c r="D14" s="32">
        <v>72</v>
      </c>
      <c r="E14" s="32">
        <v>1.715173085</v>
      </c>
      <c r="F14" s="32">
        <v>0.00446281</v>
      </c>
    </row>
    <row r="15" spans="1:6" ht="12.75">
      <c r="A15" s="32" t="s">
        <v>443</v>
      </c>
      <c r="B15" s="32">
        <v>7</v>
      </c>
      <c r="C15" s="32">
        <v>0</v>
      </c>
      <c r="D15" s="32">
        <v>71</v>
      </c>
      <c r="E15" s="32">
        <v>1.64520833</v>
      </c>
      <c r="F15" s="32">
        <v>0.00446281</v>
      </c>
    </row>
    <row r="16" spans="1:6" ht="12.75">
      <c r="A16" s="32" t="s">
        <v>896</v>
      </c>
      <c r="B16" s="32">
        <v>2</v>
      </c>
      <c r="C16" s="32">
        <v>3</v>
      </c>
      <c r="D16" s="32">
        <v>68</v>
      </c>
      <c r="E16" s="32">
        <v>1.778433127</v>
      </c>
      <c r="F16" s="32">
        <v>0.00446281</v>
      </c>
    </row>
    <row r="17" spans="1:6" ht="12.75">
      <c r="A17" s="32" t="s">
        <v>897</v>
      </c>
      <c r="B17" s="32">
        <v>3</v>
      </c>
      <c r="C17" s="32">
        <v>4</v>
      </c>
      <c r="D17" s="32">
        <v>65</v>
      </c>
      <c r="E17" s="32">
        <v>1.752333816</v>
      </c>
      <c r="F17" s="32">
        <v>0.00446281</v>
      </c>
    </row>
    <row r="18" spans="1:6" ht="12.75">
      <c r="A18" s="32" t="s">
        <v>898</v>
      </c>
      <c r="B18" s="32">
        <v>8</v>
      </c>
      <c r="C18" s="32">
        <v>2</v>
      </c>
      <c r="D18" s="32">
        <v>65</v>
      </c>
      <c r="E18" s="32">
        <v>1.733169354</v>
      </c>
      <c r="F18" s="32">
        <v>0.00446281</v>
      </c>
    </row>
    <row r="19" spans="1:6" ht="12.75">
      <c r="A19" s="32" t="s">
        <v>899</v>
      </c>
      <c r="B19" s="32">
        <v>4</v>
      </c>
      <c r="C19" s="32">
        <v>0</v>
      </c>
      <c r="D19" s="32">
        <v>64</v>
      </c>
      <c r="E19" s="32">
        <v>1.895775049</v>
      </c>
      <c r="F19" s="32">
        <v>0.00446281</v>
      </c>
    </row>
    <row r="20" spans="1:6" ht="12.75">
      <c r="A20" s="32" t="s">
        <v>900</v>
      </c>
      <c r="B20" s="32">
        <v>8</v>
      </c>
      <c r="C20" s="32">
        <v>0</v>
      </c>
      <c r="D20" s="32">
        <v>62</v>
      </c>
      <c r="E20" s="32">
        <v>1.802076503</v>
      </c>
      <c r="F20" s="32">
        <v>0.00446281</v>
      </c>
    </row>
    <row r="21" spans="1:6" ht="12.75">
      <c r="A21" s="32" t="s">
        <v>901</v>
      </c>
      <c r="B21" s="32">
        <v>5</v>
      </c>
      <c r="C21" s="32">
        <v>1</v>
      </c>
      <c r="D21" s="32">
        <v>62</v>
      </c>
      <c r="E21" s="32">
        <v>1.687543015</v>
      </c>
      <c r="F21" s="32">
        <v>0.00446281</v>
      </c>
    </row>
    <row r="22" spans="1:6" ht="12.75">
      <c r="A22" s="32" t="s">
        <v>902</v>
      </c>
      <c r="B22" s="32">
        <v>5</v>
      </c>
      <c r="C22" s="32">
        <v>3</v>
      </c>
      <c r="D22" s="32">
        <v>61</v>
      </c>
      <c r="E22" s="32">
        <v>1.674741656</v>
      </c>
      <c r="F22" s="32">
        <v>0.00446281</v>
      </c>
    </row>
    <row r="23" spans="1:6" ht="12.75">
      <c r="A23" s="32" t="s">
        <v>903</v>
      </c>
      <c r="B23" s="32">
        <v>8</v>
      </c>
      <c r="C23" s="32">
        <v>3</v>
      </c>
      <c r="D23" s="32">
        <v>61</v>
      </c>
      <c r="E23" s="32">
        <v>1.669853373</v>
      </c>
      <c r="F23" s="32">
        <v>0.00446281</v>
      </c>
    </row>
    <row r="24" spans="1:6" ht="12.75">
      <c r="A24" s="32" t="s">
        <v>452</v>
      </c>
      <c r="B24" s="32">
        <v>6</v>
      </c>
      <c r="C24" s="32">
        <v>0</v>
      </c>
      <c r="D24" s="32">
        <v>59</v>
      </c>
      <c r="E24" s="32">
        <v>1.849521892</v>
      </c>
      <c r="F24" s="32">
        <v>0.00446281</v>
      </c>
    </row>
    <row r="25" spans="1:6" ht="12.75">
      <c r="A25" s="32" t="s">
        <v>904</v>
      </c>
      <c r="B25" s="32">
        <v>11</v>
      </c>
      <c r="C25" s="32">
        <v>0</v>
      </c>
      <c r="D25" s="32">
        <v>59</v>
      </c>
      <c r="E25" s="32">
        <v>1.726397813</v>
      </c>
      <c r="F25" s="32">
        <v>0.00446281</v>
      </c>
    </row>
    <row r="26" spans="1:6" ht="12.75">
      <c r="A26" s="32" t="s">
        <v>669</v>
      </c>
      <c r="B26" s="32">
        <v>7</v>
      </c>
      <c r="C26" s="32">
        <v>2</v>
      </c>
      <c r="D26" s="32">
        <v>59</v>
      </c>
      <c r="E26" s="32">
        <v>1.637200761</v>
      </c>
      <c r="F26" s="32">
        <v>0.00446281</v>
      </c>
    </row>
    <row r="27" spans="1:6" ht="12.75">
      <c r="A27" s="32" t="s">
        <v>458</v>
      </c>
      <c r="B27" s="32">
        <v>6</v>
      </c>
      <c r="C27" s="32">
        <v>4</v>
      </c>
      <c r="D27" s="32">
        <v>57</v>
      </c>
      <c r="E27" s="32">
        <v>1.653415948</v>
      </c>
      <c r="F27" s="32">
        <v>0.00446281</v>
      </c>
    </row>
    <row r="28" spans="1:6" ht="12.75">
      <c r="A28" s="32" t="s">
        <v>905</v>
      </c>
      <c r="B28" s="32">
        <v>8</v>
      </c>
      <c r="C28" s="32">
        <v>0</v>
      </c>
      <c r="D28" s="32">
        <v>56</v>
      </c>
      <c r="E28" s="32">
        <v>1.787712495</v>
      </c>
      <c r="F28" s="32">
        <v>0.00446281</v>
      </c>
    </row>
    <row r="29" spans="1:6" ht="12.75">
      <c r="A29" s="32" t="s">
        <v>906</v>
      </c>
      <c r="B29" s="32">
        <v>3</v>
      </c>
      <c r="C29" s="32">
        <v>0</v>
      </c>
      <c r="D29" s="32">
        <v>54</v>
      </c>
      <c r="E29" s="32">
        <v>1.895805485</v>
      </c>
      <c r="F29" s="32">
        <v>0.00446281</v>
      </c>
    </row>
    <row r="30" spans="1:6" ht="12.75">
      <c r="A30" s="32" t="s">
        <v>907</v>
      </c>
      <c r="B30" s="32">
        <v>5</v>
      </c>
      <c r="C30" s="32">
        <v>1</v>
      </c>
      <c r="D30" s="32">
        <v>54</v>
      </c>
      <c r="E30" s="32">
        <v>1.811719457</v>
      </c>
      <c r="F30" s="32">
        <v>0.00446281</v>
      </c>
    </row>
    <row r="31" spans="1:6" ht="12.75">
      <c r="A31" s="32" t="s">
        <v>448</v>
      </c>
      <c r="B31" s="32">
        <v>6</v>
      </c>
      <c r="C31" s="32">
        <v>0</v>
      </c>
      <c r="D31" s="32">
        <v>54</v>
      </c>
      <c r="E31" s="32">
        <v>1.696687808</v>
      </c>
      <c r="F31" s="32">
        <v>0.00446281</v>
      </c>
    </row>
    <row r="32" spans="1:6" ht="12.75">
      <c r="A32" s="32" t="s">
        <v>449</v>
      </c>
      <c r="B32" s="32">
        <v>6</v>
      </c>
      <c r="C32" s="32">
        <v>0</v>
      </c>
      <c r="D32" s="32">
        <v>54</v>
      </c>
      <c r="E32" s="32">
        <v>1.626511201</v>
      </c>
      <c r="F32" s="32">
        <v>0.00446281</v>
      </c>
    </row>
    <row r="33" spans="1:6" ht="12.75">
      <c r="A33" s="32" t="s">
        <v>359</v>
      </c>
      <c r="B33" s="32">
        <v>6</v>
      </c>
      <c r="C33" s="32">
        <v>0</v>
      </c>
      <c r="D33" s="32">
        <v>53</v>
      </c>
      <c r="E33" s="32">
        <v>1.845671932</v>
      </c>
      <c r="F33" s="32">
        <v>0.00446281</v>
      </c>
    </row>
    <row r="34" spans="1:6" ht="12.75">
      <c r="A34" s="32" t="s">
        <v>908</v>
      </c>
      <c r="B34" s="32">
        <v>4</v>
      </c>
      <c r="C34" s="32">
        <v>0</v>
      </c>
      <c r="D34" s="32">
        <v>51</v>
      </c>
      <c r="E34" s="32">
        <v>1.758493479</v>
      </c>
      <c r="F34" s="32">
        <v>0.00446281</v>
      </c>
    </row>
    <row r="35" spans="1:6" ht="12.75">
      <c r="A35" s="32" t="s">
        <v>909</v>
      </c>
      <c r="B35" s="32">
        <v>8</v>
      </c>
      <c r="C35" s="32">
        <v>0</v>
      </c>
      <c r="D35" s="32">
        <v>51</v>
      </c>
      <c r="E35" s="32">
        <v>1.624289363</v>
      </c>
      <c r="F35" s="32">
        <v>0.00446281</v>
      </c>
    </row>
    <row r="36" spans="1:6" ht="12.75">
      <c r="A36" s="32" t="s">
        <v>910</v>
      </c>
      <c r="B36" s="32">
        <v>4</v>
      </c>
      <c r="C36" s="32">
        <v>3</v>
      </c>
      <c r="D36" s="32">
        <v>50</v>
      </c>
      <c r="E36" s="32">
        <v>1.722703577</v>
      </c>
      <c r="F36" s="32">
        <v>0.00446281</v>
      </c>
    </row>
    <row r="37" spans="1:6" ht="12.75">
      <c r="A37" s="32" t="s">
        <v>911</v>
      </c>
      <c r="B37" s="32">
        <v>4</v>
      </c>
      <c r="C37" s="32">
        <v>1</v>
      </c>
      <c r="D37" s="32">
        <v>49</v>
      </c>
      <c r="E37" s="32">
        <v>1.833245774</v>
      </c>
      <c r="F37" s="32">
        <v>0.00446281</v>
      </c>
    </row>
    <row r="38" spans="1:6" ht="12.75">
      <c r="A38" s="32" t="s">
        <v>912</v>
      </c>
      <c r="B38" s="32">
        <v>5</v>
      </c>
      <c r="C38" s="32">
        <v>1</v>
      </c>
      <c r="D38" s="32">
        <v>49</v>
      </c>
      <c r="E38" s="32">
        <v>1.730087853</v>
      </c>
      <c r="F38" s="32">
        <v>0.00446281</v>
      </c>
    </row>
    <row r="39" spans="1:6" ht="12.75">
      <c r="A39" s="32" t="s">
        <v>913</v>
      </c>
      <c r="B39" s="32">
        <v>5</v>
      </c>
      <c r="C39" s="32">
        <v>0</v>
      </c>
      <c r="D39" s="32">
        <v>48</v>
      </c>
      <c r="E39" s="32">
        <v>1.858393945</v>
      </c>
      <c r="F39" s="32">
        <v>0.00446281</v>
      </c>
    </row>
    <row r="40" spans="1:6" ht="12.75">
      <c r="A40" s="32" t="s">
        <v>914</v>
      </c>
      <c r="B40" s="32">
        <v>2</v>
      </c>
      <c r="C40" s="32">
        <v>4</v>
      </c>
      <c r="D40" s="32">
        <v>48</v>
      </c>
      <c r="E40" s="32">
        <v>1.733918902</v>
      </c>
      <c r="F40" s="32">
        <v>0.00446281</v>
      </c>
    </row>
    <row r="41" spans="1:6" ht="12.75">
      <c r="A41" s="32" t="s">
        <v>915</v>
      </c>
      <c r="B41" s="32">
        <v>5</v>
      </c>
      <c r="C41" s="32">
        <v>0</v>
      </c>
      <c r="D41" s="32">
        <v>47</v>
      </c>
      <c r="E41" s="32">
        <v>1.857232462</v>
      </c>
      <c r="F41" s="32">
        <v>0.00446281</v>
      </c>
    </row>
    <row r="42" spans="1:6" ht="12.75">
      <c r="A42" s="32" t="s">
        <v>916</v>
      </c>
      <c r="B42" s="32">
        <v>8</v>
      </c>
      <c r="C42" s="32">
        <v>0</v>
      </c>
      <c r="D42" s="32">
        <v>47</v>
      </c>
      <c r="E42" s="32">
        <v>1.709015128</v>
      </c>
      <c r="F42" s="32">
        <v>0.00446281</v>
      </c>
    </row>
    <row r="43" spans="1:6" ht="12.75">
      <c r="A43" s="32" t="s">
        <v>917</v>
      </c>
      <c r="B43" s="32">
        <v>4</v>
      </c>
      <c r="C43" s="32">
        <v>3</v>
      </c>
      <c r="D43" s="32">
        <v>46</v>
      </c>
      <c r="E43" s="32">
        <v>1.716734923</v>
      </c>
      <c r="F43" s="32">
        <v>0.00446281</v>
      </c>
    </row>
    <row r="44" spans="1:6" ht="12.75">
      <c r="A44" s="32" t="s">
        <v>356</v>
      </c>
      <c r="B44" s="32">
        <v>8</v>
      </c>
      <c r="C44" s="32">
        <v>0</v>
      </c>
      <c r="D44" s="32">
        <v>46</v>
      </c>
      <c r="E44" s="32">
        <v>1.633693207</v>
      </c>
      <c r="F44" s="32">
        <v>0.00446281</v>
      </c>
    </row>
    <row r="45" spans="1:6" ht="12.75">
      <c r="A45" s="32" t="s">
        <v>918</v>
      </c>
      <c r="B45" s="32">
        <v>5</v>
      </c>
      <c r="C45" s="32">
        <v>3</v>
      </c>
      <c r="D45" s="32">
        <v>44</v>
      </c>
      <c r="E45" s="32">
        <v>1.644323024</v>
      </c>
      <c r="F45" s="32">
        <v>0.00446281</v>
      </c>
    </row>
    <row r="46" spans="1:6" ht="12.75">
      <c r="A46" s="32" t="s">
        <v>919</v>
      </c>
      <c r="B46" s="32">
        <v>5</v>
      </c>
      <c r="C46" s="32">
        <v>0</v>
      </c>
      <c r="D46" s="32">
        <v>43</v>
      </c>
      <c r="E46" s="32">
        <v>1.825955164</v>
      </c>
      <c r="F46" s="32">
        <v>0.00446281</v>
      </c>
    </row>
    <row r="47" spans="1:6" ht="12.75">
      <c r="A47" s="32" t="s">
        <v>920</v>
      </c>
      <c r="B47" s="32">
        <v>4</v>
      </c>
      <c r="C47" s="32">
        <v>4</v>
      </c>
      <c r="D47" s="32">
        <v>43</v>
      </c>
      <c r="E47" s="32">
        <v>1.66243138</v>
      </c>
      <c r="F47" s="32">
        <v>0.00446281</v>
      </c>
    </row>
    <row r="48" spans="1:6" ht="12.75">
      <c r="A48" s="32" t="s">
        <v>921</v>
      </c>
      <c r="B48" s="32">
        <v>4</v>
      </c>
      <c r="C48" s="32">
        <v>0</v>
      </c>
      <c r="D48" s="32">
        <v>42</v>
      </c>
      <c r="E48" s="32">
        <v>1.894861539</v>
      </c>
      <c r="F48" s="32">
        <v>0.00446281</v>
      </c>
    </row>
    <row r="49" spans="1:6" ht="12.75">
      <c r="A49" s="32" t="s">
        <v>922</v>
      </c>
      <c r="B49" s="32">
        <v>5</v>
      </c>
      <c r="C49" s="32">
        <v>0</v>
      </c>
      <c r="D49" s="32">
        <v>42</v>
      </c>
      <c r="E49" s="32">
        <v>1.867119379</v>
      </c>
      <c r="F49" s="32">
        <v>0.00446281</v>
      </c>
    </row>
    <row r="50" spans="1:6" ht="12.75">
      <c r="A50" s="32" t="s">
        <v>923</v>
      </c>
      <c r="B50" s="32">
        <v>5</v>
      </c>
      <c r="C50" s="32">
        <v>0</v>
      </c>
      <c r="D50" s="32">
        <v>42</v>
      </c>
      <c r="E50" s="32">
        <v>1.861723269</v>
      </c>
      <c r="F50" s="32">
        <v>0.00446281</v>
      </c>
    </row>
    <row r="51" spans="1:6" ht="12.75">
      <c r="A51" s="32" t="s">
        <v>924</v>
      </c>
      <c r="B51" s="32">
        <v>5</v>
      </c>
      <c r="C51" s="32">
        <v>3</v>
      </c>
      <c r="D51" s="32">
        <v>42</v>
      </c>
      <c r="E51" s="32">
        <v>1.676205808</v>
      </c>
      <c r="F51" s="32">
        <v>0.00446281</v>
      </c>
    </row>
    <row r="52" spans="1:6" ht="12.75">
      <c r="A52" s="32" t="s">
        <v>925</v>
      </c>
      <c r="B52" s="32">
        <v>3</v>
      </c>
      <c r="C52" s="32">
        <v>0</v>
      </c>
      <c r="D52" s="32">
        <v>41</v>
      </c>
      <c r="E52" s="32">
        <v>1.911108839</v>
      </c>
      <c r="F52" s="32">
        <v>0.00446281</v>
      </c>
    </row>
    <row r="53" spans="1:6" ht="12.75">
      <c r="A53" s="32" t="s">
        <v>540</v>
      </c>
      <c r="B53" s="32">
        <v>7</v>
      </c>
      <c r="C53" s="32">
        <v>0</v>
      </c>
      <c r="D53" s="32">
        <v>41</v>
      </c>
      <c r="E53" s="32">
        <v>1.783697052</v>
      </c>
      <c r="F53" s="32">
        <v>0.00446281</v>
      </c>
    </row>
    <row r="54" spans="1:6" ht="12.75">
      <c r="A54" s="32" t="s">
        <v>926</v>
      </c>
      <c r="B54" s="32">
        <v>2</v>
      </c>
      <c r="C54" s="32">
        <v>3</v>
      </c>
      <c r="D54" s="32">
        <v>41</v>
      </c>
      <c r="E54" s="32">
        <v>1.730052701</v>
      </c>
      <c r="F54" s="32">
        <v>0.00446281</v>
      </c>
    </row>
    <row r="55" spans="1:6" ht="12.75">
      <c r="A55" s="32" t="s">
        <v>851</v>
      </c>
      <c r="B55" s="32">
        <v>3</v>
      </c>
      <c r="C55" s="32">
        <v>0</v>
      </c>
      <c r="D55" s="32">
        <v>40</v>
      </c>
      <c r="E55" s="32">
        <v>1.873652357</v>
      </c>
      <c r="F55" s="32">
        <v>0.00446281</v>
      </c>
    </row>
    <row r="56" spans="1:6" ht="12.75">
      <c r="A56" s="32" t="s">
        <v>927</v>
      </c>
      <c r="B56" s="32">
        <v>6</v>
      </c>
      <c r="C56" s="32">
        <v>0</v>
      </c>
      <c r="D56" s="32">
        <v>40</v>
      </c>
      <c r="E56" s="32">
        <v>1.806577651</v>
      </c>
      <c r="F56" s="32">
        <v>0.00446281</v>
      </c>
    </row>
    <row r="57" spans="1:6" ht="12.75">
      <c r="A57" s="32" t="s">
        <v>928</v>
      </c>
      <c r="B57" s="32">
        <v>7</v>
      </c>
      <c r="C57" s="32">
        <v>0</v>
      </c>
      <c r="D57" s="32">
        <v>40</v>
      </c>
      <c r="E57" s="32">
        <v>1.776147482</v>
      </c>
      <c r="F57" s="32">
        <v>0.00446281</v>
      </c>
    </row>
    <row r="58" spans="1:6" ht="12.75">
      <c r="A58" s="32" t="s">
        <v>929</v>
      </c>
      <c r="B58" s="32">
        <v>4</v>
      </c>
      <c r="C58" s="32">
        <v>3</v>
      </c>
      <c r="D58" s="32">
        <v>40</v>
      </c>
      <c r="E58" s="32">
        <v>1.705648553</v>
      </c>
      <c r="F58" s="32">
        <v>0.00446281</v>
      </c>
    </row>
    <row r="59" spans="1:6" ht="12.75">
      <c r="A59" s="32" t="s">
        <v>930</v>
      </c>
      <c r="B59" s="32">
        <v>5</v>
      </c>
      <c r="C59" s="32">
        <v>3</v>
      </c>
      <c r="D59" s="32">
        <v>40</v>
      </c>
      <c r="E59" s="32">
        <v>1.684801728</v>
      </c>
      <c r="F59" s="32">
        <v>0.00446281</v>
      </c>
    </row>
    <row r="60" spans="1:6" ht="12.75">
      <c r="A60" s="32" t="s">
        <v>362</v>
      </c>
      <c r="B60" s="32">
        <v>5</v>
      </c>
      <c r="C60" s="32">
        <v>0</v>
      </c>
      <c r="D60" s="32">
        <v>39</v>
      </c>
      <c r="E60" s="32">
        <v>1.838659079</v>
      </c>
      <c r="F60" s="32">
        <v>0.00446281</v>
      </c>
    </row>
    <row r="61" spans="1:6" ht="12.75">
      <c r="A61" s="32" t="s">
        <v>931</v>
      </c>
      <c r="B61" s="32">
        <v>3</v>
      </c>
      <c r="C61" s="32">
        <v>1</v>
      </c>
      <c r="D61" s="32">
        <v>39</v>
      </c>
      <c r="E61" s="32">
        <v>1.80876556</v>
      </c>
      <c r="F61" s="32">
        <v>0.00446281</v>
      </c>
    </row>
    <row r="62" spans="1:6" ht="12.75">
      <c r="A62" s="32" t="s">
        <v>454</v>
      </c>
      <c r="B62" s="32">
        <v>6</v>
      </c>
      <c r="C62" s="32">
        <v>0</v>
      </c>
      <c r="D62" s="32">
        <v>39</v>
      </c>
      <c r="E62" s="32">
        <v>1.710036213</v>
      </c>
      <c r="F62" s="32">
        <v>0.00446281</v>
      </c>
    </row>
    <row r="63" spans="1:6" ht="12.75">
      <c r="A63" s="32" t="s">
        <v>542</v>
      </c>
      <c r="B63" s="32">
        <v>7</v>
      </c>
      <c r="C63" s="32">
        <v>1</v>
      </c>
      <c r="D63" s="32">
        <v>39</v>
      </c>
      <c r="E63" s="32">
        <v>1.709618217</v>
      </c>
      <c r="F63" s="32">
        <v>0.00446281</v>
      </c>
    </row>
    <row r="64" spans="1:6" ht="12.75">
      <c r="A64" s="32" t="s">
        <v>932</v>
      </c>
      <c r="B64" s="32">
        <v>5</v>
      </c>
      <c r="C64" s="32">
        <v>0</v>
      </c>
      <c r="D64" s="32">
        <v>39</v>
      </c>
      <c r="E64" s="32">
        <v>1.688949645</v>
      </c>
      <c r="F64" s="32">
        <v>0.00446281</v>
      </c>
    </row>
    <row r="65" spans="1:6" ht="12.75">
      <c r="A65" s="32" t="s">
        <v>933</v>
      </c>
      <c r="B65" s="32">
        <v>4</v>
      </c>
      <c r="C65" s="32">
        <v>4</v>
      </c>
      <c r="D65" s="32">
        <v>39</v>
      </c>
      <c r="E65" s="32">
        <v>1.654517545</v>
      </c>
      <c r="F65" s="32">
        <v>0.00446281</v>
      </c>
    </row>
    <row r="66" spans="1:6" ht="12.75">
      <c r="A66" s="32" t="s">
        <v>934</v>
      </c>
      <c r="B66" s="32">
        <v>3</v>
      </c>
      <c r="C66" s="32">
        <v>0</v>
      </c>
      <c r="D66" s="32">
        <v>38</v>
      </c>
      <c r="E66" s="32">
        <v>1.912015936</v>
      </c>
      <c r="F66" s="32">
        <v>0.00446281</v>
      </c>
    </row>
    <row r="67" spans="1:6" ht="12.75">
      <c r="A67" s="32" t="s">
        <v>450</v>
      </c>
      <c r="B67" s="32">
        <v>6</v>
      </c>
      <c r="C67" s="32">
        <v>0</v>
      </c>
      <c r="D67" s="32">
        <v>38</v>
      </c>
      <c r="E67" s="32">
        <v>1.807418278</v>
      </c>
      <c r="F67" s="32">
        <v>0.00446281</v>
      </c>
    </row>
    <row r="68" spans="1:6" ht="12.75">
      <c r="A68" s="32" t="s">
        <v>935</v>
      </c>
      <c r="B68" s="32">
        <v>3</v>
      </c>
      <c r="C68" s="32">
        <v>4</v>
      </c>
      <c r="D68" s="32">
        <v>38</v>
      </c>
      <c r="E68" s="32">
        <v>1.66085942</v>
      </c>
      <c r="F68" s="32">
        <v>0.00446281</v>
      </c>
    </row>
    <row r="69" spans="1:6" ht="12.75">
      <c r="A69" s="32" t="s">
        <v>936</v>
      </c>
      <c r="B69" s="32">
        <v>3</v>
      </c>
      <c r="C69" s="32">
        <v>1</v>
      </c>
      <c r="D69" s="32">
        <v>37</v>
      </c>
      <c r="E69" s="32">
        <v>1.855291661</v>
      </c>
      <c r="F69" s="32">
        <v>0.00446281</v>
      </c>
    </row>
    <row r="70" spans="1:6" ht="12.75">
      <c r="A70" s="32" t="s">
        <v>937</v>
      </c>
      <c r="B70" s="32">
        <v>5</v>
      </c>
      <c r="C70" s="32">
        <v>0</v>
      </c>
      <c r="D70" s="32">
        <v>37</v>
      </c>
      <c r="E70" s="32">
        <v>1.835298475</v>
      </c>
      <c r="F70" s="32">
        <v>0.00446281</v>
      </c>
    </row>
    <row r="71" spans="1:6" ht="12.75">
      <c r="A71" s="32" t="s">
        <v>938</v>
      </c>
      <c r="B71" s="32">
        <v>3</v>
      </c>
      <c r="C71" s="32">
        <v>2</v>
      </c>
      <c r="D71" s="32">
        <v>37</v>
      </c>
      <c r="E71" s="32">
        <v>1.811528256</v>
      </c>
      <c r="F71" s="32">
        <v>0.00446281</v>
      </c>
    </row>
    <row r="72" spans="1:6" ht="12.75">
      <c r="A72" s="32" t="s">
        <v>457</v>
      </c>
      <c r="B72" s="32">
        <v>6</v>
      </c>
      <c r="C72" s="32">
        <v>1</v>
      </c>
      <c r="D72" s="32">
        <v>37</v>
      </c>
      <c r="E72" s="32">
        <v>1.743420101</v>
      </c>
      <c r="F72" s="32">
        <v>0.00446281</v>
      </c>
    </row>
    <row r="73" spans="1:6" ht="12.75">
      <c r="A73" s="32" t="s">
        <v>939</v>
      </c>
      <c r="B73" s="32">
        <v>2</v>
      </c>
      <c r="C73" s="32">
        <v>4</v>
      </c>
      <c r="D73" s="32">
        <v>37</v>
      </c>
      <c r="E73" s="32">
        <v>1.737916898</v>
      </c>
      <c r="F73" s="32">
        <v>0.00446281</v>
      </c>
    </row>
    <row r="74" spans="1:6" ht="12.75">
      <c r="A74" s="32" t="s">
        <v>940</v>
      </c>
      <c r="B74" s="32">
        <v>8</v>
      </c>
      <c r="C74" s="32">
        <v>0</v>
      </c>
      <c r="D74" s="32">
        <v>35</v>
      </c>
      <c r="E74" s="32">
        <v>1.729561586</v>
      </c>
      <c r="F74" s="32">
        <v>0.00446281</v>
      </c>
    </row>
    <row r="75" spans="1:6" ht="12.75">
      <c r="A75" s="32" t="s">
        <v>941</v>
      </c>
      <c r="B75" s="32">
        <v>2</v>
      </c>
      <c r="C75" s="32">
        <v>0</v>
      </c>
      <c r="D75" s="32">
        <v>34</v>
      </c>
      <c r="E75" s="32">
        <v>1.937743901</v>
      </c>
      <c r="F75" s="32">
        <v>0.00446281</v>
      </c>
    </row>
    <row r="76" spans="1:6" ht="12.75">
      <c r="A76" s="32" t="s">
        <v>942</v>
      </c>
      <c r="B76" s="32">
        <v>6</v>
      </c>
      <c r="C76" s="32">
        <v>0</v>
      </c>
      <c r="D76" s="32">
        <v>34</v>
      </c>
      <c r="E76" s="32">
        <v>1.792540783</v>
      </c>
      <c r="F76" s="32">
        <v>0.00446281</v>
      </c>
    </row>
    <row r="77" spans="1:6" ht="12.75">
      <c r="A77" s="32" t="s">
        <v>943</v>
      </c>
      <c r="B77" s="32">
        <v>3</v>
      </c>
      <c r="C77" s="32">
        <v>1</v>
      </c>
      <c r="D77" s="32">
        <v>34</v>
      </c>
      <c r="E77" s="32">
        <v>1.75206802</v>
      </c>
      <c r="F77" s="32">
        <v>0.00446281</v>
      </c>
    </row>
    <row r="78" spans="1:6" ht="12.75">
      <c r="A78" s="32" t="s">
        <v>814</v>
      </c>
      <c r="B78" s="32">
        <v>6</v>
      </c>
      <c r="C78" s="32">
        <v>1</v>
      </c>
      <c r="D78" s="32">
        <v>33</v>
      </c>
      <c r="E78" s="32">
        <v>1.725444963</v>
      </c>
      <c r="F78" s="32">
        <v>0.00446281</v>
      </c>
    </row>
    <row r="79" spans="1:6" ht="12.75">
      <c r="A79" s="32" t="s">
        <v>944</v>
      </c>
      <c r="B79" s="32">
        <v>3</v>
      </c>
      <c r="C79" s="32">
        <v>0</v>
      </c>
      <c r="D79" s="32">
        <v>32</v>
      </c>
      <c r="E79" s="32">
        <v>1.892114084</v>
      </c>
      <c r="F79" s="32">
        <v>0.00446281</v>
      </c>
    </row>
    <row r="80" spans="1:6" ht="12.75">
      <c r="A80" s="32" t="s">
        <v>945</v>
      </c>
      <c r="B80" s="32">
        <v>5</v>
      </c>
      <c r="C80" s="32">
        <v>0</v>
      </c>
      <c r="D80" s="32">
        <v>32</v>
      </c>
      <c r="E80" s="32">
        <v>1.815422109</v>
      </c>
      <c r="F80" s="32">
        <v>0.00446281</v>
      </c>
    </row>
    <row r="81" spans="1:6" ht="12.75">
      <c r="A81" s="32" t="s">
        <v>946</v>
      </c>
      <c r="B81" s="32">
        <v>5</v>
      </c>
      <c r="C81" s="32">
        <v>3</v>
      </c>
      <c r="D81" s="32">
        <v>32</v>
      </c>
      <c r="E81" s="32">
        <v>1.672430826</v>
      </c>
      <c r="F81" s="32">
        <v>0.00446281</v>
      </c>
    </row>
    <row r="82" spans="1:6" ht="12.75">
      <c r="A82" s="32" t="s">
        <v>947</v>
      </c>
      <c r="B82" s="32">
        <v>4</v>
      </c>
      <c r="C82" s="32">
        <v>0</v>
      </c>
      <c r="D82" s="32">
        <v>31</v>
      </c>
      <c r="E82" s="32">
        <v>1.828880751</v>
      </c>
      <c r="F82" s="32">
        <v>0.00446281</v>
      </c>
    </row>
    <row r="83" spans="1:6" ht="12.75">
      <c r="A83" s="32" t="s">
        <v>948</v>
      </c>
      <c r="B83" s="32">
        <v>3</v>
      </c>
      <c r="C83" s="32">
        <v>3</v>
      </c>
      <c r="D83" s="32">
        <v>31</v>
      </c>
      <c r="E83" s="32">
        <v>1.701116069</v>
      </c>
      <c r="F83" s="32">
        <v>0.00446281</v>
      </c>
    </row>
    <row r="84" spans="1:6" ht="12.75">
      <c r="A84" s="32" t="s">
        <v>949</v>
      </c>
      <c r="B84" s="32">
        <v>2</v>
      </c>
      <c r="C84" s="32">
        <v>5</v>
      </c>
      <c r="D84" s="32">
        <v>31</v>
      </c>
      <c r="E84" s="32">
        <v>1.622056424</v>
      </c>
      <c r="F84" s="32">
        <v>0.00446281</v>
      </c>
    </row>
    <row r="85" spans="1:6" ht="12.75">
      <c r="A85" s="32" t="s">
        <v>950</v>
      </c>
      <c r="B85" s="32">
        <v>3</v>
      </c>
      <c r="C85" s="32">
        <v>2</v>
      </c>
      <c r="D85" s="32">
        <v>30</v>
      </c>
      <c r="E85" s="32">
        <v>1.739262624</v>
      </c>
      <c r="F85" s="32">
        <v>0.00446281</v>
      </c>
    </row>
    <row r="86" spans="1:6" ht="12.75">
      <c r="A86" s="32" t="s">
        <v>541</v>
      </c>
      <c r="B86" s="32">
        <v>7</v>
      </c>
      <c r="C86" s="32">
        <v>0</v>
      </c>
      <c r="D86" s="32">
        <v>30</v>
      </c>
      <c r="E86" s="32">
        <v>1.736856495</v>
      </c>
      <c r="F86" s="32">
        <v>0.00446281</v>
      </c>
    </row>
    <row r="87" spans="1:6" ht="12.75">
      <c r="A87" s="32" t="s">
        <v>951</v>
      </c>
      <c r="B87" s="32">
        <v>5</v>
      </c>
      <c r="C87" s="32">
        <v>2</v>
      </c>
      <c r="D87" s="32">
        <v>30</v>
      </c>
      <c r="E87" s="32">
        <v>1.674134599</v>
      </c>
      <c r="F87" s="32">
        <v>0.00446281</v>
      </c>
    </row>
    <row r="88" spans="1:6" ht="12.75">
      <c r="A88" s="32" t="s">
        <v>952</v>
      </c>
      <c r="B88" s="32">
        <v>4</v>
      </c>
      <c r="C88" s="32">
        <v>0</v>
      </c>
      <c r="D88" s="32">
        <v>29</v>
      </c>
      <c r="E88" s="32">
        <v>1.862980305</v>
      </c>
      <c r="F88" s="32">
        <v>0.00446281</v>
      </c>
    </row>
    <row r="89" spans="1:6" ht="12.75">
      <c r="A89" s="32" t="s">
        <v>953</v>
      </c>
      <c r="B89" s="32">
        <v>5</v>
      </c>
      <c r="C89" s="32">
        <v>0</v>
      </c>
      <c r="D89" s="32">
        <v>29</v>
      </c>
      <c r="E89" s="32">
        <v>1.801054163</v>
      </c>
      <c r="F89" s="32">
        <v>0.00446281</v>
      </c>
    </row>
    <row r="90" spans="1:6" ht="12.75">
      <c r="A90" s="32" t="s">
        <v>954</v>
      </c>
      <c r="B90" s="32">
        <v>4</v>
      </c>
      <c r="C90" s="32">
        <v>0</v>
      </c>
      <c r="D90" s="32">
        <v>28</v>
      </c>
      <c r="E90" s="32">
        <v>1.831682937</v>
      </c>
      <c r="F90" s="32">
        <v>0.00446281</v>
      </c>
    </row>
    <row r="91" spans="1:6" ht="12.75">
      <c r="A91" s="32" t="s">
        <v>955</v>
      </c>
      <c r="B91" s="32">
        <v>4</v>
      </c>
      <c r="C91" s="32">
        <v>0</v>
      </c>
      <c r="D91" s="32">
        <v>28</v>
      </c>
      <c r="E91" s="32">
        <v>1.779800519</v>
      </c>
      <c r="F91" s="32">
        <v>0.00446281</v>
      </c>
    </row>
    <row r="92" spans="1:6" ht="12.75">
      <c r="A92" s="32" t="s">
        <v>956</v>
      </c>
      <c r="B92" s="32">
        <v>4</v>
      </c>
      <c r="C92" s="32">
        <v>0</v>
      </c>
      <c r="D92" s="32">
        <v>27</v>
      </c>
      <c r="E92" s="32">
        <v>1.826025233</v>
      </c>
      <c r="F92" s="32">
        <v>0.00446281</v>
      </c>
    </row>
    <row r="93" spans="1:6" ht="12.75">
      <c r="A93" s="32" t="s">
        <v>957</v>
      </c>
      <c r="B93" s="32">
        <v>2</v>
      </c>
      <c r="C93" s="32">
        <v>1</v>
      </c>
      <c r="D93" s="32">
        <v>27</v>
      </c>
      <c r="E93" s="32">
        <v>1.819716486</v>
      </c>
      <c r="F93" s="32">
        <v>0.00446281</v>
      </c>
    </row>
    <row r="94" spans="1:6" ht="12.75">
      <c r="A94" s="32" t="s">
        <v>958</v>
      </c>
      <c r="B94" s="32">
        <v>2</v>
      </c>
      <c r="C94" s="32">
        <v>3</v>
      </c>
      <c r="D94" s="32">
        <v>27</v>
      </c>
      <c r="E94" s="32">
        <v>1.717232322</v>
      </c>
      <c r="F94" s="32">
        <v>0.00446281</v>
      </c>
    </row>
    <row r="95" spans="1:6" ht="12.75">
      <c r="A95" s="32" t="s">
        <v>959</v>
      </c>
      <c r="B95" s="32">
        <v>4</v>
      </c>
      <c r="C95" s="32">
        <v>2</v>
      </c>
      <c r="D95" s="32">
        <v>27</v>
      </c>
      <c r="E95" s="32">
        <v>1.692592423</v>
      </c>
      <c r="F95" s="32">
        <v>0.00446281</v>
      </c>
    </row>
    <row r="96" spans="1:6" ht="12.75">
      <c r="A96" s="32" t="s">
        <v>960</v>
      </c>
      <c r="B96" s="32">
        <v>2</v>
      </c>
      <c r="C96" s="32">
        <v>0</v>
      </c>
      <c r="D96" s="32">
        <v>26</v>
      </c>
      <c r="E96" s="32">
        <v>1.910756775</v>
      </c>
      <c r="F96" s="32">
        <v>0.00446281</v>
      </c>
    </row>
    <row r="97" spans="1:6" ht="12.75">
      <c r="A97" s="32" t="s">
        <v>961</v>
      </c>
      <c r="B97" s="32">
        <v>3</v>
      </c>
      <c r="C97" s="32">
        <v>0</v>
      </c>
      <c r="D97" s="32">
        <v>26</v>
      </c>
      <c r="E97" s="32">
        <v>1.877434031</v>
      </c>
      <c r="F97" s="32">
        <v>0.00446281</v>
      </c>
    </row>
    <row r="98" spans="1:6" ht="12.75">
      <c r="A98" s="32" t="s">
        <v>962</v>
      </c>
      <c r="B98" s="32">
        <v>2</v>
      </c>
      <c r="C98" s="32">
        <v>0</v>
      </c>
      <c r="D98" s="32">
        <v>26</v>
      </c>
      <c r="E98" s="32">
        <v>1.827100365</v>
      </c>
      <c r="F98" s="32">
        <v>0.00446281</v>
      </c>
    </row>
    <row r="99" spans="1:6" ht="12.75">
      <c r="A99" s="32" t="s">
        <v>963</v>
      </c>
      <c r="B99" s="32">
        <v>2</v>
      </c>
      <c r="C99" s="32">
        <v>0</v>
      </c>
      <c r="D99" s="32">
        <v>26</v>
      </c>
      <c r="E99" s="32">
        <v>1.72846024</v>
      </c>
      <c r="F99" s="32">
        <v>0.00446281</v>
      </c>
    </row>
    <row r="100" spans="1:6" ht="12.75">
      <c r="A100" s="32" t="s">
        <v>964</v>
      </c>
      <c r="B100" s="32">
        <v>7</v>
      </c>
      <c r="C100" s="32">
        <v>0</v>
      </c>
      <c r="D100" s="32">
        <v>26</v>
      </c>
      <c r="E100" s="32">
        <v>1.708625095</v>
      </c>
      <c r="F100" s="32">
        <v>0.00446281</v>
      </c>
    </row>
    <row r="101" spans="1:6" ht="12.75">
      <c r="A101" s="32" t="s">
        <v>965</v>
      </c>
      <c r="B101" s="32">
        <v>2</v>
      </c>
      <c r="C101" s="32">
        <v>0</v>
      </c>
      <c r="D101" s="32">
        <v>25</v>
      </c>
      <c r="E101" s="32">
        <v>1.919271008</v>
      </c>
      <c r="F101" s="32">
        <v>0.00446281</v>
      </c>
    </row>
    <row r="102" spans="1:6" ht="12.75">
      <c r="A102" s="32" t="s">
        <v>966</v>
      </c>
      <c r="B102" s="32">
        <v>2</v>
      </c>
      <c r="C102" s="32">
        <v>0</v>
      </c>
      <c r="D102" s="32">
        <v>25</v>
      </c>
      <c r="E102" s="32">
        <v>1.913959834</v>
      </c>
      <c r="F102" s="32">
        <v>0.00446281</v>
      </c>
    </row>
    <row r="103" spans="1:6" ht="12.75">
      <c r="A103" s="32" t="s">
        <v>967</v>
      </c>
      <c r="B103" s="32">
        <v>2</v>
      </c>
      <c r="C103" s="32">
        <v>0</v>
      </c>
      <c r="D103" s="32">
        <v>25</v>
      </c>
      <c r="E103" s="32">
        <v>1.911677336</v>
      </c>
      <c r="F103" s="32">
        <v>0.00446281</v>
      </c>
    </row>
    <row r="104" spans="1:6" ht="12.75">
      <c r="A104" s="32" t="s">
        <v>968</v>
      </c>
      <c r="B104" s="32">
        <v>2</v>
      </c>
      <c r="C104" s="32">
        <v>0</v>
      </c>
      <c r="D104" s="32">
        <v>25</v>
      </c>
      <c r="E104" s="32">
        <v>1.910932671</v>
      </c>
      <c r="F104" s="32">
        <v>0.00446281</v>
      </c>
    </row>
    <row r="105" spans="1:6" ht="12.75">
      <c r="A105" s="32" t="s">
        <v>969</v>
      </c>
      <c r="B105" s="32">
        <v>3</v>
      </c>
      <c r="C105" s="32">
        <v>0</v>
      </c>
      <c r="D105" s="32">
        <v>25</v>
      </c>
      <c r="E105" s="32">
        <v>1.864269388</v>
      </c>
      <c r="F105" s="32">
        <v>0.00446281</v>
      </c>
    </row>
    <row r="106" spans="1:6" ht="12.75">
      <c r="A106" s="32" t="s">
        <v>970</v>
      </c>
      <c r="B106" s="32">
        <v>3</v>
      </c>
      <c r="C106" s="32">
        <v>0</v>
      </c>
      <c r="D106" s="32">
        <v>25</v>
      </c>
      <c r="E106" s="32">
        <v>1.862932613</v>
      </c>
      <c r="F106" s="32">
        <v>0.00446281</v>
      </c>
    </row>
    <row r="107" spans="1:6" ht="12.75">
      <c r="A107" s="32" t="s">
        <v>971</v>
      </c>
      <c r="B107" s="32">
        <v>3</v>
      </c>
      <c r="C107" s="32">
        <v>0</v>
      </c>
      <c r="D107" s="32">
        <v>25</v>
      </c>
      <c r="E107" s="32">
        <v>1.842440301</v>
      </c>
      <c r="F107" s="32">
        <v>0.00446281</v>
      </c>
    </row>
    <row r="108" spans="1:6" ht="12.75">
      <c r="A108" s="32" t="s">
        <v>972</v>
      </c>
      <c r="B108" s="32">
        <v>4</v>
      </c>
      <c r="C108" s="32">
        <v>0</v>
      </c>
      <c r="D108" s="32">
        <v>24</v>
      </c>
      <c r="E108" s="32">
        <v>1.832952571</v>
      </c>
      <c r="F108" s="32">
        <v>0.00446281</v>
      </c>
    </row>
    <row r="109" spans="1:6" ht="12.75">
      <c r="A109" s="32" t="s">
        <v>973</v>
      </c>
      <c r="B109" s="32">
        <v>4</v>
      </c>
      <c r="C109" s="32">
        <v>0</v>
      </c>
      <c r="D109" s="32">
        <v>24</v>
      </c>
      <c r="E109" s="32">
        <v>1.819612715</v>
      </c>
      <c r="F109" s="32">
        <v>0.00446281</v>
      </c>
    </row>
    <row r="110" spans="1:6" ht="12.75">
      <c r="A110" s="32" t="s">
        <v>974</v>
      </c>
      <c r="B110" s="32">
        <v>3</v>
      </c>
      <c r="C110" s="32">
        <v>0</v>
      </c>
      <c r="D110" s="32">
        <v>24</v>
      </c>
      <c r="E110" s="32">
        <v>1.723268114</v>
      </c>
      <c r="F110" s="32">
        <v>0.00446281</v>
      </c>
    </row>
    <row r="111" spans="1:6" ht="12.75">
      <c r="A111" s="32" t="s">
        <v>975</v>
      </c>
      <c r="B111" s="32">
        <v>3</v>
      </c>
      <c r="C111" s="32">
        <v>0</v>
      </c>
      <c r="D111" s="32">
        <v>23</v>
      </c>
      <c r="E111" s="32">
        <v>1.848243493</v>
      </c>
      <c r="F111" s="32">
        <v>0.00446281</v>
      </c>
    </row>
    <row r="112" spans="1:6" ht="12.75">
      <c r="A112" s="32" t="s">
        <v>976</v>
      </c>
      <c r="B112" s="32">
        <v>2</v>
      </c>
      <c r="C112" s="32">
        <v>1</v>
      </c>
      <c r="D112" s="32">
        <v>23</v>
      </c>
      <c r="E112" s="32">
        <v>1.814720886</v>
      </c>
      <c r="F112" s="32">
        <v>0.00446281</v>
      </c>
    </row>
    <row r="113" spans="1:6" ht="12.75">
      <c r="A113" s="32" t="s">
        <v>977</v>
      </c>
      <c r="B113" s="32">
        <v>3</v>
      </c>
      <c r="C113" s="32">
        <v>2</v>
      </c>
      <c r="D113" s="32">
        <v>23</v>
      </c>
      <c r="E113" s="32">
        <v>1.709884462</v>
      </c>
      <c r="F113" s="32">
        <v>0.00446281</v>
      </c>
    </row>
    <row r="114" spans="1:6" ht="12.75">
      <c r="A114" s="32" t="s">
        <v>978</v>
      </c>
      <c r="B114" s="32">
        <v>2</v>
      </c>
      <c r="C114" s="32">
        <v>0</v>
      </c>
      <c r="D114" s="32">
        <v>22</v>
      </c>
      <c r="E114" s="32">
        <v>1.867501925</v>
      </c>
      <c r="F114" s="32">
        <v>0.00446281</v>
      </c>
    </row>
    <row r="115" spans="1:6" ht="12.75">
      <c r="A115" s="32" t="s">
        <v>979</v>
      </c>
      <c r="B115" s="32">
        <v>3</v>
      </c>
      <c r="C115" s="32">
        <v>0</v>
      </c>
      <c r="D115" s="32">
        <v>22</v>
      </c>
      <c r="E115" s="32">
        <v>1.852364859</v>
      </c>
      <c r="F115" s="32">
        <v>0.00446281</v>
      </c>
    </row>
    <row r="116" spans="1:6" ht="12.75">
      <c r="A116" s="32" t="s">
        <v>980</v>
      </c>
      <c r="B116" s="32">
        <v>3</v>
      </c>
      <c r="C116" s="32">
        <v>0</v>
      </c>
      <c r="D116" s="32">
        <v>22</v>
      </c>
      <c r="E116" s="32">
        <v>1.83087438</v>
      </c>
      <c r="F116" s="32">
        <v>0.00446281</v>
      </c>
    </row>
    <row r="117" spans="1:6" ht="12.75">
      <c r="A117" s="32" t="s">
        <v>981</v>
      </c>
      <c r="B117" s="32">
        <v>2</v>
      </c>
      <c r="C117" s="32">
        <v>1</v>
      </c>
      <c r="D117" s="32">
        <v>22</v>
      </c>
      <c r="E117" s="32">
        <v>1.804090954</v>
      </c>
      <c r="F117" s="32">
        <v>0.00446281</v>
      </c>
    </row>
    <row r="118" spans="1:6" ht="12.75">
      <c r="A118" s="32" t="s">
        <v>982</v>
      </c>
      <c r="B118" s="32">
        <v>3</v>
      </c>
      <c r="C118" s="32">
        <v>1</v>
      </c>
      <c r="D118" s="32">
        <v>22</v>
      </c>
      <c r="E118" s="32">
        <v>1.768590105</v>
      </c>
      <c r="F118" s="32">
        <v>0.00446281</v>
      </c>
    </row>
    <row r="119" spans="1:6" ht="12.75">
      <c r="A119" s="32" t="s">
        <v>983</v>
      </c>
      <c r="B119" s="32">
        <v>3</v>
      </c>
      <c r="C119" s="32">
        <v>0</v>
      </c>
      <c r="D119" s="32">
        <v>21</v>
      </c>
      <c r="E119" s="32">
        <v>1.850671217</v>
      </c>
      <c r="F119" s="32">
        <v>0.00446281</v>
      </c>
    </row>
    <row r="120" spans="1:6" ht="12.75">
      <c r="A120" s="32" t="s">
        <v>984</v>
      </c>
      <c r="B120" s="32">
        <v>2</v>
      </c>
      <c r="C120" s="32">
        <v>0</v>
      </c>
      <c r="D120" s="32">
        <v>20</v>
      </c>
      <c r="E120" s="32">
        <v>1.90062942</v>
      </c>
      <c r="F120" s="32">
        <v>0.00446281</v>
      </c>
    </row>
    <row r="121" spans="1:6" ht="12.75">
      <c r="A121" s="32" t="s">
        <v>985</v>
      </c>
      <c r="B121" s="32">
        <v>2</v>
      </c>
      <c r="C121" s="32">
        <v>0</v>
      </c>
      <c r="D121" s="32">
        <v>20</v>
      </c>
      <c r="E121" s="32">
        <v>1.897716166</v>
      </c>
      <c r="F121" s="32">
        <v>0.00446281</v>
      </c>
    </row>
    <row r="122" spans="1:6" ht="12.75">
      <c r="A122" s="32" t="s">
        <v>986</v>
      </c>
      <c r="B122" s="32">
        <v>2</v>
      </c>
      <c r="C122" s="32">
        <v>0</v>
      </c>
      <c r="D122" s="32">
        <v>20</v>
      </c>
      <c r="E122" s="32">
        <v>1.833112787</v>
      </c>
      <c r="F122" s="32">
        <v>0.00446281</v>
      </c>
    </row>
    <row r="123" spans="1:6" ht="12.75">
      <c r="A123" s="32" t="s">
        <v>987</v>
      </c>
      <c r="B123" s="32">
        <v>4</v>
      </c>
      <c r="C123" s="32">
        <v>3</v>
      </c>
      <c r="D123" s="32">
        <v>29</v>
      </c>
      <c r="E123" s="32">
        <v>1.617818789</v>
      </c>
      <c r="F123" s="32">
        <v>0.004508197</v>
      </c>
    </row>
    <row r="124" spans="1:6" ht="12.75">
      <c r="A124" s="32" t="s">
        <v>988</v>
      </c>
      <c r="B124" s="32">
        <v>2</v>
      </c>
      <c r="C124" s="32">
        <v>8</v>
      </c>
      <c r="D124" s="32">
        <v>49</v>
      </c>
      <c r="E124" s="32">
        <v>1.610491454</v>
      </c>
      <c r="F124" s="32">
        <v>0.004603175</v>
      </c>
    </row>
    <row r="125" spans="1:6" ht="12.75">
      <c r="A125" s="32" t="s">
        <v>671</v>
      </c>
      <c r="B125" s="32">
        <v>7</v>
      </c>
      <c r="C125" s="32">
        <v>2</v>
      </c>
      <c r="D125" s="32">
        <v>31</v>
      </c>
      <c r="E125" s="32">
        <v>1.604329233</v>
      </c>
      <c r="F125" s="32">
        <v>0.004603175</v>
      </c>
    </row>
    <row r="126" spans="1:6" ht="12.75">
      <c r="A126" s="32" t="s">
        <v>989</v>
      </c>
      <c r="B126" s="32">
        <v>4</v>
      </c>
      <c r="C126" s="32">
        <v>7</v>
      </c>
      <c r="D126" s="32">
        <v>63</v>
      </c>
      <c r="E126" s="32">
        <v>1.609920603</v>
      </c>
      <c r="F126" s="32">
        <v>0.00464</v>
      </c>
    </row>
    <row r="127" spans="1:6" ht="12.75">
      <c r="A127" s="32" t="s">
        <v>673</v>
      </c>
      <c r="B127" s="32">
        <v>7</v>
      </c>
      <c r="C127" s="32">
        <v>4</v>
      </c>
      <c r="D127" s="32">
        <v>49</v>
      </c>
      <c r="E127" s="32">
        <v>1.609014444</v>
      </c>
      <c r="F127" s="32">
        <v>0.00464</v>
      </c>
    </row>
    <row r="128" spans="1:6" ht="12.75">
      <c r="A128" s="32" t="s">
        <v>672</v>
      </c>
      <c r="B128" s="32">
        <v>7</v>
      </c>
      <c r="C128" s="32">
        <v>6</v>
      </c>
      <c r="D128" s="32">
        <v>59</v>
      </c>
      <c r="E128" s="32">
        <v>1.56579965</v>
      </c>
      <c r="F128" s="32">
        <v>0.007</v>
      </c>
    </row>
    <row r="129" spans="1:6" ht="12.75">
      <c r="A129" s="32" t="s">
        <v>990</v>
      </c>
      <c r="B129" s="32">
        <v>3</v>
      </c>
      <c r="C129" s="32">
        <v>2</v>
      </c>
      <c r="D129" s="32">
        <v>23</v>
      </c>
      <c r="E129" s="32">
        <v>1.685854292</v>
      </c>
      <c r="F129" s="32">
        <v>0.007</v>
      </c>
    </row>
    <row r="130" spans="1:6" ht="12.75">
      <c r="A130" s="32" t="s">
        <v>991</v>
      </c>
      <c r="B130" s="32">
        <v>4</v>
      </c>
      <c r="C130" s="32">
        <v>1</v>
      </c>
      <c r="D130" s="32">
        <v>28</v>
      </c>
      <c r="E130" s="32">
        <v>1.535231343</v>
      </c>
      <c r="F130" s="32">
        <v>0.0075</v>
      </c>
    </row>
    <row r="131" spans="1:6" ht="12.75">
      <c r="A131" s="32" t="s">
        <v>992</v>
      </c>
      <c r="B131" s="32">
        <v>3</v>
      </c>
      <c r="C131" s="32">
        <v>0</v>
      </c>
      <c r="D131" s="32">
        <v>26</v>
      </c>
      <c r="E131" s="32">
        <v>1.524014144</v>
      </c>
      <c r="F131" s="32">
        <v>0.0075</v>
      </c>
    </row>
    <row r="132" spans="1:6" ht="12.75">
      <c r="A132" s="32" t="s">
        <v>993</v>
      </c>
      <c r="B132" s="32">
        <v>2</v>
      </c>
      <c r="C132" s="32">
        <v>0</v>
      </c>
      <c r="D132" s="32">
        <v>22</v>
      </c>
      <c r="E132" s="32">
        <v>1.711856846</v>
      </c>
      <c r="F132" s="32">
        <v>0.0075</v>
      </c>
    </row>
    <row r="133" spans="1:6" ht="12.75">
      <c r="A133" s="32" t="s">
        <v>994</v>
      </c>
      <c r="B133" s="32">
        <v>2</v>
      </c>
      <c r="C133" s="32">
        <v>4</v>
      </c>
      <c r="D133" s="32">
        <v>21</v>
      </c>
      <c r="E133" s="32">
        <v>1.576568386</v>
      </c>
      <c r="F133" s="32">
        <v>0.0075</v>
      </c>
    </row>
    <row r="134" spans="1:6" ht="12.75">
      <c r="A134" s="32" t="s">
        <v>995</v>
      </c>
      <c r="B134" s="32">
        <v>4</v>
      </c>
      <c r="C134" s="32">
        <v>7</v>
      </c>
      <c r="D134" s="32">
        <v>45</v>
      </c>
      <c r="E134" s="32">
        <v>1.533658358</v>
      </c>
      <c r="F134" s="32">
        <v>0.007635135</v>
      </c>
    </row>
    <row r="135" spans="1:6" ht="12.75">
      <c r="A135" s="32" t="s">
        <v>996</v>
      </c>
      <c r="B135" s="32">
        <v>1</v>
      </c>
      <c r="C135" s="32">
        <v>0</v>
      </c>
      <c r="D135" s="32">
        <v>33</v>
      </c>
      <c r="E135" s="32">
        <v>1.544193752</v>
      </c>
      <c r="F135" s="32">
        <v>0.007635135</v>
      </c>
    </row>
    <row r="136" spans="1:6" ht="12.75">
      <c r="A136" s="32" t="s">
        <v>997</v>
      </c>
      <c r="B136" s="32">
        <v>2</v>
      </c>
      <c r="C136" s="32">
        <v>1</v>
      </c>
      <c r="D136" s="32">
        <v>28</v>
      </c>
      <c r="E136" s="32">
        <v>1.541159164</v>
      </c>
      <c r="F136" s="32">
        <v>0.007635135</v>
      </c>
    </row>
    <row r="137" spans="1:6" ht="12.75">
      <c r="A137" s="32" t="s">
        <v>998</v>
      </c>
      <c r="B137" s="32">
        <v>2</v>
      </c>
      <c r="C137" s="32">
        <v>0</v>
      </c>
      <c r="D137" s="32">
        <v>19</v>
      </c>
      <c r="E137" s="32">
        <v>1.81691771</v>
      </c>
      <c r="F137" s="32">
        <v>0.007635135</v>
      </c>
    </row>
    <row r="138" spans="1:6" ht="12.75">
      <c r="A138" s="32" t="s">
        <v>364</v>
      </c>
      <c r="B138" s="32">
        <v>9</v>
      </c>
      <c r="C138" s="32">
        <v>6</v>
      </c>
      <c r="D138" s="32">
        <v>93</v>
      </c>
      <c r="E138" s="32">
        <v>1.515961184</v>
      </c>
      <c r="F138" s="32">
        <v>0.007647059</v>
      </c>
    </row>
    <row r="139" spans="1:6" ht="12.75">
      <c r="A139" s="32" t="s">
        <v>365</v>
      </c>
      <c r="B139" s="32">
        <v>14</v>
      </c>
      <c r="C139" s="32">
        <v>4</v>
      </c>
      <c r="D139" s="32">
        <v>141</v>
      </c>
      <c r="E139" s="32">
        <v>1.574429349</v>
      </c>
      <c r="F139" s="32">
        <v>0.007659574</v>
      </c>
    </row>
    <row r="140" spans="1:6" ht="12.75">
      <c r="A140" s="32" t="s">
        <v>367</v>
      </c>
      <c r="B140" s="32">
        <v>6</v>
      </c>
      <c r="C140" s="32">
        <v>0</v>
      </c>
      <c r="D140" s="32">
        <v>38</v>
      </c>
      <c r="E140" s="32">
        <v>1.56831391</v>
      </c>
      <c r="F140" s="32">
        <v>0.007659574</v>
      </c>
    </row>
    <row r="141" spans="1:6" ht="12.75">
      <c r="A141" s="32" t="s">
        <v>1001</v>
      </c>
      <c r="B141" s="32">
        <v>5</v>
      </c>
      <c r="C141" s="32">
        <v>5</v>
      </c>
      <c r="D141" s="32">
        <v>33</v>
      </c>
      <c r="E141" s="32">
        <v>1.56054064</v>
      </c>
      <c r="F141" s="32">
        <v>0.007659574</v>
      </c>
    </row>
    <row r="142" spans="1:6" ht="12.75">
      <c r="A142" s="32" t="s">
        <v>1002</v>
      </c>
      <c r="B142" s="32">
        <v>3</v>
      </c>
      <c r="C142" s="32">
        <v>0</v>
      </c>
      <c r="D142" s="32">
        <v>23</v>
      </c>
      <c r="E142" s="32">
        <v>1.846390271</v>
      </c>
      <c r="F142" s="32">
        <v>0.007659574</v>
      </c>
    </row>
    <row r="143" spans="1:6" ht="12.75">
      <c r="A143" s="32" t="s">
        <v>1003</v>
      </c>
      <c r="B143" s="32">
        <v>4</v>
      </c>
      <c r="C143" s="32">
        <v>0</v>
      </c>
      <c r="D143" s="32">
        <v>23</v>
      </c>
      <c r="E143" s="32">
        <v>1.814192901</v>
      </c>
      <c r="F143" s="32">
        <v>0.007659574</v>
      </c>
    </row>
    <row r="144" spans="1:6" ht="12.75">
      <c r="A144" s="32" t="s">
        <v>1004</v>
      </c>
      <c r="B144" s="32">
        <v>4</v>
      </c>
      <c r="C144" s="32">
        <v>0</v>
      </c>
      <c r="D144" s="32">
        <v>22</v>
      </c>
      <c r="E144" s="32">
        <v>1.804175765</v>
      </c>
      <c r="F144" s="32">
        <v>0.007659574</v>
      </c>
    </row>
    <row r="145" spans="1:6" ht="12.75">
      <c r="A145" s="32" t="s">
        <v>1005</v>
      </c>
      <c r="B145" s="32">
        <v>4</v>
      </c>
      <c r="C145" s="32">
        <v>0</v>
      </c>
      <c r="D145" s="32">
        <v>20</v>
      </c>
      <c r="E145" s="32">
        <v>1.79387175</v>
      </c>
      <c r="F145" s="32">
        <v>0.007659574</v>
      </c>
    </row>
    <row r="146" spans="1:6" ht="12.75">
      <c r="A146" s="32" t="s">
        <v>1006</v>
      </c>
      <c r="B146" s="32">
        <v>5</v>
      </c>
      <c r="C146" s="32">
        <v>8</v>
      </c>
      <c r="D146" s="32">
        <v>72</v>
      </c>
      <c r="E146" s="32">
        <v>1.538748203</v>
      </c>
      <c r="F146" s="32">
        <v>0.007671233</v>
      </c>
    </row>
    <row r="147" spans="1:6" ht="12.75">
      <c r="A147" s="32" t="s">
        <v>1007</v>
      </c>
      <c r="B147" s="32">
        <v>19</v>
      </c>
      <c r="C147" s="32">
        <v>1</v>
      </c>
      <c r="D147" s="32">
        <v>117</v>
      </c>
      <c r="E147" s="32">
        <v>1.589502669</v>
      </c>
      <c r="F147" s="32">
        <v>0.007676056</v>
      </c>
    </row>
    <row r="148" spans="1:6" ht="12.75">
      <c r="A148" s="32" t="s">
        <v>1008</v>
      </c>
      <c r="B148" s="32">
        <v>10</v>
      </c>
      <c r="C148" s="32">
        <v>4</v>
      </c>
      <c r="D148" s="32">
        <v>114</v>
      </c>
      <c r="E148" s="32">
        <v>1.584120697</v>
      </c>
      <c r="F148" s="32">
        <v>0.007676056</v>
      </c>
    </row>
    <row r="149" spans="1:6" ht="12.75">
      <c r="A149" s="32" t="s">
        <v>1009</v>
      </c>
      <c r="B149" s="32">
        <v>15</v>
      </c>
      <c r="C149" s="32">
        <v>3</v>
      </c>
      <c r="D149" s="32">
        <v>98</v>
      </c>
      <c r="E149" s="32">
        <v>1.58858737</v>
      </c>
      <c r="F149" s="32">
        <v>0.007676056</v>
      </c>
    </row>
    <row r="150" spans="1:6" ht="12.75">
      <c r="A150" s="32" t="s">
        <v>1010</v>
      </c>
      <c r="B150" s="32">
        <v>5</v>
      </c>
      <c r="C150" s="32">
        <v>5</v>
      </c>
      <c r="D150" s="32">
        <v>76</v>
      </c>
      <c r="E150" s="32">
        <v>1.552827671</v>
      </c>
      <c r="F150" s="32">
        <v>0.007676056</v>
      </c>
    </row>
    <row r="151" spans="1:6" ht="12.75">
      <c r="A151" s="32" t="s">
        <v>1011</v>
      </c>
      <c r="B151" s="32">
        <v>10</v>
      </c>
      <c r="C151" s="32">
        <v>0</v>
      </c>
      <c r="D151" s="32">
        <v>30</v>
      </c>
      <c r="E151" s="32">
        <v>1.633231874</v>
      </c>
      <c r="F151" s="32">
        <v>0.007676056</v>
      </c>
    </row>
    <row r="152" spans="1:6" ht="12.75">
      <c r="A152" s="32" t="s">
        <v>1012</v>
      </c>
      <c r="B152" s="32">
        <v>4</v>
      </c>
      <c r="C152" s="32">
        <v>0</v>
      </c>
      <c r="D152" s="32">
        <v>24</v>
      </c>
      <c r="E152" s="32">
        <v>1.814636858</v>
      </c>
      <c r="F152" s="32">
        <v>0.007676056</v>
      </c>
    </row>
    <row r="153" spans="1:6" ht="12.75">
      <c r="A153" s="32" t="s">
        <v>1013</v>
      </c>
      <c r="B153" s="32">
        <v>2</v>
      </c>
      <c r="C153" s="32">
        <v>2</v>
      </c>
      <c r="D153" s="32">
        <v>20</v>
      </c>
      <c r="E153" s="32">
        <v>1.726741105</v>
      </c>
      <c r="F153" s="32">
        <v>0.007676056</v>
      </c>
    </row>
    <row r="154" spans="1:6" ht="12.75">
      <c r="A154" s="32" t="s">
        <v>1014</v>
      </c>
      <c r="B154" s="32">
        <v>2</v>
      </c>
      <c r="C154" s="32">
        <v>9</v>
      </c>
      <c r="D154" s="32">
        <v>61</v>
      </c>
      <c r="E154" s="32">
        <v>1.536224624</v>
      </c>
      <c r="F154" s="32">
        <v>0.007687075</v>
      </c>
    </row>
    <row r="155" spans="1:6" ht="12.75">
      <c r="A155" s="32" t="s">
        <v>354</v>
      </c>
      <c r="B155" s="32">
        <v>27</v>
      </c>
      <c r="C155" s="32">
        <v>0</v>
      </c>
      <c r="D155" s="32">
        <v>236</v>
      </c>
      <c r="E155" s="32">
        <v>1.507191305</v>
      </c>
      <c r="F155" s="32">
        <v>0.00775641</v>
      </c>
    </row>
    <row r="156" spans="1:6" ht="12.75">
      <c r="A156" s="32" t="s">
        <v>1015</v>
      </c>
      <c r="B156" s="32">
        <v>15</v>
      </c>
      <c r="C156" s="32">
        <v>6</v>
      </c>
      <c r="D156" s="32">
        <v>151</v>
      </c>
      <c r="E156" s="32">
        <v>1.50734266</v>
      </c>
      <c r="F156" s="32">
        <v>0.00775641</v>
      </c>
    </row>
    <row r="157" spans="1:6" ht="12.75">
      <c r="A157" s="32" t="s">
        <v>1016</v>
      </c>
      <c r="B157" s="32">
        <v>2</v>
      </c>
      <c r="C157" s="32">
        <v>0</v>
      </c>
      <c r="D157" s="32">
        <v>31</v>
      </c>
      <c r="E157" s="32">
        <v>1.502838957</v>
      </c>
      <c r="F157" s="32">
        <v>0.007961783</v>
      </c>
    </row>
    <row r="158" spans="1:6" ht="12.75">
      <c r="A158" s="32" t="s">
        <v>1017</v>
      </c>
      <c r="B158" s="32">
        <v>5</v>
      </c>
      <c r="C158" s="32">
        <v>0</v>
      </c>
      <c r="D158" s="32">
        <v>25</v>
      </c>
      <c r="E158" s="32">
        <v>1.778061526</v>
      </c>
      <c r="F158" s="32">
        <v>0.007961783</v>
      </c>
    </row>
    <row r="159" spans="1:6" ht="12.75">
      <c r="A159" s="32" t="s">
        <v>1018</v>
      </c>
      <c r="B159" s="32">
        <v>12</v>
      </c>
      <c r="C159" s="32">
        <v>6</v>
      </c>
      <c r="D159" s="32">
        <v>79</v>
      </c>
      <c r="E159" s="32">
        <v>1.500221332</v>
      </c>
      <c r="F159" s="32">
        <v>0.008101266</v>
      </c>
    </row>
    <row r="160" spans="1:6" ht="12.75">
      <c r="A160" s="32" t="s">
        <v>461</v>
      </c>
      <c r="B160" s="32">
        <v>6</v>
      </c>
      <c r="C160" s="32">
        <v>14</v>
      </c>
      <c r="D160" s="32">
        <v>76</v>
      </c>
      <c r="E160" s="32">
        <v>1.481120742</v>
      </c>
      <c r="F160" s="32">
        <v>0.011829268</v>
      </c>
    </row>
    <row r="161" spans="1:6" ht="12.75">
      <c r="A161" s="32" t="s">
        <v>806</v>
      </c>
      <c r="B161" s="32">
        <v>9</v>
      </c>
      <c r="C161" s="32">
        <v>1</v>
      </c>
      <c r="D161" s="32">
        <v>28</v>
      </c>
      <c r="E161" s="32">
        <v>1.581736772</v>
      </c>
      <c r="F161" s="32">
        <v>0.011829268</v>
      </c>
    </row>
    <row r="162" spans="1:6" ht="12.75">
      <c r="A162" s="32" t="s">
        <v>444</v>
      </c>
      <c r="B162" s="32">
        <v>2</v>
      </c>
      <c r="C162" s="32">
        <v>1</v>
      </c>
      <c r="D162" s="32">
        <v>19</v>
      </c>
      <c r="E162" s="32">
        <v>1.72866534</v>
      </c>
      <c r="F162" s="32">
        <v>0.011829268</v>
      </c>
    </row>
    <row r="163" spans="1:6" ht="12.75">
      <c r="A163" s="32" t="s">
        <v>353</v>
      </c>
      <c r="B163" s="32">
        <v>28</v>
      </c>
      <c r="C163" s="32">
        <v>0</v>
      </c>
      <c r="D163" s="32">
        <v>179</v>
      </c>
      <c r="E163" s="32">
        <v>1.474082636</v>
      </c>
      <c r="F163" s="32">
        <v>0.013515152</v>
      </c>
    </row>
    <row r="164" spans="1:6" ht="12.75">
      <c r="A164" s="32" t="s">
        <v>1019</v>
      </c>
      <c r="B164" s="32">
        <v>3</v>
      </c>
      <c r="C164" s="32">
        <v>6</v>
      </c>
      <c r="D164" s="32">
        <v>30</v>
      </c>
      <c r="E164" s="32">
        <v>1.48173298</v>
      </c>
      <c r="F164" s="32">
        <v>0.013515152</v>
      </c>
    </row>
    <row r="165" spans="1:6" ht="12.75">
      <c r="A165" s="32" t="s">
        <v>1020</v>
      </c>
      <c r="B165" s="32">
        <v>5</v>
      </c>
      <c r="C165" s="32">
        <v>0</v>
      </c>
      <c r="D165" s="32">
        <v>22</v>
      </c>
      <c r="E165" s="32">
        <v>1.757274051</v>
      </c>
      <c r="F165" s="32">
        <v>0.014096386</v>
      </c>
    </row>
    <row r="166" spans="1:6" ht="12.75">
      <c r="A166" s="32" t="s">
        <v>1021</v>
      </c>
      <c r="B166" s="32">
        <v>3</v>
      </c>
      <c r="C166" s="32">
        <v>2</v>
      </c>
      <c r="D166" s="32">
        <v>22</v>
      </c>
      <c r="E166" s="32">
        <v>1.677476064</v>
      </c>
      <c r="F166" s="32">
        <v>0.014096386</v>
      </c>
    </row>
    <row r="167" spans="1:6" ht="12.75">
      <c r="A167" s="32" t="s">
        <v>1022</v>
      </c>
      <c r="B167" s="32">
        <v>2</v>
      </c>
      <c r="C167" s="32">
        <v>0</v>
      </c>
      <c r="D167" s="32">
        <v>19</v>
      </c>
      <c r="E167" s="32">
        <v>1.836663234</v>
      </c>
      <c r="F167" s="32">
        <v>0.014096386</v>
      </c>
    </row>
    <row r="168" spans="1:6" ht="12.75">
      <c r="A168" s="32" t="s">
        <v>1023</v>
      </c>
      <c r="B168" s="32">
        <v>2</v>
      </c>
      <c r="C168" s="32">
        <v>0</v>
      </c>
      <c r="D168" s="32">
        <v>17</v>
      </c>
      <c r="E168" s="32">
        <v>1.881472192</v>
      </c>
      <c r="F168" s="32">
        <v>0.014311377</v>
      </c>
    </row>
    <row r="169" spans="1:6" ht="12.75">
      <c r="A169" s="32" t="s">
        <v>1024</v>
      </c>
      <c r="B169" s="32">
        <v>2</v>
      </c>
      <c r="C169" s="32">
        <v>12</v>
      </c>
      <c r="D169" s="32">
        <v>47</v>
      </c>
      <c r="E169" s="32">
        <v>1.453782783</v>
      </c>
      <c r="F169" s="32">
        <v>0.014588235</v>
      </c>
    </row>
    <row r="170" spans="1:6" ht="12.75">
      <c r="A170" s="32" t="s">
        <v>1025</v>
      </c>
      <c r="B170" s="32">
        <v>9</v>
      </c>
      <c r="C170" s="32">
        <v>4</v>
      </c>
      <c r="D170" s="32">
        <v>34</v>
      </c>
      <c r="E170" s="32">
        <v>1.453516677</v>
      </c>
      <c r="F170" s="32">
        <v>0.014588235</v>
      </c>
    </row>
    <row r="171" spans="1:6" ht="12.75">
      <c r="A171" s="32" t="s">
        <v>1026</v>
      </c>
      <c r="B171" s="32">
        <v>5</v>
      </c>
      <c r="C171" s="32">
        <v>0</v>
      </c>
      <c r="D171" s="32">
        <v>33</v>
      </c>
      <c r="E171" s="32">
        <v>1.452496522</v>
      </c>
      <c r="F171" s="32">
        <v>0.014588235</v>
      </c>
    </row>
    <row r="172" spans="1:6" ht="12.75">
      <c r="A172" s="32" t="s">
        <v>1027</v>
      </c>
      <c r="B172" s="32">
        <v>5</v>
      </c>
      <c r="C172" s="32">
        <v>6</v>
      </c>
      <c r="D172" s="32">
        <v>34</v>
      </c>
      <c r="E172" s="32">
        <v>1.445437914</v>
      </c>
      <c r="F172" s="32">
        <v>0.01505814</v>
      </c>
    </row>
    <row r="173" spans="1:6" ht="12.75">
      <c r="A173" s="32" t="s">
        <v>1028</v>
      </c>
      <c r="B173" s="32">
        <v>1</v>
      </c>
      <c r="C173" s="32">
        <v>0</v>
      </c>
      <c r="D173" s="32">
        <v>30</v>
      </c>
      <c r="E173" s="32">
        <v>1.44627631</v>
      </c>
      <c r="F173" s="32">
        <v>0.01505814</v>
      </c>
    </row>
    <row r="174" spans="1:6" ht="12.75">
      <c r="A174" s="32" t="s">
        <v>1029</v>
      </c>
      <c r="B174" s="32">
        <v>10</v>
      </c>
      <c r="C174" s="32">
        <v>0</v>
      </c>
      <c r="D174" s="32">
        <v>43</v>
      </c>
      <c r="E174" s="32">
        <v>1.441490373</v>
      </c>
      <c r="F174" s="32">
        <v>0.015317919</v>
      </c>
    </row>
    <row r="175" spans="1:6" ht="12.75">
      <c r="A175" s="32" t="s">
        <v>1030</v>
      </c>
      <c r="B175" s="32">
        <v>5</v>
      </c>
      <c r="C175" s="32">
        <v>12</v>
      </c>
      <c r="D175" s="32">
        <v>85</v>
      </c>
      <c r="E175" s="32">
        <v>1.435973087</v>
      </c>
      <c r="F175" s="32">
        <v>0.01591954</v>
      </c>
    </row>
    <row r="176" spans="1:6" ht="12.75">
      <c r="A176" s="32" t="s">
        <v>1031</v>
      </c>
      <c r="B176" s="32">
        <v>8</v>
      </c>
      <c r="C176" s="32">
        <v>11</v>
      </c>
      <c r="D176" s="32">
        <v>109</v>
      </c>
      <c r="E176" s="32">
        <v>1.431837754</v>
      </c>
      <c r="F176" s="32">
        <v>0.016077348</v>
      </c>
    </row>
    <row r="177" spans="1:6" ht="12.75">
      <c r="A177" s="32" t="s">
        <v>1032</v>
      </c>
      <c r="B177" s="32">
        <v>5</v>
      </c>
      <c r="C177" s="32">
        <v>15</v>
      </c>
      <c r="D177" s="32">
        <v>86</v>
      </c>
      <c r="E177" s="32">
        <v>1.428642317</v>
      </c>
      <c r="F177" s="32">
        <v>0.016077348</v>
      </c>
    </row>
    <row r="178" spans="1:6" ht="12.75">
      <c r="A178" s="32" t="s">
        <v>1033</v>
      </c>
      <c r="B178" s="32">
        <v>1</v>
      </c>
      <c r="C178" s="32">
        <v>9</v>
      </c>
      <c r="D178" s="32">
        <v>39</v>
      </c>
      <c r="E178" s="32">
        <v>1.431182832</v>
      </c>
      <c r="F178" s="32">
        <v>0.016077348</v>
      </c>
    </row>
    <row r="179" spans="1:6" ht="12.75">
      <c r="A179" s="32" t="s">
        <v>1034</v>
      </c>
      <c r="B179" s="32">
        <v>5</v>
      </c>
      <c r="C179" s="32">
        <v>3</v>
      </c>
      <c r="D179" s="32">
        <v>36</v>
      </c>
      <c r="E179" s="32">
        <v>1.424414541</v>
      </c>
      <c r="F179" s="32">
        <v>0.016077348</v>
      </c>
    </row>
    <row r="180" spans="1:6" ht="12.75">
      <c r="A180" s="32" t="s">
        <v>1035</v>
      </c>
      <c r="B180" s="32">
        <v>4</v>
      </c>
      <c r="C180" s="32">
        <v>1</v>
      </c>
      <c r="D180" s="32">
        <v>23</v>
      </c>
      <c r="E180" s="32">
        <v>1.672874495</v>
      </c>
      <c r="F180" s="32">
        <v>0.016077348</v>
      </c>
    </row>
    <row r="181" spans="1:6" ht="12.75">
      <c r="A181" s="32" t="s">
        <v>1036</v>
      </c>
      <c r="B181" s="32">
        <v>2</v>
      </c>
      <c r="C181" s="32">
        <v>1</v>
      </c>
      <c r="D181" s="32">
        <v>21</v>
      </c>
      <c r="E181" s="32">
        <v>1.756384816</v>
      </c>
      <c r="F181" s="32">
        <v>0.016077348</v>
      </c>
    </row>
    <row r="182" spans="1:6" ht="12.75">
      <c r="A182" s="32" t="s">
        <v>1037</v>
      </c>
      <c r="B182" s="32">
        <v>2</v>
      </c>
      <c r="C182" s="32">
        <v>2</v>
      </c>
      <c r="D182" s="32">
        <v>20</v>
      </c>
      <c r="E182" s="32">
        <v>1.690580061</v>
      </c>
      <c r="F182" s="32">
        <v>0.016077348</v>
      </c>
    </row>
    <row r="183" spans="1:6" ht="12.75">
      <c r="A183" s="32" t="s">
        <v>536</v>
      </c>
      <c r="B183" s="32">
        <v>8</v>
      </c>
      <c r="C183" s="32">
        <v>10</v>
      </c>
      <c r="D183" s="32">
        <v>73</v>
      </c>
      <c r="E183" s="32">
        <v>1.416925962</v>
      </c>
      <c r="F183" s="32">
        <v>0.016666667</v>
      </c>
    </row>
    <row r="184" spans="1:6" ht="12.75">
      <c r="A184" s="32" t="s">
        <v>1038</v>
      </c>
      <c r="B184" s="32">
        <v>5</v>
      </c>
      <c r="C184" s="32">
        <v>0</v>
      </c>
      <c r="D184" s="32">
        <v>27</v>
      </c>
      <c r="E184" s="32">
        <v>1.477771332</v>
      </c>
      <c r="F184" s="32">
        <v>0.016666667</v>
      </c>
    </row>
    <row r="185" spans="1:6" ht="12.75">
      <c r="A185" s="32" t="s">
        <v>1039</v>
      </c>
      <c r="B185" s="32">
        <v>2</v>
      </c>
      <c r="C185" s="32">
        <v>1</v>
      </c>
      <c r="D185" s="32">
        <v>21</v>
      </c>
      <c r="E185" s="32">
        <v>1.755197025</v>
      </c>
      <c r="F185" s="32">
        <v>0.017228261</v>
      </c>
    </row>
    <row r="186" spans="1:6" ht="12.75">
      <c r="A186" s="32" t="s">
        <v>1040</v>
      </c>
      <c r="B186" s="32">
        <v>2</v>
      </c>
      <c r="C186" s="32">
        <v>0</v>
      </c>
      <c r="D186" s="32">
        <v>22</v>
      </c>
      <c r="E186" s="32">
        <v>1.406854485</v>
      </c>
      <c r="F186" s="32">
        <v>0.017567568</v>
      </c>
    </row>
    <row r="187" spans="1:6" ht="12.75">
      <c r="A187" s="32" t="s">
        <v>539</v>
      </c>
      <c r="B187" s="32">
        <v>7</v>
      </c>
      <c r="C187" s="32">
        <v>0</v>
      </c>
      <c r="D187" s="32">
        <v>28</v>
      </c>
      <c r="E187" s="32">
        <v>1.624687835</v>
      </c>
      <c r="F187" s="32">
        <v>0.017795699</v>
      </c>
    </row>
    <row r="188" spans="1:6" ht="12.75">
      <c r="A188" s="32" t="s">
        <v>1041</v>
      </c>
      <c r="B188" s="32">
        <v>5</v>
      </c>
      <c r="C188" s="32">
        <v>0</v>
      </c>
      <c r="D188" s="32">
        <v>23</v>
      </c>
      <c r="E188" s="32">
        <v>1.761012985</v>
      </c>
      <c r="F188" s="32">
        <v>0.017967914</v>
      </c>
    </row>
    <row r="189" spans="1:6" ht="12.75">
      <c r="A189" s="32" t="s">
        <v>1042</v>
      </c>
      <c r="B189" s="32">
        <v>11</v>
      </c>
      <c r="C189" s="32">
        <v>10</v>
      </c>
      <c r="D189" s="32">
        <v>91</v>
      </c>
      <c r="E189" s="32">
        <v>1.392438879</v>
      </c>
      <c r="F189" s="32">
        <v>0.019315789</v>
      </c>
    </row>
    <row r="190" spans="1:6" ht="12.75">
      <c r="A190" s="32" t="s">
        <v>1043</v>
      </c>
      <c r="B190" s="32">
        <v>4</v>
      </c>
      <c r="C190" s="32">
        <v>14</v>
      </c>
      <c r="D190" s="32">
        <v>65</v>
      </c>
      <c r="E190" s="32">
        <v>1.392975364</v>
      </c>
      <c r="F190" s="32">
        <v>0.019315789</v>
      </c>
    </row>
    <row r="191" spans="1:6" ht="12.75">
      <c r="A191" s="32" t="s">
        <v>675</v>
      </c>
      <c r="B191" s="32">
        <v>7</v>
      </c>
      <c r="C191" s="32">
        <v>7</v>
      </c>
      <c r="D191" s="32">
        <v>36</v>
      </c>
      <c r="E191" s="32">
        <v>1.392055063</v>
      </c>
      <c r="F191" s="32">
        <v>0.019315789</v>
      </c>
    </row>
    <row r="192" spans="1:6" ht="12.75">
      <c r="A192" s="32" t="s">
        <v>537</v>
      </c>
      <c r="B192" s="32">
        <v>8</v>
      </c>
      <c r="C192" s="32">
        <v>11</v>
      </c>
      <c r="D192" s="32">
        <v>67</v>
      </c>
      <c r="E192" s="32">
        <v>1.373651826</v>
      </c>
      <c r="F192" s="32">
        <v>0.021243523</v>
      </c>
    </row>
    <row r="193" spans="1:6" ht="12.75">
      <c r="A193" s="32" t="s">
        <v>1044</v>
      </c>
      <c r="B193" s="32">
        <v>2</v>
      </c>
      <c r="C193" s="32">
        <v>0</v>
      </c>
      <c r="D193" s="32">
        <v>17</v>
      </c>
      <c r="E193" s="32">
        <v>1.823374362</v>
      </c>
      <c r="F193" s="32">
        <v>0.021243523</v>
      </c>
    </row>
    <row r="194" spans="1:6" ht="12.75">
      <c r="A194" s="32" t="s">
        <v>1045</v>
      </c>
      <c r="B194" s="32">
        <v>1</v>
      </c>
      <c r="C194" s="32">
        <v>0</v>
      </c>
      <c r="D194" s="32">
        <v>29</v>
      </c>
      <c r="E194" s="32">
        <v>1.373267528</v>
      </c>
      <c r="F194" s="32">
        <v>0.021354167</v>
      </c>
    </row>
    <row r="195" spans="1:6" ht="12.75">
      <c r="A195" s="32" t="s">
        <v>1046</v>
      </c>
      <c r="B195" s="32">
        <v>3</v>
      </c>
      <c r="C195" s="32">
        <v>6</v>
      </c>
      <c r="D195" s="32">
        <v>27</v>
      </c>
      <c r="E195" s="32">
        <v>1.365521235</v>
      </c>
      <c r="F195" s="32">
        <v>0.021546392</v>
      </c>
    </row>
    <row r="196" spans="1:6" ht="12.75">
      <c r="A196" s="32" t="s">
        <v>1047</v>
      </c>
      <c r="B196" s="32">
        <v>4</v>
      </c>
      <c r="C196" s="32">
        <v>7</v>
      </c>
      <c r="D196" s="32">
        <v>28</v>
      </c>
      <c r="E196" s="32">
        <v>1.362777834</v>
      </c>
      <c r="F196" s="32">
        <v>0.022</v>
      </c>
    </row>
    <row r="197" spans="1:6" ht="12.75">
      <c r="A197" s="32" t="s">
        <v>676</v>
      </c>
      <c r="B197" s="32">
        <v>4</v>
      </c>
      <c r="C197" s="32">
        <v>1</v>
      </c>
      <c r="D197" s="32">
        <v>38</v>
      </c>
      <c r="E197" s="32">
        <v>1.35662156</v>
      </c>
      <c r="F197" s="32">
        <v>0.023434343</v>
      </c>
    </row>
    <row r="198" spans="1:6" ht="12.75">
      <c r="A198" s="32" t="s">
        <v>451</v>
      </c>
      <c r="B198" s="32">
        <v>6</v>
      </c>
      <c r="C198" s="32">
        <v>0</v>
      </c>
      <c r="D198" s="32">
        <v>23</v>
      </c>
      <c r="E198" s="32">
        <v>1.727961245</v>
      </c>
      <c r="F198" s="32">
        <v>0.023434343</v>
      </c>
    </row>
    <row r="199" spans="1:6" ht="12.75">
      <c r="A199" s="32" t="s">
        <v>455</v>
      </c>
      <c r="B199" s="32">
        <v>6</v>
      </c>
      <c r="C199" s="32">
        <v>0</v>
      </c>
      <c r="D199" s="32">
        <v>42</v>
      </c>
      <c r="E199" s="32">
        <v>1.354420697</v>
      </c>
      <c r="F199" s="32">
        <v>0.024673367</v>
      </c>
    </row>
    <row r="200" spans="1:6" ht="12.75">
      <c r="A200" s="32" t="s">
        <v>1048</v>
      </c>
      <c r="B200" s="32">
        <v>4</v>
      </c>
      <c r="C200" s="32">
        <v>4</v>
      </c>
      <c r="D200" s="32">
        <v>38</v>
      </c>
      <c r="E200" s="32">
        <v>1.358526617</v>
      </c>
      <c r="F200" s="32">
        <v>0.024673367</v>
      </c>
    </row>
    <row r="201" spans="1:6" ht="12.75">
      <c r="A201" s="32" t="s">
        <v>1049</v>
      </c>
      <c r="B201" s="32">
        <v>3</v>
      </c>
      <c r="C201" s="32">
        <v>0</v>
      </c>
      <c r="D201" s="32">
        <v>24</v>
      </c>
      <c r="E201" s="32">
        <v>1.349239118</v>
      </c>
      <c r="F201" s="32">
        <v>0.0278</v>
      </c>
    </row>
    <row r="202" spans="1:6" ht="12.75">
      <c r="A202" s="32" t="s">
        <v>538</v>
      </c>
      <c r="B202" s="32">
        <v>8</v>
      </c>
      <c r="C202" s="32">
        <v>12</v>
      </c>
      <c r="D202" s="32">
        <v>89</v>
      </c>
      <c r="E202" s="32">
        <v>1.346954003</v>
      </c>
      <c r="F202" s="32">
        <v>0.029452736</v>
      </c>
    </row>
    <row r="203" spans="1:6" ht="12.75">
      <c r="A203" s="32" t="s">
        <v>1050</v>
      </c>
      <c r="B203" s="32">
        <v>10</v>
      </c>
      <c r="C203" s="32">
        <v>1</v>
      </c>
      <c r="D203" s="32">
        <v>51</v>
      </c>
      <c r="E203" s="32">
        <v>1.344204419</v>
      </c>
      <c r="F203" s="32">
        <v>0.031485149</v>
      </c>
    </row>
    <row r="204" spans="1:6" ht="12.75">
      <c r="A204" s="32" t="s">
        <v>1051</v>
      </c>
      <c r="B204" s="32">
        <v>5</v>
      </c>
      <c r="C204" s="32">
        <v>14</v>
      </c>
      <c r="D204" s="32">
        <v>64</v>
      </c>
      <c r="E204" s="32">
        <v>1.341112631</v>
      </c>
      <c r="F204" s="32">
        <v>0.033448276</v>
      </c>
    </row>
    <row r="205" spans="1:6" ht="12.75">
      <c r="A205" s="32" t="s">
        <v>1052</v>
      </c>
      <c r="B205" s="32">
        <v>4</v>
      </c>
      <c r="C205" s="32">
        <v>0</v>
      </c>
      <c r="D205" s="32">
        <v>22</v>
      </c>
      <c r="E205" s="32">
        <v>1.703746937</v>
      </c>
      <c r="F205" s="32">
        <v>0.035833333</v>
      </c>
    </row>
    <row r="206" spans="1:6" ht="12.75">
      <c r="A206" s="32" t="s">
        <v>535</v>
      </c>
      <c r="B206" s="32">
        <v>8</v>
      </c>
      <c r="C206" s="32">
        <v>5</v>
      </c>
      <c r="D206" s="32">
        <v>39</v>
      </c>
      <c r="E206" s="32">
        <v>1.328475703</v>
      </c>
      <c r="F206" s="32">
        <v>0.037512195</v>
      </c>
    </row>
    <row r="207" spans="1:6" ht="12.75">
      <c r="A207" s="32" t="s">
        <v>1053</v>
      </c>
      <c r="B207" s="32">
        <v>19</v>
      </c>
      <c r="C207" s="32">
        <v>9</v>
      </c>
      <c r="D207" s="32">
        <v>197</v>
      </c>
      <c r="E207" s="32">
        <v>1.322517963</v>
      </c>
      <c r="F207" s="32">
        <v>0.037788462</v>
      </c>
    </row>
    <row r="208" spans="1:6" ht="12.75">
      <c r="A208" s="32" t="s">
        <v>1054</v>
      </c>
      <c r="B208" s="32">
        <v>3</v>
      </c>
      <c r="C208" s="32">
        <v>1</v>
      </c>
      <c r="D208" s="32">
        <v>19</v>
      </c>
      <c r="E208" s="32">
        <v>1.717079653</v>
      </c>
      <c r="F208" s="32">
        <v>0.037788462</v>
      </c>
    </row>
    <row r="209" spans="1:6" ht="12.75">
      <c r="A209" s="32" t="s">
        <v>366</v>
      </c>
      <c r="B209" s="32">
        <v>41</v>
      </c>
      <c r="C209" s="32">
        <v>1</v>
      </c>
      <c r="D209" s="32">
        <v>484</v>
      </c>
      <c r="E209" s="32">
        <v>1.319119784</v>
      </c>
      <c r="F209" s="32">
        <v>0.03784689</v>
      </c>
    </row>
    <row r="210" spans="1:6" ht="12.75">
      <c r="A210" s="32" t="s">
        <v>528</v>
      </c>
      <c r="B210" s="32">
        <v>3</v>
      </c>
      <c r="C210" s="32">
        <v>0</v>
      </c>
      <c r="D210" s="32">
        <v>17</v>
      </c>
      <c r="E210" s="32">
        <v>1.819063657</v>
      </c>
      <c r="F210" s="32">
        <v>0.03784689</v>
      </c>
    </row>
    <row r="211" spans="1:6" ht="12.75">
      <c r="A211" s="32" t="s">
        <v>1055</v>
      </c>
      <c r="B211" s="32">
        <v>4</v>
      </c>
      <c r="C211" s="32">
        <v>16</v>
      </c>
      <c r="D211" s="32">
        <v>80</v>
      </c>
      <c r="E211" s="32">
        <v>1.314003995</v>
      </c>
      <c r="F211" s="32">
        <v>0.038341232</v>
      </c>
    </row>
    <row r="212" spans="1:6" ht="12.75">
      <c r="A212" s="32" t="s">
        <v>779</v>
      </c>
      <c r="B212" s="32">
        <v>10</v>
      </c>
      <c r="C212" s="32">
        <v>13</v>
      </c>
      <c r="D212" s="32">
        <v>239</v>
      </c>
      <c r="E212" s="32">
        <v>1.31174529</v>
      </c>
      <c r="F212" s="32">
        <v>0.038490566</v>
      </c>
    </row>
    <row r="213" spans="1:6" ht="12.75">
      <c r="A213" s="32" t="s">
        <v>1056</v>
      </c>
      <c r="B213" s="32">
        <v>4</v>
      </c>
      <c r="C213" s="32">
        <v>0</v>
      </c>
      <c r="D213" s="32">
        <v>20</v>
      </c>
      <c r="E213" s="32">
        <v>1.785405142</v>
      </c>
      <c r="F213" s="32">
        <v>0.038490566</v>
      </c>
    </row>
    <row r="214" spans="1:6" ht="12.75">
      <c r="A214" s="32" t="s">
        <v>1057</v>
      </c>
      <c r="B214" s="32">
        <v>3</v>
      </c>
      <c r="C214" s="32">
        <v>0</v>
      </c>
      <c r="D214" s="32">
        <v>21</v>
      </c>
      <c r="E214" s="32">
        <v>1.541284458</v>
      </c>
      <c r="F214" s="32">
        <v>0.038925234</v>
      </c>
    </row>
    <row r="215" spans="1:6" ht="12.75">
      <c r="A215" s="32" t="s">
        <v>1058</v>
      </c>
      <c r="B215" s="32">
        <v>2</v>
      </c>
      <c r="C215" s="32">
        <v>0</v>
      </c>
      <c r="D215" s="32">
        <v>16</v>
      </c>
      <c r="E215" s="32">
        <v>1.852272501</v>
      </c>
      <c r="F215" s="32">
        <v>0.038925234</v>
      </c>
    </row>
    <row r="216" spans="1:6" ht="12.75">
      <c r="A216" s="32" t="s">
        <v>1059</v>
      </c>
      <c r="B216" s="32">
        <v>4</v>
      </c>
      <c r="C216" s="32">
        <v>8</v>
      </c>
      <c r="D216" s="32">
        <v>66</v>
      </c>
      <c r="E216" s="32">
        <v>1.305200815</v>
      </c>
      <c r="F216" s="32">
        <v>0.039209302</v>
      </c>
    </row>
    <row r="217" spans="1:6" ht="12.75">
      <c r="A217" s="32" t="s">
        <v>357</v>
      </c>
      <c r="B217" s="32">
        <v>6</v>
      </c>
      <c r="C217" s="32">
        <v>0</v>
      </c>
      <c r="D217" s="32">
        <v>28</v>
      </c>
      <c r="E217" s="32">
        <v>1.316651534</v>
      </c>
      <c r="F217" s="32">
        <v>0.03962963</v>
      </c>
    </row>
    <row r="218" spans="1:6" ht="12.75">
      <c r="A218" s="32" t="s">
        <v>463</v>
      </c>
      <c r="B218" s="32">
        <v>6</v>
      </c>
      <c r="C218" s="32">
        <v>17</v>
      </c>
      <c r="D218" s="32">
        <v>83</v>
      </c>
      <c r="E218" s="32">
        <v>1.284706374</v>
      </c>
      <c r="F218" s="32">
        <v>0.03969163</v>
      </c>
    </row>
    <row r="219" spans="1:6" ht="12.75">
      <c r="A219" s="32" t="s">
        <v>1060</v>
      </c>
      <c r="B219" s="32">
        <v>4</v>
      </c>
      <c r="C219" s="32">
        <v>16</v>
      </c>
      <c r="D219" s="32">
        <v>68</v>
      </c>
      <c r="E219" s="32">
        <v>1.28632627</v>
      </c>
      <c r="F219" s="32">
        <v>0.03969163</v>
      </c>
    </row>
    <row r="220" spans="1:6" ht="12.75">
      <c r="A220" s="32" t="s">
        <v>462</v>
      </c>
      <c r="B220" s="32">
        <v>6</v>
      </c>
      <c r="C220" s="32">
        <v>13</v>
      </c>
      <c r="D220" s="32">
        <v>67</v>
      </c>
      <c r="E220" s="32">
        <v>1.288823505</v>
      </c>
      <c r="F220" s="32">
        <v>0.03969163</v>
      </c>
    </row>
    <row r="221" spans="1:6" ht="12.75">
      <c r="A221" s="32" t="s">
        <v>1061</v>
      </c>
      <c r="B221" s="32">
        <v>4</v>
      </c>
      <c r="C221" s="32">
        <v>11</v>
      </c>
      <c r="D221" s="32">
        <v>46</v>
      </c>
      <c r="E221" s="32">
        <v>1.29142532</v>
      </c>
      <c r="F221" s="32">
        <v>0.03969163</v>
      </c>
    </row>
    <row r="222" spans="1:6" ht="12.75">
      <c r="A222" s="32" t="s">
        <v>1062</v>
      </c>
      <c r="B222" s="32">
        <v>4</v>
      </c>
      <c r="C222" s="32">
        <v>11</v>
      </c>
      <c r="D222" s="32">
        <v>45</v>
      </c>
      <c r="E222" s="32">
        <v>1.293316756</v>
      </c>
      <c r="F222" s="32">
        <v>0.03969163</v>
      </c>
    </row>
    <row r="223" spans="1:6" ht="12.75">
      <c r="A223" s="32" t="s">
        <v>1063</v>
      </c>
      <c r="B223" s="32">
        <v>8</v>
      </c>
      <c r="C223" s="32">
        <v>0</v>
      </c>
      <c r="D223" s="32">
        <v>32</v>
      </c>
      <c r="E223" s="32">
        <v>1.303594035</v>
      </c>
      <c r="F223" s="32">
        <v>0.03969163</v>
      </c>
    </row>
    <row r="224" spans="1:6" ht="12.75">
      <c r="A224" s="32" t="s">
        <v>1064</v>
      </c>
      <c r="B224" s="32">
        <v>1</v>
      </c>
      <c r="C224" s="32">
        <v>1</v>
      </c>
      <c r="D224" s="32">
        <v>28</v>
      </c>
      <c r="E224" s="32">
        <v>1.284115579</v>
      </c>
      <c r="F224" s="32">
        <v>0.03969163</v>
      </c>
    </row>
    <row r="225" spans="1:6" ht="12.75">
      <c r="A225" s="32" t="s">
        <v>1065</v>
      </c>
      <c r="B225" s="32">
        <v>3</v>
      </c>
      <c r="C225" s="32">
        <v>0</v>
      </c>
      <c r="D225" s="32">
        <v>19</v>
      </c>
      <c r="E225" s="32">
        <v>1.714955368</v>
      </c>
      <c r="F225" s="32">
        <v>0.03969163</v>
      </c>
    </row>
    <row r="226" spans="1:6" ht="12.75">
      <c r="A226" s="32" t="s">
        <v>1066</v>
      </c>
      <c r="B226" s="32">
        <v>3</v>
      </c>
      <c r="C226" s="32">
        <v>0</v>
      </c>
      <c r="D226" s="32">
        <v>17</v>
      </c>
      <c r="E226" s="32">
        <v>1.817850149</v>
      </c>
      <c r="F226" s="32">
        <v>0.03969163</v>
      </c>
    </row>
    <row r="227" spans="1:6" ht="12.75">
      <c r="A227" s="32" t="s">
        <v>1067</v>
      </c>
      <c r="B227" s="32">
        <v>2</v>
      </c>
      <c r="C227" s="32">
        <v>0</v>
      </c>
      <c r="D227" s="32">
        <v>15</v>
      </c>
      <c r="E227" s="32">
        <v>1.858607699</v>
      </c>
      <c r="F227" s="32">
        <v>0.03969163</v>
      </c>
    </row>
    <row r="228" spans="1:6" ht="12.75">
      <c r="A228" s="32" t="s">
        <v>1068</v>
      </c>
      <c r="B228" s="32">
        <v>4</v>
      </c>
      <c r="C228" s="32">
        <v>5</v>
      </c>
      <c r="D228" s="32">
        <v>26</v>
      </c>
      <c r="E228" s="32">
        <v>1.298259883</v>
      </c>
      <c r="F228" s="32">
        <v>0.039907834</v>
      </c>
    </row>
    <row r="229" spans="1:6" ht="12.75">
      <c r="A229" s="32" t="s">
        <v>453</v>
      </c>
      <c r="B229" s="32">
        <v>6</v>
      </c>
      <c r="C229" s="32">
        <v>0</v>
      </c>
      <c r="D229" s="32">
        <v>24</v>
      </c>
      <c r="E229" s="32">
        <v>1.707456791</v>
      </c>
      <c r="F229" s="32">
        <v>0.039912664</v>
      </c>
    </row>
    <row r="230" spans="1:6" ht="12.75">
      <c r="A230" s="32" t="s">
        <v>460</v>
      </c>
      <c r="B230" s="32">
        <v>6</v>
      </c>
      <c r="C230" s="32">
        <v>4</v>
      </c>
      <c r="D230" s="32">
        <v>49</v>
      </c>
      <c r="E230" s="32">
        <v>1.277823968</v>
      </c>
      <c r="F230" s="32">
        <v>0.04</v>
      </c>
    </row>
    <row r="231" spans="1:6" ht="12.75">
      <c r="A231" s="32" t="s">
        <v>1069</v>
      </c>
      <c r="B231" s="32">
        <v>4</v>
      </c>
      <c r="C231" s="32">
        <v>6</v>
      </c>
      <c r="D231" s="32">
        <v>43</v>
      </c>
      <c r="E231" s="32">
        <v>1.268551381</v>
      </c>
      <c r="F231" s="32">
        <v>0.040391304</v>
      </c>
    </row>
    <row r="232" spans="1:6" ht="12.75">
      <c r="A232" s="32" t="s">
        <v>1070</v>
      </c>
      <c r="B232" s="32">
        <v>11</v>
      </c>
      <c r="C232" s="32">
        <v>15</v>
      </c>
      <c r="D232" s="32">
        <v>149</v>
      </c>
      <c r="E232" s="32">
        <v>1.258569462</v>
      </c>
      <c r="F232" s="32">
        <v>0.041991342</v>
      </c>
    </row>
    <row r="233" spans="1:6" ht="12.75">
      <c r="A233" s="32" t="s">
        <v>742</v>
      </c>
      <c r="B233" s="32">
        <v>4</v>
      </c>
      <c r="C233" s="32">
        <v>17</v>
      </c>
      <c r="D233" s="32">
        <v>64</v>
      </c>
      <c r="E233" s="32">
        <v>1.24509502</v>
      </c>
      <c r="F233" s="32">
        <v>0.043004292</v>
      </c>
    </row>
    <row r="234" spans="1:6" ht="12.75">
      <c r="A234" s="32" t="s">
        <v>1071</v>
      </c>
      <c r="B234" s="32">
        <v>5</v>
      </c>
      <c r="C234" s="32">
        <v>4</v>
      </c>
      <c r="D234" s="32">
        <v>26</v>
      </c>
      <c r="E234" s="32">
        <v>1.416334899</v>
      </c>
      <c r="F234" s="32">
        <v>0.043146552</v>
      </c>
    </row>
    <row r="235" spans="1:6" ht="12.75">
      <c r="A235" s="32" t="s">
        <v>1072</v>
      </c>
      <c r="B235" s="32">
        <v>3</v>
      </c>
      <c r="C235" s="32">
        <v>0</v>
      </c>
      <c r="D235" s="32">
        <v>18</v>
      </c>
      <c r="E235" s="32">
        <v>1.747318781</v>
      </c>
      <c r="F235" s="32">
        <v>0.044529915</v>
      </c>
    </row>
    <row r="236" spans="1:6" ht="12.75">
      <c r="A236" s="32" t="s">
        <v>1073</v>
      </c>
      <c r="B236" s="32">
        <v>5</v>
      </c>
      <c r="C236" s="32">
        <v>13</v>
      </c>
      <c r="D236" s="32">
        <v>48</v>
      </c>
      <c r="E236" s="32">
        <v>1.232057702</v>
      </c>
      <c r="F236" s="32">
        <v>0.045957447</v>
      </c>
    </row>
    <row r="237" spans="1:6" ht="12.75">
      <c r="A237" s="32" t="s">
        <v>1074</v>
      </c>
      <c r="B237" s="32">
        <v>5</v>
      </c>
      <c r="C237" s="32">
        <v>10</v>
      </c>
      <c r="D237" s="32">
        <v>34</v>
      </c>
      <c r="E237" s="32">
        <v>1.227957928</v>
      </c>
      <c r="F237" s="32">
        <v>0.046806723</v>
      </c>
    </row>
    <row r="238" spans="1:6" ht="12.75">
      <c r="A238" s="32" t="s">
        <v>1075</v>
      </c>
      <c r="B238" s="32">
        <v>4</v>
      </c>
      <c r="C238" s="32">
        <v>0</v>
      </c>
      <c r="D238" s="32">
        <v>20</v>
      </c>
      <c r="E238" s="32">
        <v>1.739593793</v>
      </c>
      <c r="F238" s="32">
        <v>0.046806723</v>
      </c>
    </row>
    <row r="239" spans="1:6" ht="12.75">
      <c r="A239" s="32" t="s">
        <v>1076</v>
      </c>
      <c r="B239" s="32">
        <v>3</v>
      </c>
      <c r="C239" s="32">
        <v>0</v>
      </c>
      <c r="D239" s="32">
        <v>17</v>
      </c>
      <c r="E239" s="32">
        <v>1.801724056</v>
      </c>
      <c r="F239" s="32">
        <v>0.046806723</v>
      </c>
    </row>
    <row r="240" spans="1:6" ht="12.75">
      <c r="A240" s="32" t="s">
        <v>1077</v>
      </c>
      <c r="B240" s="32">
        <v>18</v>
      </c>
      <c r="C240" s="32">
        <v>12</v>
      </c>
      <c r="D240" s="32">
        <v>82</v>
      </c>
      <c r="E240" s="32">
        <v>1.222476023</v>
      </c>
      <c r="F240" s="32">
        <v>0.048713693</v>
      </c>
    </row>
    <row r="241" spans="1:6" ht="12.75">
      <c r="A241" s="32" t="s">
        <v>1078</v>
      </c>
      <c r="B241" s="32">
        <v>5</v>
      </c>
      <c r="C241" s="32">
        <v>10</v>
      </c>
      <c r="D241" s="32">
        <v>28</v>
      </c>
      <c r="E241" s="32">
        <v>1.223668642</v>
      </c>
      <c r="F241" s="32">
        <v>0.048713693</v>
      </c>
    </row>
    <row r="242" spans="1:6" ht="12.75">
      <c r="A242" s="32" t="s">
        <v>674</v>
      </c>
      <c r="B242" s="32">
        <v>7</v>
      </c>
      <c r="C242" s="32">
        <v>4</v>
      </c>
      <c r="D242" s="32">
        <v>27</v>
      </c>
      <c r="E242" s="32">
        <v>1.420590661</v>
      </c>
      <c r="F242" s="32">
        <v>0.048713693</v>
      </c>
    </row>
    <row r="243" spans="1:6" ht="12.75">
      <c r="A243" s="32" t="s">
        <v>1079</v>
      </c>
      <c r="B243" s="32">
        <v>9</v>
      </c>
      <c r="C243" s="32">
        <v>0</v>
      </c>
      <c r="D243" s="32">
        <v>26</v>
      </c>
      <c r="E243" s="32">
        <v>1.631231139</v>
      </c>
      <c r="F243" s="32">
        <v>0.049465021</v>
      </c>
    </row>
    <row r="244" spans="1:6" ht="12.75">
      <c r="A244" s="32" t="s">
        <v>1080</v>
      </c>
      <c r="B244" s="32">
        <v>3</v>
      </c>
      <c r="C244" s="32">
        <v>0</v>
      </c>
      <c r="D244" s="32">
        <v>18</v>
      </c>
      <c r="E244" s="32">
        <v>1.70890429</v>
      </c>
      <c r="F244" s="32">
        <v>0.049465021</v>
      </c>
    </row>
    <row r="245" spans="1:6" ht="12.75">
      <c r="A245" s="32" t="s">
        <v>1081</v>
      </c>
      <c r="B245" s="32">
        <v>2</v>
      </c>
      <c r="C245" s="32">
        <v>1</v>
      </c>
      <c r="D245" s="32">
        <v>17</v>
      </c>
      <c r="E245" s="32">
        <v>1.453000566</v>
      </c>
      <c r="F245" s="32">
        <v>0.050532787</v>
      </c>
    </row>
    <row r="246" spans="1:6" ht="12.75">
      <c r="A246" s="32" t="s">
        <v>1082</v>
      </c>
      <c r="B246" s="32">
        <v>1</v>
      </c>
      <c r="C246" s="32">
        <v>3</v>
      </c>
      <c r="D246" s="32">
        <v>29</v>
      </c>
      <c r="E246" s="32">
        <v>1.21422768</v>
      </c>
      <c r="F246" s="32">
        <v>0.050979592</v>
      </c>
    </row>
    <row r="247" spans="1:6" ht="12.75">
      <c r="A247" s="32" t="s">
        <v>1083</v>
      </c>
      <c r="B247" s="32">
        <v>3</v>
      </c>
      <c r="C247" s="32">
        <v>6</v>
      </c>
      <c r="D247" s="32">
        <v>30</v>
      </c>
      <c r="E247" s="32">
        <v>1.212022049</v>
      </c>
      <c r="F247" s="32">
        <v>0.051219512</v>
      </c>
    </row>
    <row r="248" spans="1:6" ht="12.75">
      <c r="A248" s="32" t="s">
        <v>465</v>
      </c>
      <c r="B248" s="32">
        <v>6</v>
      </c>
      <c r="C248" s="32">
        <v>20</v>
      </c>
      <c r="D248" s="32">
        <v>62</v>
      </c>
      <c r="E248" s="32">
        <v>1.19728253</v>
      </c>
      <c r="F248" s="32">
        <v>0.053083004</v>
      </c>
    </row>
    <row r="249" spans="1:6" ht="12.75">
      <c r="A249" s="32" t="s">
        <v>1084</v>
      </c>
      <c r="B249" s="32">
        <v>5</v>
      </c>
      <c r="C249" s="32">
        <v>0</v>
      </c>
      <c r="D249" s="32">
        <v>19</v>
      </c>
      <c r="E249" s="32">
        <v>1.724560821</v>
      </c>
      <c r="F249" s="32">
        <v>0.053083004</v>
      </c>
    </row>
    <row r="250" spans="1:6" ht="12.75">
      <c r="A250" s="32" t="s">
        <v>1085</v>
      </c>
      <c r="B250" s="32">
        <v>2</v>
      </c>
      <c r="C250" s="32">
        <v>8</v>
      </c>
      <c r="D250" s="32">
        <v>21</v>
      </c>
      <c r="E250" s="32">
        <v>1.254054177</v>
      </c>
      <c r="F250" s="32">
        <v>0.05314741</v>
      </c>
    </row>
    <row r="251" spans="1:6" ht="12.75">
      <c r="A251" s="32" t="s">
        <v>1086</v>
      </c>
      <c r="B251" s="32">
        <v>2</v>
      </c>
      <c r="C251" s="32">
        <v>0</v>
      </c>
      <c r="D251" s="32">
        <v>14</v>
      </c>
      <c r="E251" s="32">
        <v>1.847171884</v>
      </c>
      <c r="F251" s="32">
        <v>0.05324</v>
      </c>
    </row>
    <row r="252" spans="1:6" ht="12.75">
      <c r="A252" s="32" t="s">
        <v>1087</v>
      </c>
      <c r="B252" s="32">
        <v>10</v>
      </c>
      <c r="C252" s="32">
        <v>17</v>
      </c>
      <c r="D252" s="32">
        <v>103</v>
      </c>
      <c r="E252" s="32">
        <v>1.203170412</v>
      </c>
      <c r="F252" s="32">
        <v>0.053253012</v>
      </c>
    </row>
    <row r="253" spans="1:6" ht="12.75">
      <c r="A253" s="32" t="s">
        <v>1088</v>
      </c>
      <c r="B253" s="32">
        <v>4</v>
      </c>
      <c r="C253" s="32">
        <v>17</v>
      </c>
      <c r="D253" s="32">
        <v>52</v>
      </c>
      <c r="E253" s="32">
        <v>1.204142984</v>
      </c>
      <c r="F253" s="32">
        <v>0.053253012</v>
      </c>
    </row>
    <row r="254" spans="1:6" ht="12.75">
      <c r="A254" s="32" t="s">
        <v>1089</v>
      </c>
      <c r="B254" s="32">
        <v>2</v>
      </c>
      <c r="C254" s="32">
        <v>0</v>
      </c>
      <c r="D254" s="32">
        <v>14</v>
      </c>
      <c r="E254" s="32">
        <v>1.842786724</v>
      </c>
      <c r="F254" s="32">
        <v>0.053253012</v>
      </c>
    </row>
    <row r="255" spans="1:6" ht="12.75">
      <c r="A255" s="32" t="s">
        <v>256</v>
      </c>
      <c r="B255" s="32">
        <v>17</v>
      </c>
      <c r="C255" s="32">
        <v>14</v>
      </c>
      <c r="D255" s="32">
        <v>139</v>
      </c>
      <c r="E255" s="32">
        <v>1.192367212</v>
      </c>
      <c r="F255" s="32">
        <v>0.053837209</v>
      </c>
    </row>
    <row r="256" spans="1:6" ht="12.75">
      <c r="A256" s="32" t="s">
        <v>857</v>
      </c>
      <c r="B256" s="32">
        <v>9</v>
      </c>
      <c r="C256" s="32">
        <v>12</v>
      </c>
      <c r="D256" s="32">
        <v>54</v>
      </c>
      <c r="E256" s="32">
        <v>1.191157075</v>
      </c>
      <c r="F256" s="32">
        <v>0.053837209</v>
      </c>
    </row>
    <row r="257" spans="1:6" ht="12.75">
      <c r="A257" s="32" t="s">
        <v>1090</v>
      </c>
      <c r="B257" s="32">
        <v>3</v>
      </c>
      <c r="C257" s="32">
        <v>14</v>
      </c>
      <c r="D257" s="32">
        <v>51</v>
      </c>
      <c r="E257" s="32">
        <v>1.192116185</v>
      </c>
      <c r="F257" s="32">
        <v>0.053837209</v>
      </c>
    </row>
    <row r="258" spans="1:6" ht="12.75">
      <c r="A258" s="32" t="s">
        <v>1091</v>
      </c>
      <c r="B258" s="32">
        <v>5</v>
      </c>
      <c r="C258" s="32">
        <v>0</v>
      </c>
      <c r="D258" s="32">
        <v>19</v>
      </c>
      <c r="E258" s="32">
        <v>1.726873967</v>
      </c>
      <c r="F258" s="32">
        <v>0.053837209</v>
      </c>
    </row>
    <row r="259" spans="1:6" ht="12.75">
      <c r="A259" s="32" t="s">
        <v>1092</v>
      </c>
      <c r="B259" s="32">
        <v>4</v>
      </c>
      <c r="C259" s="32">
        <v>0</v>
      </c>
      <c r="D259" s="32">
        <v>18</v>
      </c>
      <c r="E259" s="32">
        <v>1.740367792</v>
      </c>
      <c r="F259" s="32">
        <v>0.053837209</v>
      </c>
    </row>
    <row r="260" spans="1:6" ht="12.75">
      <c r="A260" s="32" t="s">
        <v>1093</v>
      </c>
      <c r="B260" s="32">
        <v>2</v>
      </c>
      <c r="C260" s="32">
        <v>9</v>
      </c>
      <c r="D260" s="32">
        <v>27</v>
      </c>
      <c r="E260" s="32">
        <v>1.174025904</v>
      </c>
      <c r="F260" s="32">
        <v>0.056563707</v>
      </c>
    </row>
    <row r="261" spans="1:6" ht="12.75">
      <c r="A261" s="32" t="s">
        <v>1094</v>
      </c>
      <c r="B261" s="32">
        <v>5</v>
      </c>
      <c r="C261" s="32">
        <v>20</v>
      </c>
      <c r="D261" s="32">
        <v>105</v>
      </c>
      <c r="E261" s="32">
        <v>1.169279736</v>
      </c>
      <c r="F261" s="32">
        <v>0.056934866</v>
      </c>
    </row>
    <row r="262" spans="1:6" ht="12.75">
      <c r="A262" s="32" t="s">
        <v>1095</v>
      </c>
      <c r="B262" s="32">
        <v>2</v>
      </c>
      <c r="C262" s="32">
        <v>6</v>
      </c>
      <c r="D262" s="32">
        <v>20</v>
      </c>
      <c r="E262" s="32">
        <v>1.206637429</v>
      </c>
      <c r="F262" s="32">
        <v>0.056934866</v>
      </c>
    </row>
    <row r="263" spans="1:6" ht="12.75">
      <c r="A263" s="32" t="s">
        <v>1096</v>
      </c>
      <c r="B263" s="32">
        <v>2</v>
      </c>
      <c r="C263" s="32">
        <v>0</v>
      </c>
      <c r="D263" s="32">
        <v>15</v>
      </c>
      <c r="E263" s="32">
        <v>1.33746365</v>
      </c>
      <c r="F263" s="32">
        <v>0.058143939</v>
      </c>
    </row>
    <row r="264" spans="1:6" ht="12.75">
      <c r="A264" s="32" t="s">
        <v>1097</v>
      </c>
      <c r="B264" s="32">
        <v>11</v>
      </c>
      <c r="C264" s="32">
        <v>21</v>
      </c>
      <c r="D264" s="32">
        <v>106</v>
      </c>
      <c r="E264" s="32">
        <v>1.163221123</v>
      </c>
      <c r="F264" s="32">
        <v>0.058308271</v>
      </c>
    </row>
    <row r="265" spans="1:6" ht="12.75">
      <c r="A265" s="32" t="s">
        <v>1098</v>
      </c>
      <c r="B265" s="32">
        <v>4</v>
      </c>
      <c r="C265" s="32">
        <v>0</v>
      </c>
      <c r="D265" s="32">
        <v>17</v>
      </c>
      <c r="E265" s="32">
        <v>1.753201875</v>
      </c>
      <c r="F265" s="32">
        <v>0.058308271</v>
      </c>
    </row>
    <row r="266" spans="1:6" ht="12.75">
      <c r="A266" s="32" t="s">
        <v>1099</v>
      </c>
      <c r="B266" s="32">
        <v>2</v>
      </c>
      <c r="C266" s="32">
        <v>0</v>
      </c>
      <c r="D266" s="32">
        <v>14</v>
      </c>
      <c r="E266" s="32">
        <v>1.684662719</v>
      </c>
      <c r="F266" s="32">
        <v>0.058308271</v>
      </c>
    </row>
    <row r="267" spans="1:6" ht="12.75">
      <c r="A267" s="32" t="s">
        <v>1100</v>
      </c>
      <c r="B267" s="32">
        <v>2</v>
      </c>
      <c r="C267" s="32">
        <v>0</v>
      </c>
      <c r="D267" s="32">
        <v>13</v>
      </c>
      <c r="E267" s="32">
        <v>1.827816965</v>
      </c>
      <c r="F267" s="32">
        <v>0.058308271</v>
      </c>
    </row>
    <row r="268" spans="1:6" ht="12.75">
      <c r="A268" s="32" t="s">
        <v>1101</v>
      </c>
      <c r="B268" s="32">
        <v>1</v>
      </c>
      <c r="C268" s="32">
        <v>0</v>
      </c>
      <c r="D268" s="32">
        <v>22</v>
      </c>
      <c r="E268" s="32">
        <v>1.154327932</v>
      </c>
      <c r="F268" s="32">
        <v>0.059213483</v>
      </c>
    </row>
    <row r="269" spans="1:6" ht="12.75">
      <c r="A269" s="32" t="s">
        <v>1102</v>
      </c>
      <c r="B269" s="32">
        <v>4</v>
      </c>
      <c r="C269" s="32">
        <v>0</v>
      </c>
      <c r="D269" s="32">
        <v>16</v>
      </c>
      <c r="E269" s="32">
        <v>1.747876514</v>
      </c>
      <c r="F269" s="32">
        <v>0.060970149</v>
      </c>
    </row>
    <row r="270" spans="1:6" ht="12.75">
      <c r="A270" s="32" t="s">
        <v>1103</v>
      </c>
      <c r="B270" s="32">
        <v>5</v>
      </c>
      <c r="C270" s="32">
        <v>0</v>
      </c>
      <c r="D270" s="32">
        <v>18</v>
      </c>
      <c r="E270" s="32">
        <v>1.719425589</v>
      </c>
      <c r="F270" s="32">
        <v>0.062007435</v>
      </c>
    </row>
    <row r="271" spans="1:6" ht="12.75">
      <c r="A271" s="32" t="s">
        <v>1104</v>
      </c>
      <c r="B271" s="32">
        <v>1</v>
      </c>
      <c r="C271" s="32">
        <v>0</v>
      </c>
      <c r="D271" s="32">
        <v>22</v>
      </c>
      <c r="E271" s="32">
        <v>1.140551857</v>
      </c>
      <c r="F271" s="32">
        <v>0.066407407</v>
      </c>
    </row>
    <row r="272" spans="1:6" ht="12.75">
      <c r="A272" s="32" t="s">
        <v>1105</v>
      </c>
      <c r="B272" s="32">
        <v>8</v>
      </c>
      <c r="C272" s="32">
        <v>101</v>
      </c>
      <c r="D272" s="32">
        <v>11</v>
      </c>
      <c r="E272" s="32">
        <v>-1.567780686</v>
      </c>
      <c r="F272" s="32">
        <v>0.069014925</v>
      </c>
    </row>
    <row r="273" spans="1:6" ht="12.75">
      <c r="A273" s="32" t="s">
        <v>1106</v>
      </c>
      <c r="B273" s="32">
        <v>5</v>
      </c>
      <c r="C273" s="32">
        <v>72</v>
      </c>
      <c r="D273" s="32">
        <v>11</v>
      </c>
      <c r="E273" s="32">
        <v>-1.576301591</v>
      </c>
      <c r="F273" s="32">
        <v>0.069014925</v>
      </c>
    </row>
    <row r="274" spans="1:6" ht="12.75">
      <c r="A274" s="32" t="s">
        <v>1107</v>
      </c>
      <c r="B274" s="32">
        <v>7</v>
      </c>
      <c r="C274" s="32">
        <v>131</v>
      </c>
      <c r="D274" s="32">
        <v>10</v>
      </c>
      <c r="E274" s="32">
        <v>-1.648498644</v>
      </c>
      <c r="F274" s="32">
        <v>0.069014925</v>
      </c>
    </row>
    <row r="275" spans="1:6" ht="12.75">
      <c r="A275" s="32" t="s">
        <v>1108</v>
      </c>
      <c r="B275" s="32">
        <v>26</v>
      </c>
      <c r="C275" s="32">
        <v>358</v>
      </c>
      <c r="D275" s="32">
        <v>9</v>
      </c>
      <c r="E275" s="32">
        <v>-1.5956863</v>
      </c>
      <c r="F275" s="32">
        <v>0.069014925</v>
      </c>
    </row>
    <row r="276" spans="1:6" ht="12.75">
      <c r="A276" s="32" t="s">
        <v>1109</v>
      </c>
      <c r="B276" s="32">
        <v>8</v>
      </c>
      <c r="C276" s="32">
        <v>144</v>
      </c>
      <c r="D276" s="32">
        <v>9</v>
      </c>
      <c r="E276" s="32">
        <v>-1.608043626</v>
      </c>
      <c r="F276" s="32">
        <v>0.069014925</v>
      </c>
    </row>
    <row r="277" spans="1:6" ht="12.75">
      <c r="A277" s="32" t="s">
        <v>1110</v>
      </c>
      <c r="B277" s="32">
        <v>10</v>
      </c>
      <c r="C277" s="32">
        <v>127</v>
      </c>
      <c r="D277" s="32">
        <v>8</v>
      </c>
      <c r="E277" s="32">
        <v>-1.568063781</v>
      </c>
      <c r="F277" s="32">
        <v>0.069014925</v>
      </c>
    </row>
    <row r="278" spans="1:6" ht="12.75">
      <c r="A278" s="32" t="s">
        <v>1111</v>
      </c>
      <c r="B278" s="32">
        <v>5</v>
      </c>
      <c r="C278" s="32">
        <v>70</v>
      </c>
      <c r="D278" s="32">
        <v>8</v>
      </c>
      <c r="E278" s="32">
        <v>-1.613445604</v>
      </c>
      <c r="F278" s="32">
        <v>0.069014925</v>
      </c>
    </row>
    <row r="279" spans="1:6" ht="12.75">
      <c r="A279" s="32" t="s">
        <v>1112</v>
      </c>
      <c r="B279" s="32">
        <v>13</v>
      </c>
      <c r="C279" s="32">
        <v>149</v>
      </c>
      <c r="D279" s="32">
        <v>7</v>
      </c>
      <c r="E279" s="32">
        <v>-1.608583558</v>
      </c>
      <c r="F279" s="32">
        <v>0.069014925</v>
      </c>
    </row>
    <row r="280" spans="1:6" ht="12.75">
      <c r="A280" s="32" t="s">
        <v>1113</v>
      </c>
      <c r="B280" s="32">
        <v>14</v>
      </c>
      <c r="C280" s="32">
        <v>247</v>
      </c>
      <c r="D280" s="32">
        <v>6</v>
      </c>
      <c r="E280" s="32">
        <v>-1.742399195</v>
      </c>
      <c r="F280" s="32">
        <v>0.069014925</v>
      </c>
    </row>
    <row r="281" spans="1:6" ht="12.75">
      <c r="A281" s="32" t="s">
        <v>1114</v>
      </c>
      <c r="B281" s="32">
        <v>12</v>
      </c>
      <c r="C281" s="32">
        <v>194</v>
      </c>
      <c r="D281" s="32">
        <v>6</v>
      </c>
      <c r="E281" s="32">
        <v>-1.768938688</v>
      </c>
      <c r="F281" s="32">
        <v>0.069014925</v>
      </c>
    </row>
    <row r="282" spans="1:6" ht="12.75">
      <c r="A282" s="32" t="s">
        <v>1115</v>
      </c>
      <c r="B282" s="32">
        <v>12</v>
      </c>
      <c r="C282" s="32">
        <v>84</v>
      </c>
      <c r="D282" s="32">
        <v>5</v>
      </c>
      <c r="E282" s="32">
        <v>-1.580279133</v>
      </c>
      <c r="F282" s="32">
        <v>0.069014925</v>
      </c>
    </row>
    <row r="283" spans="1:6" ht="12.75">
      <c r="A283" s="32" t="s">
        <v>1116</v>
      </c>
      <c r="B283" s="32">
        <v>13</v>
      </c>
      <c r="C283" s="32">
        <v>118</v>
      </c>
      <c r="D283" s="32">
        <v>5</v>
      </c>
      <c r="E283" s="32">
        <v>-1.606715504</v>
      </c>
      <c r="F283" s="32">
        <v>0.069014925</v>
      </c>
    </row>
    <row r="284" spans="1:6" ht="12.75">
      <c r="A284" s="32" t="s">
        <v>1117</v>
      </c>
      <c r="B284" s="32">
        <v>2</v>
      </c>
      <c r="C284" s="32">
        <v>27</v>
      </c>
      <c r="D284" s="32">
        <v>5</v>
      </c>
      <c r="E284" s="32">
        <v>-1.631923203</v>
      </c>
      <c r="F284" s="32">
        <v>0.069014925</v>
      </c>
    </row>
    <row r="285" spans="1:6" ht="12.75">
      <c r="A285" s="32" t="s">
        <v>1118</v>
      </c>
      <c r="B285" s="32">
        <v>12</v>
      </c>
      <c r="C285" s="32">
        <v>128</v>
      </c>
      <c r="D285" s="32">
        <v>5</v>
      </c>
      <c r="E285" s="32">
        <v>-1.764451322</v>
      </c>
      <c r="F285" s="32">
        <v>0.069014925</v>
      </c>
    </row>
    <row r="286" spans="1:6" ht="12.75">
      <c r="A286" s="32" t="s">
        <v>1119</v>
      </c>
      <c r="B286" s="32">
        <v>20</v>
      </c>
      <c r="C286" s="32">
        <v>218</v>
      </c>
      <c r="D286" s="32">
        <v>4</v>
      </c>
      <c r="E286" s="32">
        <v>-1.665371159</v>
      </c>
      <c r="F286" s="32">
        <v>0.069014925</v>
      </c>
    </row>
    <row r="287" spans="1:6" ht="12.75">
      <c r="A287" s="32" t="s">
        <v>1120</v>
      </c>
      <c r="B287" s="32">
        <v>14</v>
      </c>
      <c r="C287" s="32">
        <v>69</v>
      </c>
      <c r="D287" s="32">
        <v>4</v>
      </c>
      <c r="E287" s="32">
        <v>-1.691439474</v>
      </c>
      <c r="F287" s="32">
        <v>0.069014925</v>
      </c>
    </row>
    <row r="288" spans="1:6" ht="12.75">
      <c r="A288" s="32" t="s">
        <v>1121</v>
      </c>
      <c r="B288" s="32">
        <v>9</v>
      </c>
      <c r="C288" s="32">
        <v>87</v>
      </c>
      <c r="D288" s="32">
        <v>4</v>
      </c>
      <c r="E288" s="32">
        <v>-1.71184732</v>
      </c>
      <c r="F288" s="32">
        <v>0.069014925</v>
      </c>
    </row>
    <row r="289" spans="1:6" ht="12.75">
      <c r="A289" s="32" t="s">
        <v>1128</v>
      </c>
      <c r="B289" s="32">
        <v>15</v>
      </c>
      <c r="C289" s="32">
        <v>100</v>
      </c>
      <c r="D289" s="32">
        <v>4</v>
      </c>
      <c r="E289" s="32">
        <v>-1.715160436</v>
      </c>
      <c r="F289" s="32">
        <v>0.069014925</v>
      </c>
    </row>
    <row r="290" spans="1:6" ht="12.75">
      <c r="A290" s="32" t="s">
        <v>1129</v>
      </c>
      <c r="B290" s="32">
        <v>13</v>
      </c>
      <c r="C290" s="32">
        <v>179</v>
      </c>
      <c r="D290" s="32">
        <v>4</v>
      </c>
      <c r="E290" s="32">
        <v>-1.721473076</v>
      </c>
      <c r="F290" s="32">
        <v>0.069014925</v>
      </c>
    </row>
    <row r="291" spans="1:6" ht="12.75">
      <c r="A291" s="32" t="s">
        <v>1130</v>
      </c>
      <c r="B291" s="32">
        <v>13</v>
      </c>
      <c r="C291" s="32">
        <v>132</v>
      </c>
      <c r="D291" s="32">
        <v>4</v>
      </c>
      <c r="E291" s="32">
        <v>-1.744162029</v>
      </c>
      <c r="F291" s="32">
        <v>0.069014925</v>
      </c>
    </row>
    <row r="292" spans="1:6" ht="12.75">
      <c r="A292" s="32" t="s">
        <v>1131</v>
      </c>
      <c r="B292" s="32">
        <v>2</v>
      </c>
      <c r="C292" s="32">
        <v>50</v>
      </c>
      <c r="D292" s="32">
        <v>4</v>
      </c>
      <c r="E292" s="32">
        <v>-1.775864557</v>
      </c>
      <c r="F292" s="32">
        <v>0.069014925</v>
      </c>
    </row>
    <row r="293" spans="1:6" ht="12.75">
      <c r="A293" s="32" t="s">
        <v>1132</v>
      </c>
      <c r="B293" s="32">
        <v>6</v>
      </c>
      <c r="C293" s="32">
        <v>71</v>
      </c>
      <c r="D293" s="32">
        <v>3</v>
      </c>
      <c r="E293" s="32">
        <v>-1.750212483</v>
      </c>
      <c r="F293" s="32">
        <v>0.069014925</v>
      </c>
    </row>
    <row r="294" spans="1:6" ht="12.75">
      <c r="A294" s="32" t="s">
        <v>1133</v>
      </c>
      <c r="B294" s="32">
        <v>6</v>
      </c>
      <c r="C294" s="32">
        <v>57</v>
      </c>
      <c r="D294" s="32">
        <v>3</v>
      </c>
      <c r="E294" s="32">
        <v>-1.820506749</v>
      </c>
      <c r="F294" s="32">
        <v>0.069014925</v>
      </c>
    </row>
    <row r="295" spans="1:6" ht="12.75">
      <c r="A295" s="32" t="s">
        <v>1134</v>
      </c>
      <c r="B295" s="32">
        <v>5</v>
      </c>
      <c r="C295" s="32">
        <v>36</v>
      </c>
      <c r="D295" s="32">
        <v>2</v>
      </c>
      <c r="E295" s="32">
        <v>-1.579387249</v>
      </c>
      <c r="F295" s="32">
        <v>0.069014925</v>
      </c>
    </row>
    <row r="296" spans="1:6" ht="12.75">
      <c r="A296" s="32" t="s">
        <v>1135</v>
      </c>
      <c r="B296" s="32">
        <v>18</v>
      </c>
      <c r="C296" s="32">
        <v>91</v>
      </c>
      <c r="D296" s="32">
        <v>2</v>
      </c>
      <c r="E296" s="32">
        <v>-1.658106706</v>
      </c>
      <c r="F296" s="32">
        <v>0.069014925</v>
      </c>
    </row>
    <row r="297" spans="1:6" ht="12.75">
      <c r="A297" s="32" t="s">
        <v>1136</v>
      </c>
      <c r="B297" s="32">
        <v>3</v>
      </c>
      <c r="C297" s="32">
        <v>36</v>
      </c>
      <c r="D297" s="32">
        <v>2</v>
      </c>
      <c r="E297" s="32">
        <v>-1.681613037</v>
      </c>
      <c r="F297" s="32">
        <v>0.069014925</v>
      </c>
    </row>
    <row r="298" spans="1:6" ht="12.75">
      <c r="A298" s="32" t="s">
        <v>1137</v>
      </c>
      <c r="B298" s="32">
        <v>5</v>
      </c>
      <c r="C298" s="32">
        <v>36</v>
      </c>
      <c r="D298" s="32">
        <v>2</v>
      </c>
      <c r="E298" s="32">
        <v>-1.736133858</v>
      </c>
      <c r="F298" s="32">
        <v>0.069014925</v>
      </c>
    </row>
    <row r="299" spans="1:6" ht="12.75">
      <c r="A299" s="32" t="s">
        <v>1138</v>
      </c>
      <c r="B299" s="32">
        <v>8</v>
      </c>
      <c r="C299" s="32">
        <v>47</v>
      </c>
      <c r="D299" s="32">
        <v>2</v>
      </c>
      <c r="E299" s="32">
        <v>-1.75261353</v>
      </c>
      <c r="F299" s="32">
        <v>0.069014925</v>
      </c>
    </row>
    <row r="300" spans="1:6" ht="12.75">
      <c r="A300" s="32" t="s">
        <v>1139</v>
      </c>
      <c r="B300" s="32">
        <v>9</v>
      </c>
      <c r="C300" s="32">
        <v>54</v>
      </c>
      <c r="D300" s="32">
        <v>2</v>
      </c>
      <c r="E300" s="32">
        <v>-1.770718396</v>
      </c>
      <c r="F300" s="32">
        <v>0.069014925</v>
      </c>
    </row>
    <row r="301" spans="1:6" ht="12.75">
      <c r="A301" s="32" t="s">
        <v>1140</v>
      </c>
      <c r="B301" s="32">
        <v>10</v>
      </c>
      <c r="C301" s="32">
        <v>188</v>
      </c>
      <c r="D301" s="32">
        <v>2</v>
      </c>
      <c r="E301" s="32">
        <v>-1.796683674</v>
      </c>
      <c r="F301" s="32">
        <v>0.069014925</v>
      </c>
    </row>
    <row r="302" spans="1:6" ht="12.75">
      <c r="A302" s="32" t="s">
        <v>1141</v>
      </c>
      <c r="B302" s="32">
        <v>6</v>
      </c>
      <c r="C302" s="32">
        <v>39</v>
      </c>
      <c r="D302" s="32">
        <v>2</v>
      </c>
      <c r="E302" s="32">
        <v>-1.798482497</v>
      </c>
      <c r="F302" s="32">
        <v>0.069014925</v>
      </c>
    </row>
    <row r="303" spans="1:6" ht="12.75">
      <c r="A303" s="32" t="s">
        <v>1142</v>
      </c>
      <c r="B303" s="32">
        <v>7</v>
      </c>
      <c r="C303" s="32">
        <v>62</v>
      </c>
      <c r="D303" s="32">
        <v>2</v>
      </c>
      <c r="E303" s="32">
        <v>-1.803217043</v>
      </c>
      <c r="F303" s="32">
        <v>0.069014925</v>
      </c>
    </row>
    <row r="304" spans="1:6" ht="12.75">
      <c r="A304" s="32" t="s">
        <v>1143</v>
      </c>
      <c r="B304" s="32">
        <v>6</v>
      </c>
      <c r="C304" s="32">
        <v>74</v>
      </c>
      <c r="D304" s="32">
        <v>2</v>
      </c>
      <c r="E304" s="32">
        <v>-1.85042241</v>
      </c>
      <c r="F304" s="32">
        <v>0.069014925</v>
      </c>
    </row>
    <row r="305" spans="1:6" ht="12.75">
      <c r="A305" s="32" t="s">
        <v>1144</v>
      </c>
      <c r="B305" s="32">
        <v>11</v>
      </c>
      <c r="C305" s="32">
        <v>62</v>
      </c>
      <c r="D305" s="32">
        <v>1</v>
      </c>
      <c r="E305" s="32">
        <v>-1.620526383</v>
      </c>
      <c r="F305" s="32">
        <v>0.069014925</v>
      </c>
    </row>
    <row r="306" spans="1:6" ht="12.75">
      <c r="A306" s="32" t="s">
        <v>1145</v>
      </c>
      <c r="B306" s="32">
        <v>4</v>
      </c>
      <c r="C306" s="32">
        <v>50</v>
      </c>
      <c r="D306" s="32">
        <v>1</v>
      </c>
      <c r="E306" s="32">
        <v>-1.666102349</v>
      </c>
      <c r="F306" s="32">
        <v>0.069014925</v>
      </c>
    </row>
    <row r="307" spans="1:6" ht="12.75">
      <c r="A307" s="32" t="s">
        <v>1146</v>
      </c>
      <c r="B307" s="32">
        <v>7</v>
      </c>
      <c r="C307" s="32">
        <v>37</v>
      </c>
      <c r="D307" s="32">
        <v>1</v>
      </c>
      <c r="E307" s="32">
        <v>-1.746606624</v>
      </c>
      <c r="F307" s="32">
        <v>0.069014925</v>
      </c>
    </row>
    <row r="308" spans="1:6" ht="12.75">
      <c r="A308" s="32" t="s">
        <v>1147</v>
      </c>
      <c r="B308" s="32">
        <v>8</v>
      </c>
      <c r="C308" s="32">
        <v>63</v>
      </c>
      <c r="D308" s="32">
        <v>1</v>
      </c>
      <c r="E308" s="32">
        <v>-1.760836172</v>
      </c>
      <c r="F308" s="32">
        <v>0.069014925</v>
      </c>
    </row>
    <row r="309" spans="1:6" ht="12.75">
      <c r="A309" s="32" t="s">
        <v>1148</v>
      </c>
      <c r="B309" s="32">
        <v>8</v>
      </c>
      <c r="C309" s="32">
        <v>54</v>
      </c>
      <c r="D309" s="32">
        <v>1</v>
      </c>
      <c r="E309" s="32">
        <v>-1.766181753</v>
      </c>
      <c r="F309" s="32">
        <v>0.069014925</v>
      </c>
    </row>
    <row r="310" spans="1:6" ht="12.75">
      <c r="A310" s="32" t="s">
        <v>1149</v>
      </c>
      <c r="B310" s="32">
        <v>5</v>
      </c>
      <c r="C310" s="32">
        <v>38</v>
      </c>
      <c r="D310" s="32">
        <v>1</v>
      </c>
      <c r="E310" s="32">
        <v>-1.79735719</v>
      </c>
      <c r="F310" s="32">
        <v>0.069014925</v>
      </c>
    </row>
    <row r="311" spans="1:6" ht="12.75">
      <c r="A311" s="32" t="s">
        <v>1150</v>
      </c>
      <c r="B311" s="32">
        <v>3</v>
      </c>
      <c r="C311" s="32">
        <v>25</v>
      </c>
      <c r="D311" s="32">
        <v>1</v>
      </c>
      <c r="E311" s="32">
        <v>-1.797784124</v>
      </c>
      <c r="F311" s="32">
        <v>0.069014925</v>
      </c>
    </row>
    <row r="312" spans="1:6" ht="12.75">
      <c r="A312" s="32" t="s">
        <v>1151</v>
      </c>
      <c r="B312" s="32">
        <v>9</v>
      </c>
      <c r="C312" s="32">
        <v>102</v>
      </c>
      <c r="D312" s="32">
        <v>1</v>
      </c>
      <c r="E312" s="32">
        <v>-1.804070971</v>
      </c>
      <c r="F312" s="32">
        <v>0.069014925</v>
      </c>
    </row>
    <row r="313" spans="1:6" ht="12.75">
      <c r="A313" s="32" t="s">
        <v>1152</v>
      </c>
      <c r="B313" s="32">
        <v>2</v>
      </c>
      <c r="C313" s="32">
        <v>19</v>
      </c>
      <c r="D313" s="32">
        <v>1</v>
      </c>
      <c r="E313" s="32">
        <v>-1.80608777</v>
      </c>
      <c r="F313" s="32">
        <v>0.069014925</v>
      </c>
    </row>
    <row r="314" spans="1:6" ht="12.75">
      <c r="A314" s="32" t="s">
        <v>1153</v>
      </c>
      <c r="B314" s="32">
        <v>8</v>
      </c>
      <c r="C314" s="32">
        <v>80</v>
      </c>
      <c r="D314" s="32">
        <v>1</v>
      </c>
      <c r="E314" s="32">
        <v>-1.808603284</v>
      </c>
      <c r="F314" s="32">
        <v>0.069014925</v>
      </c>
    </row>
    <row r="315" spans="1:6" ht="12.75">
      <c r="A315" s="32" t="s">
        <v>1154</v>
      </c>
      <c r="B315" s="32">
        <v>3</v>
      </c>
      <c r="C315" s="32">
        <v>27</v>
      </c>
      <c r="D315" s="32">
        <v>1</v>
      </c>
      <c r="E315" s="32">
        <v>-1.816543201</v>
      </c>
      <c r="F315" s="32">
        <v>0.069014925</v>
      </c>
    </row>
    <row r="316" spans="1:6" ht="12.75">
      <c r="A316" s="32" t="s">
        <v>1155</v>
      </c>
      <c r="B316" s="32">
        <v>4</v>
      </c>
      <c r="C316" s="32">
        <v>36</v>
      </c>
      <c r="D316" s="32">
        <v>1</v>
      </c>
      <c r="E316" s="32">
        <v>-1.825381829</v>
      </c>
      <c r="F316" s="32">
        <v>0.069014925</v>
      </c>
    </row>
    <row r="317" spans="1:6" ht="12.75">
      <c r="A317" s="32" t="s">
        <v>1156</v>
      </c>
      <c r="B317" s="32">
        <v>2</v>
      </c>
      <c r="C317" s="32">
        <v>21</v>
      </c>
      <c r="D317" s="32">
        <v>1</v>
      </c>
      <c r="E317" s="32">
        <v>-1.826494464</v>
      </c>
      <c r="F317" s="32">
        <v>0.069014925</v>
      </c>
    </row>
    <row r="318" spans="1:6" ht="12.75">
      <c r="A318" s="32" t="s">
        <v>1157</v>
      </c>
      <c r="B318" s="32">
        <v>5</v>
      </c>
      <c r="C318" s="32">
        <v>46</v>
      </c>
      <c r="D318" s="32">
        <v>1</v>
      </c>
      <c r="E318" s="32">
        <v>-1.833476299</v>
      </c>
      <c r="F318" s="32">
        <v>0.069014925</v>
      </c>
    </row>
    <row r="319" spans="1:6" ht="12.75">
      <c r="A319" s="32" t="s">
        <v>1158</v>
      </c>
      <c r="B319" s="32">
        <v>4</v>
      </c>
      <c r="C319" s="32">
        <v>42</v>
      </c>
      <c r="D319" s="32">
        <v>1</v>
      </c>
      <c r="E319" s="32">
        <v>-1.840305139</v>
      </c>
      <c r="F319" s="32">
        <v>0.069014925</v>
      </c>
    </row>
    <row r="320" spans="1:6" ht="12.75">
      <c r="A320" s="32" t="s">
        <v>1159</v>
      </c>
      <c r="B320" s="32">
        <v>2</v>
      </c>
      <c r="C320" s="32">
        <v>23</v>
      </c>
      <c r="D320" s="32">
        <v>1</v>
      </c>
      <c r="E320" s="32">
        <v>-1.84287059</v>
      </c>
      <c r="F320" s="32">
        <v>0.069014925</v>
      </c>
    </row>
    <row r="321" spans="1:6" ht="12.75">
      <c r="A321" s="32" t="s">
        <v>1160</v>
      </c>
      <c r="B321" s="32">
        <v>3</v>
      </c>
      <c r="C321" s="32">
        <v>32</v>
      </c>
      <c r="D321" s="32">
        <v>1</v>
      </c>
      <c r="E321" s="32">
        <v>-1.859178049</v>
      </c>
      <c r="F321" s="32">
        <v>0.069014925</v>
      </c>
    </row>
    <row r="322" spans="1:6" ht="12.75">
      <c r="A322" s="32" t="s">
        <v>1161</v>
      </c>
      <c r="B322" s="32">
        <v>2</v>
      </c>
      <c r="C322" s="32">
        <v>27</v>
      </c>
      <c r="D322" s="32">
        <v>1</v>
      </c>
      <c r="E322" s="32">
        <v>-1.860509644</v>
      </c>
      <c r="F322" s="32">
        <v>0.069014925</v>
      </c>
    </row>
    <row r="323" spans="1:6" ht="12.75">
      <c r="A323" s="32" t="s">
        <v>1162</v>
      </c>
      <c r="B323" s="32">
        <v>3</v>
      </c>
      <c r="C323" s="32">
        <v>43</v>
      </c>
      <c r="D323" s="32">
        <v>1</v>
      </c>
      <c r="E323" s="32">
        <v>-1.870565489</v>
      </c>
      <c r="F323" s="32">
        <v>0.069014925</v>
      </c>
    </row>
    <row r="324" spans="1:6" ht="12.75">
      <c r="A324" s="32" t="s">
        <v>1163</v>
      </c>
      <c r="B324" s="32">
        <v>3</v>
      </c>
      <c r="C324" s="32">
        <v>39</v>
      </c>
      <c r="D324" s="32">
        <v>1</v>
      </c>
      <c r="E324" s="32">
        <v>-1.885729591</v>
      </c>
      <c r="F324" s="32">
        <v>0.069014925</v>
      </c>
    </row>
    <row r="325" spans="1:6" ht="12.75">
      <c r="A325" s="32" t="s">
        <v>1164</v>
      </c>
      <c r="B325" s="32">
        <v>3</v>
      </c>
      <c r="C325" s="32">
        <v>76</v>
      </c>
      <c r="D325" s="32">
        <v>1</v>
      </c>
      <c r="E325" s="32">
        <v>-1.899909686</v>
      </c>
      <c r="F325" s="32">
        <v>0.069014925</v>
      </c>
    </row>
    <row r="326" spans="1:6" ht="12.75">
      <c r="A326" s="32" t="s">
        <v>1165</v>
      </c>
      <c r="B326" s="32">
        <v>3</v>
      </c>
      <c r="C326" s="32">
        <v>35</v>
      </c>
      <c r="D326" s="32">
        <v>0</v>
      </c>
      <c r="E326" s="32">
        <v>-1.621460927</v>
      </c>
      <c r="F326" s="32">
        <v>0.069014925</v>
      </c>
    </row>
    <row r="327" spans="1:6" ht="12.75">
      <c r="A327" s="32" t="s">
        <v>1166</v>
      </c>
      <c r="B327" s="32">
        <v>4</v>
      </c>
      <c r="C327" s="32">
        <v>29</v>
      </c>
      <c r="D327" s="32">
        <v>0</v>
      </c>
      <c r="E327" s="32">
        <v>-1.637452006</v>
      </c>
      <c r="F327" s="32">
        <v>0.069014925</v>
      </c>
    </row>
    <row r="328" spans="1:6" ht="12.75">
      <c r="A328" s="32" t="s">
        <v>1167</v>
      </c>
      <c r="B328" s="32">
        <v>8</v>
      </c>
      <c r="C328" s="32">
        <v>32</v>
      </c>
      <c r="D328" s="32">
        <v>0</v>
      </c>
      <c r="E328" s="32">
        <v>-1.739753676</v>
      </c>
      <c r="F328" s="32">
        <v>0.069014925</v>
      </c>
    </row>
    <row r="329" spans="1:6" ht="12.75">
      <c r="A329" s="32" t="s">
        <v>1168</v>
      </c>
      <c r="B329" s="32">
        <v>3</v>
      </c>
      <c r="C329" s="32">
        <v>22</v>
      </c>
      <c r="D329" s="32">
        <v>0</v>
      </c>
      <c r="E329" s="32">
        <v>-1.790061911</v>
      </c>
      <c r="F329" s="32">
        <v>0.069014925</v>
      </c>
    </row>
    <row r="330" spans="1:6" ht="12.75">
      <c r="A330" s="32" t="s">
        <v>1169</v>
      </c>
      <c r="B330" s="32">
        <v>6</v>
      </c>
      <c r="C330" s="32">
        <v>28</v>
      </c>
      <c r="D330" s="32">
        <v>0</v>
      </c>
      <c r="E330" s="32">
        <v>-1.792518844</v>
      </c>
      <c r="F330" s="32">
        <v>0.069014925</v>
      </c>
    </row>
    <row r="331" spans="1:6" ht="12.75">
      <c r="A331" s="32" t="s">
        <v>1170</v>
      </c>
      <c r="B331" s="32">
        <v>4</v>
      </c>
      <c r="C331" s="32">
        <v>27</v>
      </c>
      <c r="D331" s="32">
        <v>0</v>
      </c>
      <c r="E331" s="32">
        <v>-1.850954216</v>
      </c>
      <c r="F331" s="32">
        <v>0.069014925</v>
      </c>
    </row>
    <row r="332" spans="1:6" ht="12.75">
      <c r="A332" s="32" t="s">
        <v>1171</v>
      </c>
      <c r="B332" s="32">
        <v>2</v>
      </c>
      <c r="C332" s="32">
        <v>20</v>
      </c>
      <c r="D332" s="32">
        <v>0</v>
      </c>
      <c r="E332" s="32">
        <v>-1.915084757</v>
      </c>
      <c r="F332" s="32">
        <v>0.069014925</v>
      </c>
    </row>
    <row r="333" spans="1:6" ht="12.75">
      <c r="A333" s="32" t="s">
        <v>1172</v>
      </c>
      <c r="B333" s="32">
        <v>3</v>
      </c>
      <c r="C333" s="32">
        <v>1</v>
      </c>
      <c r="D333" s="32">
        <v>17</v>
      </c>
      <c r="E333" s="32">
        <v>1.64377396</v>
      </c>
      <c r="F333" s="32">
        <v>0.070505952</v>
      </c>
    </row>
    <row r="334" spans="1:6" ht="12.75">
      <c r="A334" s="32" t="s">
        <v>1173</v>
      </c>
      <c r="B334" s="32">
        <v>1</v>
      </c>
      <c r="C334" s="32">
        <v>1</v>
      </c>
      <c r="D334" s="32">
        <v>23</v>
      </c>
      <c r="E334" s="32">
        <v>1.118720162</v>
      </c>
      <c r="F334" s="32">
        <v>0.071691395</v>
      </c>
    </row>
    <row r="335" spans="1:6" ht="12.75">
      <c r="A335" s="32" t="s">
        <v>1174</v>
      </c>
      <c r="B335" s="32">
        <v>4</v>
      </c>
      <c r="C335" s="32">
        <v>65</v>
      </c>
      <c r="D335" s="32">
        <v>4</v>
      </c>
      <c r="E335" s="32">
        <v>-1.557816384</v>
      </c>
      <c r="F335" s="32">
        <v>0.071775148</v>
      </c>
    </row>
    <row r="336" spans="1:6" ht="12.75">
      <c r="A336" s="32" t="s">
        <v>1175</v>
      </c>
      <c r="B336" s="32">
        <v>4</v>
      </c>
      <c r="C336" s="32">
        <v>24</v>
      </c>
      <c r="D336" s="32">
        <v>1</v>
      </c>
      <c r="E336" s="32">
        <v>-1.761590983</v>
      </c>
      <c r="F336" s="32">
        <v>0.073168605</v>
      </c>
    </row>
    <row r="337" spans="1:6" ht="12.75">
      <c r="A337" s="32" t="s">
        <v>1176</v>
      </c>
      <c r="B337" s="32">
        <v>5</v>
      </c>
      <c r="C337" s="32">
        <v>0</v>
      </c>
      <c r="D337" s="32">
        <v>17</v>
      </c>
      <c r="E337" s="32">
        <v>1.702363408</v>
      </c>
      <c r="F337" s="32">
        <v>0.073264706</v>
      </c>
    </row>
    <row r="338" spans="1:6" ht="12.75">
      <c r="A338" s="32" t="s">
        <v>1177</v>
      </c>
      <c r="B338" s="32">
        <v>2</v>
      </c>
      <c r="C338" s="32">
        <v>1</v>
      </c>
      <c r="D338" s="32">
        <v>14</v>
      </c>
      <c r="E338" s="32">
        <v>1.719278711</v>
      </c>
      <c r="F338" s="32">
        <v>0.073264706</v>
      </c>
    </row>
    <row r="339" spans="1:6" ht="12.75">
      <c r="A339" s="32" t="s">
        <v>1178</v>
      </c>
      <c r="B339" s="32">
        <v>4</v>
      </c>
      <c r="C339" s="32">
        <v>0</v>
      </c>
      <c r="D339" s="32">
        <v>17</v>
      </c>
      <c r="E339" s="32">
        <v>1.712907671</v>
      </c>
      <c r="F339" s="32">
        <v>0.073538012</v>
      </c>
    </row>
    <row r="340" spans="1:6" ht="12.75">
      <c r="A340" s="32" t="s">
        <v>1179</v>
      </c>
      <c r="B340" s="32">
        <v>2</v>
      </c>
      <c r="C340" s="32">
        <v>1</v>
      </c>
      <c r="D340" s="32">
        <v>14</v>
      </c>
      <c r="E340" s="32">
        <v>1.717192458</v>
      </c>
      <c r="F340" s="32">
        <v>0.073538012</v>
      </c>
    </row>
    <row r="341" spans="1:6" ht="12.75">
      <c r="A341" s="32" t="s">
        <v>1180</v>
      </c>
      <c r="B341" s="32">
        <v>3</v>
      </c>
      <c r="C341" s="32">
        <v>0</v>
      </c>
      <c r="D341" s="32">
        <v>14</v>
      </c>
      <c r="E341" s="32">
        <v>1.774496862</v>
      </c>
      <c r="F341" s="32">
        <v>0.07373913</v>
      </c>
    </row>
    <row r="342" spans="1:6" ht="12.75">
      <c r="A342" s="32" t="s">
        <v>1181</v>
      </c>
      <c r="B342" s="32">
        <v>5</v>
      </c>
      <c r="C342" s="32">
        <v>54</v>
      </c>
      <c r="D342" s="32">
        <v>7</v>
      </c>
      <c r="E342" s="32">
        <v>-1.542967929</v>
      </c>
      <c r="F342" s="32">
        <v>0.07373913</v>
      </c>
    </row>
    <row r="343" spans="1:6" ht="12.75">
      <c r="A343" s="32" t="s">
        <v>1182</v>
      </c>
      <c r="B343" s="32">
        <v>4</v>
      </c>
      <c r="C343" s="32">
        <v>0</v>
      </c>
      <c r="D343" s="32">
        <v>15</v>
      </c>
      <c r="E343" s="32">
        <v>1.736970781</v>
      </c>
      <c r="F343" s="32">
        <v>0.074104046</v>
      </c>
    </row>
    <row r="344" spans="1:6" ht="12.75">
      <c r="A344" s="32" t="s">
        <v>1183</v>
      </c>
      <c r="B344" s="32">
        <v>3</v>
      </c>
      <c r="C344" s="32">
        <v>0</v>
      </c>
      <c r="D344" s="32">
        <v>16</v>
      </c>
      <c r="E344" s="32">
        <v>1.775959336</v>
      </c>
      <c r="F344" s="32">
        <v>0.074538745</v>
      </c>
    </row>
    <row r="345" spans="1:6" ht="12.75">
      <c r="A345" s="32" t="s">
        <v>1184</v>
      </c>
      <c r="B345" s="32">
        <v>4</v>
      </c>
      <c r="C345" s="32">
        <v>7</v>
      </c>
      <c r="D345" s="32">
        <v>23</v>
      </c>
      <c r="E345" s="32">
        <v>1.226678544</v>
      </c>
      <c r="F345" s="32">
        <v>0.075367647</v>
      </c>
    </row>
    <row r="346" spans="1:6" ht="12.75">
      <c r="A346" s="32" t="s">
        <v>1185</v>
      </c>
      <c r="B346" s="32">
        <v>3</v>
      </c>
      <c r="C346" s="32">
        <v>0</v>
      </c>
      <c r="D346" s="32">
        <v>14</v>
      </c>
      <c r="E346" s="32">
        <v>1.75177728</v>
      </c>
      <c r="F346" s="32">
        <v>0.07566092</v>
      </c>
    </row>
    <row r="347" spans="1:6" ht="12.75">
      <c r="A347" s="32" t="s">
        <v>1186</v>
      </c>
      <c r="B347" s="32">
        <v>6</v>
      </c>
      <c r="C347" s="32">
        <v>16</v>
      </c>
      <c r="D347" s="32">
        <v>56</v>
      </c>
      <c r="E347" s="32">
        <v>1.090039337</v>
      </c>
      <c r="F347" s="32">
        <v>0.075706052</v>
      </c>
    </row>
    <row r="348" spans="1:6" ht="12.75">
      <c r="A348" s="32" t="s">
        <v>1187</v>
      </c>
      <c r="B348" s="32">
        <v>1</v>
      </c>
      <c r="C348" s="32">
        <v>2</v>
      </c>
      <c r="D348" s="32">
        <v>25</v>
      </c>
      <c r="E348" s="32">
        <v>1.129699044</v>
      </c>
      <c r="F348" s="32">
        <v>0.076666667</v>
      </c>
    </row>
    <row r="349" spans="1:6" ht="12.75">
      <c r="A349" s="32" t="s">
        <v>1188</v>
      </c>
      <c r="B349" s="32">
        <v>3</v>
      </c>
      <c r="C349" s="32">
        <v>0</v>
      </c>
      <c r="D349" s="32">
        <v>15</v>
      </c>
      <c r="E349" s="32">
        <v>1.745649246</v>
      </c>
      <c r="F349" s="32">
        <v>0.076962751</v>
      </c>
    </row>
    <row r="350" spans="1:6" ht="12.75">
      <c r="A350" s="32" t="s">
        <v>1189</v>
      </c>
      <c r="B350" s="32">
        <v>2</v>
      </c>
      <c r="C350" s="32">
        <v>18</v>
      </c>
      <c r="D350" s="32">
        <v>0</v>
      </c>
      <c r="E350" s="32">
        <v>-1.899862199</v>
      </c>
      <c r="F350" s="32">
        <v>0.077</v>
      </c>
    </row>
    <row r="351" spans="1:6" ht="12.75">
      <c r="A351" s="32" t="s">
        <v>1190</v>
      </c>
      <c r="B351" s="32">
        <v>10</v>
      </c>
      <c r="C351" s="32">
        <v>30</v>
      </c>
      <c r="D351" s="32">
        <v>181</v>
      </c>
      <c r="E351" s="32">
        <v>1.078630402</v>
      </c>
      <c r="F351" s="32">
        <v>0.078005698</v>
      </c>
    </row>
    <row r="352" spans="1:6" ht="12.75">
      <c r="A352" s="32" t="s">
        <v>1191</v>
      </c>
      <c r="B352" s="32">
        <v>3</v>
      </c>
      <c r="C352" s="32">
        <v>0</v>
      </c>
      <c r="D352" s="32">
        <v>15</v>
      </c>
      <c r="E352" s="32">
        <v>1.742202027</v>
      </c>
      <c r="F352" s="32">
        <v>0.078721591</v>
      </c>
    </row>
    <row r="353" spans="1:6" ht="12.75">
      <c r="A353" s="32" t="s">
        <v>1192</v>
      </c>
      <c r="B353" s="32">
        <v>3</v>
      </c>
      <c r="C353" s="32">
        <v>35</v>
      </c>
      <c r="D353" s="32">
        <v>8</v>
      </c>
      <c r="E353" s="32">
        <v>-1.496519204</v>
      </c>
      <c r="F353" s="32">
        <v>0.078870056</v>
      </c>
    </row>
    <row r="354" spans="1:6" ht="12.75">
      <c r="A354" s="32" t="s">
        <v>1193</v>
      </c>
      <c r="B354" s="32">
        <v>2</v>
      </c>
      <c r="C354" s="32">
        <v>36</v>
      </c>
      <c r="D354" s="32">
        <v>7</v>
      </c>
      <c r="E354" s="32">
        <v>-1.50042508</v>
      </c>
      <c r="F354" s="32">
        <v>0.078870056</v>
      </c>
    </row>
    <row r="355" spans="1:6" ht="12.75">
      <c r="A355" s="32" t="s">
        <v>1194</v>
      </c>
      <c r="B355" s="32">
        <v>5</v>
      </c>
      <c r="C355" s="32">
        <v>22</v>
      </c>
      <c r="D355" s="32">
        <v>100</v>
      </c>
      <c r="E355" s="32">
        <v>1.123964565</v>
      </c>
      <c r="F355" s="32">
        <v>0.081861314</v>
      </c>
    </row>
    <row r="356" spans="1:6" ht="12.75">
      <c r="A356" s="32" t="s">
        <v>1195</v>
      </c>
      <c r="B356" s="32">
        <v>3</v>
      </c>
      <c r="C356" s="32">
        <v>1</v>
      </c>
      <c r="D356" s="32">
        <v>16</v>
      </c>
      <c r="E356" s="32">
        <v>1.670798943</v>
      </c>
      <c r="F356" s="32">
        <v>0.086264045</v>
      </c>
    </row>
    <row r="357" spans="1:6" ht="12.75">
      <c r="A357" s="32" t="s">
        <v>1196</v>
      </c>
      <c r="B357" s="32">
        <v>2</v>
      </c>
      <c r="C357" s="32">
        <v>0</v>
      </c>
      <c r="D357" s="32">
        <v>12</v>
      </c>
      <c r="E357" s="32">
        <v>1.812417518</v>
      </c>
      <c r="F357" s="32">
        <v>0.086264045</v>
      </c>
    </row>
    <row r="358" spans="1:6" ht="12.75">
      <c r="A358" s="32" t="s">
        <v>1197</v>
      </c>
      <c r="B358" s="32">
        <v>23</v>
      </c>
      <c r="C358" s="32">
        <v>20</v>
      </c>
      <c r="D358" s="32">
        <v>126</v>
      </c>
      <c r="E358" s="32">
        <v>1.056832379</v>
      </c>
      <c r="F358" s="32">
        <v>0.087206704</v>
      </c>
    </row>
    <row r="359" spans="1:6" ht="12.75">
      <c r="A359" s="32" t="s">
        <v>1198</v>
      </c>
      <c r="B359" s="32">
        <v>2</v>
      </c>
      <c r="C359" s="32">
        <v>0</v>
      </c>
      <c r="D359" s="32">
        <v>13</v>
      </c>
      <c r="E359" s="32">
        <v>1.7622804</v>
      </c>
      <c r="F359" s="32">
        <v>0.087206704</v>
      </c>
    </row>
    <row r="360" spans="1:6" ht="12.75">
      <c r="A360" s="32" t="s">
        <v>1199</v>
      </c>
      <c r="B360" s="32">
        <v>9</v>
      </c>
      <c r="C360" s="32">
        <v>35</v>
      </c>
      <c r="D360" s="32">
        <v>4</v>
      </c>
      <c r="E360" s="32">
        <v>-1.476349379</v>
      </c>
      <c r="F360" s="32">
        <v>0.089111111</v>
      </c>
    </row>
    <row r="361" spans="1:6" ht="12.75">
      <c r="A361" s="32" t="s">
        <v>1200</v>
      </c>
      <c r="B361" s="32">
        <v>3</v>
      </c>
      <c r="C361" s="32">
        <v>24</v>
      </c>
      <c r="D361" s="32">
        <v>4</v>
      </c>
      <c r="E361" s="32">
        <v>-1.523510249</v>
      </c>
      <c r="F361" s="32">
        <v>0.089111111</v>
      </c>
    </row>
    <row r="362" spans="1:6" ht="12.75">
      <c r="A362" s="32" t="s">
        <v>1201</v>
      </c>
      <c r="B362" s="32">
        <v>1</v>
      </c>
      <c r="C362" s="32">
        <v>4</v>
      </c>
      <c r="D362" s="32">
        <v>27</v>
      </c>
      <c r="E362" s="32">
        <v>1.050910203</v>
      </c>
      <c r="F362" s="32">
        <v>0.090994475</v>
      </c>
    </row>
    <row r="363" spans="1:6" ht="12.75">
      <c r="A363" s="32" t="s">
        <v>1202</v>
      </c>
      <c r="B363" s="32">
        <v>1</v>
      </c>
      <c r="C363" s="32">
        <v>0</v>
      </c>
      <c r="D363" s="32">
        <v>20</v>
      </c>
      <c r="E363" s="32">
        <v>1.051532325</v>
      </c>
      <c r="F363" s="32">
        <v>0.090994475</v>
      </c>
    </row>
    <row r="364" spans="1:6" ht="12.75">
      <c r="A364" s="32" t="s">
        <v>355</v>
      </c>
      <c r="B364" s="32">
        <v>15</v>
      </c>
      <c r="C364" s="32">
        <v>23</v>
      </c>
      <c r="D364" s="32">
        <v>178</v>
      </c>
      <c r="E364" s="32">
        <v>1.047717035</v>
      </c>
      <c r="F364" s="32">
        <v>0.092197802</v>
      </c>
    </row>
    <row r="365" spans="1:6" ht="12.75">
      <c r="A365" s="32" t="s">
        <v>1203</v>
      </c>
      <c r="B365" s="32">
        <v>2</v>
      </c>
      <c r="C365" s="32">
        <v>0</v>
      </c>
      <c r="D365" s="32">
        <v>13</v>
      </c>
      <c r="E365" s="32">
        <v>1.716813637</v>
      </c>
      <c r="F365" s="32">
        <v>0.092197802</v>
      </c>
    </row>
    <row r="366" spans="1:6" ht="12.75">
      <c r="A366" s="32" t="s">
        <v>1204</v>
      </c>
      <c r="B366" s="32">
        <v>2</v>
      </c>
      <c r="C366" s="32">
        <v>0</v>
      </c>
      <c r="D366" s="32">
        <v>12</v>
      </c>
      <c r="E366" s="32">
        <v>1.822506512</v>
      </c>
      <c r="F366" s="32">
        <v>0.092465753</v>
      </c>
    </row>
    <row r="367" spans="1:6" ht="12.75">
      <c r="A367" s="32" t="s">
        <v>1205</v>
      </c>
      <c r="B367" s="32">
        <v>1</v>
      </c>
      <c r="C367" s="32">
        <v>1</v>
      </c>
      <c r="D367" s="32">
        <v>21</v>
      </c>
      <c r="E367" s="32">
        <v>1.039393008</v>
      </c>
      <c r="F367" s="32">
        <v>0.094098361</v>
      </c>
    </row>
    <row r="368" spans="1:6" ht="12.75">
      <c r="A368" s="32" t="s">
        <v>1206</v>
      </c>
      <c r="B368" s="32">
        <v>10</v>
      </c>
      <c r="C368" s="32">
        <v>117</v>
      </c>
      <c r="D368" s="32">
        <v>10</v>
      </c>
      <c r="E368" s="32">
        <v>-1.441682419</v>
      </c>
      <c r="F368" s="32">
        <v>0.094135135</v>
      </c>
    </row>
    <row r="369" spans="1:6" ht="12.75">
      <c r="A369" s="32" t="s">
        <v>1207</v>
      </c>
      <c r="B369" s="32">
        <v>4</v>
      </c>
      <c r="C369" s="32">
        <v>58</v>
      </c>
      <c r="D369" s="32">
        <v>10</v>
      </c>
      <c r="E369" s="32">
        <v>-1.446237553</v>
      </c>
      <c r="F369" s="32">
        <v>0.094135135</v>
      </c>
    </row>
    <row r="370" spans="1:6" ht="12.75">
      <c r="A370" s="32" t="s">
        <v>1208</v>
      </c>
      <c r="B370" s="32">
        <v>1</v>
      </c>
      <c r="C370" s="32">
        <v>0</v>
      </c>
      <c r="D370" s="32">
        <v>19</v>
      </c>
      <c r="E370" s="32">
        <v>1.037106962</v>
      </c>
      <c r="F370" s="32">
        <v>0.094196185</v>
      </c>
    </row>
    <row r="371" spans="1:6" ht="12.75">
      <c r="A371" s="32" t="s">
        <v>1209</v>
      </c>
      <c r="B371" s="32">
        <v>10</v>
      </c>
      <c r="C371" s="32">
        <v>22</v>
      </c>
      <c r="D371" s="32">
        <v>93</v>
      </c>
      <c r="E371" s="32">
        <v>1.031632993</v>
      </c>
      <c r="F371" s="32">
        <v>0.095363881</v>
      </c>
    </row>
    <row r="372" spans="1:6" ht="12.75">
      <c r="A372" s="32" t="s">
        <v>1210</v>
      </c>
      <c r="B372" s="32">
        <v>1</v>
      </c>
      <c r="C372" s="32">
        <v>33</v>
      </c>
      <c r="D372" s="32">
        <v>1</v>
      </c>
      <c r="E372" s="32">
        <v>-1.448374281</v>
      </c>
      <c r="F372" s="32">
        <v>0.095363881</v>
      </c>
    </row>
    <row r="373" spans="1:6" ht="12.75">
      <c r="A373" s="32" t="s">
        <v>843</v>
      </c>
      <c r="B373" s="32">
        <v>7</v>
      </c>
      <c r="C373" s="32">
        <v>1</v>
      </c>
      <c r="D373" s="32">
        <v>20</v>
      </c>
      <c r="E373" s="32">
        <v>1.548813509</v>
      </c>
      <c r="F373" s="32">
        <v>0.097319035</v>
      </c>
    </row>
    <row r="374" spans="1:6" ht="12.75">
      <c r="A374" s="32" t="s">
        <v>1211</v>
      </c>
      <c r="B374" s="32">
        <v>2</v>
      </c>
      <c r="C374" s="32">
        <v>5</v>
      </c>
      <c r="D374" s="32">
        <v>18</v>
      </c>
      <c r="E374" s="32">
        <v>1.295094391</v>
      </c>
      <c r="F374" s="32">
        <v>0.097319035</v>
      </c>
    </row>
    <row r="375" spans="1:6" ht="12.75">
      <c r="A375" s="32" t="s">
        <v>1212</v>
      </c>
      <c r="B375" s="32">
        <v>5</v>
      </c>
      <c r="C375" s="32">
        <v>24</v>
      </c>
      <c r="D375" s="32">
        <v>68</v>
      </c>
      <c r="E375" s="32">
        <v>1.016344892</v>
      </c>
      <c r="F375" s="32">
        <v>0.097486631</v>
      </c>
    </row>
    <row r="376" spans="1:6" ht="12.75">
      <c r="A376" s="32" t="s">
        <v>1213</v>
      </c>
      <c r="B376" s="32">
        <v>4</v>
      </c>
      <c r="C376" s="32">
        <v>56</v>
      </c>
      <c r="D376" s="32">
        <v>12</v>
      </c>
      <c r="E376" s="32">
        <v>-1.42146216</v>
      </c>
      <c r="F376" s="32">
        <v>0.097706667</v>
      </c>
    </row>
    <row r="377" spans="1:6" ht="12.75">
      <c r="A377" s="32" t="s">
        <v>1214</v>
      </c>
      <c r="B377" s="32">
        <v>44</v>
      </c>
      <c r="C377" s="32">
        <v>667</v>
      </c>
      <c r="D377" s="32">
        <v>18</v>
      </c>
      <c r="E377" s="32">
        <v>-1.412337932</v>
      </c>
      <c r="F377" s="32">
        <v>0.09787234</v>
      </c>
    </row>
    <row r="378" spans="1:6" ht="12.75">
      <c r="A378" s="32" t="s">
        <v>1215</v>
      </c>
      <c r="B378" s="32">
        <v>2</v>
      </c>
      <c r="C378" s="32">
        <v>0</v>
      </c>
      <c r="D378" s="32">
        <v>11</v>
      </c>
      <c r="E378" s="32">
        <v>1.801192304</v>
      </c>
      <c r="F378" s="32">
        <v>0.098965517</v>
      </c>
    </row>
    <row r="379" spans="1:6" ht="12.75">
      <c r="A379" s="32" t="s">
        <v>1216</v>
      </c>
      <c r="B379" s="32">
        <v>4</v>
      </c>
      <c r="C379" s="32">
        <v>0</v>
      </c>
      <c r="D379" s="32">
        <v>13</v>
      </c>
      <c r="E379" s="32">
        <v>1.700532602</v>
      </c>
      <c r="F379" s="32">
        <v>0.099100257</v>
      </c>
    </row>
    <row r="380" spans="1:6" ht="12.75">
      <c r="A380" s="32" t="s">
        <v>1217</v>
      </c>
      <c r="B380" s="32">
        <v>2</v>
      </c>
      <c r="C380" s="32">
        <v>0</v>
      </c>
      <c r="D380" s="32">
        <v>12</v>
      </c>
      <c r="E380" s="32">
        <v>1.6442188</v>
      </c>
      <c r="F380" s="32">
        <v>0.099100257</v>
      </c>
    </row>
    <row r="381" spans="1:6" ht="12.75">
      <c r="A381" s="32" t="s">
        <v>1218</v>
      </c>
      <c r="B381" s="32">
        <v>2</v>
      </c>
      <c r="C381" s="32">
        <v>26</v>
      </c>
      <c r="D381" s="32">
        <v>8</v>
      </c>
      <c r="E381" s="32">
        <v>-1.401684104</v>
      </c>
      <c r="F381" s="32">
        <v>0.099179894</v>
      </c>
    </row>
    <row r="382" spans="1:6" ht="12.75">
      <c r="A382" s="32" t="s">
        <v>1219</v>
      </c>
      <c r="B382" s="32">
        <v>3</v>
      </c>
      <c r="C382" s="32">
        <v>4</v>
      </c>
      <c r="D382" s="32">
        <v>19</v>
      </c>
      <c r="E382" s="32">
        <v>1.163310311</v>
      </c>
      <c r="F382" s="32">
        <v>0.099276486</v>
      </c>
    </row>
    <row r="383" spans="1:6" ht="12.75">
      <c r="A383" s="32" t="s">
        <v>1220</v>
      </c>
      <c r="B383" s="32">
        <v>5</v>
      </c>
      <c r="C383" s="32">
        <v>8</v>
      </c>
      <c r="D383" s="32">
        <v>24</v>
      </c>
      <c r="E383" s="32">
        <v>1.128551845</v>
      </c>
      <c r="F383" s="32">
        <v>0.099378238</v>
      </c>
    </row>
    <row r="384" spans="1:6" ht="12.75">
      <c r="A384" s="32" t="s">
        <v>1221</v>
      </c>
      <c r="B384" s="32">
        <v>8</v>
      </c>
      <c r="C384" s="32">
        <v>25</v>
      </c>
      <c r="D384" s="32">
        <v>74</v>
      </c>
      <c r="E384" s="32">
        <v>0.995801109</v>
      </c>
      <c r="F384" s="32">
        <v>0.099454545</v>
      </c>
    </row>
    <row r="385" spans="1:6" ht="12.75">
      <c r="A385" s="32" t="s">
        <v>1222</v>
      </c>
      <c r="B385" s="32">
        <v>2</v>
      </c>
      <c r="C385" s="32">
        <v>0</v>
      </c>
      <c r="D385" s="32">
        <v>12</v>
      </c>
      <c r="E385" s="32">
        <v>1.623146804</v>
      </c>
      <c r="F385" s="32">
        <v>0.099505208</v>
      </c>
    </row>
    <row r="386" spans="1:6" ht="12.75">
      <c r="A386" s="32" t="s">
        <v>1223</v>
      </c>
      <c r="B386" s="32">
        <v>2</v>
      </c>
      <c r="C386" s="32">
        <v>0</v>
      </c>
      <c r="D386" s="32">
        <v>11</v>
      </c>
      <c r="E386" s="32">
        <v>1.787079413</v>
      </c>
      <c r="F386" s="32">
        <v>0.099505208</v>
      </c>
    </row>
    <row r="387" spans="1:6" ht="12.75">
      <c r="A387" s="32" t="s">
        <v>1224</v>
      </c>
      <c r="B387" s="32">
        <v>2</v>
      </c>
      <c r="C387" s="32">
        <v>16</v>
      </c>
      <c r="D387" s="32">
        <v>0</v>
      </c>
      <c r="E387" s="32">
        <v>-1.88096831</v>
      </c>
      <c r="F387" s="32">
        <v>0.099520202</v>
      </c>
    </row>
    <row r="388" spans="1:6" ht="12.75">
      <c r="A388" s="32" t="s">
        <v>1225</v>
      </c>
      <c r="B388" s="32">
        <v>8</v>
      </c>
      <c r="C388" s="32">
        <v>28</v>
      </c>
      <c r="D388" s="32">
        <v>3</v>
      </c>
      <c r="E388" s="32">
        <v>-1.467680035</v>
      </c>
      <c r="F388" s="32">
        <v>0.099590793</v>
      </c>
    </row>
    <row r="389" spans="1:6" ht="12.75">
      <c r="A389" s="32" t="s">
        <v>1226</v>
      </c>
      <c r="B389" s="32">
        <v>4</v>
      </c>
      <c r="C389" s="32">
        <v>16</v>
      </c>
      <c r="D389" s="32">
        <v>38</v>
      </c>
      <c r="E389" s="32">
        <v>1.001415941</v>
      </c>
      <c r="F389" s="32">
        <v>0.09976378</v>
      </c>
    </row>
    <row r="390" spans="1:6" ht="12.75">
      <c r="A390" s="32" t="s">
        <v>1227</v>
      </c>
      <c r="B390" s="32">
        <v>1</v>
      </c>
      <c r="C390" s="32">
        <v>0</v>
      </c>
      <c r="D390" s="32">
        <v>18</v>
      </c>
      <c r="E390" s="32">
        <v>1.001996162</v>
      </c>
      <c r="F390" s="32">
        <v>0.09976378</v>
      </c>
    </row>
    <row r="391" spans="1:6" ht="12.75">
      <c r="A391" s="32" t="s">
        <v>1228</v>
      </c>
      <c r="B391" s="32">
        <v>1</v>
      </c>
      <c r="C391" s="32">
        <v>0</v>
      </c>
      <c r="D391" s="32">
        <v>18</v>
      </c>
      <c r="E391" s="32">
        <v>0.999350383</v>
      </c>
      <c r="F391" s="32">
        <v>0.099816754</v>
      </c>
    </row>
    <row r="392" spans="1:6" ht="12.75">
      <c r="A392" s="32" t="s">
        <v>1229</v>
      </c>
      <c r="B392" s="32">
        <v>1</v>
      </c>
      <c r="C392" s="32">
        <v>1</v>
      </c>
      <c r="D392" s="32">
        <v>20</v>
      </c>
      <c r="E392" s="32">
        <v>1.004358138</v>
      </c>
      <c r="F392" s="32">
        <v>0.099841689</v>
      </c>
    </row>
    <row r="393" spans="1:6" ht="12.75">
      <c r="A393" s="32" t="s">
        <v>1230</v>
      </c>
      <c r="B393" s="32">
        <v>10</v>
      </c>
      <c r="C393" s="32">
        <v>226</v>
      </c>
      <c r="D393" s="32">
        <v>19</v>
      </c>
      <c r="E393" s="32">
        <v>-1.34078395</v>
      </c>
      <c r="F393" s="32">
        <v>0.104114713</v>
      </c>
    </row>
    <row r="394" spans="1:6" ht="12.75">
      <c r="A394" s="32" t="s">
        <v>1231</v>
      </c>
      <c r="B394" s="32">
        <v>2</v>
      </c>
      <c r="C394" s="32">
        <v>34</v>
      </c>
      <c r="D394" s="32">
        <v>5</v>
      </c>
      <c r="E394" s="32">
        <v>-1.379274208</v>
      </c>
      <c r="F394" s="32">
        <v>0.104114713</v>
      </c>
    </row>
    <row r="395" spans="1:6" ht="12.75">
      <c r="A395" s="32" t="s">
        <v>1232</v>
      </c>
      <c r="B395" s="32">
        <v>4</v>
      </c>
      <c r="C395" s="32">
        <v>25</v>
      </c>
      <c r="D395" s="32">
        <v>0</v>
      </c>
      <c r="E395" s="32">
        <v>-1.388200723</v>
      </c>
      <c r="F395" s="32">
        <v>0.104114713</v>
      </c>
    </row>
    <row r="396" spans="1:6" ht="12.75">
      <c r="A396" s="32" t="s">
        <v>1233</v>
      </c>
      <c r="B396" s="32">
        <v>7</v>
      </c>
      <c r="C396" s="32">
        <v>23</v>
      </c>
      <c r="D396" s="32">
        <v>0</v>
      </c>
      <c r="E396" s="32">
        <v>-1.734392933</v>
      </c>
      <c r="F396" s="32">
        <v>0.104114713</v>
      </c>
    </row>
    <row r="397" spans="1:6" ht="12.75">
      <c r="A397" s="32" t="s">
        <v>1234</v>
      </c>
      <c r="B397" s="32">
        <v>11</v>
      </c>
      <c r="C397" s="32">
        <v>109</v>
      </c>
      <c r="D397" s="32">
        <v>16</v>
      </c>
      <c r="E397" s="32">
        <v>-1.363671911</v>
      </c>
      <c r="F397" s="32">
        <v>0.104751244</v>
      </c>
    </row>
    <row r="398" spans="1:6" ht="12.75">
      <c r="A398" s="32" t="s">
        <v>1235</v>
      </c>
      <c r="B398" s="32">
        <v>10</v>
      </c>
      <c r="C398" s="32">
        <v>112</v>
      </c>
      <c r="D398" s="32">
        <v>15</v>
      </c>
      <c r="E398" s="32">
        <v>-1.336153356</v>
      </c>
      <c r="F398" s="32">
        <v>0.104751244</v>
      </c>
    </row>
    <row r="399" spans="1:6" ht="12.75">
      <c r="A399" s="32" t="s">
        <v>1236</v>
      </c>
      <c r="B399" s="32">
        <v>12</v>
      </c>
      <c r="C399" s="32">
        <v>131</v>
      </c>
      <c r="D399" s="32">
        <v>19</v>
      </c>
      <c r="E399" s="32">
        <v>-1.341618973</v>
      </c>
      <c r="F399" s="32">
        <v>0.105062035</v>
      </c>
    </row>
    <row r="400" spans="1:6" ht="12.75">
      <c r="A400" s="32" t="s">
        <v>1237</v>
      </c>
      <c r="B400" s="32">
        <v>12</v>
      </c>
      <c r="C400" s="32">
        <v>149</v>
      </c>
      <c r="D400" s="32">
        <v>17</v>
      </c>
      <c r="E400" s="32">
        <v>-1.345978603</v>
      </c>
      <c r="F400" s="32">
        <v>0.105062035</v>
      </c>
    </row>
    <row r="401" spans="1:6" ht="12.75">
      <c r="A401" s="32" t="s">
        <v>1238</v>
      </c>
      <c r="B401" s="32">
        <v>5</v>
      </c>
      <c r="C401" s="32">
        <v>0</v>
      </c>
      <c r="D401" s="32">
        <v>16</v>
      </c>
      <c r="E401" s="32">
        <v>1.606987366</v>
      </c>
      <c r="F401" s="32">
        <v>0.105062035</v>
      </c>
    </row>
    <row r="402" spans="1:6" ht="12.75">
      <c r="A402" s="32" t="s">
        <v>1239</v>
      </c>
      <c r="B402" s="32">
        <v>1</v>
      </c>
      <c r="C402" s="32">
        <v>33</v>
      </c>
      <c r="D402" s="32">
        <v>4</v>
      </c>
      <c r="E402" s="32">
        <v>-1.344221693</v>
      </c>
      <c r="F402" s="32">
        <v>0.105062035</v>
      </c>
    </row>
    <row r="403" spans="1:6" ht="12.75">
      <c r="A403" s="32" t="s">
        <v>1240</v>
      </c>
      <c r="B403" s="32">
        <v>5</v>
      </c>
      <c r="C403" s="32">
        <v>18</v>
      </c>
      <c r="D403" s="32">
        <v>0</v>
      </c>
      <c r="E403" s="32">
        <v>-1.7622092</v>
      </c>
      <c r="F403" s="32">
        <v>0.105062035</v>
      </c>
    </row>
    <row r="404" spans="1:6" ht="12.75">
      <c r="A404" s="32" t="s">
        <v>1241</v>
      </c>
      <c r="B404" s="32">
        <v>3</v>
      </c>
      <c r="C404" s="32">
        <v>18</v>
      </c>
      <c r="D404" s="32">
        <v>0</v>
      </c>
      <c r="E404" s="32">
        <v>-1.849803469</v>
      </c>
      <c r="F404" s="32">
        <v>0.105062035</v>
      </c>
    </row>
    <row r="405" spans="1:6" ht="12.75">
      <c r="A405" s="32" t="s">
        <v>1242</v>
      </c>
      <c r="B405" s="32">
        <v>26</v>
      </c>
      <c r="C405" s="32">
        <v>310</v>
      </c>
      <c r="D405" s="32">
        <v>13</v>
      </c>
      <c r="E405" s="32">
        <v>-1.315343383</v>
      </c>
      <c r="F405" s="32">
        <v>0.105356265</v>
      </c>
    </row>
    <row r="406" spans="1:6" ht="12.75">
      <c r="A406" s="32" t="s">
        <v>1243</v>
      </c>
      <c r="B406" s="32">
        <v>13</v>
      </c>
      <c r="C406" s="32">
        <v>29</v>
      </c>
      <c r="D406" s="32">
        <v>133</v>
      </c>
      <c r="E406" s="32">
        <v>0.975300644</v>
      </c>
      <c r="F406" s="32">
        <v>0.105903614</v>
      </c>
    </row>
    <row r="407" spans="1:6" ht="12.75">
      <c r="A407" s="32" t="s">
        <v>1244</v>
      </c>
      <c r="B407" s="32">
        <v>1</v>
      </c>
      <c r="C407" s="32">
        <v>0</v>
      </c>
      <c r="D407" s="32">
        <v>17</v>
      </c>
      <c r="E407" s="32">
        <v>0.97211686</v>
      </c>
      <c r="F407" s="32">
        <v>0.105903614</v>
      </c>
    </row>
    <row r="408" spans="1:6" ht="12.75">
      <c r="A408" s="32" t="s">
        <v>1245</v>
      </c>
      <c r="B408" s="32">
        <v>2</v>
      </c>
      <c r="C408" s="32">
        <v>0</v>
      </c>
      <c r="D408" s="32">
        <v>14</v>
      </c>
      <c r="E408" s="32">
        <v>1.308725929</v>
      </c>
      <c r="F408" s="32">
        <v>0.105903614</v>
      </c>
    </row>
    <row r="409" spans="1:6" ht="12.75">
      <c r="A409" s="32" t="s">
        <v>1246</v>
      </c>
      <c r="B409" s="32">
        <v>3</v>
      </c>
      <c r="C409" s="32">
        <v>0</v>
      </c>
      <c r="D409" s="32">
        <v>12</v>
      </c>
      <c r="E409" s="32">
        <v>1.754529402</v>
      </c>
      <c r="F409" s="32">
        <v>0.105903614</v>
      </c>
    </row>
    <row r="410" spans="1:6" ht="12.75">
      <c r="A410" s="32" t="s">
        <v>1247</v>
      </c>
      <c r="B410" s="32">
        <v>2</v>
      </c>
      <c r="C410" s="32">
        <v>0</v>
      </c>
      <c r="D410" s="32">
        <v>12</v>
      </c>
      <c r="E410" s="32">
        <v>1.732004775</v>
      </c>
      <c r="F410" s="32">
        <v>0.105903614</v>
      </c>
    </row>
    <row r="411" spans="1:6" ht="12.75">
      <c r="A411" s="32" t="s">
        <v>1248</v>
      </c>
      <c r="B411" s="32">
        <v>5</v>
      </c>
      <c r="C411" s="32">
        <v>24</v>
      </c>
      <c r="D411" s="32">
        <v>5</v>
      </c>
      <c r="E411" s="32">
        <v>-1.440552765</v>
      </c>
      <c r="F411" s="32">
        <v>0.105903614</v>
      </c>
    </row>
    <row r="412" spans="1:6" ht="12.75">
      <c r="A412" s="32" t="s">
        <v>1249</v>
      </c>
      <c r="B412" s="32">
        <v>3</v>
      </c>
      <c r="C412" s="32">
        <v>1</v>
      </c>
      <c r="D412" s="32">
        <v>18</v>
      </c>
      <c r="E412" s="32">
        <v>1.100802751</v>
      </c>
      <c r="F412" s="32">
        <v>0.10599022</v>
      </c>
    </row>
    <row r="413" spans="1:6" ht="12.75">
      <c r="A413" s="32" t="s">
        <v>1250</v>
      </c>
      <c r="B413" s="32">
        <v>3</v>
      </c>
      <c r="C413" s="32">
        <v>0</v>
      </c>
      <c r="D413" s="32">
        <v>14</v>
      </c>
      <c r="E413" s="32">
        <v>1.70845817</v>
      </c>
      <c r="F413" s="32">
        <v>0.10604878</v>
      </c>
    </row>
    <row r="414" spans="1:6" ht="12.75">
      <c r="A414" s="32" t="s">
        <v>1251</v>
      </c>
      <c r="B414" s="32">
        <v>5</v>
      </c>
      <c r="C414" s="32">
        <v>24</v>
      </c>
      <c r="D414" s="32">
        <v>4</v>
      </c>
      <c r="E414" s="32">
        <v>-1.469797756</v>
      </c>
      <c r="F414" s="32">
        <v>0.10604878</v>
      </c>
    </row>
    <row r="415" spans="1:6" ht="12.75">
      <c r="A415" s="32" t="s">
        <v>1252</v>
      </c>
      <c r="B415" s="32">
        <v>18</v>
      </c>
      <c r="C415" s="32">
        <v>27</v>
      </c>
      <c r="D415" s="32">
        <v>139</v>
      </c>
      <c r="E415" s="32">
        <v>0.969129242</v>
      </c>
      <c r="F415" s="32">
        <v>0.10625</v>
      </c>
    </row>
    <row r="416" spans="1:6" ht="12.75">
      <c r="A416" s="32" t="s">
        <v>1253</v>
      </c>
      <c r="B416" s="32">
        <v>9</v>
      </c>
      <c r="C416" s="32">
        <v>78</v>
      </c>
      <c r="D416" s="32">
        <v>16</v>
      </c>
      <c r="E416" s="32">
        <v>-1.318657226</v>
      </c>
      <c r="F416" s="32">
        <v>0.10625</v>
      </c>
    </row>
    <row r="417" spans="1:6" ht="12.75">
      <c r="A417" s="32" t="s">
        <v>1254</v>
      </c>
      <c r="B417" s="32">
        <v>10</v>
      </c>
      <c r="C417" s="32">
        <v>118</v>
      </c>
      <c r="D417" s="32">
        <v>15</v>
      </c>
      <c r="E417" s="32">
        <v>-1.321369035</v>
      </c>
      <c r="F417" s="32">
        <v>0.10625</v>
      </c>
    </row>
    <row r="418" spans="1:6" ht="12.75">
      <c r="A418" s="32" t="s">
        <v>1255</v>
      </c>
      <c r="B418" s="32">
        <v>3</v>
      </c>
      <c r="C418" s="32">
        <v>27</v>
      </c>
      <c r="D418" s="32">
        <v>9</v>
      </c>
      <c r="E418" s="32">
        <v>-1.298332576</v>
      </c>
      <c r="F418" s="32">
        <v>0.106483254</v>
      </c>
    </row>
    <row r="419" spans="1:6" ht="12.75">
      <c r="A419" s="32" t="s">
        <v>1256</v>
      </c>
      <c r="B419" s="32">
        <v>3</v>
      </c>
      <c r="C419" s="32">
        <v>18</v>
      </c>
      <c r="D419" s="32">
        <v>0</v>
      </c>
      <c r="E419" s="32">
        <v>-1.686893138</v>
      </c>
      <c r="F419" s="32">
        <v>0.106483254</v>
      </c>
    </row>
    <row r="420" spans="1:6" ht="12.75">
      <c r="A420" s="32" t="s">
        <v>1257</v>
      </c>
      <c r="B420" s="32">
        <v>5</v>
      </c>
      <c r="C420" s="32">
        <v>18</v>
      </c>
      <c r="D420" s="32">
        <v>0</v>
      </c>
      <c r="E420" s="32">
        <v>-1.765919048</v>
      </c>
      <c r="F420" s="32">
        <v>0.107651163</v>
      </c>
    </row>
    <row r="421" spans="1:6" ht="12.75">
      <c r="A421" s="32" t="s">
        <v>1258</v>
      </c>
      <c r="B421" s="32">
        <v>2</v>
      </c>
      <c r="C421" s="32">
        <v>23</v>
      </c>
      <c r="D421" s="32">
        <v>51</v>
      </c>
      <c r="E421" s="32">
        <v>0.96177704</v>
      </c>
      <c r="F421" s="32">
        <v>0.107732697</v>
      </c>
    </row>
    <row r="422" spans="1:6" ht="12.75">
      <c r="A422" s="32" t="s">
        <v>1259</v>
      </c>
      <c r="B422" s="32">
        <v>1</v>
      </c>
      <c r="C422" s="32">
        <v>0</v>
      </c>
      <c r="D422" s="32">
        <v>17</v>
      </c>
      <c r="E422" s="32">
        <v>0.949986286</v>
      </c>
      <c r="F422" s="32">
        <v>0.107762238</v>
      </c>
    </row>
    <row r="423" spans="1:6" ht="12.75">
      <c r="A423" s="32" t="s">
        <v>1260</v>
      </c>
      <c r="B423" s="32">
        <v>3</v>
      </c>
      <c r="C423" s="32">
        <v>23</v>
      </c>
      <c r="D423" s="32">
        <v>6</v>
      </c>
      <c r="E423" s="32">
        <v>-1.37381956</v>
      </c>
      <c r="F423" s="32">
        <v>0.107806005</v>
      </c>
    </row>
    <row r="424" spans="1:6" ht="12.75">
      <c r="A424" s="32" t="s">
        <v>1261</v>
      </c>
      <c r="B424" s="32">
        <v>2</v>
      </c>
      <c r="C424" s="32">
        <v>14</v>
      </c>
      <c r="D424" s="32">
        <v>0</v>
      </c>
      <c r="E424" s="32">
        <v>-1.862286645</v>
      </c>
      <c r="F424" s="32">
        <v>0.107850467</v>
      </c>
    </row>
    <row r="425" spans="1:6" ht="12.75">
      <c r="A425" s="32" t="s">
        <v>1262</v>
      </c>
      <c r="B425" s="32">
        <v>6</v>
      </c>
      <c r="C425" s="32">
        <v>26</v>
      </c>
      <c r="D425" s="32">
        <v>59</v>
      </c>
      <c r="E425" s="32">
        <v>0.955661885</v>
      </c>
      <c r="F425" s="32">
        <v>0.107995283</v>
      </c>
    </row>
    <row r="426" spans="1:6" ht="12.75">
      <c r="A426" s="32" t="s">
        <v>1263</v>
      </c>
      <c r="B426" s="32">
        <v>1</v>
      </c>
      <c r="C426" s="32">
        <v>3</v>
      </c>
      <c r="D426" s="32">
        <v>22</v>
      </c>
      <c r="E426" s="32">
        <v>0.95498764</v>
      </c>
      <c r="F426" s="32">
        <v>0.107995283</v>
      </c>
    </row>
    <row r="427" spans="1:6" ht="12.75">
      <c r="A427" s="32" t="s">
        <v>1264</v>
      </c>
      <c r="B427" s="32">
        <v>2</v>
      </c>
      <c r="C427" s="32">
        <v>1</v>
      </c>
      <c r="D427" s="32">
        <v>13</v>
      </c>
      <c r="E427" s="32">
        <v>1.493972112</v>
      </c>
      <c r="F427" s="32">
        <v>0.107995283</v>
      </c>
    </row>
    <row r="428" spans="1:6" ht="12.75">
      <c r="A428" s="32" t="s">
        <v>1265</v>
      </c>
      <c r="B428" s="32">
        <v>1</v>
      </c>
      <c r="C428" s="32">
        <v>28</v>
      </c>
      <c r="D428" s="32">
        <v>1</v>
      </c>
      <c r="E428" s="32">
        <v>-1.286094597</v>
      </c>
      <c r="F428" s="32">
        <v>0.108023529</v>
      </c>
    </row>
    <row r="429" spans="1:6" ht="12.75">
      <c r="A429" s="32" t="s">
        <v>1266</v>
      </c>
      <c r="B429" s="32">
        <v>5</v>
      </c>
      <c r="C429" s="32">
        <v>41</v>
      </c>
      <c r="D429" s="32">
        <v>6</v>
      </c>
      <c r="E429" s="32">
        <v>-1.281060662</v>
      </c>
      <c r="F429" s="32">
        <v>0.108079625</v>
      </c>
    </row>
    <row r="430" spans="1:6" ht="12.75">
      <c r="A430" s="32" t="s">
        <v>1267</v>
      </c>
      <c r="B430" s="32">
        <v>7</v>
      </c>
      <c r="C430" s="32">
        <v>24</v>
      </c>
      <c r="D430" s="32">
        <v>62</v>
      </c>
      <c r="E430" s="32">
        <v>0.954898662</v>
      </c>
      <c r="F430" s="32">
        <v>0.108108747</v>
      </c>
    </row>
    <row r="431" spans="1:6" ht="12.75">
      <c r="A431" s="32" t="s">
        <v>1268</v>
      </c>
      <c r="B431" s="32">
        <v>1</v>
      </c>
      <c r="C431" s="32">
        <v>0</v>
      </c>
      <c r="D431" s="32">
        <v>17</v>
      </c>
      <c r="E431" s="32">
        <v>0.952131944</v>
      </c>
      <c r="F431" s="32">
        <v>0.108169014</v>
      </c>
    </row>
    <row r="432" spans="1:6" ht="12.75">
      <c r="A432" s="32" t="s">
        <v>1269</v>
      </c>
      <c r="B432" s="32">
        <v>3</v>
      </c>
      <c r="C432" s="32">
        <v>1</v>
      </c>
      <c r="D432" s="32">
        <v>14</v>
      </c>
      <c r="E432" s="32">
        <v>1.612395975</v>
      </c>
      <c r="F432" s="32">
        <v>0.108309524</v>
      </c>
    </row>
    <row r="433" spans="1:6" ht="12.75">
      <c r="A433" s="32" t="s">
        <v>1270</v>
      </c>
      <c r="B433" s="32">
        <v>1</v>
      </c>
      <c r="C433" s="32">
        <v>0</v>
      </c>
      <c r="D433" s="32">
        <v>17</v>
      </c>
      <c r="E433" s="32">
        <v>0.945847605</v>
      </c>
      <c r="F433" s="32">
        <v>0.108502304</v>
      </c>
    </row>
    <row r="434" spans="1:6" ht="12.75">
      <c r="A434" s="32" t="s">
        <v>1271</v>
      </c>
      <c r="B434" s="32">
        <v>4</v>
      </c>
      <c r="C434" s="32">
        <v>33</v>
      </c>
      <c r="D434" s="32">
        <v>9</v>
      </c>
      <c r="E434" s="32">
        <v>-1.261637602</v>
      </c>
      <c r="F434" s="32">
        <v>0.108502304</v>
      </c>
    </row>
    <row r="435" spans="1:6" ht="12.75">
      <c r="A435" s="32" t="s">
        <v>1272</v>
      </c>
      <c r="B435" s="32">
        <v>9</v>
      </c>
      <c r="C435" s="32">
        <v>157</v>
      </c>
      <c r="D435" s="32">
        <v>23</v>
      </c>
      <c r="E435" s="32">
        <v>-1.253912515</v>
      </c>
      <c r="F435" s="32">
        <v>0.108574713</v>
      </c>
    </row>
    <row r="436" spans="1:6" ht="12.75">
      <c r="A436" s="32" t="s">
        <v>1273</v>
      </c>
      <c r="B436" s="32">
        <v>1</v>
      </c>
      <c r="C436" s="32">
        <v>7</v>
      </c>
      <c r="D436" s="32">
        <v>27</v>
      </c>
      <c r="E436" s="32">
        <v>0.94183124</v>
      </c>
      <c r="F436" s="32">
        <v>0.108604119</v>
      </c>
    </row>
    <row r="437" spans="1:6" ht="12.75">
      <c r="A437" s="32" t="s">
        <v>1274</v>
      </c>
      <c r="B437" s="32">
        <v>20</v>
      </c>
      <c r="C437" s="32">
        <v>311</v>
      </c>
      <c r="D437" s="32">
        <v>23</v>
      </c>
      <c r="E437" s="32">
        <v>-1.264318038</v>
      </c>
      <c r="F437" s="32">
        <v>0.108604119</v>
      </c>
    </row>
    <row r="438" spans="1:6" ht="12.75">
      <c r="A438" s="32" t="s">
        <v>1275</v>
      </c>
      <c r="B438" s="32">
        <v>3</v>
      </c>
      <c r="C438" s="32">
        <v>0</v>
      </c>
      <c r="D438" s="32">
        <v>12</v>
      </c>
      <c r="E438" s="32">
        <v>1.725416149</v>
      </c>
      <c r="F438" s="32">
        <v>0.108623853</v>
      </c>
    </row>
    <row r="439" spans="1:6" ht="12.75">
      <c r="A439" s="32" t="s">
        <v>1276</v>
      </c>
      <c r="B439" s="32">
        <v>3</v>
      </c>
      <c r="C439" s="32">
        <v>19</v>
      </c>
      <c r="D439" s="32">
        <v>44</v>
      </c>
      <c r="E439" s="32">
        <v>0.933660121</v>
      </c>
      <c r="F439" s="32">
        <v>0.108984199</v>
      </c>
    </row>
    <row r="440" spans="1:6" ht="12.75">
      <c r="A440" s="32" t="s">
        <v>1277</v>
      </c>
      <c r="B440" s="32">
        <v>1</v>
      </c>
      <c r="C440" s="32">
        <v>0</v>
      </c>
      <c r="D440" s="32">
        <v>17</v>
      </c>
      <c r="E440" s="32">
        <v>0.935511351</v>
      </c>
      <c r="F440" s="32">
        <v>0.108984199</v>
      </c>
    </row>
    <row r="441" spans="1:6" ht="12.75">
      <c r="A441" s="32" t="s">
        <v>1278</v>
      </c>
      <c r="B441" s="32">
        <v>1</v>
      </c>
      <c r="C441" s="32">
        <v>0</v>
      </c>
      <c r="D441" s="32">
        <v>17</v>
      </c>
      <c r="E441" s="32">
        <v>0.933561535</v>
      </c>
      <c r="F441" s="32">
        <v>0.108984199</v>
      </c>
    </row>
    <row r="442" spans="1:6" ht="12.75">
      <c r="A442" s="32" t="s">
        <v>1279</v>
      </c>
      <c r="B442" s="32">
        <v>2</v>
      </c>
      <c r="C442" s="32">
        <v>2</v>
      </c>
      <c r="D442" s="32">
        <v>15</v>
      </c>
      <c r="E442" s="32">
        <v>1.4513265</v>
      </c>
      <c r="F442" s="32">
        <v>0.108984199</v>
      </c>
    </row>
    <row r="443" spans="1:6" ht="12.75">
      <c r="A443" s="32" t="s">
        <v>1280</v>
      </c>
      <c r="B443" s="32">
        <v>2</v>
      </c>
      <c r="C443" s="32">
        <v>0</v>
      </c>
      <c r="D443" s="32">
        <v>10</v>
      </c>
      <c r="E443" s="32">
        <v>1.78810412</v>
      </c>
      <c r="F443" s="32">
        <v>0.108984199</v>
      </c>
    </row>
    <row r="444" spans="1:6" ht="12.75">
      <c r="A444" s="32" t="s">
        <v>1281</v>
      </c>
      <c r="B444" s="32">
        <v>2</v>
      </c>
      <c r="C444" s="32">
        <v>0</v>
      </c>
      <c r="D444" s="32">
        <v>10</v>
      </c>
      <c r="E444" s="32">
        <v>1.786054554</v>
      </c>
      <c r="F444" s="32">
        <v>0.108984199</v>
      </c>
    </row>
    <row r="445" spans="1:6" ht="12.75">
      <c r="A445" s="32" t="s">
        <v>1282</v>
      </c>
      <c r="B445" s="32">
        <v>2</v>
      </c>
      <c r="C445" s="32">
        <v>0</v>
      </c>
      <c r="D445" s="32">
        <v>12</v>
      </c>
      <c r="E445" s="32">
        <v>1.451955689</v>
      </c>
      <c r="F445" s="32">
        <v>0.10963964</v>
      </c>
    </row>
    <row r="446" spans="1:6" ht="12.75">
      <c r="A446" s="32" t="s">
        <v>1283</v>
      </c>
      <c r="B446" s="32">
        <v>2</v>
      </c>
      <c r="C446" s="32">
        <v>0</v>
      </c>
      <c r="D446" s="32">
        <v>11</v>
      </c>
      <c r="E446" s="32">
        <v>1.660155435</v>
      </c>
      <c r="F446" s="32">
        <v>0.1098434</v>
      </c>
    </row>
    <row r="447" spans="1:6" ht="12.75">
      <c r="A447" s="32" t="s">
        <v>1284</v>
      </c>
      <c r="B447" s="32">
        <v>2</v>
      </c>
      <c r="C447" s="32">
        <v>0</v>
      </c>
      <c r="D447" s="32">
        <v>10</v>
      </c>
      <c r="E447" s="32">
        <v>1.773021513</v>
      </c>
      <c r="F447" s="32">
        <v>0.1098434</v>
      </c>
    </row>
    <row r="448" spans="1:6" ht="12.75">
      <c r="A448" s="32" t="s">
        <v>1285</v>
      </c>
      <c r="B448" s="32">
        <v>1</v>
      </c>
      <c r="C448" s="32">
        <v>2</v>
      </c>
      <c r="D448" s="32">
        <v>20</v>
      </c>
      <c r="E448" s="32">
        <v>0.925541576</v>
      </c>
      <c r="F448" s="32">
        <v>0.11</v>
      </c>
    </row>
    <row r="449" spans="1:6" ht="12.75">
      <c r="A449" s="32" t="s">
        <v>352</v>
      </c>
      <c r="B449" s="32">
        <v>31</v>
      </c>
      <c r="C449" s="32">
        <v>21</v>
      </c>
      <c r="D449" s="32">
        <v>316</v>
      </c>
      <c r="E449" s="32">
        <v>0.918338953</v>
      </c>
      <c r="F449" s="32">
        <v>0.110021882</v>
      </c>
    </row>
    <row r="450" spans="1:6" ht="12.75">
      <c r="A450" s="32" t="s">
        <v>1286</v>
      </c>
      <c r="B450" s="32">
        <v>1</v>
      </c>
      <c r="C450" s="32">
        <v>0</v>
      </c>
      <c r="D450" s="32">
        <v>17</v>
      </c>
      <c r="E450" s="32">
        <v>0.918516468</v>
      </c>
      <c r="F450" s="32">
        <v>0.110021882</v>
      </c>
    </row>
    <row r="451" spans="1:6" ht="12.75">
      <c r="A451" s="32" t="s">
        <v>1287</v>
      </c>
      <c r="B451" s="32">
        <v>1</v>
      </c>
      <c r="C451" s="32">
        <v>0</v>
      </c>
      <c r="D451" s="32">
        <v>16</v>
      </c>
      <c r="E451" s="32">
        <v>0.917459037</v>
      </c>
      <c r="F451" s="32">
        <v>0.110021882</v>
      </c>
    </row>
    <row r="452" spans="1:6" ht="12.75">
      <c r="A452" s="32" t="s">
        <v>1288</v>
      </c>
      <c r="B452" s="32">
        <v>2</v>
      </c>
      <c r="C452" s="32">
        <v>0</v>
      </c>
      <c r="D452" s="32">
        <v>11</v>
      </c>
      <c r="E452" s="32">
        <v>1.734952556</v>
      </c>
      <c r="F452" s="32">
        <v>0.110021882</v>
      </c>
    </row>
    <row r="453" spans="1:6" ht="12.75">
      <c r="A453" s="32" t="s">
        <v>1289</v>
      </c>
      <c r="B453" s="32">
        <v>2</v>
      </c>
      <c r="C453" s="32">
        <v>0</v>
      </c>
      <c r="D453" s="32">
        <v>11</v>
      </c>
      <c r="E453" s="32">
        <v>1.64963337</v>
      </c>
      <c r="F453" s="32">
        <v>0.110021882</v>
      </c>
    </row>
    <row r="454" spans="1:6" ht="12.75">
      <c r="A454" s="32" t="s">
        <v>1290</v>
      </c>
      <c r="B454" s="32">
        <v>2</v>
      </c>
      <c r="C454" s="32">
        <v>0</v>
      </c>
      <c r="D454" s="32">
        <v>10</v>
      </c>
      <c r="E454" s="32">
        <v>1.771620671</v>
      </c>
      <c r="F454" s="32">
        <v>0.110021882</v>
      </c>
    </row>
    <row r="455" spans="1:6" ht="12.75">
      <c r="A455" s="32" t="s">
        <v>1291</v>
      </c>
      <c r="B455" s="32">
        <v>2</v>
      </c>
      <c r="C455" s="32">
        <v>0</v>
      </c>
      <c r="D455" s="32">
        <v>10</v>
      </c>
      <c r="E455" s="32">
        <v>1.766133719</v>
      </c>
      <c r="F455" s="32">
        <v>0.110021882</v>
      </c>
    </row>
    <row r="456" spans="1:6" ht="12.75">
      <c r="A456" s="32" t="s">
        <v>1292</v>
      </c>
      <c r="B456" s="32">
        <v>1</v>
      </c>
      <c r="C456" s="32">
        <v>0</v>
      </c>
      <c r="D456" s="32">
        <v>16</v>
      </c>
      <c r="E456" s="32">
        <v>0.922063901</v>
      </c>
      <c r="F456" s="32">
        <v>0.110200445</v>
      </c>
    </row>
    <row r="457" spans="1:6" ht="12.75">
      <c r="A457" s="32" t="s">
        <v>1293</v>
      </c>
      <c r="B457" s="32">
        <v>1</v>
      </c>
      <c r="C457" s="32">
        <v>0</v>
      </c>
      <c r="D457" s="32">
        <v>16</v>
      </c>
      <c r="E457" s="32">
        <v>0.922039135</v>
      </c>
      <c r="F457" s="32">
        <v>0.110200445</v>
      </c>
    </row>
    <row r="458" spans="1:6" ht="12.75">
      <c r="A458" s="32" t="s">
        <v>1294</v>
      </c>
      <c r="B458" s="32">
        <v>1</v>
      </c>
      <c r="C458" s="32">
        <v>0</v>
      </c>
      <c r="D458" s="32">
        <v>16</v>
      </c>
      <c r="E458" s="32">
        <v>0.91805563</v>
      </c>
      <c r="F458" s="32">
        <v>0.110331126</v>
      </c>
    </row>
    <row r="459" spans="1:6" ht="12.75">
      <c r="A459" s="32" t="s">
        <v>1295</v>
      </c>
      <c r="B459" s="32">
        <v>4</v>
      </c>
      <c r="C459" s="32">
        <v>19</v>
      </c>
      <c r="D459" s="32">
        <v>0</v>
      </c>
      <c r="E459" s="32">
        <v>-1.689695823</v>
      </c>
      <c r="F459" s="32">
        <v>0.111503268</v>
      </c>
    </row>
    <row r="460" spans="1:6" ht="12.75">
      <c r="A460" s="32" t="s">
        <v>1296</v>
      </c>
      <c r="B460" s="32">
        <v>11</v>
      </c>
      <c r="C460" s="32">
        <v>82</v>
      </c>
      <c r="D460" s="32">
        <v>20</v>
      </c>
      <c r="E460" s="32">
        <v>-1.226586056</v>
      </c>
      <c r="F460" s="32">
        <v>0.112130435</v>
      </c>
    </row>
    <row r="461" spans="1:6" ht="12.75">
      <c r="A461" s="32" t="s">
        <v>1297</v>
      </c>
      <c r="B461" s="32">
        <v>4</v>
      </c>
      <c r="C461" s="32">
        <v>18</v>
      </c>
      <c r="D461" s="32">
        <v>0</v>
      </c>
      <c r="E461" s="32">
        <v>-1.786753714</v>
      </c>
      <c r="F461" s="32">
        <v>0.112130435</v>
      </c>
    </row>
    <row r="462" spans="1:6" ht="12.75">
      <c r="A462" s="32" t="s">
        <v>1298</v>
      </c>
      <c r="B462" s="32">
        <v>4</v>
      </c>
      <c r="C462" s="32">
        <v>19</v>
      </c>
      <c r="D462" s="32">
        <v>43</v>
      </c>
      <c r="E462" s="32">
        <v>0.910010414</v>
      </c>
      <c r="F462" s="32">
        <v>0.113383948</v>
      </c>
    </row>
    <row r="463" spans="1:6" ht="12.75">
      <c r="A463" s="32" t="s">
        <v>1299</v>
      </c>
      <c r="B463" s="32">
        <v>5</v>
      </c>
      <c r="C463" s="32">
        <v>16</v>
      </c>
      <c r="D463" s="32">
        <v>61</v>
      </c>
      <c r="E463" s="32">
        <v>0.901476043</v>
      </c>
      <c r="F463" s="32">
        <v>0.114722222</v>
      </c>
    </row>
    <row r="464" spans="1:6" ht="12.75">
      <c r="A464" s="32" t="s">
        <v>1300</v>
      </c>
      <c r="B464" s="32">
        <v>2</v>
      </c>
      <c r="C464" s="32">
        <v>0</v>
      </c>
      <c r="D464" s="32">
        <v>11</v>
      </c>
      <c r="E464" s="32">
        <v>1.720602601</v>
      </c>
      <c r="F464" s="32">
        <v>0.114722222</v>
      </c>
    </row>
    <row r="465" spans="1:6" ht="12.75">
      <c r="A465" s="32" t="s">
        <v>1301</v>
      </c>
      <c r="B465" s="32">
        <v>2</v>
      </c>
      <c r="C465" s="32">
        <v>0</v>
      </c>
      <c r="D465" s="32">
        <v>11</v>
      </c>
      <c r="E465" s="32">
        <v>1.719765231</v>
      </c>
      <c r="F465" s="32">
        <v>0.114722222</v>
      </c>
    </row>
    <row r="466" spans="1:6" ht="12.75">
      <c r="A466" s="32" t="s">
        <v>1302</v>
      </c>
      <c r="B466" s="32">
        <v>4</v>
      </c>
      <c r="C466" s="32">
        <v>0</v>
      </c>
      <c r="D466" s="32">
        <v>11</v>
      </c>
      <c r="E466" s="32">
        <v>1.656457173</v>
      </c>
      <c r="F466" s="32">
        <v>0.114722222</v>
      </c>
    </row>
    <row r="467" spans="1:6" ht="12.75">
      <c r="A467" s="32" t="s">
        <v>530</v>
      </c>
      <c r="B467" s="32">
        <v>4</v>
      </c>
      <c r="C467" s="32">
        <v>0</v>
      </c>
      <c r="D467" s="32">
        <v>11</v>
      </c>
      <c r="E467" s="32">
        <v>1.65585629</v>
      </c>
      <c r="F467" s="32">
        <v>0.114722222</v>
      </c>
    </row>
    <row r="468" spans="1:6" ht="12.75">
      <c r="A468" s="32" t="s">
        <v>1303</v>
      </c>
      <c r="B468" s="32">
        <v>4</v>
      </c>
      <c r="C468" s="32">
        <v>0</v>
      </c>
      <c r="D468" s="32">
        <v>11</v>
      </c>
      <c r="E468" s="32">
        <v>1.665921467</v>
      </c>
      <c r="F468" s="32">
        <v>0.11488121</v>
      </c>
    </row>
    <row r="469" spans="1:6" ht="12.75">
      <c r="A469" s="32" t="s">
        <v>1304</v>
      </c>
      <c r="B469" s="32">
        <v>4</v>
      </c>
      <c r="C469" s="32">
        <v>23</v>
      </c>
      <c r="D469" s="32">
        <v>48</v>
      </c>
      <c r="E469" s="32">
        <v>0.905551936</v>
      </c>
      <c r="F469" s="32">
        <v>0.11491342</v>
      </c>
    </row>
    <row r="470" spans="1:6" ht="12.75">
      <c r="A470" s="32" t="s">
        <v>1305</v>
      </c>
      <c r="B470" s="32">
        <v>2</v>
      </c>
      <c r="C470" s="32">
        <v>0</v>
      </c>
      <c r="D470" s="32">
        <v>10</v>
      </c>
      <c r="E470" s="32">
        <v>1.775829413</v>
      </c>
      <c r="F470" s="32">
        <v>0.115863539</v>
      </c>
    </row>
    <row r="471" spans="1:6" ht="12.75">
      <c r="A471" s="32" t="s">
        <v>1306</v>
      </c>
      <c r="B471" s="32">
        <v>1</v>
      </c>
      <c r="C471" s="32">
        <v>15</v>
      </c>
      <c r="D471" s="32">
        <v>34</v>
      </c>
      <c r="E471" s="32">
        <v>0.894952901</v>
      </c>
      <c r="F471" s="32">
        <v>0.11656051</v>
      </c>
    </row>
    <row r="472" spans="1:6" ht="12.75">
      <c r="A472" s="32" t="s">
        <v>1307</v>
      </c>
      <c r="B472" s="32">
        <v>4</v>
      </c>
      <c r="C472" s="32">
        <v>35</v>
      </c>
      <c r="D472" s="32">
        <v>11</v>
      </c>
      <c r="E472" s="32">
        <v>-1.211936395</v>
      </c>
      <c r="F472" s="32">
        <v>0.118919492</v>
      </c>
    </row>
    <row r="473" spans="1:6" ht="12.75">
      <c r="A473" s="32" t="s">
        <v>1308</v>
      </c>
      <c r="B473" s="32">
        <v>2</v>
      </c>
      <c r="C473" s="32">
        <v>0</v>
      </c>
      <c r="D473" s="32">
        <v>11</v>
      </c>
      <c r="E473" s="32">
        <v>1.706174139</v>
      </c>
      <c r="F473" s="32">
        <v>0.119388186</v>
      </c>
    </row>
    <row r="474" spans="1:6" ht="12.75">
      <c r="A474" s="32" t="s">
        <v>1309</v>
      </c>
      <c r="B474" s="32">
        <v>3</v>
      </c>
      <c r="C474" s="32">
        <v>17</v>
      </c>
      <c r="D474" s="32">
        <v>1</v>
      </c>
      <c r="E474" s="32">
        <v>-1.627291227</v>
      </c>
      <c r="F474" s="32">
        <v>0.119388186</v>
      </c>
    </row>
    <row r="475" spans="1:6" ht="12.75">
      <c r="A475" s="32" t="s">
        <v>1310</v>
      </c>
      <c r="B475" s="32">
        <v>2</v>
      </c>
      <c r="C475" s="32">
        <v>15</v>
      </c>
      <c r="D475" s="32">
        <v>0</v>
      </c>
      <c r="E475" s="32">
        <v>-1.384693094</v>
      </c>
      <c r="F475" s="32">
        <v>0.119388186</v>
      </c>
    </row>
    <row r="476" spans="1:6" ht="12.75">
      <c r="A476" s="32" t="s">
        <v>1311</v>
      </c>
      <c r="B476" s="32">
        <v>5</v>
      </c>
      <c r="C476" s="32">
        <v>25</v>
      </c>
      <c r="D476" s="32">
        <v>73</v>
      </c>
      <c r="E476" s="32">
        <v>0.892653945</v>
      </c>
      <c r="F476" s="32">
        <v>0.119915789</v>
      </c>
    </row>
    <row r="477" spans="1:6" ht="12.75">
      <c r="A477" s="32" t="s">
        <v>1312</v>
      </c>
      <c r="B477" s="32">
        <v>4</v>
      </c>
      <c r="C477" s="32">
        <v>13</v>
      </c>
      <c r="D477" s="32">
        <v>40</v>
      </c>
      <c r="E477" s="32">
        <v>0.890510977</v>
      </c>
      <c r="F477" s="32">
        <v>0.120504202</v>
      </c>
    </row>
    <row r="478" spans="1:6" ht="12.75">
      <c r="A478" s="32" t="s">
        <v>1313</v>
      </c>
      <c r="B478" s="32">
        <v>3</v>
      </c>
      <c r="C478" s="32">
        <v>1</v>
      </c>
      <c r="D478" s="32">
        <v>13</v>
      </c>
      <c r="E478" s="32">
        <v>1.626439009</v>
      </c>
      <c r="F478" s="32">
        <v>0.120920502</v>
      </c>
    </row>
    <row r="479" spans="1:6" ht="12.75">
      <c r="A479" s="32" t="s">
        <v>1314</v>
      </c>
      <c r="B479" s="32">
        <v>4</v>
      </c>
      <c r="C479" s="32">
        <v>0</v>
      </c>
      <c r="D479" s="32">
        <v>13</v>
      </c>
      <c r="E479" s="32">
        <v>1.633041846</v>
      </c>
      <c r="F479" s="32">
        <v>0.121027254</v>
      </c>
    </row>
    <row r="480" spans="1:6" ht="12.75">
      <c r="A480" s="32" t="s">
        <v>1315</v>
      </c>
      <c r="B480" s="32">
        <v>1</v>
      </c>
      <c r="C480" s="32">
        <v>3</v>
      </c>
      <c r="D480" s="32">
        <v>21</v>
      </c>
      <c r="E480" s="32">
        <v>0.885948537</v>
      </c>
      <c r="F480" s="32">
        <v>0.121169102</v>
      </c>
    </row>
    <row r="481" spans="1:6" ht="12.75">
      <c r="A481" s="32" t="s">
        <v>1316</v>
      </c>
      <c r="B481" s="32">
        <v>4</v>
      </c>
      <c r="C481" s="32">
        <v>28</v>
      </c>
      <c r="D481" s="32">
        <v>9</v>
      </c>
      <c r="E481" s="32">
        <v>-1.19577312</v>
      </c>
      <c r="F481" s="32">
        <v>0.121854167</v>
      </c>
    </row>
    <row r="482" spans="1:6" ht="12.75">
      <c r="A482" s="32" t="s">
        <v>1317</v>
      </c>
      <c r="B482" s="32">
        <v>1</v>
      </c>
      <c r="C482" s="32">
        <v>17</v>
      </c>
      <c r="D482" s="32">
        <v>35</v>
      </c>
      <c r="E482" s="32">
        <v>0.883981174</v>
      </c>
      <c r="F482" s="32">
        <v>0.122245322</v>
      </c>
    </row>
    <row r="483" spans="1:6" ht="12.75">
      <c r="A483" s="32" t="s">
        <v>1318</v>
      </c>
      <c r="B483" s="32">
        <v>3</v>
      </c>
      <c r="C483" s="32">
        <v>23</v>
      </c>
      <c r="D483" s="32">
        <v>46</v>
      </c>
      <c r="E483" s="32">
        <v>0.881380818</v>
      </c>
      <c r="F483" s="32">
        <v>0.122759336</v>
      </c>
    </row>
    <row r="484" spans="1:6" ht="12.75">
      <c r="A484" s="32" t="s">
        <v>1319</v>
      </c>
      <c r="B484" s="32">
        <v>5</v>
      </c>
      <c r="C484" s="32">
        <v>20</v>
      </c>
      <c r="D484" s="32">
        <v>1</v>
      </c>
      <c r="E484" s="32">
        <v>-1.669959079</v>
      </c>
      <c r="F484" s="32">
        <v>0.123478261</v>
      </c>
    </row>
    <row r="485" spans="1:6" ht="12.75">
      <c r="A485" s="32" t="s">
        <v>1320</v>
      </c>
      <c r="B485" s="32">
        <v>9</v>
      </c>
      <c r="C485" s="32">
        <v>103</v>
      </c>
      <c r="D485" s="32">
        <v>25</v>
      </c>
      <c r="E485" s="32">
        <v>-1.178820776</v>
      </c>
      <c r="F485" s="32">
        <v>0.12385567</v>
      </c>
    </row>
    <row r="486" spans="1:6" ht="12.75">
      <c r="A486" s="32" t="s">
        <v>1321</v>
      </c>
      <c r="B486" s="32">
        <v>1</v>
      </c>
      <c r="C486" s="32">
        <v>3</v>
      </c>
      <c r="D486" s="32">
        <v>20</v>
      </c>
      <c r="E486" s="32">
        <v>0.8744416</v>
      </c>
      <c r="F486" s="32">
        <v>0.126049383</v>
      </c>
    </row>
    <row r="487" spans="1:6" ht="12.75">
      <c r="A487" s="32" t="s">
        <v>1322</v>
      </c>
      <c r="B487" s="32">
        <v>1</v>
      </c>
      <c r="C487" s="32">
        <v>26</v>
      </c>
      <c r="D487" s="32">
        <v>1</v>
      </c>
      <c r="E487" s="32">
        <v>-1.178980262</v>
      </c>
      <c r="F487" s="32">
        <v>0.126049383</v>
      </c>
    </row>
    <row r="488" spans="1:6" ht="12.75">
      <c r="A488" s="32" t="s">
        <v>1323</v>
      </c>
      <c r="B488" s="32">
        <v>3</v>
      </c>
      <c r="C488" s="32">
        <v>1</v>
      </c>
      <c r="D488" s="32">
        <v>12</v>
      </c>
      <c r="E488" s="32">
        <v>1.604421733</v>
      </c>
      <c r="F488" s="32">
        <v>0.127084189</v>
      </c>
    </row>
    <row r="489" spans="1:6" ht="12.75">
      <c r="A489" s="32" t="s">
        <v>1324</v>
      </c>
      <c r="B489" s="32">
        <v>2</v>
      </c>
      <c r="C489" s="32">
        <v>4</v>
      </c>
      <c r="D489" s="32">
        <v>14</v>
      </c>
      <c r="E489" s="32">
        <v>1.359194956</v>
      </c>
      <c r="F489" s="32">
        <v>0.128588957</v>
      </c>
    </row>
    <row r="490" spans="1:6" ht="12.75">
      <c r="A490" s="32" t="s">
        <v>1325</v>
      </c>
      <c r="B490" s="32">
        <v>5</v>
      </c>
      <c r="C490" s="32">
        <v>0</v>
      </c>
      <c r="D490" s="32">
        <v>12</v>
      </c>
      <c r="E490" s="32">
        <v>1.613808693</v>
      </c>
      <c r="F490" s="32">
        <v>0.128588957</v>
      </c>
    </row>
    <row r="491" spans="1:6" ht="12.75">
      <c r="A491" s="32" t="s">
        <v>1326</v>
      </c>
      <c r="B491" s="32">
        <v>9</v>
      </c>
      <c r="C491" s="32">
        <v>25</v>
      </c>
      <c r="D491" s="32">
        <v>90</v>
      </c>
      <c r="E491" s="32">
        <v>0.859920496</v>
      </c>
      <c r="F491" s="32">
        <v>0.128714286</v>
      </c>
    </row>
    <row r="492" spans="1:6" ht="12.75">
      <c r="A492" s="32" t="s">
        <v>1327</v>
      </c>
      <c r="B492" s="32">
        <v>3</v>
      </c>
      <c r="C492" s="32">
        <v>0</v>
      </c>
      <c r="D492" s="32">
        <v>11</v>
      </c>
      <c r="E492" s="32">
        <v>1.676815553</v>
      </c>
      <c r="F492" s="32">
        <v>0.129511202</v>
      </c>
    </row>
    <row r="493" spans="1:6" ht="12.75">
      <c r="A493" s="32" t="s">
        <v>1328</v>
      </c>
      <c r="B493" s="32">
        <v>19</v>
      </c>
      <c r="C493" s="32">
        <v>309</v>
      </c>
      <c r="D493" s="32">
        <v>25</v>
      </c>
      <c r="E493" s="32">
        <v>-1.156660527</v>
      </c>
      <c r="F493" s="32">
        <v>0.131321138</v>
      </c>
    </row>
    <row r="494" spans="1:6" ht="12.75">
      <c r="A494" s="32" t="s">
        <v>1329</v>
      </c>
      <c r="B494" s="32">
        <v>1</v>
      </c>
      <c r="C494" s="32">
        <v>1</v>
      </c>
      <c r="D494" s="32">
        <v>16</v>
      </c>
      <c r="E494" s="32">
        <v>0.849890425</v>
      </c>
      <c r="F494" s="32">
        <v>0.132813765</v>
      </c>
    </row>
    <row r="495" spans="1:6" ht="12.75">
      <c r="A495" s="32" t="s">
        <v>1330</v>
      </c>
      <c r="B495" s="32">
        <v>3</v>
      </c>
      <c r="C495" s="32">
        <v>0</v>
      </c>
      <c r="D495" s="32">
        <v>12</v>
      </c>
      <c r="E495" s="32">
        <v>1.573061416</v>
      </c>
      <c r="F495" s="32">
        <v>0.132839757</v>
      </c>
    </row>
    <row r="496" spans="1:6" ht="12.75">
      <c r="A496" s="32" t="s">
        <v>1331</v>
      </c>
      <c r="B496" s="32">
        <v>7</v>
      </c>
      <c r="C496" s="32">
        <v>23</v>
      </c>
      <c r="D496" s="32">
        <v>1</v>
      </c>
      <c r="E496" s="32">
        <v>-1.577281483</v>
      </c>
      <c r="F496" s="32">
        <v>0.134343434</v>
      </c>
    </row>
    <row r="497" spans="1:6" ht="12.75">
      <c r="A497" s="32" t="s">
        <v>1332</v>
      </c>
      <c r="B497" s="32">
        <v>3</v>
      </c>
      <c r="C497" s="32">
        <v>0</v>
      </c>
      <c r="D497" s="32">
        <v>10</v>
      </c>
      <c r="E497" s="32">
        <v>1.713594523</v>
      </c>
      <c r="F497" s="32">
        <v>0.135120968</v>
      </c>
    </row>
    <row r="498" spans="1:6" ht="12.75">
      <c r="A498" s="32" t="s">
        <v>1333</v>
      </c>
      <c r="B498" s="32">
        <v>1</v>
      </c>
      <c r="C498" s="32">
        <v>2</v>
      </c>
      <c r="D498" s="32">
        <v>18</v>
      </c>
      <c r="E498" s="32">
        <v>0.846436846</v>
      </c>
      <c r="F498" s="32">
        <v>0.135150905</v>
      </c>
    </row>
    <row r="499" spans="1:6" ht="12.75">
      <c r="A499" s="32" t="s">
        <v>1334</v>
      </c>
      <c r="B499" s="32">
        <v>3</v>
      </c>
      <c r="C499" s="32">
        <v>5</v>
      </c>
      <c r="D499" s="32">
        <v>18</v>
      </c>
      <c r="E499" s="32">
        <v>0.94944845</v>
      </c>
      <c r="F499" s="32">
        <v>0.135508982</v>
      </c>
    </row>
    <row r="500" spans="1:6" ht="12.75">
      <c r="A500" s="32" t="s">
        <v>1335</v>
      </c>
      <c r="B500" s="32">
        <v>3</v>
      </c>
      <c r="C500" s="32">
        <v>0</v>
      </c>
      <c r="D500" s="32">
        <v>12</v>
      </c>
      <c r="E500" s="32">
        <v>1.547189983</v>
      </c>
      <c r="F500" s="32">
        <v>0.135508982</v>
      </c>
    </row>
    <row r="501" spans="1:6" ht="12.75">
      <c r="A501" s="32" t="s">
        <v>1336</v>
      </c>
      <c r="B501" s="32">
        <v>2</v>
      </c>
      <c r="C501" s="32">
        <v>0</v>
      </c>
      <c r="D501" s="32">
        <v>10</v>
      </c>
      <c r="E501" s="32">
        <v>1.666377356</v>
      </c>
      <c r="F501" s="32">
        <v>0.135508982</v>
      </c>
    </row>
    <row r="502" spans="1:6" ht="12.75">
      <c r="A502" s="32" t="s">
        <v>447</v>
      </c>
      <c r="B502" s="32">
        <v>6</v>
      </c>
      <c r="C502" s="32">
        <v>0</v>
      </c>
      <c r="D502" s="32">
        <v>16</v>
      </c>
      <c r="E502" s="32">
        <v>1.53645542</v>
      </c>
      <c r="F502" s="32">
        <v>0.135542169</v>
      </c>
    </row>
    <row r="503" spans="1:6" ht="12.75">
      <c r="A503" s="32" t="s">
        <v>1337</v>
      </c>
      <c r="B503" s="32">
        <v>1</v>
      </c>
      <c r="C503" s="32">
        <v>0</v>
      </c>
      <c r="D503" s="32">
        <v>14</v>
      </c>
      <c r="E503" s="32">
        <v>0.839859887</v>
      </c>
      <c r="F503" s="32">
        <v>0.136242545</v>
      </c>
    </row>
    <row r="504" spans="1:6" ht="12.75">
      <c r="A504" s="32" t="s">
        <v>1338</v>
      </c>
      <c r="B504" s="32">
        <v>3</v>
      </c>
      <c r="C504" s="32">
        <v>0</v>
      </c>
      <c r="D504" s="32">
        <v>10</v>
      </c>
      <c r="E504" s="32">
        <v>1.707057624</v>
      </c>
      <c r="F504" s="32">
        <v>0.136242545</v>
      </c>
    </row>
    <row r="505" spans="1:6" ht="12.75">
      <c r="A505" s="32" t="s">
        <v>1339</v>
      </c>
      <c r="B505" s="32">
        <v>3</v>
      </c>
      <c r="C505" s="32">
        <v>0</v>
      </c>
      <c r="D505" s="32">
        <v>11</v>
      </c>
      <c r="E505" s="32">
        <v>1.696919714</v>
      </c>
      <c r="F505" s="32">
        <v>0.137400794</v>
      </c>
    </row>
    <row r="506" spans="1:6" ht="12.75">
      <c r="A506" s="32" t="s">
        <v>1340</v>
      </c>
      <c r="B506" s="32">
        <v>13</v>
      </c>
      <c r="C506" s="32">
        <v>39</v>
      </c>
      <c r="D506" s="32">
        <v>168</v>
      </c>
      <c r="E506" s="32">
        <v>0.834983438</v>
      </c>
      <c r="F506" s="32">
        <v>0.137623762</v>
      </c>
    </row>
    <row r="507" spans="1:6" ht="12.75">
      <c r="A507" s="32" t="s">
        <v>1341</v>
      </c>
      <c r="B507" s="32">
        <v>3</v>
      </c>
      <c r="C507" s="32">
        <v>1</v>
      </c>
      <c r="D507" s="32">
        <v>11</v>
      </c>
      <c r="E507" s="32">
        <v>1.594121203</v>
      </c>
      <c r="F507" s="32">
        <v>0.13944664</v>
      </c>
    </row>
    <row r="508" spans="1:6" ht="12.75">
      <c r="A508" s="32" t="s">
        <v>1342</v>
      </c>
      <c r="B508" s="32">
        <v>1</v>
      </c>
      <c r="C508" s="32">
        <v>12</v>
      </c>
      <c r="D508" s="32">
        <v>30</v>
      </c>
      <c r="E508" s="32">
        <v>0.82947573</v>
      </c>
      <c r="F508" s="32">
        <v>0.139487179</v>
      </c>
    </row>
    <row r="509" spans="1:6" ht="12.75">
      <c r="A509" s="32" t="s">
        <v>1343</v>
      </c>
      <c r="B509" s="32">
        <v>15</v>
      </c>
      <c r="C509" s="32">
        <v>120</v>
      </c>
      <c r="D509" s="32">
        <v>29</v>
      </c>
      <c r="E509" s="32">
        <v>-1.133780884</v>
      </c>
      <c r="F509" s="32">
        <v>0.146673228</v>
      </c>
    </row>
    <row r="510" spans="1:6" ht="12.75">
      <c r="A510" s="32" t="s">
        <v>361</v>
      </c>
      <c r="B510" s="32">
        <v>21</v>
      </c>
      <c r="C510" s="32">
        <v>38</v>
      </c>
      <c r="D510" s="32">
        <v>251</v>
      </c>
      <c r="E510" s="32">
        <v>0.823468444</v>
      </c>
      <c r="F510" s="32">
        <v>0.14827112</v>
      </c>
    </row>
    <row r="511" spans="1:6" ht="12.75">
      <c r="A511" s="32" t="s">
        <v>1344</v>
      </c>
      <c r="B511" s="32">
        <v>1</v>
      </c>
      <c r="C511" s="32">
        <v>21</v>
      </c>
      <c r="D511" s="32">
        <v>0</v>
      </c>
      <c r="E511" s="32">
        <v>-1.125652089</v>
      </c>
      <c r="F511" s="32">
        <v>0.151431373</v>
      </c>
    </row>
    <row r="512" spans="1:6" ht="12.75">
      <c r="A512" s="32" t="s">
        <v>1345</v>
      </c>
      <c r="B512" s="32">
        <v>2</v>
      </c>
      <c r="C512" s="32">
        <v>0</v>
      </c>
      <c r="D512" s="32">
        <v>9</v>
      </c>
      <c r="E512" s="32">
        <v>1.754871732</v>
      </c>
      <c r="F512" s="32">
        <v>0.153189824</v>
      </c>
    </row>
    <row r="513" spans="1:6" ht="12.75">
      <c r="A513" s="32" t="s">
        <v>1346</v>
      </c>
      <c r="B513" s="32">
        <v>3</v>
      </c>
      <c r="C513" s="32">
        <v>3</v>
      </c>
      <c r="D513" s="32">
        <v>15</v>
      </c>
      <c r="E513" s="32">
        <v>1.108644643</v>
      </c>
      <c r="F513" s="32">
        <v>0.153793774</v>
      </c>
    </row>
    <row r="514" spans="1:6" ht="12.75">
      <c r="A514" s="32" t="s">
        <v>1347</v>
      </c>
      <c r="B514" s="32">
        <v>2</v>
      </c>
      <c r="C514" s="32">
        <v>1</v>
      </c>
      <c r="D514" s="32">
        <v>10</v>
      </c>
      <c r="E514" s="32">
        <v>1.61414505</v>
      </c>
      <c r="F514" s="32">
        <v>0.153793774</v>
      </c>
    </row>
    <row r="515" spans="1:6" ht="12.75">
      <c r="A515" s="32" t="s">
        <v>1348</v>
      </c>
      <c r="B515" s="32">
        <v>3</v>
      </c>
      <c r="C515" s="32">
        <v>1</v>
      </c>
      <c r="D515" s="32">
        <v>12</v>
      </c>
      <c r="E515" s="32">
        <v>1.563345542</v>
      </c>
      <c r="F515" s="32">
        <v>0.153902913</v>
      </c>
    </row>
    <row r="516" spans="1:6" ht="12.75">
      <c r="A516" s="32" t="s">
        <v>1349</v>
      </c>
      <c r="B516" s="32">
        <v>2</v>
      </c>
      <c r="C516" s="32">
        <v>0</v>
      </c>
      <c r="D516" s="32">
        <v>9</v>
      </c>
      <c r="E516" s="32">
        <v>1.735659953</v>
      </c>
      <c r="F516" s="32">
        <v>0.1540625</v>
      </c>
    </row>
    <row r="517" spans="1:6" ht="12.75">
      <c r="A517" s="32" t="s">
        <v>1350</v>
      </c>
      <c r="B517" s="32">
        <v>1</v>
      </c>
      <c r="C517" s="32">
        <v>21</v>
      </c>
      <c r="D517" s="32">
        <v>0</v>
      </c>
      <c r="E517" s="32">
        <v>-1.107840327</v>
      </c>
      <c r="F517" s="32">
        <v>0.156216216</v>
      </c>
    </row>
    <row r="518" spans="1:6" ht="12.75">
      <c r="A518" s="32" t="s">
        <v>1351</v>
      </c>
      <c r="B518" s="32">
        <v>2</v>
      </c>
      <c r="C518" s="32">
        <v>17</v>
      </c>
      <c r="D518" s="32">
        <v>4</v>
      </c>
      <c r="E518" s="32">
        <v>-1.541624546</v>
      </c>
      <c r="F518" s="32">
        <v>0.156382979</v>
      </c>
    </row>
    <row r="519" spans="1:6" ht="12.75">
      <c r="A519" s="32" t="s">
        <v>1352</v>
      </c>
      <c r="B519" s="32">
        <v>4</v>
      </c>
      <c r="C519" s="32">
        <v>1</v>
      </c>
      <c r="D519" s="32">
        <v>15</v>
      </c>
      <c r="E519" s="32">
        <v>1.092382035</v>
      </c>
      <c r="F519" s="32">
        <v>0.156461538</v>
      </c>
    </row>
    <row r="520" spans="1:6" ht="12.75">
      <c r="A520" s="32" t="s">
        <v>1353</v>
      </c>
      <c r="B520" s="32">
        <v>1</v>
      </c>
      <c r="C520" s="32">
        <v>23</v>
      </c>
      <c r="D520" s="32">
        <v>1</v>
      </c>
      <c r="E520" s="32">
        <v>-1.111325779</v>
      </c>
      <c r="F520" s="32">
        <v>0.156461538</v>
      </c>
    </row>
    <row r="521" spans="1:6" ht="12.75">
      <c r="A521" s="32" t="s">
        <v>1354</v>
      </c>
      <c r="B521" s="32">
        <v>1</v>
      </c>
      <c r="C521" s="32">
        <v>0</v>
      </c>
      <c r="D521" s="32">
        <v>13</v>
      </c>
      <c r="E521" s="32">
        <v>0.809594303</v>
      </c>
      <c r="F521" s="32">
        <v>0.15655106</v>
      </c>
    </row>
    <row r="522" spans="1:6" ht="12.75">
      <c r="A522" s="32" t="s">
        <v>1355</v>
      </c>
      <c r="B522" s="32">
        <v>2</v>
      </c>
      <c r="C522" s="32">
        <v>2</v>
      </c>
      <c r="D522" s="32">
        <v>11</v>
      </c>
      <c r="E522" s="32">
        <v>1.498228222</v>
      </c>
      <c r="F522" s="32">
        <v>0.157351248</v>
      </c>
    </row>
    <row r="523" spans="1:6" ht="12.75">
      <c r="A523" s="32" t="s">
        <v>1356</v>
      </c>
      <c r="B523" s="32">
        <v>2</v>
      </c>
      <c r="C523" s="32">
        <v>2</v>
      </c>
      <c r="D523" s="32">
        <v>11</v>
      </c>
      <c r="E523" s="32">
        <v>1.489099904</v>
      </c>
      <c r="F523" s="32">
        <v>0.15756705</v>
      </c>
    </row>
    <row r="524" spans="1:6" ht="12.75">
      <c r="A524" s="32" t="s">
        <v>1357</v>
      </c>
      <c r="B524" s="32">
        <v>8</v>
      </c>
      <c r="C524" s="32">
        <v>68</v>
      </c>
      <c r="D524" s="32">
        <v>13</v>
      </c>
      <c r="E524" s="32">
        <v>-1.084316334</v>
      </c>
      <c r="F524" s="32">
        <v>0.158773585</v>
      </c>
    </row>
    <row r="525" spans="1:6" ht="12.75">
      <c r="A525" s="32" t="s">
        <v>1358</v>
      </c>
      <c r="B525" s="32">
        <v>1</v>
      </c>
      <c r="C525" s="32">
        <v>26</v>
      </c>
      <c r="D525" s="32">
        <v>4</v>
      </c>
      <c r="E525" s="32">
        <v>-1.078803965</v>
      </c>
      <c r="F525" s="32">
        <v>0.158773585</v>
      </c>
    </row>
    <row r="526" spans="1:6" ht="12.75">
      <c r="A526" s="32" t="s">
        <v>1359</v>
      </c>
      <c r="B526" s="32">
        <v>5</v>
      </c>
      <c r="C526" s="32">
        <v>76</v>
      </c>
      <c r="D526" s="32">
        <v>24</v>
      </c>
      <c r="E526" s="32">
        <v>-1.080908504</v>
      </c>
      <c r="F526" s="32">
        <v>0.161146617</v>
      </c>
    </row>
    <row r="527" spans="1:6" ht="12.75">
      <c r="A527" s="32" t="s">
        <v>1360</v>
      </c>
      <c r="B527" s="32">
        <v>1</v>
      </c>
      <c r="C527" s="32">
        <v>0</v>
      </c>
      <c r="D527" s="32">
        <v>13</v>
      </c>
      <c r="E527" s="32">
        <v>0.800688987</v>
      </c>
      <c r="F527" s="32">
        <v>0.161146617</v>
      </c>
    </row>
    <row r="528" spans="1:6" ht="12.75">
      <c r="A528" s="32" t="s">
        <v>1361</v>
      </c>
      <c r="B528" s="32">
        <v>3</v>
      </c>
      <c r="C528" s="32">
        <v>0</v>
      </c>
      <c r="D528" s="32">
        <v>9</v>
      </c>
      <c r="E528" s="32">
        <v>1.677800831</v>
      </c>
      <c r="F528" s="32">
        <v>0.161146617</v>
      </c>
    </row>
    <row r="529" spans="1:6" ht="12.75">
      <c r="A529" s="32" t="s">
        <v>1362</v>
      </c>
      <c r="B529" s="32">
        <v>4</v>
      </c>
      <c r="C529" s="32">
        <v>0</v>
      </c>
      <c r="D529" s="32">
        <v>12</v>
      </c>
      <c r="E529" s="32">
        <v>1.604592642</v>
      </c>
      <c r="F529" s="32">
        <v>0.161313321</v>
      </c>
    </row>
    <row r="530" spans="1:6" ht="12.75">
      <c r="A530" s="32" t="s">
        <v>1363</v>
      </c>
      <c r="B530" s="32">
        <v>11</v>
      </c>
      <c r="C530" s="32">
        <v>34</v>
      </c>
      <c r="D530" s="32">
        <v>105</v>
      </c>
      <c r="E530" s="32">
        <v>0.797566678</v>
      </c>
      <c r="F530" s="32">
        <v>0.162037383</v>
      </c>
    </row>
    <row r="531" spans="1:6" ht="12.75">
      <c r="A531" s="32" t="s">
        <v>1364</v>
      </c>
      <c r="B531" s="32">
        <v>8</v>
      </c>
      <c r="C531" s="32">
        <v>17</v>
      </c>
      <c r="D531" s="32">
        <v>37</v>
      </c>
      <c r="E531" s="32">
        <v>0.797299335</v>
      </c>
      <c r="F531" s="32">
        <v>0.162037383</v>
      </c>
    </row>
    <row r="532" spans="1:6" ht="12.75">
      <c r="A532" s="32" t="s">
        <v>1365</v>
      </c>
      <c r="B532" s="32">
        <v>2</v>
      </c>
      <c r="C532" s="32">
        <v>13</v>
      </c>
      <c r="D532" s="32">
        <v>2</v>
      </c>
      <c r="E532" s="32">
        <v>-1.572333588</v>
      </c>
      <c r="F532" s="32">
        <v>0.162037383</v>
      </c>
    </row>
    <row r="533" spans="1:6" ht="12.75">
      <c r="A533" s="32" t="s">
        <v>1366</v>
      </c>
      <c r="B533" s="32">
        <v>4</v>
      </c>
      <c r="C533" s="32">
        <v>14</v>
      </c>
      <c r="D533" s="32">
        <v>0</v>
      </c>
      <c r="E533" s="32">
        <v>-1.762874076</v>
      </c>
      <c r="F533" s="32">
        <v>0.162037383</v>
      </c>
    </row>
    <row r="534" spans="1:6" ht="12.75">
      <c r="A534" s="32" t="s">
        <v>1367</v>
      </c>
      <c r="B534" s="32">
        <v>21</v>
      </c>
      <c r="C534" s="32">
        <v>34</v>
      </c>
      <c r="D534" s="32">
        <v>374</v>
      </c>
      <c r="E534" s="32">
        <v>0.792984666</v>
      </c>
      <c r="F534" s="32">
        <v>0.163327138</v>
      </c>
    </row>
    <row r="535" spans="1:6" ht="12.75">
      <c r="A535" s="32" t="s">
        <v>1368</v>
      </c>
      <c r="B535" s="32">
        <v>5</v>
      </c>
      <c r="C535" s="32">
        <v>20</v>
      </c>
      <c r="D535" s="32">
        <v>38</v>
      </c>
      <c r="E535" s="32">
        <v>0.7934468</v>
      </c>
      <c r="F535" s="32">
        <v>0.163327138</v>
      </c>
    </row>
    <row r="536" spans="1:6" ht="12.75">
      <c r="A536" s="32" t="s">
        <v>1369</v>
      </c>
      <c r="B536" s="32">
        <v>5</v>
      </c>
      <c r="C536" s="32">
        <v>2</v>
      </c>
      <c r="D536" s="32">
        <v>17</v>
      </c>
      <c r="E536" s="32">
        <v>1.352709265</v>
      </c>
      <c r="F536" s="32">
        <v>0.163327138</v>
      </c>
    </row>
    <row r="537" spans="1:6" ht="12.75">
      <c r="A537" s="32" t="s">
        <v>1370</v>
      </c>
      <c r="B537" s="32">
        <v>8</v>
      </c>
      <c r="C537" s="32">
        <v>36</v>
      </c>
      <c r="D537" s="32">
        <v>75</v>
      </c>
      <c r="E537" s="32">
        <v>0.791700703</v>
      </c>
      <c r="F537" s="32">
        <v>0.163487941</v>
      </c>
    </row>
    <row r="538" spans="1:6" ht="12.75">
      <c r="A538" s="32" t="s">
        <v>1371</v>
      </c>
      <c r="B538" s="32">
        <v>3</v>
      </c>
      <c r="C538" s="32">
        <v>25</v>
      </c>
      <c r="D538" s="32">
        <v>9</v>
      </c>
      <c r="E538" s="32">
        <v>-1.175631479</v>
      </c>
      <c r="F538" s="32">
        <v>0.163487941</v>
      </c>
    </row>
    <row r="539" spans="1:6" ht="12.75">
      <c r="A539" s="32" t="s">
        <v>1372</v>
      </c>
      <c r="B539" s="32">
        <v>4</v>
      </c>
      <c r="C539" s="32">
        <v>21</v>
      </c>
      <c r="D539" s="32">
        <v>2</v>
      </c>
      <c r="E539" s="32">
        <v>-1.243371119</v>
      </c>
      <c r="F539" s="32">
        <v>0.163487941</v>
      </c>
    </row>
    <row r="540" spans="1:6" ht="12.75">
      <c r="A540" s="32" t="s">
        <v>1373</v>
      </c>
      <c r="B540" s="32">
        <v>39</v>
      </c>
      <c r="C540" s="32">
        <v>35</v>
      </c>
      <c r="D540" s="32">
        <v>564</v>
      </c>
      <c r="E540" s="32">
        <v>0.786880009</v>
      </c>
      <c r="F540" s="32">
        <v>0.163731618</v>
      </c>
    </row>
    <row r="541" spans="1:6" ht="12.75">
      <c r="A541" s="32" t="s">
        <v>532</v>
      </c>
      <c r="B541" s="32">
        <v>5</v>
      </c>
      <c r="C541" s="32">
        <v>4</v>
      </c>
      <c r="D541" s="32">
        <v>17</v>
      </c>
      <c r="E541" s="32">
        <v>1.300573131</v>
      </c>
      <c r="F541" s="32">
        <v>0.163959484</v>
      </c>
    </row>
    <row r="542" spans="1:6" ht="12.75">
      <c r="A542" s="32" t="s">
        <v>1374</v>
      </c>
      <c r="B542" s="32">
        <v>8</v>
      </c>
      <c r="C542" s="32">
        <v>18</v>
      </c>
      <c r="D542" s="32">
        <v>41</v>
      </c>
      <c r="E542" s="32">
        <v>0.788539023</v>
      </c>
      <c r="F542" s="32">
        <v>0.164011091</v>
      </c>
    </row>
    <row r="543" spans="1:6" ht="12.75">
      <c r="A543" s="32" t="s">
        <v>1375</v>
      </c>
      <c r="B543" s="32">
        <v>5</v>
      </c>
      <c r="C543" s="32">
        <v>2</v>
      </c>
      <c r="D543" s="32">
        <v>16</v>
      </c>
      <c r="E543" s="32">
        <v>1.401813747</v>
      </c>
      <c r="F543" s="32">
        <v>0.164011091</v>
      </c>
    </row>
    <row r="544" spans="1:6" ht="12.75">
      <c r="A544" s="32" t="s">
        <v>1376</v>
      </c>
      <c r="B544" s="32">
        <v>2</v>
      </c>
      <c r="C544" s="32">
        <v>14</v>
      </c>
      <c r="D544" s="32">
        <v>1</v>
      </c>
      <c r="E544" s="32">
        <v>-1.58071923</v>
      </c>
      <c r="F544" s="32">
        <v>0.164011091</v>
      </c>
    </row>
    <row r="545" spans="1:6" ht="12.75">
      <c r="A545" s="32" t="s">
        <v>745</v>
      </c>
      <c r="B545" s="32">
        <v>13</v>
      </c>
      <c r="C545" s="32">
        <v>26</v>
      </c>
      <c r="D545" s="32">
        <v>97</v>
      </c>
      <c r="E545" s="32">
        <v>0.787860481</v>
      </c>
      <c r="F545" s="32">
        <v>0.164077491</v>
      </c>
    </row>
    <row r="546" spans="1:6" ht="12.75">
      <c r="A546" s="32" t="s">
        <v>1377</v>
      </c>
      <c r="B546" s="32">
        <v>10</v>
      </c>
      <c r="C546" s="32">
        <v>107</v>
      </c>
      <c r="D546" s="32">
        <v>26</v>
      </c>
      <c r="E546" s="32">
        <v>-1.06447835</v>
      </c>
      <c r="F546" s="32">
        <v>0.166825688</v>
      </c>
    </row>
    <row r="547" spans="1:6" ht="12.75">
      <c r="A547" s="32" t="s">
        <v>1378</v>
      </c>
      <c r="B547" s="32">
        <v>2</v>
      </c>
      <c r="C547" s="32">
        <v>35</v>
      </c>
      <c r="D547" s="32">
        <v>16</v>
      </c>
      <c r="E547" s="32">
        <v>-1.05896895</v>
      </c>
      <c r="F547" s="32">
        <v>0.167477148</v>
      </c>
    </row>
    <row r="548" spans="1:6" ht="12.75">
      <c r="A548" s="32" t="s">
        <v>1379</v>
      </c>
      <c r="B548" s="32">
        <v>3</v>
      </c>
      <c r="C548" s="32">
        <v>3</v>
      </c>
      <c r="D548" s="32">
        <v>13</v>
      </c>
      <c r="E548" s="32">
        <v>1.379915433</v>
      </c>
      <c r="F548" s="32">
        <v>0.168248175</v>
      </c>
    </row>
    <row r="549" spans="1:6" ht="12.75">
      <c r="A549" s="32" t="s">
        <v>1380</v>
      </c>
      <c r="B549" s="32">
        <v>3</v>
      </c>
      <c r="C549" s="32">
        <v>14</v>
      </c>
      <c r="D549" s="32">
        <v>1</v>
      </c>
      <c r="E549" s="32">
        <v>-1.679829886</v>
      </c>
      <c r="F549" s="32">
        <v>0.16863388</v>
      </c>
    </row>
    <row r="550" spans="1:6" ht="12.75">
      <c r="A550" s="32" t="s">
        <v>1381</v>
      </c>
      <c r="B550" s="32">
        <v>16</v>
      </c>
      <c r="C550" s="32">
        <v>176</v>
      </c>
      <c r="D550" s="32">
        <v>30</v>
      </c>
      <c r="E550" s="32">
        <v>-1.059933945</v>
      </c>
      <c r="F550" s="32">
        <v>0.169090909</v>
      </c>
    </row>
    <row r="551" spans="1:6" ht="12.75">
      <c r="A551" s="32" t="s">
        <v>1382</v>
      </c>
      <c r="B551" s="32">
        <v>12</v>
      </c>
      <c r="C551" s="32">
        <v>230</v>
      </c>
      <c r="D551" s="32">
        <v>26</v>
      </c>
      <c r="E551" s="32">
        <v>-1.052595965</v>
      </c>
      <c r="F551" s="32">
        <v>0.169090909</v>
      </c>
    </row>
    <row r="552" spans="1:6" ht="12.75">
      <c r="A552" s="32" t="s">
        <v>1383</v>
      </c>
      <c r="B552" s="32">
        <v>7</v>
      </c>
      <c r="C552" s="32">
        <v>15</v>
      </c>
      <c r="D552" s="32">
        <v>0</v>
      </c>
      <c r="E552" s="32">
        <v>-1.620978355</v>
      </c>
      <c r="F552" s="32">
        <v>0.169927536</v>
      </c>
    </row>
    <row r="553" spans="1:6" ht="12.75">
      <c r="A553" s="32" t="s">
        <v>1384</v>
      </c>
      <c r="B553" s="32">
        <v>2</v>
      </c>
      <c r="C553" s="32">
        <v>11</v>
      </c>
      <c r="D553" s="32">
        <v>0</v>
      </c>
      <c r="E553" s="32">
        <v>-1.83683184</v>
      </c>
      <c r="F553" s="32">
        <v>0.169927536</v>
      </c>
    </row>
    <row r="554" spans="1:6" ht="12.75">
      <c r="A554" s="32" t="s">
        <v>1385</v>
      </c>
      <c r="B554" s="32">
        <v>9</v>
      </c>
      <c r="C554" s="32">
        <v>37</v>
      </c>
      <c r="D554" s="32">
        <v>105</v>
      </c>
      <c r="E554" s="32">
        <v>0.758734273</v>
      </c>
      <c r="F554" s="32">
        <v>0.171052632</v>
      </c>
    </row>
    <row r="555" spans="1:6" ht="12.75">
      <c r="A555" s="32" t="s">
        <v>1386</v>
      </c>
      <c r="B555" s="32">
        <v>4</v>
      </c>
      <c r="C555" s="32">
        <v>17</v>
      </c>
      <c r="D555" s="32">
        <v>31</v>
      </c>
      <c r="E555" s="32">
        <v>0.758931064</v>
      </c>
      <c r="F555" s="32">
        <v>0.171052632</v>
      </c>
    </row>
    <row r="556" spans="1:6" ht="12.75">
      <c r="A556" s="32" t="s">
        <v>255</v>
      </c>
      <c r="B556" s="32">
        <v>3</v>
      </c>
      <c r="C556" s="32">
        <v>0</v>
      </c>
      <c r="D556" s="32">
        <v>10</v>
      </c>
      <c r="E556" s="32">
        <v>1.649085274</v>
      </c>
      <c r="F556" s="32">
        <v>0.171063063</v>
      </c>
    </row>
    <row r="557" spans="1:6" ht="12.75">
      <c r="A557" s="32" t="s">
        <v>1387</v>
      </c>
      <c r="B557" s="32">
        <v>2</v>
      </c>
      <c r="C557" s="32">
        <v>0</v>
      </c>
      <c r="D557" s="32">
        <v>8</v>
      </c>
      <c r="E557" s="32">
        <v>1.715958158</v>
      </c>
      <c r="F557" s="32">
        <v>0.171063063</v>
      </c>
    </row>
    <row r="558" spans="1:6" ht="12.75">
      <c r="A558" s="32" t="s">
        <v>1388</v>
      </c>
      <c r="B558" s="32">
        <v>1</v>
      </c>
      <c r="C558" s="32">
        <v>1</v>
      </c>
      <c r="D558" s="32">
        <v>14</v>
      </c>
      <c r="E558" s="32">
        <v>0.760697688</v>
      </c>
      <c r="F558" s="32">
        <v>0.171267606</v>
      </c>
    </row>
    <row r="559" spans="1:6" ht="12.75">
      <c r="A559" s="32" t="s">
        <v>1389</v>
      </c>
      <c r="B559" s="32">
        <v>1</v>
      </c>
      <c r="C559" s="32">
        <v>0</v>
      </c>
      <c r="D559" s="32">
        <v>12</v>
      </c>
      <c r="E559" s="32">
        <v>0.761807507</v>
      </c>
      <c r="F559" s="32">
        <v>0.171269841</v>
      </c>
    </row>
    <row r="560" spans="1:6" ht="12.75">
      <c r="A560" s="32" t="s">
        <v>1390</v>
      </c>
      <c r="B560" s="32">
        <v>4</v>
      </c>
      <c r="C560" s="32">
        <v>0</v>
      </c>
      <c r="D560" s="32">
        <v>10</v>
      </c>
      <c r="E560" s="32">
        <v>1.607239037</v>
      </c>
      <c r="F560" s="32">
        <v>0.171269841</v>
      </c>
    </row>
    <row r="561" spans="1:6" ht="12.75">
      <c r="A561" s="32" t="s">
        <v>1391</v>
      </c>
      <c r="B561" s="32">
        <v>2</v>
      </c>
      <c r="C561" s="32">
        <v>0</v>
      </c>
      <c r="D561" s="32">
        <v>8</v>
      </c>
      <c r="E561" s="32">
        <v>1.720438588</v>
      </c>
      <c r="F561" s="32">
        <v>0.171269841</v>
      </c>
    </row>
    <row r="562" spans="1:6" ht="12.75">
      <c r="A562" s="32" t="s">
        <v>1392</v>
      </c>
      <c r="B562" s="32">
        <v>2</v>
      </c>
      <c r="C562" s="32">
        <v>0</v>
      </c>
      <c r="D562" s="32">
        <v>8</v>
      </c>
      <c r="E562" s="32">
        <v>1.720270295</v>
      </c>
      <c r="F562" s="32">
        <v>0.171269841</v>
      </c>
    </row>
    <row r="563" spans="1:6" ht="12.75">
      <c r="A563" s="32" t="s">
        <v>1393</v>
      </c>
      <c r="B563" s="32">
        <v>3</v>
      </c>
      <c r="C563" s="32">
        <v>0</v>
      </c>
      <c r="D563" s="32">
        <v>9</v>
      </c>
      <c r="E563" s="32">
        <v>1.684517141</v>
      </c>
      <c r="F563" s="32">
        <v>0.171310592</v>
      </c>
    </row>
    <row r="564" spans="1:6" ht="12.75">
      <c r="A564" s="32" t="s">
        <v>1394</v>
      </c>
      <c r="B564" s="32">
        <v>2</v>
      </c>
      <c r="C564" s="32">
        <v>0</v>
      </c>
      <c r="D564" s="32">
        <v>8</v>
      </c>
      <c r="E564" s="32">
        <v>1.713524275</v>
      </c>
      <c r="F564" s="32">
        <v>0.171344086</v>
      </c>
    </row>
    <row r="565" spans="1:6" ht="12.75">
      <c r="A565" s="32" t="s">
        <v>1395</v>
      </c>
      <c r="B565" s="32">
        <v>2</v>
      </c>
      <c r="C565" s="32">
        <v>0</v>
      </c>
      <c r="D565" s="32">
        <v>8</v>
      </c>
      <c r="E565" s="32">
        <v>1.712248831</v>
      </c>
      <c r="F565" s="32">
        <v>0.171518987</v>
      </c>
    </row>
    <row r="566" spans="1:6" ht="12.75">
      <c r="A566" s="32" t="s">
        <v>1396</v>
      </c>
      <c r="B566" s="32">
        <v>1</v>
      </c>
      <c r="C566" s="32">
        <v>0</v>
      </c>
      <c r="D566" s="32">
        <v>12</v>
      </c>
      <c r="E566" s="32">
        <v>0.756557093</v>
      </c>
      <c r="F566" s="32">
        <v>0.171523643</v>
      </c>
    </row>
    <row r="567" spans="1:6" ht="12.75">
      <c r="A567" s="32" t="s">
        <v>1397</v>
      </c>
      <c r="B567" s="32">
        <v>2</v>
      </c>
      <c r="C567" s="32">
        <v>0</v>
      </c>
      <c r="D567" s="32">
        <v>8</v>
      </c>
      <c r="E567" s="32">
        <v>1.713197944</v>
      </c>
      <c r="F567" s="32">
        <v>0.171546763</v>
      </c>
    </row>
    <row r="568" spans="1:6" ht="12.75">
      <c r="A568" s="32" t="s">
        <v>1398</v>
      </c>
      <c r="B568" s="32">
        <v>9</v>
      </c>
      <c r="C568" s="32">
        <v>28</v>
      </c>
      <c r="D568" s="32">
        <v>95</v>
      </c>
      <c r="E568" s="32">
        <v>0.754260164</v>
      </c>
      <c r="F568" s="32">
        <v>0.171695804</v>
      </c>
    </row>
    <row r="569" spans="1:6" ht="12.75">
      <c r="A569" s="32" t="s">
        <v>1399</v>
      </c>
      <c r="B569" s="32">
        <v>7</v>
      </c>
      <c r="C569" s="32">
        <v>43</v>
      </c>
      <c r="D569" s="32">
        <v>110</v>
      </c>
      <c r="E569" s="32">
        <v>0.770487134</v>
      </c>
      <c r="F569" s="32">
        <v>0.171699463</v>
      </c>
    </row>
    <row r="570" spans="1:6" ht="12.75">
      <c r="A570" s="32" t="s">
        <v>1400</v>
      </c>
      <c r="B570" s="32">
        <v>2</v>
      </c>
      <c r="C570" s="32">
        <v>0</v>
      </c>
      <c r="D570" s="32">
        <v>8</v>
      </c>
      <c r="E570" s="32">
        <v>1.707922835</v>
      </c>
      <c r="F570" s="32">
        <v>0.171942959</v>
      </c>
    </row>
    <row r="571" spans="1:6" ht="12.75">
      <c r="A571" s="32" t="s">
        <v>1401</v>
      </c>
      <c r="B571" s="32">
        <v>9</v>
      </c>
      <c r="C571" s="32">
        <v>36</v>
      </c>
      <c r="D571" s="32">
        <v>104</v>
      </c>
      <c r="E571" s="32">
        <v>0.763972756</v>
      </c>
      <c r="F571" s="32">
        <v>0.171971581</v>
      </c>
    </row>
    <row r="572" spans="1:6" ht="12.75">
      <c r="A572" s="32" t="s">
        <v>1402</v>
      </c>
      <c r="B572" s="32">
        <v>10</v>
      </c>
      <c r="C572" s="32">
        <v>27</v>
      </c>
      <c r="D572" s="32">
        <v>73</v>
      </c>
      <c r="E572" s="32">
        <v>0.765390004</v>
      </c>
      <c r="F572" s="32">
        <v>0.171975089</v>
      </c>
    </row>
    <row r="573" spans="1:6" ht="12.75">
      <c r="A573" s="32" t="s">
        <v>1403</v>
      </c>
      <c r="B573" s="32">
        <v>2</v>
      </c>
      <c r="C573" s="32">
        <v>0</v>
      </c>
      <c r="D573" s="32">
        <v>8</v>
      </c>
      <c r="E573" s="32">
        <v>1.723453432</v>
      </c>
      <c r="F573" s="32">
        <v>0.172006981</v>
      </c>
    </row>
    <row r="574" spans="1:6" ht="12.75">
      <c r="A574" s="32" t="s">
        <v>1404</v>
      </c>
      <c r="B574" s="32">
        <v>2</v>
      </c>
      <c r="C574" s="32">
        <v>0</v>
      </c>
      <c r="D574" s="32">
        <v>8</v>
      </c>
      <c r="E574" s="32">
        <v>1.705909941</v>
      </c>
      <c r="F574" s="32">
        <v>0.172089286</v>
      </c>
    </row>
    <row r="575" spans="1:6" ht="12.75">
      <c r="A575" s="32" t="s">
        <v>1405</v>
      </c>
      <c r="B575" s="32">
        <v>1</v>
      </c>
      <c r="C575" s="32">
        <v>1</v>
      </c>
      <c r="D575" s="32">
        <v>14</v>
      </c>
      <c r="E575" s="32">
        <v>0.747155678</v>
      </c>
      <c r="F575" s="32">
        <v>0.172204861</v>
      </c>
    </row>
    <row r="576" spans="1:6" ht="12.75">
      <c r="A576" s="32" t="s">
        <v>1406</v>
      </c>
      <c r="B576" s="32">
        <v>2</v>
      </c>
      <c r="C576" s="32">
        <v>0</v>
      </c>
      <c r="D576" s="32">
        <v>8</v>
      </c>
      <c r="E576" s="32">
        <v>1.715312991</v>
      </c>
      <c r="F576" s="32">
        <v>0.172226087</v>
      </c>
    </row>
    <row r="577" spans="1:6" ht="12.75">
      <c r="A577" s="32" t="s">
        <v>1407</v>
      </c>
      <c r="B577" s="32">
        <v>6</v>
      </c>
      <c r="C577" s="32">
        <v>38</v>
      </c>
      <c r="D577" s="32">
        <v>79</v>
      </c>
      <c r="E577" s="32">
        <v>0.749822437</v>
      </c>
      <c r="F577" s="32">
        <v>0.172229965</v>
      </c>
    </row>
    <row r="578" spans="1:6" ht="12.75">
      <c r="A578" s="32" t="s">
        <v>1408</v>
      </c>
      <c r="B578" s="32">
        <v>4</v>
      </c>
      <c r="C578" s="32">
        <v>32</v>
      </c>
      <c r="D578" s="32">
        <v>14</v>
      </c>
      <c r="E578" s="32">
        <v>-1.015999053</v>
      </c>
      <c r="F578" s="32">
        <v>0.175986159</v>
      </c>
    </row>
    <row r="579" spans="1:6" ht="12.75">
      <c r="A579" s="32" t="s">
        <v>1409</v>
      </c>
      <c r="B579" s="32">
        <v>3</v>
      </c>
      <c r="C579" s="32">
        <v>11</v>
      </c>
      <c r="D579" s="32">
        <v>0</v>
      </c>
      <c r="E579" s="32">
        <v>-1.780395402</v>
      </c>
      <c r="F579" s="32">
        <v>0.175986159</v>
      </c>
    </row>
    <row r="580" spans="1:6" ht="12.75">
      <c r="A580" s="32" t="s">
        <v>1410</v>
      </c>
      <c r="B580" s="32">
        <v>9</v>
      </c>
      <c r="C580" s="32">
        <v>25</v>
      </c>
      <c r="D580" s="32">
        <v>106</v>
      </c>
      <c r="E580" s="32">
        <v>0.737715448</v>
      </c>
      <c r="F580" s="32">
        <v>0.176232877</v>
      </c>
    </row>
    <row r="581" spans="1:6" ht="12.75">
      <c r="A581" s="32" t="s">
        <v>1411</v>
      </c>
      <c r="B581" s="32">
        <v>6</v>
      </c>
      <c r="C581" s="32">
        <v>42</v>
      </c>
      <c r="D581" s="32">
        <v>73</v>
      </c>
      <c r="E581" s="32">
        <v>0.737416032</v>
      </c>
      <c r="F581" s="32">
        <v>0.176232877</v>
      </c>
    </row>
    <row r="582" spans="1:6" ht="12.75">
      <c r="A582" s="32" t="s">
        <v>1412</v>
      </c>
      <c r="B582" s="32">
        <v>3</v>
      </c>
      <c r="C582" s="32">
        <v>0</v>
      </c>
      <c r="D582" s="32">
        <v>8</v>
      </c>
      <c r="E582" s="32">
        <v>1.641506294</v>
      </c>
      <c r="F582" s="32">
        <v>0.176557659</v>
      </c>
    </row>
    <row r="583" spans="1:6" ht="12.75">
      <c r="A583" s="32" t="s">
        <v>1413</v>
      </c>
      <c r="B583" s="32">
        <v>10</v>
      </c>
      <c r="C583" s="32">
        <v>39</v>
      </c>
      <c r="D583" s="32">
        <v>172</v>
      </c>
      <c r="E583" s="32">
        <v>0.738935766</v>
      </c>
      <c r="F583" s="32">
        <v>0.176580756</v>
      </c>
    </row>
    <row r="584" spans="1:6" ht="12.75">
      <c r="A584" s="32" t="s">
        <v>1414</v>
      </c>
      <c r="B584" s="32">
        <v>4</v>
      </c>
      <c r="C584" s="32">
        <v>5</v>
      </c>
      <c r="D584" s="32">
        <v>16</v>
      </c>
      <c r="E584" s="32">
        <v>1.225928548</v>
      </c>
      <c r="F584" s="32">
        <v>0.176655172</v>
      </c>
    </row>
    <row r="585" spans="1:6" ht="12.75">
      <c r="A585" s="32" t="s">
        <v>1415</v>
      </c>
      <c r="B585" s="32">
        <v>2</v>
      </c>
      <c r="C585" s="32">
        <v>0</v>
      </c>
      <c r="D585" s="32">
        <v>9</v>
      </c>
      <c r="E585" s="32">
        <v>1.629701013</v>
      </c>
      <c r="F585" s="32">
        <v>0.176701209</v>
      </c>
    </row>
    <row r="586" spans="1:6" ht="12.75">
      <c r="A586" s="32" t="s">
        <v>1416</v>
      </c>
      <c r="B586" s="32">
        <v>4</v>
      </c>
      <c r="C586" s="32">
        <v>0</v>
      </c>
      <c r="D586" s="32">
        <v>10</v>
      </c>
      <c r="E586" s="32">
        <v>1.59816141</v>
      </c>
      <c r="F586" s="32">
        <v>0.176769231</v>
      </c>
    </row>
    <row r="587" spans="1:6" ht="12.75">
      <c r="A587" s="32" t="s">
        <v>1417</v>
      </c>
      <c r="B587" s="32">
        <v>3</v>
      </c>
      <c r="C587" s="32">
        <v>0</v>
      </c>
      <c r="D587" s="32">
        <v>8</v>
      </c>
      <c r="E587" s="32">
        <v>1.641780987</v>
      </c>
      <c r="F587" s="32">
        <v>0.177559727</v>
      </c>
    </row>
    <row r="588" spans="1:6" ht="12.75">
      <c r="A588" s="32" t="s">
        <v>1418</v>
      </c>
      <c r="B588" s="32">
        <v>3</v>
      </c>
      <c r="C588" s="32">
        <v>5</v>
      </c>
      <c r="D588" s="32">
        <v>18</v>
      </c>
      <c r="E588" s="32">
        <v>0.728841978</v>
      </c>
      <c r="F588" s="32">
        <v>0.177597956</v>
      </c>
    </row>
    <row r="589" spans="1:6" ht="12.75">
      <c r="A589" s="32" t="s">
        <v>1419</v>
      </c>
      <c r="B589" s="32">
        <v>3</v>
      </c>
      <c r="C589" s="32">
        <v>13</v>
      </c>
      <c r="D589" s="32">
        <v>2</v>
      </c>
      <c r="E589" s="32">
        <v>-1.583935222</v>
      </c>
      <c r="F589" s="32">
        <v>0.178475712</v>
      </c>
    </row>
    <row r="590" spans="1:6" ht="12.75">
      <c r="A590" s="32" t="s">
        <v>1420</v>
      </c>
      <c r="B590" s="32">
        <v>4</v>
      </c>
      <c r="C590" s="32">
        <v>65</v>
      </c>
      <c r="D590" s="32">
        <v>24</v>
      </c>
      <c r="E590" s="32">
        <v>-0.992954929</v>
      </c>
      <c r="F590" s="32">
        <v>0.178733108</v>
      </c>
    </row>
    <row r="591" spans="1:6" ht="12.75">
      <c r="A591" s="32" t="s">
        <v>1421</v>
      </c>
      <c r="B591" s="32">
        <v>4</v>
      </c>
      <c r="C591" s="32">
        <v>7</v>
      </c>
      <c r="D591" s="32">
        <v>18</v>
      </c>
      <c r="E591" s="32">
        <v>1.080304747</v>
      </c>
      <c r="F591" s="32">
        <v>0.178733108</v>
      </c>
    </row>
    <row r="592" spans="1:6" ht="12.75">
      <c r="A592" s="32" t="s">
        <v>1422</v>
      </c>
      <c r="B592" s="32">
        <v>2</v>
      </c>
      <c r="C592" s="32">
        <v>16</v>
      </c>
      <c r="D592" s="32">
        <v>2</v>
      </c>
      <c r="E592" s="32">
        <v>-1.10191217</v>
      </c>
      <c r="F592" s="32">
        <v>0.178768971</v>
      </c>
    </row>
    <row r="593" spans="1:6" ht="12.75">
      <c r="A593" s="32" t="s">
        <v>1423</v>
      </c>
      <c r="B593" s="32">
        <v>2</v>
      </c>
      <c r="C593" s="32">
        <v>16</v>
      </c>
      <c r="D593" s="32">
        <v>2</v>
      </c>
      <c r="E593" s="32">
        <v>-1.232040371</v>
      </c>
      <c r="F593" s="32">
        <v>0.178781726</v>
      </c>
    </row>
    <row r="594" spans="1:6" ht="12.75">
      <c r="A594" s="32" t="s">
        <v>1424</v>
      </c>
      <c r="B594" s="32">
        <v>5</v>
      </c>
      <c r="C594" s="32">
        <v>49</v>
      </c>
      <c r="D594" s="32">
        <v>19</v>
      </c>
      <c r="E594" s="32">
        <v>-0.997405687</v>
      </c>
      <c r="F594" s="32">
        <v>0.178809524</v>
      </c>
    </row>
    <row r="595" spans="1:6" ht="12.75">
      <c r="A595" s="32" t="s">
        <v>1425</v>
      </c>
      <c r="B595" s="32">
        <v>5</v>
      </c>
      <c r="C595" s="32">
        <v>14</v>
      </c>
      <c r="D595" s="32">
        <v>1</v>
      </c>
      <c r="E595" s="32">
        <v>-1.57208424</v>
      </c>
      <c r="F595" s="32">
        <v>0.178903654</v>
      </c>
    </row>
    <row r="596" spans="1:6" ht="12.75">
      <c r="A596" s="32" t="s">
        <v>1426</v>
      </c>
      <c r="B596" s="32">
        <v>3</v>
      </c>
      <c r="C596" s="32">
        <v>17</v>
      </c>
      <c r="D596" s="32">
        <v>27</v>
      </c>
      <c r="E596" s="32">
        <v>0.722620824</v>
      </c>
      <c r="F596" s="32">
        <v>0.178933333</v>
      </c>
    </row>
    <row r="597" spans="1:6" ht="12.75">
      <c r="A597" s="32" t="s">
        <v>1427</v>
      </c>
      <c r="B597" s="32">
        <v>9</v>
      </c>
      <c r="C597" s="32">
        <v>26</v>
      </c>
      <c r="D597" s="32">
        <v>70</v>
      </c>
      <c r="E597" s="32">
        <v>0.72354511</v>
      </c>
      <c r="F597" s="32">
        <v>0.178964942</v>
      </c>
    </row>
    <row r="598" spans="1:6" ht="12.75">
      <c r="A598" s="32" t="s">
        <v>1428</v>
      </c>
      <c r="B598" s="32">
        <v>8</v>
      </c>
      <c r="C598" s="32">
        <v>79</v>
      </c>
      <c r="D598" s="32">
        <v>22</v>
      </c>
      <c r="E598" s="32">
        <v>-0.984416124</v>
      </c>
      <c r="F598" s="32">
        <v>0.178964942</v>
      </c>
    </row>
    <row r="599" spans="1:6" ht="12.75">
      <c r="A599" s="32" t="s">
        <v>1429</v>
      </c>
      <c r="B599" s="32">
        <v>7</v>
      </c>
      <c r="C599" s="32">
        <v>51</v>
      </c>
      <c r="D599" s="32">
        <v>17</v>
      </c>
      <c r="E599" s="32">
        <v>-0.98125537</v>
      </c>
      <c r="F599" s="32">
        <v>0.178964942</v>
      </c>
    </row>
    <row r="600" spans="1:6" ht="12.75">
      <c r="A600" s="32" t="s">
        <v>1430</v>
      </c>
      <c r="B600" s="32">
        <v>3</v>
      </c>
      <c r="C600" s="32">
        <v>0</v>
      </c>
      <c r="D600" s="32">
        <v>9</v>
      </c>
      <c r="E600" s="32">
        <v>1.608402226</v>
      </c>
      <c r="F600" s="32">
        <v>0.178964942</v>
      </c>
    </row>
    <row r="601" spans="1:6" ht="12.75">
      <c r="A601" s="32" t="s">
        <v>1431</v>
      </c>
      <c r="B601" s="32">
        <v>1</v>
      </c>
      <c r="C601" s="32">
        <v>17</v>
      </c>
      <c r="D601" s="32">
        <v>0</v>
      </c>
      <c r="E601" s="32">
        <v>-0.978773693</v>
      </c>
      <c r="F601" s="32">
        <v>0.178964942</v>
      </c>
    </row>
    <row r="602" spans="1:6" ht="12.75">
      <c r="A602" s="32" t="s">
        <v>1432</v>
      </c>
      <c r="B602" s="32">
        <v>1</v>
      </c>
      <c r="C602" s="32">
        <v>3</v>
      </c>
      <c r="D602" s="32">
        <v>16</v>
      </c>
      <c r="E602" s="32">
        <v>0.721044294</v>
      </c>
      <c r="F602" s="32">
        <v>0.179104478</v>
      </c>
    </row>
    <row r="603" spans="1:6" ht="12.75">
      <c r="A603" s="32" t="s">
        <v>1433</v>
      </c>
      <c r="B603" s="32">
        <v>2</v>
      </c>
      <c r="C603" s="32">
        <v>14</v>
      </c>
      <c r="D603" s="32">
        <v>2</v>
      </c>
      <c r="E603" s="32">
        <v>-1.500378616</v>
      </c>
      <c r="F603" s="32">
        <v>0.179104478</v>
      </c>
    </row>
    <row r="604" spans="1:6" ht="12.75">
      <c r="A604" s="32" t="s">
        <v>1434</v>
      </c>
      <c r="B604" s="32">
        <v>1</v>
      </c>
      <c r="C604" s="32">
        <v>0</v>
      </c>
      <c r="D604" s="32">
        <v>11</v>
      </c>
      <c r="E604" s="32">
        <v>0.727076598</v>
      </c>
      <c r="F604" s="32">
        <v>0.179134126</v>
      </c>
    </row>
    <row r="605" spans="1:6" ht="12.75">
      <c r="A605" s="32" t="s">
        <v>1435</v>
      </c>
      <c r="B605" s="32">
        <v>1</v>
      </c>
      <c r="C605" s="32">
        <v>0</v>
      </c>
      <c r="D605" s="32">
        <v>11</v>
      </c>
      <c r="E605" s="32">
        <v>0.719117319</v>
      </c>
      <c r="F605" s="32">
        <v>0.179387417</v>
      </c>
    </row>
    <row r="606" spans="1:6" ht="12.75">
      <c r="A606" s="32" t="s">
        <v>1436</v>
      </c>
      <c r="B606" s="32">
        <v>3</v>
      </c>
      <c r="C606" s="32">
        <v>2</v>
      </c>
      <c r="D606" s="32">
        <v>12</v>
      </c>
      <c r="E606" s="32">
        <v>1.409340486</v>
      </c>
      <c r="F606" s="32">
        <v>0.18014876</v>
      </c>
    </row>
    <row r="607" spans="1:6" ht="12.75">
      <c r="A607" s="32" t="s">
        <v>1437</v>
      </c>
      <c r="B607" s="32">
        <v>8</v>
      </c>
      <c r="C607" s="32">
        <v>33</v>
      </c>
      <c r="D607" s="32">
        <v>61</v>
      </c>
      <c r="E607" s="32">
        <v>0.709182173</v>
      </c>
      <c r="F607" s="32">
        <v>0.181584158</v>
      </c>
    </row>
    <row r="608" spans="1:6" ht="12.75">
      <c r="A608" s="32" t="s">
        <v>1438</v>
      </c>
      <c r="B608" s="32">
        <v>7</v>
      </c>
      <c r="C608" s="32">
        <v>43</v>
      </c>
      <c r="D608" s="32">
        <v>79</v>
      </c>
      <c r="E608" s="32">
        <v>0.704576214</v>
      </c>
      <c r="F608" s="32">
        <v>0.182652389</v>
      </c>
    </row>
    <row r="609" spans="1:6" ht="12.75">
      <c r="A609" s="32" t="s">
        <v>1439</v>
      </c>
      <c r="B609" s="32">
        <v>1</v>
      </c>
      <c r="C609" s="32">
        <v>0</v>
      </c>
      <c r="D609" s="32">
        <v>11</v>
      </c>
      <c r="E609" s="32">
        <v>0.703153278</v>
      </c>
      <c r="F609" s="32">
        <v>0.182878289</v>
      </c>
    </row>
    <row r="610" spans="1:6" ht="12.75">
      <c r="A610" s="32" t="s">
        <v>1440</v>
      </c>
      <c r="B610" s="32">
        <v>5</v>
      </c>
      <c r="C610" s="32">
        <v>0</v>
      </c>
      <c r="D610" s="32">
        <v>12</v>
      </c>
      <c r="E610" s="32">
        <v>1.412100385</v>
      </c>
      <c r="F610" s="32">
        <v>0.183016393</v>
      </c>
    </row>
    <row r="611" spans="1:6" ht="12.75">
      <c r="A611" s="32" t="s">
        <v>1441</v>
      </c>
      <c r="B611" s="32">
        <v>1</v>
      </c>
      <c r="C611" s="32">
        <v>1</v>
      </c>
      <c r="D611" s="32">
        <v>13</v>
      </c>
      <c r="E611" s="32">
        <v>0.702185154</v>
      </c>
      <c r="F611" s="32">
        <v>0.183054187</v>
      </c>
    </row>
    <row r="612" spans="1:6" ht="12.75">
      <c r="A612" s="32" t="s">
        <v>1442</v>
      </c>
      <c r="B612" s="32">
        <v>1</v>
      </c>
      <c r="C612" s="32">
        <v>0</v>
      </c>
      <c r="D612" s="32">
        <v>11</v>
      </c>
      <c r="E612" s="32">
        <v>0.700397179</v>
      </c>
      <c r="F612" s="32">
        <v>0.183224223</v>
      </c>
    </row>
    <row r="613" spans="1:6" ht="12.75">
      <c r="A613" s="32" t="s">
        <v>1443</v>
      </c>
      <c r="B613" s="32">
        <v>3</v>
      </c>
      <c r="C613" s="32">
        <v>0</v>
      </c>
      <c r="D613" s="32">
        <v>8</v>
      </c>
      <c r="E613" s="32">
        <v>1.644849031</v>
      </c>
      <c r="F613" s="32">
        <v>0.183545752</v>
      </c>
    </row>
    <row r="614" spans="1:6" ht="12.75">
      <c r="A614" s="32" t="s">
        <v>1444</v>
      </c>
      <c r="B614" s="32">
        <v>3</v>
      </c>
      <c r="C614" s="32">
        <v>0</v>
      </c>
      <c r="D614" s="32">
        <v>9</v>
      </c>
      <c r="E614" s="32">
        <v>1.577497406</v>
      </c>
      <c r="F614" s="32">
        <v>0.18451876</v>
      </c>
    </row>
    <row r="615" spans="1:6" ht="12.75">
      <c r="A615" s="32" t="s">
        <v>1445</v>
      </c>
      <c r="B615" s="32">
        <v>2</v>
      </c>
      <c r="C615" s="32">
        <v>0</v>
      </c>
      <c r="D615" s="32">
        <v>7</v>
      </c>
      <c r="E615" s="32">
        <v>1.673402955</v>
      </c>
      <c r="F615" s="32">
        <v>0.185065147</v>
      </c>
    </row>
    <row r="616" spans="1:6" ht="12.75">
      <c r="A616" s="32" t="s">
        <v>1446</v>
      </c>
      <c r="B616" s="32">
        <v>2</v>
      </c>
      <c r="C616" s="32">
        <v>0</v>
      </c>
      <c r="D616" s="32">
        <v>7</v>
      </c>
      <c r="E616" s="32">
        <v>1.674979949</v>
      </c>
      <c r="F616" s="32">
        <v>0.185479675</v>
      </c>
    </row>
    <row r="617" spans="1:6" ht="12.75">
      <c r="A617" s="32" t="s">
        <v>1447</v>
      </c>
      <c r="B617" s="32">
        <v>2</v>
      </c>
      <c r="C617" s="32">
        <v>0</v>
      </c>
      <c r="D617" s="32">
        <v>8</v>
      </c>
      <c r="E617" s="32">
        <v>1.463118248</v>
      </c>
      <c r="F617" s="32">
        <v>0.186542208</v>
      </c>
    </row>
    <row r="618" spans="1:6" ht="12.75">
      <c r="A618" s="32" t="s">
        <v>1448</v>
      </c>
      <c r="B618" s="32">
        <v>5</v>
      </c>
      <c r="C618" s="32">
        <v>17</v>
      </c>
      <c r="D618" s="32">
        <v>30</v>
      </c>
      <c r="E618" s="32">
        <v>0.688600786</v>
      </c>
      <c r="F618" s="32">
        <v>0.186558966</v>
      </c>
    </row>
    <row r="619" spans="1:6" ht="12.75">
      <c r="A619" s="32" t="s">
        <v>1449</v>
      </c>
      <c r="B619" s="32">
        <v>1</v>
      </c>
      <c r="C619" s="32">
        <v>1</v>
      </c>
      <c r="D619" s="32">
        <v>12</v>
      </c>
      <c r="E619" s="32">
        <v>0.688455055</v>
      </c>
      <c r="F619" s="32">
        <v>0.186558966</v>
      </c>
    </row>
    <row r="620" spans="1:6" ht="12.75">
      <c r="A620" s="32" t="s">
        <v>1450</v>
      </c>
      <c r="B620" s="32">
        <v>1</v>
      </c>
      <c r="C620" s="32">
        <v>0</v>
      </c>
      <c r="D620" s="32">
        <v>10</v>
      </c>
      <c r="E620" s="32">
        <v>0.688910051</v>
      </c>
      <c r="F620" s="32">
        <v>0.186558966</v>
      </c>
    </row>
    <row r="621" spans="1:6" ht="12.75">
      <c r="A621" s="32" t="s">
        <v>1451</v>
      </c>
      <c r="B621" s="32">
        <v>4</v>
      </c>
      <c r="C621" s="32">
        <v>32</v>
      </c>
      <c r="D621" s="32">
        <v>61</v>
      </c>
      <c r="E621" s="32">
        <v>0.686137878</v>
      </c>
      <c r="F621" s="32">
        <v>0.187806452</v>
      </c>
    </row>
    <row r="622" spans="1:6" ht="12.75">
      <c r="A622" s="32" t="s">
        <v>1452</v>
      </c>
      <c r="B622" s="32">
        <v>7</v>
      </c>
      <c r="C622" s="32">
        <v>139</v>
      </c>
      <c r="D622" s="32">
        <v>37</v>
      </c>
      <c r="E622" s="32">
        <v>-0.938134705</v>
      </c>
      <c r="F622" s="32">
        <v>0.191078905</v>
      </c>
    </row>
    <row r="623" spans="1:6" ht="12.75">
      <c r="A623" s="32" t="s">
        <v>1453</v>
      </c>
      <c r="B623" s="32">
        <v>5</v>
      </c>
      <c r="C623" s="32">
        <v>0</v>
      </c>
      <c r="D623" s="32">
        <v>10</v>
      </c>
      <c r="E623" s="32">
        <v>1.54220738</v>
      </c>
      <c r="F623" s="32">
        <v>0.192186495</v>
      </c>
    </row>
    <row r="624" spans="1:6" ht="12.75">
      <c r="A624" s="32" t="s">
        <v>1454</v>
      </c>
      <c r="B624" s="32">
        <v>5</v>
      </c>
      <c r="C624" s="32">
        <v>12</v>
      </c>
      <c r="D624" s="32">
        <v>25</v>
      </c>
      <c r="E624" s="32">
        <v>0.7343057</v>
      </c>
      <c r="F624" s="32">
        <v>0.193483146</v>
      </c>
    </row>
    <row r="625" spans="1:6" ht="12.75">
      <c r="A625" s="32" t="s">
        <v>1455</v>
      </c>
      <c r="B625" s="32">
        <v>1</v>
      </c>
      <c r="C625" s="32">
        <v>0</v>
      </c>
      <c r="D625" s="32">
        <v>10</v>
      </c>
      <c r="E625" s="32">
        <v>0.681359647</v>
      </c>
      <c r="F625" s="32">
        <v>0.193717949</v>
      </c>
    </row>
    <row r="626" spans="1:6" ht="12.75">
      <c r="A626" s="32" t="s">
        <v>1456</v>
      </c>
      <c r="B626" s="32">
        <v>1</v>
      </c>
      <c r="C626" s="32">
        <v>0</v>
      </c>
      <c r="D626" s="32">
        <v>10</v>
      </c>
      <c r="E626" s="32">
        <v>0.67932268</v>
      </c>
      <c r="F626" s="32">
        <v>0.194784</v>
      </c>
    </row>
    <row r="627" spans="1:6" ht="12.75">
      <c r="A627" s="32" t="s">
        <v>1457</v>
      </c>
      <c r="B627" s="32">
        <v>1</v>
      </c>
      <c r="C627" s="32">
        <v>0</v>
      </c>
      <c r="D627" s="32">
        <v>10</v>
      </c>
      <c r="E627" s="32">
        <v>0.677789495</v>
      </c>
      <c r="F627" s="32">
        <v>0.195623003</v>
      </c>
    </row>
    <row r="628" spans="1:6" ht="12.75">
      <c r="A628" s="32" t="s">
        <v>1458</v>
      </c>
      <c r="B628" s="32">
        <v>5</v>
      </c>
      <c r="C628" s="32">
        <v>0</v>
      </c>
      <c r="D628" s="32">
        <v>10</v>
      </c>
      <c r="E628" s="32">
        <v>1.541216513</v>
      </c>
      <c r="F628" s="32">
        <v>0.19676236</v>
      </c>
    </row>
    <row r="629" spans="1:6" ht="12.75">
      <c r="A629" s="32" t="s">
        <v>1459</v>
      </c>
      <c r="B629" s="32">
        <v>3</v>
      </c>
      <c r="C629" s="32">
        <v>10</v>
      </c>
      <c r="D629" s="32">
        <v>0</v>
      </c>
      <c r="E629" s="32">
        <v>-1.754928797</v>
      </c>
      <c r="F629" s="32">
        <v>0.197678855</v>
      </c>
    </row>
    <row r="630" spans="1:6" ht="12.75">
      <c r="A630" s="32" t="s">
        <v>1460</v>
      </c>
      <c r="B630" s="32">
        <v>5</v>
      </c>
      <c r="C630" s="32">
        <v>0</v>
      </c>
      <c r="D630" s="32">
        <v>11</v>
      </c>
      <c r="E630" s="32">
        <v>1.530167144</v>
      </c>
      <c r="F630" s="32">
        <v>0.19800317</v>
      </c>
    </row>
    <row r="631" spans="1:6" ht="12.75">
      <c r="A631" s="32" t="s">
        <v>1461</v>
      </c>
      <c r="B631" s="32">
        <v>1</v>
      </c>
      <c r="C631" s="32">
        <v>0</v>
      </c>
      <c r="D631" s="32">
        <v>10</v>
      </c>
      <c r="E631" s="32">
        <v>0.674814467</v>
      </c>
      <c r="F631" s="32">
        <v>0.198015873</v>
      </c>
    </row>
    <row r="632" spans="1:6" ht="12.75">
      <c r="A632" s="32" t="s">
        <v>1462</v>
      </c>
      <c r="B632" s="32">
        <v>3</v>
      </c>
      <c r="C632" s="32">
        <v>11</v>
      </c>
      <c r="D632" s="32">
        <v>0</v>
      </c>
      <c r="E632" s="32">
        <v>-1.73295524</v>
      </c>
      <c r="F632" s="32">
        <v>0.198015873</v>
      </c>
    </row>
    <row r="633" spans="1:6" ht="12.75">
      <c r="A633" s="32" t="s">
        <v>1463</v>
      </c>
      <c r="B633" s="32">
        <v>2</v>
      </c>
      <c r="C633" s="32">
        <v>1</v>
      </c>
      <c r="D633" s="32">
        <v>8</v>
      </c>
      <c r="E633" s="32">
        <v>1.484181356</v>
      </c>
      <c r="F633" s="32">
        <v>0.198544304</v>
      </c>
    </row>
    <row r="634" spans="1:6" ht="12.75">
      <c r="A634" s="32" t="s">
        <v>1464</v>
      </c>
      <c r="B634" s="32">
        <v>1</v>
      </c>
      <c r="C634" s="32">
        <v>21</v>
      </c>
      <c r="D634" s="32">
        <v>3</v>
      </c>
      <c r="E634" s="32">
        <v>-0.919192377</v>
      </c>
      <c r="F634" s="32">
        <v>0.199149606</v>
      </c>
    </row>
    <row r="635" spans="1:6" ht="12.75">
      <c r="A635" s="32" t="s">
        <v>1465</v>
      </c>
      <c r="B635" s="32">
        <v>2</v>
      </c>
      <c r="C635" s="32">
        <v>12</v>
      </c>
      <c r="D635" s="32">
        <v>1</v>
      </c>
      <c r="E635" s="32">
        <v>-1.592385725</v>
      </c>
      <c r="F635" s="32">
        <v>0.199149606</v>
      </c>
    </row>
    <row r="636" spans="1:6" ht="12.75">
      <c r="A636" s="32" t="s">
        <v>1466</v>
      </c>
      <c r="B636" s="32">
        <v>12</v>
      </c>
      <c r="C636" s="32">
        <v>116</v>
      </c>
      <c r="D636" s="32">
        <v>32</v>
      </c>
      <c r="E636" s="32">
        <v>-0.919584346</v>
      </c>
      <c r="F636" s="32">
        <v>0.199481132</v>
      </c>
    </row>
    <row r="637" spans="1:6" ht="12.75">
      <c r="A637" s="32" t="s">
        <v>1467</v>
      </c>
      <c r="B637" s="32">
        <v>2</v>
      </c>
      <c r="C637" s="32">
        <v>9</v>
      </c>
      <c r="D637" s="32">
        <v>0</v>
      </c>
      <c r="E637" s="32">
        <v>-1.761140787</v>
      </c>
      <c r="F637" s="32">
        <v>0.199481132</v>
      </c>
    </row>
    <row r="638" spans="1:6" ht="12.75">
      <c r="A638" s="32" t="s">
        <v>1468</v>
      </c>
      <c r="B638" s="32">
        <v>3</v>
      </c>
      <c r="C638" s="32">
        <v>0</v>
      </c>
      <c r="D638" s="32">
        <v>11</v>
      </c>
      <c r="E638" s="32">
        <v>1.173596285</v>
      </c>
      <c r="F638" s="32">
        <v>0.200971787</v>
      </c>
    </row>
    <row r="639" spans="1:6" ht="12.75">
      <c r="A639" s="32" t="s">
        <v>1469</v>
      </c>
      <c r="B639" s="32">
        <v>2</v>
      </c>
      <c r="C639" s="32">
        <v>2</v>
      </c>
      <c r="D639" s="32">
        <v>10</v>
      </c>
      <c r="E639" s="32">
        <v>1.406616879</v>
      </c>
      <c r="F639" s="32">
        <v>0.200971787</v>
      </c>
    </row>
    <row r="640" spans="1:6" ht="12.75">
      <c r="A640" s="32" t="s">
        <v>1470</v>
      </c>
      <c r="B640" s="32">
        <v>4</v>
      </c>
      <c r="C640" s="32">
        <v>0</v>
      </c>
      <c r="D640" s="32">
        <v>8</v>
      </c>
      <c r="E640" s="32">
        <v>1.563116079</v>
      </c>
      <c r="F640" s="32">
        <v>0.200985915</v>
      </c>
    </row>
    <row r="641" spans="1:6" ht="12.75">
      <c r="A641" s="32" t="s">
        <v>1471</v>
      </c>
      <c r="B641" s="32">
        <v>2</v>
      </c>
      <c r="C641" s="32">
        <v>0</v>
      </c>
      <c r="D641" s="32">
        <v>7</v>
      </c>
      <c r="E641" s="32">
        <v>1.666061946</v>
      </c>
      <c r="F641" s="32">
        <v>0.20153125</v>
      </c>
    </row>
    <row r="642" spans="1:6" ht="12.75">
      <c r="A642" s="32" t="s">
        <v>1472</v>
      </c>
      <c r="B642" s="32">
        <v>2</v>
      </c>
      <c r="C642" s="32">
        <v>9</v>
      </c>
      <c r="D642" s="32">
        <v>0</v>
      </c>
      <c r="E642" s="32">
        <v>-1.760175188</v>
      </c>
      <c r="F642" s="32">
        <v>0.202527301</v>
      </c>
    </row>
    <row r="643" spans="1:6" ht="12.75">
      <c r="A643" s="32" t="s">
        <v>1473</v>
      </c>
      <c r="B643" s="32">
        <v>7</v>
      </c>
      <c r="C643" s="32">
        <v>41</v>
      </c>
      <c r="D643" s="32">
        <v>88</v>
      </c>
      <c r="E643" s="32">
        <v>0.663259881</v>
      </c>
      <c r="F643" s="32">
        <v>0.203437014</v>
      </c>
    </row>
    <row r="644" spans="1:6" ht="12.75">
      <c r="A644" s="32" t="s">
        <v>1474</v>
      </c>
      <c r="B644" s="32">
        <v>1</v>
      </c>
      <c r="C644" s="32">
        <v>5</v>
      </c>
      <c r="D644" s="32">
        <v>18</v>
      </c>
      <c r="E644" s="32">
        <v>0.663748813</v>
      </c>
      <c r="F644" s="32">
        <v>0.20347352</v>
      </c>
    </row>
    <row r="645" spans="1:6" ht="12.75">
      <c r="A645" s="32" t="s">
        <v>1475</v>
      </c>
      <c r="B645" s="32">
        <v>4</v>
      </c>
      <c r="C645" s="32">
        <v>11</v>
      </c>
      <c r="D645" s="32">
        <v>20</v>
      </c>
      <c r="E645" s="32">
        <v>0.881353096</v>
      </c>
      <c r="F645" s="32">
        <v>0.204223602</v>
      </c>
    </row>
    <row r="646" spans="1:6" ht="12.75">
      <c r="A646" s="32" t="s">
        <v>1476</v>
      </c>
      <c r="B646" s="32">
        <v>1</v>
      </c>
      <c r="C646" s="32">
        <v>1</v>
      </c>
      <c r="D646" s="32">
        <v>11</v>
      </c>
      <c r="E646" s="32">
        <v>0.658011278</v>
      </c>
      <c r="F646" s="32">
        <v>0.204976744</v>
      </c>
    </row>
    <row r="647" spans="1:6" ht="12.75">
      <c r="A647" s="32" t="s">
        <v>1477</v>
      </c>
      <c r="B647" s="32">
        <v>9</v>
      </c>
      <c r="C647" s="32">
        <v>126</v>
      </c>
      <c r="D647" s="32">
        <v>36</v>
      </c>
      <c r="E647" s="32">
        <v>-0.894375304</v>
      </c>
      <c r="F647" s="32">
        <v>0.207330247</v>
      </c>
    </row>
    <row r="648" spans="1:6" ht="12.75">
      <c r="A648" s="32" t="s">
        <v>1478</v>
      </c>
      <c r="B648" s="32">
        <v>9</v>
      </c>
      <c r="C648" s="32">
        <v>50</v>
      </c>
      <c r="D648" s="32">
        <v>27</v>
      </c>
      <c r="E648" s="32">
        <v>-0.897635077</v>
      </c>
      <c r="F648" s="32">
        <v>0.207330247</v>
      </c>
    </row>
    <row r="649" spans="1:6" ht="12.75">
      <c r="A649" s="32" t="s">
        <v>1479</v>
      </c>
      <c r="B649" s="32">
        <v>1</v>
      </c>
      <c r="C649" s="32">
        <v>15</v>
      </c>
      <c r="D649" s="32">
        <v>0</v>
      </c>
      <c r="E649" s="32">
        <v>-0.896305383</v>
      </c>
      <c r="F649" s="32">
        <v>0.207330247</v>
      </c>
    </row>
    <row r="650" spans="1:6" ht="12.75">
      <c r="A650" s="32" t="s">
        <v>1480</v>
      </c>
      <c r="B650" s="32">
        <v>1</v>
      </c>
      <c r="C650" s="32">
        <v>0</v>
      </c>
      <c r="D650" s="32">
        <v>9</v>
      </c>
      <c r="E650" s="32">
        <v>0.651168471</v>
      </c>
      <c r="F650" s="32">
        <v>0.2088</v>
      </c>
    </row>
    <row r="651" spans="1:6" ht="12.75">
      <c r="A651" s="32" t="s">
        <v>1481</v>
      </c>
      <c r="B651" s="32">
        <v>3</v>
      </c>
      <c r="C651" s="32">
        <v>0</v>
      </c>
      <c r="D651" s="32">
        <v>8</v>
      </c>
      <c r="E651" s="32">
        <v>1.530744536</v>
      </c>
      <c r="F651" s="32">
        <v>0.208807339</v>
      </c>
    </row>
    <row r="652" spans="1:6" ht="12.75">
      <c r="A652" s="32" t="s">
        <v>1482</v>
      </c>
      <c r="B652" s="32">
        <v>2</v>
      </c>
      <c r="C652" s="32">
        <v>0</v>
      </c>
      <c r="D652" s="32">
        <v>6</v>
      </c>
      <c r="E652" s="32">
        <v>1.639183827</v>
      </c>
      <c r="F652" s="32">
        <v>0.208836141</v>
      </c>
    </row>
    <row r="653" spans="1:6" ht="12.75">
      <c r="A653" s="32" t="s">
        <v>1483</v>
      </c>
      <c r="B653" s="32">
        <v>2</v>
      </c>
      <c r="C653" s="32">
        <v>0</v>
      </c>
      <c r="D653" s="32">
        <v>6</v>
      </c>
      <c r="E653" s="32">
        <v>1.631166854</v>
      </c>
      <c r="F653" s="32">
        <v>0.208865031</v>
      </c>
    </row>
    <row r="654" spans="1:6" ht="12.75">
      <c r="A654" s="32" t="s">
        <v>1484</v>
      </c>
      <c r="B654" s="32">
        <v>1</v>
      </c>
      <c r="C654" s="32">
        <v>0</v>
      </c>
      <c r="D654" s="32">
        <v>9</v>
      </c>
      <c r="E654" s="32">
        <v>0.652126647</v>
      </c>
      <c r="F654" s="32">
        <v>0.208906009</v>
      </c>
    </row>
    <row r="655" spans="1:6" ht="12.75">
      <c r="A655" s="32" t="s">
        <v>1485</v>
      </c>
      <c r="B655" s="32">
        <v>1</v>
      </c>
      <c r="C655" s="32">
        <v>0</v>
      </c>
      <c r="D655" s="32">
        <v>9</v>
      </c>
      <c r="E655" s="32">
        <v>0.649342574</v>
      </c>
      <c r="F655" s="32">
        <v>0.208955453</v>
      </c>
    </row>
    <row r="656" spans="1:6" ht="12.75">
      <c r="A656" s="32" t="s">
        <v>1486</v>
      </c>
      <c r="B656" s="32">
        <v>4</v>
      </c>
      <c r="C656" s="32">
        <v>12</v>
      </c>
      <c r="D656" s="32">
        <v>0</v>
      </c>
      <c r="E656" s="32">
        <v>-1.556481374</v>
      </c>
      <c r="F656" s="32">
        <v>0.210625954</v>
      </c>
    </row>
    <row r="657" spans="1:6" ht="12.75">
      <c r="A657" s="32" t="s">
        <v>1487</v>
      </c>
      <c r="B657" s="32">
        <v>2</v>
      </c>
      <c r="C657" s="32">
        <v>0</v>
      </c>
      <c r="D657" s="32">
        <v>6</v>
      </c>
      <c r="E657" s="32">
        <v>1.630361827</v>
      </c>
      <c r="F657" s="32">
        <v>0.211170213</v>
      </c>
    </row>
    <row r="658" spans="1:6" ht="12.75">
      <c r="A658" s="32" t="s">
        <v>1488</v>
      </c>
      <c r="B658" s="32">
        <v>1</v>
      </c>
      <c r="C658" s="32">
        <v>1</v>
      </c>
      <c r="D658" s="32">
        <v>11</v>
      </c>
      <c r="E658" s="32">
        <v>0.642157599</v>
      </c>
      <c r="F658" s="32">
        <v>0.21130898</v>
      </c>
    </row>
    <row r="659" spans="1:6" ht="12.75">
      <c r="A659" s="32" t="s">
        <v>1489</v>
      </c>
      <c r="B659" s="32">
        <v>2</v>
      </c>
      <c r="C659" s="32">
        <v>0</v>
      </c>
      <c r="D659" s="32">
        <v>6</v>
      </c>
      <c r="E659" s="32">
        <v>1.630856934</v>
      </c>
      <c r="F659" s="32">
        <v>0.21130898</v>
      </c>
    </row>
    <row r="660" spans="1:6" ht="12.75">
      <c r="A660" s="32" t="s">
        <v>1490</v>
      </c>
      <c r="B660" s="32">
        <v>2</v>
      </c>
      <c r="C660" s="32">
        <v>11</v>
      </c>
      <c r="D660" s="32">
        <v>1</v>
      </c>
      <c r="E660" s="32">
        <v>-1.236176325</v>
      </c>
      <c r="F660" s="32">
        <v>0.212367223</v>
      </c>
    </row>
    <row r="661" spans="1:6" ht="12.75">
      <c r="A661" s="32" t="s">
        <v>1491</v>
      </c>
      <c r="B661" s="32">
        <v>7</v>
      </c>
      <c r="C661" s="32">
        <v>50</v>
      </c>
      <c r="D661" s="32">
        <v>114</v>
      </c>
      <c r="E661" s="32">
        <v>0.639429765</v>
      </c>
      <c r="F661" s="32">
        <v>0.212496218</v>
      </c>
    </row>
    <row r="662" spans="1:6" ht="12.75">
      <c r="A662" s="32" t="s">
        <v>1492</v>
      </c>
      <c r="B662" s="32">
        <v>4</v>
      </c>
      <c r="C662" s="32">
        <v>0</v>
      </c>
      <c r="D662" s="32">
        <v>9</v>
      </c>
      <c r="E662" s="32">
        <v>1.553377759</v>
      </c>
      <c r="F662" s="32">
        <v>0.212496218</v>
      </c>
    </row>
    <row r="663" spans="1:6" ht="12.75">
      <c r="A663" s="32" t="s">
        <v>1493</v>
      </c>
      <c r="B663" s="32">
        <v>3</v>
      </c>
      <c r="C663" s="32">
        <v>0</v>
      </c>
      <c r="D663" s="32">
        <v>7</v>
      </c>
      <c r="E663" s="32">
        <v>1.599429042</v>
      </c>
      <c r="F663" s="32">
        <v>0.21271237</v>
      </c>
    </row>
    <row r="664" spans="1:6" ht="12.75">
      <c r="A664" s="32" t="s">
        <v>1494</v>
      </c>
      <c r="B664" s="32">
        <v>2</v>
      </c>
      <c r="C664" s="32">
        <v>0</v>
      </c>
      <c r="D664" s="32">
        <v>6</v>
      </c>
      <c r="E664" s="32">
        <v>1.622027669</v>
      </c>
      <c r="F664" s="32">
        <v>0.21271237</v>
      </c>
    </row>
    <row r="665" spans="1:6" ht="12.75">
      <c r="A665" s="32" t="s">
        <v>1495</v>
      </c>
      <c r="B665" s="32">
        <v>2</v>
      </c>
      <c r="C665" s="32">
        <v>0</v>
      </c>
      <c r="D665" s="32">
        <v>6</v>
      </c>
      <c r="E665" s="32">
        <v>1.616740899</v>
      </c>
      <c r="F665" s="32">
        <v>0.21271237</v>
      </c>
    </row>
    <row r="666" spans="1:6" ht="12.75">
      <c r="A666" s="32" t="s">
        <v>1496</v>
      </c>
      <c r="B666" s="32">
        <v>3</v>
      </c>
      <c r="C666" s="32">
        <v>1</v>
      </c>
      <c r="D666" s="32">
        <v>9</v>
      </c>
      <c r="E666" s="32">
        <v>1.447952979</v>
      </c>
      <c r="F666" s="32">
        <v>0.212865672</v>
      </c>
    </row>
    <row r="667" spans="1:6" ht="12.75">
      <c r="A667" s="32" t="s">
        <v>1497</v>
      </c>
      <c r="B667" s="32">
        <v>3</v>
      </c>
      <c r="C667" s="32">
        <v>0</v>
      </c>
      <c r="D667" s="32">
        <v>7</v>
      </c>
      <c r="E667" s="32">
        <v>1.58885866</v>
      </c>
      <c r="F667" s="32">
        <v>0.212865672</v>
      </c>
    </row>
    <row r="668" spans="1:6" ht="12.75">
      <c r="A668" s="32" t="s">
        <v>1498</v>
      </c>
      <c r="B668" s="32">
        <v>4</v>
      </c>
      <c r="C668" s="32">
        <v>11</v>
      </c>
      <c r="D668" s="32">
        <v>0</v>
      </c>
      <c r="E668" s="32">
        <v>-1.695266011</v>
      </c>
      <c r="F668" s="32">
        <v>0.212900302</v>
      </c>
    </row>
    <row r="669" spans="1:6" ht="12.75">
      <c r="A669" s="32" t="s">
        <v>1499</v>
      </c>
      <c r="B669" s="32">
        <v>2</v>
      </c>
      <c r="C669" s="32">
        <v>0</v>
      </c>
      <c r="D669" s="32">
        <v>6</v>
      </c>
      <c r="E669" s="32">
        <v>1.615988777</v>
      </c>
      <c r="F669" s="32">
        <v>0.212946429</v>
      </c>
    </row>
    <row r="670" spans="1:6" ht="12.75">
      <c r="A670" s="32" t="s">
        <v>1500</v>
      </c>
      <c r="B670" s="32">
        <v>1</v>
      </c>
      <c r="C670" s="32">
        <v>0</v>
      </c>
      <c r="D670" s="32">
        <v>9</v>
      </c>
      <c r="E670" s="32">
        <v>0.637550994</v>
      </c>
      <c r="F670" s="32">
        <v>0.213137255</v>
      </c>
    </row>
    <row r="671" spans="1:6" ht="12.75">
      <c r="A671" s="32" t="s">
        <v>1501</v>
      </c>
      <c r="B671" s="32">
        <v>7</v>
      </c>
      <c r="C671" s="32">
        <v>34</v>
      </c>
      <c r="D671" s="32">
        <v>73</v>
      </c>
      <c r="E671" s="32">
        <v>0.635861746</v>
      </c>
      <c r="F671" s="32">
        <v>0.213433735</v>
      </c>
    </row>
    <row r="672" spans="1:6" ht="12.75">
      <c r="A672" s="32" t="s">
        <v>1502</v>
      </c>
      <c r="B672" s="32">
        <v>77</v>
      </c>
      <c r="C672" s="32">
        <v>36</v>
      </c>
      <c r="D672" s="32">
        <v>922</v>
      </c>
      <c r="E672" s="32">
        <v>0.626683246</v>
      </c>
      <c r="F672" s="32">
        <v>0.213442136</v>
      </c>
    </row>
    <row r="673" spans="1:6" ht="12.75">
      <c r="A673" s="32" t="s">
        <v>1503</v>
      </c>
      <c r="B673" s="32">
        <v>1</v>
      </c>
      <c r="C673" s="32">
        <v>0</v>
      </c>
      <c r="D673" s="32">
        <v>9</v>
      </c>
      <c r="E673" s="32">
        <v>0.634257454</v>
      </c>
      <c r="F673" s="32">
        <v>0.213453453</v>
      </c>
    </row>
    <row r="674" spans="1:6" ht="12.75">
      <c r="A674" s="32" t="s">
        <v>1504</v>
      </c>
      <c r="B674" s="32">
        <v>1</v>
      </c>
      <c r="C674" s="32">
        <v>0</v>
      </c>
      <c r="D674" s="32">
        <v>9</v>
      </c>
      <c r="E674" s="32">
        <v>0.63498391</v>
      </c>
      <c r="F674" s="32">
        <v>0.213503759</v>
      </c>
    </row>
    <row r="675" spans="1:6" ht="12.75">
      <c r="A675" s="32" t="s">
        <v>1505</v>
      </c>
      <c r="B675" s="32">
        <v>10</v>
      </c>
      <c r="C675" s="32">
        <v>37</v>
      </c>
      <c r="D675" s="32">
        <v>148</v>
      </c>
      <c r="E675" s="32">
        <v>0.624073691</v>
      </c>
      <c r="F675" s="32">
        <v>0.213505917</v>
      </c>
    </row>
    <row r="676" spans="1:6" ht="12.75">
      <c r="A676" s="32" t="s">
        <v>1506</v>
      </c>
      <c r="B676" s="32">
        <v>1</v>
      </c>
      <c r="C676" s="32">
        <v>0</v>
      </c>
      <c r="D676" s="32">
        <v>9</v>
      </c>
      <c r="E676" s="32">
        <v>0.625368273</v>
      </c>
      <c r="F676" s="32">
        <v>0.213525926</v>
      </c>
    </row>
    <row r="677" spans="1:6" ht="12.75">
      <c r="A677" s="32" t="s">
        <v>1507</v>
      </c>
      <c r="B677" s="32">
        <v>3</v>
      </c>
      <c r="C677" s="32">
        <v>0</v>
      </c>
      <c r="D677" s="32">
        <v>7</v>
      </c>
      <c r="E677" s="32">
        <v>1.589539926</v>
      </c>
      <c r="F677" s="32">
        <v>0.213699851</v>
      </c>
    </row>
    <row r="678" spans="1:6" ht="12.75">
      <c r="A678" s="32" t="s">
        <v>1508</v>
      </c>
      <c r="B678" s="32">
        <v>1</v>
      </c>
      <c r="C678" s="32">
        <v>17</v>
      </c>
      <c r="D678" s="32">
        <v>1</v>
      </c>
      <c r="E678" s="32">
        <v>-0.858974031</v>
      </c>
      <c r="F678" s="32">
        <v>0.215288035</v>
      </c>
    </row>
    <row r="679" spans="1:6" ht="12.75">
      <c r="A679" s="32" t="s">
        <v>1509</v>
      </c>
      <c r="B679" s="32">
        <v>2</v>
      </c>
      <c r="C679" s="32">
        <v>0</v>
      </c>
      <c r="D679" s="32">
        <v>6</v>
      </c>
      <c r="E679" s="32">
        <v>1.60553111</v>
      </c>
      <c r="F679" s="32">
        <v>0.215475504</v>
      </c>
    </row>
    <row r="680" spans="1:6" ht="12.75">
      <c r="A680" s="32" t="s">
        <v>1510</v>
      </c>
      <c r="B680" s="32">
        <v>5</v>
      </c>
      <c r="C680" s="32">
        <v>0</v>
      </c>
      <c r="D680" s="32">
        <v>10</v>
      </c>
      <c r="E680" s="32">
        <v>1.456016723</v>
      </c>
      <c r="F680" s="32">
        <v>0.215598846</v>
      </c>
    </row>
    <row r="681" spans="1:6" ht="12.75">
      <c r="A681" s="32" t="s">
        <v>1511</v>
      </c>
      <c r="B681" s="32">
        <v>1</v>
      </c>
      <c r="C681" s="32">
        <v>3</v>
      </c>
      <c r="D681" s="32">
        <v>15</v>
      </c>
      <c r="E681" s="32">
        <v>0.621299291</v>
      </c>
      <c r="F681" s="32">
        <v>0.215670103</v>
      </c>
    </row>
    <row r="682" spans="1:6" ht="12.75">
      <c r="A682" s="32" t="s">
        <v>1512</v>
      </c>
      <c r="B682" s="32">
        <v>20</v>
      </c>
      <c r="C682" s="32">
        <v>54</v>
      </c>
      <c r="D682" s="32">
        <v>127</v>
      </c>
      <c r="E682" s="32">
        <v>0.621857065</v>
      </c>
      <c r="F682" s="32">
        <v>0.215737463</v>
      </c>
    </row>
    <row r="683" spans="1:6" ht="12.75">
      <c r="A683" s="32" t="s">
        <v>1513</v>
      </c>
      <c r="B683" s="32">
        <v>2</v>
      </c>
      <c r="C683" s="32">
        <v>0</v>
      </c>
      <c r="D683" s="32">
        <v>6</v>
      </c>
      <c r="E683" s="32">
        <v>1.615816658</v>
      </c>
      <c r="F683" s="32">
        <v>0.215751445</v>
      </c>
    </row>
    <row r="684" spans="1:6" ht="12.75">
      <c r="A684" s="32" t="s">
        <v>1514</v>
      </c>
      <c r="B684" s="32">
        <v>1</v>
      </c>
      <c r="C684" s="32">
        <v>0</v>
      </c>
      <c r="D684" s="32">
        <v>9</v>
      </c>
      <c r="E684" s="32">
        <v>0.610079391</v>
      </c>
      <c r="F684" s="32">
        <v>0.21593343</v>
      </c>
    </row>
    <row r="685" spans="1:6" ht="12.75">
      <c r="A685" s="32" t="s">
        <v>1515</v>
      </c>
      <c r="B685" s="32">
        <v>1</v>
      </c>
      <c r="C685" s="32">
        <v>0</v>
      </c>
      <c r="D685" s="32">
        <v>9</v>
      </c>
      <c r="E685" s="32">
        <v>0.609925335</v>
      </c>
      <c r="F685" s="32">
        <v>0.21593343</v>
      </c>
    </row>
    <row r="686" spans="1:6" ht="12.75">
      <c r="A686" s="32" t="s">
        <v>1516</v>
      </c>
      <c r="B686" s="32">
        <v>3</v>
      </c>
      <c r="C686" s="32">
        <v>0</v>
      </c>
      <c r="D686" s="32">
        <v>7</v>
      </c>
      <c r="E686" s="32">
        <v>1.594630436</v>
      </c>
      <c r="F686" s="32">
        <v>0.21593343</v>
      </c>
    </row>
    <row r="687" spans="1:6" ht="12.75">
      <c r="A687" s="32" t="s">
        <v>1517</v>
      </c>
      <c r="B687" s="32">
        <v>3</v>
      </c>
      <c r="C687" s="32">
        <v>46</v>
      </c>
      <c r="D687" s="32">
        <v>80</v>
      </c>
      <c r="E687" s="32">
        <v>0.615654953</v>
      </c>
      <c r="F687" s="32">
        <v>0.216207906</v>
      </c>
    </row>
    <row r="688" spans="1:6" ht="12.75">
      <c r="A688" s="32" t="s">
        <v>1518</v>
      </c>
      <c r="B688" s="32">
        <v>2</v>
      </c>
      <c r="C688" s="32">
        <v>0</v>
      </c>
      <c r="D688" s="32">
        <v>6</v>
      </c>
      <c r="E688" s="32">
        <v>1.614548909</v>
      </c>
      <c r="F688" s="32">
        <v>0.216207906</v>
      </c>
    </row>
    <row r="689" spans="1:6" ht="12.75">
      <c r="A689" s="32" t="s">
        <v>1519</v>
      </c>
      <c r="B689" s="32">
        <v>13</v>
      </c>
      <c r="C689" s="32">
        <v>40</v>
      </c>
      <c r="D689" s="32">
        <v>80</v>
      </c>
      <c r="E689" s="32">
        <v>0.618434245</v>
      </c>
      <c r="F689" s="32">
        <v>0.216294118</v>
      </c>
    </row>
    <row r="690" spans="1:6" ht="12.75">
      <c r="A690" s="32" t="s">
        <v>1520</v>
      </c>
      <c r="B690" s="32">
        <v>1</v>
      </c>
      <c r="C690" s="32">
        <v>2</v>
      </c>
      <c r="D690" s="32">
        <v>12</v>
      </c>
      <c r="E690" s="32">
        <v>0.610634128</v>
      </c>
      <c r="F690" s="32">
        <v>0.216313498</v>
      </c>
    </row>
    <row r="691" spans="1:6" ht="12.75">
      <c r="A691" s="32" t="s">
        <v>1521</v>
      </c>
      <c r="B691" s="32">
        <v>3</v>
      </c>
      <c r="C691" s="32">
        <v>4</v>
      </c>
      <c r="D691" s="32">
        <v>18</v>
      </c>
      <c r="E691" s="32">
        <v>0.605655694</v>
      </c>
      <c r="F691" s="32">
        <v>0.216431655</v>
      </c>
    </row>
    <row r="692" spans="1:6" ht="12.75">
      <c r="A692" s="32" t="s">
        <v>1522</v>
      </c>
      <c r="B692" s="32">
        <v>3</v>
      </c>
      <c r="C692" s="32">
        <v>0</v>
      </c>
      <c r="D692" s="32">
        <v>9</v>
      </c>
      <c r="E692" s="32">
        <v>1.257375476</v>
      </c>
      <c r="F692" s="32">
        <v>0.216564774</v>
      </c>
    </row>
    <row r="693" spans="1:6" ht="12.75">
      <c r="A693" s="32" t="s">
        <v>1523</v>
      </c>
      <c r="B693" s="32">
        <v>2</v>
      </c>
      <c r="C693" s="32">
        <v>0</v>
      </c>
      <c r="D693" s="32">
        <v>6</v>
      </c>
      <c r="E693" s="32">
        <v>1.611397483</v>
      </c>
      <c r="F693" s="32">
        <v>0.216564774</v>
      </c>
    </row>
    <row r="694" spans="1:6" ht="12.75">
      <c r="A694" s="32" t="s">
        <v>1524</v>
      </c>
      <c r="B694" s="32">
        <v>2</v>
      </c>
      <c r="C694" s="32">
        <v>0</v>
      </c>
      <c r="D694" s="32">
        <v>6</v>
      </c>
      <c r="E694" s="32">
        <v>1.606358939</v>
      </c>
      <c r="F694" s="32">
        <v>0.216564774</v>
      </c>
    </row>
    <row r="695" spans="1:6" ht="12.75">
      <c r="A695" s="32" t="s">
        <v>1525</v>
      </c>
      <c r="B695" s="32">
        <v>3</v>
      </c>
      <c r="C695" s="32">
        <v>0</v>
      </c>
      <c r="D695" s="32">
        <v>7</v>
      </c>
      <c r="E695" s="32">
        <v>1.586484241</v>
      </c>
      <c r="F695" s="32">
        <v>0.216666667</v>
      </c>
    </row>
    <row r="696" spans="1:6" ht="12.75">
      <c r="A696" s="32" t="s">
        <v>1526</v>
      </c>
      <c r="B696" s="32">
        <v>2</v>
      </c>
      <c r="C696" s="32">
        <v>0</v>
      </c>
      <c r="D696" s="32">
        <v>6</v>
      </c>
      <c r="E696" s="32">
        <v>1.617929402</v>
      </c>
      <c r="F696" s="32">
        <v>0.217222222</v>
      </c>
    </row>
    <row r="697" spans="1:6" ht="12.75">
      <c r="A697" s="32" t="s">
        <v>1527</v>
      </c>
      <c r="B697" s="32">
        <v>2</v>
      </c>
      <c r="C697" s="32">
        <v>10</v>
      </c>
      <c r="D697" s="32">
        <v>1</v>
      </c>
      <c r="E697" s="32">
        <v>-1.591974562</v>
      </c>
      <c r="F697" s="32">
        <v>0.219195402</v>
      </c>
    </row>
    <row r="698" spans="1:6" ht="12.75">
      <c r="A698" s="32" t="s">
        <v>1528</v>
      </c>
      <c r="B698" s="32">
        <v>1</v>
      </c>
      <c r="C698" s="32">
        <v>0</v>
      </c>
      <c r="D698" s="32">
        <v>9</v>
      </c>
      <c r="E698" s="32">
        <v>0.604208232</v>
      </c>
      <c r="F698" s="32">
        <v>0.219526542</v>
      </c>
    </row>
    <row r="699" spans="1:6" ht="12.75">
      <c r="A699" s="32" t="s">
        <v>1529</v>
      </c>
      <c r="B699" s="32">
        <v>4</v>
      </c>
      <c r="C699" s="32">
        <v>33</v>
      </c>
      <c r="D699" s="32">
        <v>62</v>
      </c>
      <c r="E699" s="32">
        <v>0.602772527</v>
      </c>
      <c r="F699" s="32">
        <v>0.219600571</v>
      </c>
    </row>
    <row r="700" spans="1:6" ht="12.75">
      <c r="A700" s="32" t="s">
        <v>1530</v>
      </c>
      <c r="B700" s="32">
        <v>2</v>
      </c>
      <c r="C700" s="32">
        <v>4</v>
      </c>
      <c r="D700" s="32">
        <v>11</v>
      </c>
      <c r="E700" s="32">
        <v>1.175282594</v>
      </c>
      <c r="F700" s="32">
        <v>0.219600571</v>
      </c>
    </row>
    <row r="701" spans="1:6" ht="12.75">
      <c r="A701" s="32" t="s">
        <v>1531</v>
      </c>
      <c r="B701" s="32">
        <v>1</v>
      </c>
      <c r="C701" s="32">
        <v>0</v>
      </c>
      <c r="D701" s="32">
        <v>8</v>
      </c>
      <c r="E701" s="32">
        <v>0.602764886</v>
      </c>
      <c r="F701" s="32">
        <v>0.219600571</v>
      </c>
    </row>
    <row r="702" spans="1:6" ht="12.75">
      <c r="A702" s="32" t="s">
        <v>1532</v>
      </c>
      <c r="B702" s="32">
        <v>3</v>
      </c>
      <c r="C702" s="32">
        <v>0</v>
      </c>
      <c r="D702" s="32">
        <v>7</v>
      </c>
      <c r="E702" s="32">
        <v>1.580586179</v>
      </c>
      <c r="F702" s="32">
        <v>0.219743954</v>
      </c>
    </row>
    <row r="703" spans="1:6" ht="12.75">
      <c r="A703" s="32" t="s">
        <v>1533</v>
      </c>
      <c r="B703" s="32">
        <v>3</v>
      </c>
      <c r="C703" s="32">
        <v>0</v>
      </c>
      <c r="D703" s="32">
        <v>7</v>
      </c>
      <c r="E703" s="32">
        <v>1.580873965</v>
      </c>
      <c r="F703" s="32">
        <v>0.21982906</v>
      </c>
    </row>
    <row r="704" spans="1:6" ht="12.75">
      <c r="A704" s="32" t="s">
        <v>1534</v>
      </c>
      <c r="B704" s="32">
        <v>2</v>
      </c>
      <c r="C704" s="32">
        <v>32</v>
      </c>
      <c r="D704" s="32">
        <v>18</v>
      </c>
      <c r="E704" s="32">
        <v>-0.841569536</v>
      </c>
      <c r="F704" s="32">
        <v>0.219942693</v>
      </c>
    </row>
    <row r="705" spans="1:6" ht="12.75">
      <c r="A705" s="32" t="s">
        <v>1535</v>
      </c>
      <c r="B705" s="32">
        <v>7</v>
      </c>
      <c r="C705" s="32">
        <v>41</v>
      </c>
      <c r="D705" s="32">
        <v>59</v>
      </c>
      <c r="E705" s="32">
        <v>0.597388588</v>
      </c>
      <c r="F705" s="32">
        <v>0.221051136</v>
      </c>
    </row>
    <row r="706" spans="1:6" ht="12.75">
      <c r="A706" s="32" t="s">
        <v>1536</v>
      </c>
      <c r="B706" s="32">
        <v>1</v>
      </c>
      <c r="C706" s="32">
        <v>0</v>
      </c>
      <c r="D706" s="32">
        <v>8</v>
      </c>
      <c r="E706" s="32">
        <v>0.592903186</v>
      </c>
      <c r="F706" s="32">
        <v>0.222464589</v>
      </c>
    </row>
    <row r="707" spans="1:6" ht="12.75">
      <c r="A707" s="32" t="s">
        <v>1537</v>
      </c>
      <c r="B707" s="32">
        <v>1</v>
      </c>
      <c r="C707" s="32">
        <v>26</v>
      </c>
      <c r="D707" s="32">
        <v>8</v>
      </c>
      <c r="E707" s="32">
        <v>-0.828864578</v>
      </c>
      <c r="F707" s="32">
        <v>0.224646893</v>
      </c>
    </row>
    <row r="708" spans="1:6" ht="12.75">
      <c r="A708" s="32" t="s">
        <v>1538</v>
      </c>
      <c r="B708" s="32">
        <v>6</v>
      </c>
      <c r="C708" s="32">
        <v>39</v>
      </c>
      <c r="D708" s="32">
        <v>66</v>
      </c>
      <c r="E708" s="32">
        <v>0.592962167</v>
      </c>
      <c r="F708" s="32">
        <v>0.224767278</v>
      </c>
    </row>
    <row r="709" spans="1:6" ht="12.75">
      <c r="A709" s="32" t="s">
        <v>1539</v>
      </c>
      <c r="B709" s="32">
        <v>1</v>
      </c>
      <c r="C709" s="32">
        <v>15</v>
      </c>
      <c r="D709" s="32">
        <v>1</v>
      </c>
      <c r="E709" s="32">
        <v>-0.827102592</v>
      </c>
      <c r="F709" s="32">
        <v>0.224767278</v>
      </c>
    </row>
    <row r="710" spans="1:6" ht="12.75">
      <c r="A710" s="32" t="s">
        <v>1540</v>
      </c>
      <c r="B710" s="32">
        <v>1</v>
      </c>
      <c r="C710" s="32">
        <v>0</v>
      </c>
      <c r="D710" s="32">
        <v>8</v>
      </c>
      <c r="E710" s="32">
        <v>0.5921418</v>
      </c>
      <c r="F710" s="32">
        <v>0.224887324</v>
      </c>
    </row>
    <row r="711" spans="1:6" ht="12.75">
      <c r="A711" s="32" t="s">
        <v>1541</v>
      </c>
      <c r="B711" s="32">
        <v>1</v>
      </c>
      <c r="C711" s="32">
        <v>0</v>
      </c>
      <c r="D711" s="32">
        <v>8</v>
      </c>
      <c r="E711" s="32">
        <v>0.591226809</v>
      </c>
      <c r="F711" s="32">
        <v>0.225021097</v>
      </c>
    </row>
    <row r="712" spans="1:6" ht="12.75">
      <c r="A712" s="32" t="s">
        <v>1542</v>
      </c>
      <c r="B712" s="32">
        <v>2</v>
      </c>
      <c r="C712" s="32">
        <v>8</v>
      </c>
      <c r="D712" s="32">
        <v>0</v>
      </c>
      <c r="E712" s="32">
        <v>-1.751069477</v>
      </c>
      <c r="F712" s="32">
        <v>0.225021097</v>
      </c>
    </row>
    <row r="713" spans="1:6" ht="12.75">
      <c r="A713" s="32" t="s">
        <v>1543</v>
      </c>
      <c r="B713" s="32">
        <v>1</v>
      </c>
      <c r="C713" s="32">
        <v>0</v>
      </c>
      <c r="D713" s="32">
        <v>8</v>
      </c>
      <c r="E713" s="32">
        <v>0.588251794</v>
      </c>
      <c r="F713" s="32">
        <v>0.225384615</v>
      </c>
    </row>
    <row r="714" spans="1:6" ht="12.75">
      <c r="A714" s="32" t="s">
        <v>1544</v>
      </c>
      <c r="B714" s="32">
        <v>2</v>
      </c>
      <c r="C714" s="32">
        <v>0</v>
      </c>
      <c r="D714" s="32">
        <v>7</v>
      </c>
      <c r="E714" s="32">
        <v>1.398146974</v>
      </c>
      <c r="F714" s="32">
        <v>0.225384615</v>
      </c>
    </row>
    <row r="715" spans="1:6" ht="12.75">
      <c r="A715" s="32" t="s">
        <v>1545</v>
      </c>
      <c r="B715" s="32">
        <v>1</v>
      </c>
      <c r="C715" s="32">
        <v>3</v>
      </c>
      <c r="D715" s="32">
        <v>13</v>
      </c>
      <c r="E715" s="32">
        <v>0.585907165</v>
      </c>
      <c r="F715" s="32">
        <v>0.22550765</v>
      </c>
    </row>
    <row r="716" spans="1:6" ht="12.75">
      <c r="A716" s="32" t="s">
        <v>1546</v>
      </c>
      <c r="B716" s="32">
        <v>2</v>
      </c>
      <c r="C716" s="32">
        <v>0</v>
      </c>
      <c r="D716" s="32">
        <v>6</v>
      </c>
      <c r="E716" s="32">
        <v>1.619921865</v>
      </c>
      <c r="F716" s="32">
        <v>0.22550765</v>
      </c>
    </row>
    <row r="717" spans="1:6" ht="12.75">
      <c r="A717" s="32" t="s">
        <v>1547</v>
      </c>
      <c r="B717" s="32">
        <v>2</v>
      </c>
      <c r="C717" s="32">
        <v>0</v>
      </c>
      <c r="D717" s="32">
        <v>6</v>
      </c>
      <c r="E717" s="32">
        <v>1.617494523</v>
      </c>
      <c r="F717" s="32">
        <v>0.22550765</v>
      </c>
    </row>
    <row r="718" spans="1:6" ht="12.75">
      <c r="A718" s="32" t="s">
        <v>1548</v>
      </c>
      <c r="B718" s="32">
        <v>1</v>
      </c>
      <c r="C718" s="32">
        <v>0</v>
      </c>
      <c r="D718" s="32">
        <v>8</v>
      </c>
      <c r="E718" s="32">
        <v>0.588575647</v>
      </c>
      <c r="F718" s="32">
        <v>0.225532213</v>
      </c>
    </row>
    <row r="719" spans="1:6" ht="12.75">
      <c r="A719" s="32" t="s">
        <v>1549</v>
      </c>
      <c r="B719" s="32">
        <v>2</v>
      </c>
      <c r="C719" s="32">
        <v>0</v>
      </c>
      <c r="D719" s="32">
        <v>7</v>
      </c>
      <c r="E719" s="32">
        <v>1.422663009</v>
      </c>
      <c r="F719" s="32">
        <v>0.225533708</v>
      </c>
    </row>
    <row r="720" spans="1:6" ht="12.75">
      <c r="A720" s="32" t="s">
        <v>1550</v>
      </c>
      <c r="B720" s="32">
        <v>1</v>
      </c>
      <c r="C720" s="32">
        <v>5</v>
      </c>
      <c r="D720" s="32">
        <v>16</v>
      </c>
      <c r="E720" s="32">
        <v>0.585875581</v>
      </c>
      <c r="F720" s="32">
        <v>0.225682451</v>
      </c>
    </row>
    <row r="721" spans="1:6" ht="12.75">
      <c r="A721" s="32" t="s">
        <v>1551</v>
      </c>
      <c r="B721" s="32">
        <v>22</v>
      </c>
      <c r="C721" s="32">
        <v>298</v>
      </c>
      <c r="D721" s="32">
        <v>50</v>
      </c>
      <c r="E721" s="32">
        <v>-0.819457571</v>
      </c>
      <c r="F721" s="32">
        <v>0.22675</v>
      </c>
    </row>
    <row r="722" spans="1:6" ht="12.75">
      <c r="A722" s="32" t="s">
        <v>1552</v>
      </c>
      <c r="B722" s="32">
        <v>1</v>
      </c>
      <c r="C722" s="32">
        <v>0</v>
      </c>
      <c r="D722" s="32">
        <v>8</v>
      </c>
      <c r="E722" s="32">
        <v>0.582810731</v>
      </c>
      <c r="F722" s="32">
        <v>0.227642164</v>
      </c>
    </row>
    <row r="723" spans="1:6" ht="12.75">
      <c r="A723" s="32" t="s">
        <v>1553</v>
      </c>
      <c r="B723" s="32">
        <v>4</v>
      </c>
      <c r="C723" s="32">
        <v>34</v>
      </c>
      <c r="D723" s="32">
        <v>53</v>
      </c>
      <c r="E723" s="32">
        <v>0.580351563</v>
      </c>
      <c r="F723" s="32">
        <v>0.227682759</v>
      </c>
    </row>
    <row r="724" spans="1:6" ht="12.75">
      <c r="A724" s="32" t="s">
        <v>1554</v>
      </c>
      <c r="B724" s="32">
        <v>5</v>
      </c>
      <c r="C724" s="32">
        <v>0</v>
      </c>
      <c r="D724" s="32">
        <v>7</v>
      </c>
      <c r="E724" s="32">
        <v>1.411119212</v>
      </c>
      <c r="F724" s="32">
        <v>0.227682759</v>
      </c>
    </row>
    <row r="725" spans="1:6" ht="12.75">
      <c r="A725" s="32" t="s">
        <v>1555</v>
      </c>
      <c r="B725" s="32">
        <v>5</v>
      </c>
      <c r="C725" s="32">
        <v>24</v>
      </c>
      <c r="D725" s="32">
        <v>43</v>
      </c>
      <c r="E725" s="32">
        <v>0.581236767</v>
      </c>
      <c r="F725" s="32">
        <v>0.227814661</v>
      </c>
    </row>
    <row r="726" spans="1:6" ht="12.75">
      <c r="A726" s="32" t="s">
        <v>1556</v>
      </c>
      <c r="B726" s="32">
        <v>1</v>
      </c>
      <c r="C726" s="32">
        <v>0</v>
      </c>
      <c r="D726" s="32">
        <v>8</v>
      </c>
      <c r="E726" s="32">
        <v>0.581670107</v>
      </c>
      <c r="F726" s="32">
        <v>0.227853186</v>
      </c>
    </row>
    <row r="727" spans="1:6" ht="12.75">
      <c r="A727" s="32" t="s">
        <v>1557</v>
      </c>
      <c r="B727" s="32">
        <v>3</v>
      </c>
      <c r="C727" s="32">
        <v>0</v>
      </c>
      <c r="D727" s="32">
        <v>7</v>
      </c>
      <c r="E727" s="32">
        <v>1.460545295</v>
      </c>
      <c r="F727" s="32">
        <v>0.229008264</v>
      </c>
    </row>
    <row r="728" spans="1:6" ht="12.75">
      <c r="A728" s="32" t="s">
        <v>1558</v>
      </c>
      <c r="B728" s="32">
        <v>2</v>
      </c>
      <c r="C728" s="32">
        <v>0</v>
      </c>
      <c r="D728" s="32">
        <v>6</v>
      </c>
      <c r="E728" s="32">
        <v>1.610366874</v>
      </c>
      <c r="F728" s="32">
        <v>0.229381018</v>
      </c>
    </row>
    <row r="729" spans="1:6" ht="12.75">
      <c r="A729" s="32" t="s">
        <v>1559</v>
      </c>
      <c r="B729" s="32">
        <v>6</v>
      </c>
      <c r="C729" s="32">
        <v>40</v>
      </c>
      <c r="D729" s="32">
        <v>18</v>
      </c>
      <c r="E729" s="32">
        <v>-0.807905196</v>
      </c>
      <c r="F729" s="32">
        <v>0.232479452</v>
      </c>
    </row>
    <row r="730" spans="1:6" ht="12.75">
      <c r="A730" s="32" t="s">
        <v>1560</v>
      </c>
      <c r="B730" s="32">
        <v>3</v>
      </c>
      <c r="C730" s="32">
        <v>16</v>
      </c>
      <c r="D730" s="32">
        <v>5</v>
      </c>
      <c r="E730" s="32">
        <v>-1.281905278</v>
      </c>
      <c r="F730" s="32">
        <v>0.232479452</v>
      </c>
    </row>
    <row r="731" spans="1:6" ht="12.75">
      <c r="A731" s="32" t="s">
        <v>1561</v>
      </c>
      <c r="B731" s="32">
        <v>3</v>
      </c>
      <c r="C731" s="32">
        <v>11</v>
      </c>
      <c r="D731" s="32">
        <v>2</v>
      </c>
      <c r="E731" s="32">
        <v>-1.457422118</v>
      </c>
      <c r="F731" s="32">
        <v>0.232479452</v>
      </c>
    </row>
    <row r="732" spans="1:6" ht="12.75">
      <c r="A732" s="32" t="s">
        <v>1562</v>
      </c>
      <c r="B732" s="32">
        <v>3</v>
      </c>
      <c r="C732" s="32">
        <v>0</v>
      </c>
      <c r="D732" s="32">
        <v>8</v>
      </c>
      <c r="E732" s="32">
        <v>1.213449893</v>
      </c>
      <c r="F732" s="32">
        <v>0.23425648</v>
      </c>
    </row>
    <row r="733" spans="1:6" ht="12.75">
      <c r="A733" s="32" t="s">
        <v>1563</v>
      </c>
      <c r="B733" s="32">
        <v>3</v>
      </c>
      <c r="C733" s="32">
        <v>0</v>
      </c>
      <c r="D733" s="32">
        <v>6</v>
      </c>
      <c r="E733" s="32">
        <v>1.536970215</v>
      </c>
      <c r="F733" s="32">
        <v>0.23425648</v>
      </c>
    </row>
    <row r="734" spans="1:6" ht="12.75">
      <c r="A734" s="32" t="s">
        <v>1564</v>
      </c>
      <c r="B734" s="32">
        <v>1</v>
      </c>
      <c r="C734" s="32">
        <v>0</v>
      </c>
      <c r="D734" s="32">
        <v>8</v>
      </c>
      <c r="E734" s="32">
        <v>0.568736967</v>
      </c>
      <c r="F734" s="32">
        <v>0.234651163</v>
      </c>
    </row>
    <row r="735" spans="1:6" ht="12.75">
      <c r="A735" s="32" t="s">
        <v>1565</v>
      </c>
      <c r="B735" s="32">
        <v>2</v>
      </c>
      <c r="C735" s="32">
        <v>0</v>
      </c>
      <c r="D735" s="32">
        <v>5</v>
      </c>
      <c r="E735" s="32">
        <v>1.558301494</v>
      </c>
      <c r="F735" s="32">
        <v>0.235490463</v>
      </c>
    </row>
    <row r="736" spans="1:6" ht="12.75">
      <c r="A736" s="32" t="s">
        <v>1566</v>
      </c>
      <c r="B736" s="32">
        <v>4</v>
      </c>
      <c r="C736" s="32">
        <v>38</v>
      </c>
      <c r="D736" s="32">
        <v>23</v>
      </c>
      <c r="E736" s="32">
        <v>-0.793990702</v>
      </c>
      <c r="F736" s="32">
        <v>0.238897959</v>
      </c>
    </row>
    <row r="737" spans="1:6" ht="12.75">
      <c r="A737" s="32" t="s">
        <v>1567</v>
      </c>
      <c r="B737" s="32">
        <v>2</v>
      </c>
      <c r="C737" s="32">
        <v>1</v>
      </c>
      <c r="D737" s="32">
        <v>7</v>
      </c>
      <c r="E737" s="32">
        <v>1.438898865</v>
      </c>
      <c r="F737" s="32">
        <v>0.239225543</v>
      </c>
    </row>
    <row r="738" spans="1:6" ht="12.75">
      <c r="A738" s="32" t="s">
        <v>1568</v>
      </c>
      <c r="B738" s="32">
        <v>2</v>
      </c>
      <c r="C738" s="32">
        <v>0</v>
      </c>
      <c r="D738" s="32">
        <v>5</v>
      </c>
      <c r="E738" s="32">
        <v>1.553084899</v>
      </c>
      <c r="F738" s="32">
        <v>0.240298507</v>
      </c>
    </row>
    <row r="739" spans="1:6" ht="12.75">
      <c r="A739" s="32" t="s">
        <v>1569</v>
      </c>
      <c r="B739" s="32">
        <v>11</v>
      </c>
      <c r="C739" s="32">
        <v>125</v>
      </c>
      <c r="D739" s="32">
        <v>51</v>
      </c>
      <c r="E739" s="32">
        <v>-0.788071901</v>
      </c>
      <c r="F739" s="32">
        <v>0.241287263</v>
      </c>
    </row>
    <row r="740" spans="1:6" ht="12.75">
      <c r="A740" s="32" t="s">
        <v>1570</v>
      </c>
      <c r="B740" s="32">
        <v>1</v>
      </c>
      <c r="C740" s="32">
        <v>0</v>
      </c>
      <c r="D740" s="32">
        <v>7</v>
      </c>
      <c r="E740" s="32">
        <v>0.55630053</v>
      </c>
      <c r="F740" s="32">
        <v>0.242205683</v>
      </c>
    </row>
    <row r="741" spans="1:6" ht="12.75">
      <c r="A741" s="32" t="s">
        <v>1571</v>
      </c>
      <c r="B741" s="32">
        <v>1</v>
      </c>
      <c r="C741" s="32">
        <v>0</v>
      </c>
      <c r="D741" s="32">
        <v>7</v>
      </c>
      <c r="E741" s="32">
        <v>0.555362604</v>
      </c>
      <c r="F741" s="32">
        <v>0.24227027</v>
      </c>
    </row>
    <row r="742" spans="1:6" ht="12.75">
      <c r="A742" s="32" t="s">
        <v>1572</v>
      </c>
      <c r="B742" s="32">
        <v>2</v>
      </c>
      <c r="C742" s="32">
        <v>0</v>
      </c>
      <c r="D742" s="32">
        <v>5</v>
      </c>
      <c r="E742" s="32">
        <v>1.540997488</v>
      </c>
      <c r="F742" s="32">
        <v>0.242650602</v>
      </c>
    </row>
    <row r="743" spans="1:6" ht="12.75">
      <c r="A743" s="32" t="s">
        <v>1573</v>
      </c>
      <c r="B743" s="32">
        <v>2</v>
      </c>
      <c r="C743" s="32">
        <v>0</v>
      </c>
      <c r="D743" s="32">
        <v>5</v>
      </c>
      <c r="E743" s="32">
        <v>1.539154957</v>
      </c>
      <c r="F743" s="32">
        <v>0.242650602</v>
      </c>
    </row>
    <row r="744" spans="1:6" ht="12.75">
      <c r="A744" s="32" t="s">
        <v>1574</v>
      </c>
      <c r="B744" s="32">
        <v>11</v>
      </c>
      <c r="C744" s="32">
        <v>79</v>
      </c>
      <c r="D744" s="32">
        <v>148</v>
      </c>
      <c r="E744" s="32">
        <v>0.550692919</v>
      </c>
      <c r="F744" s="32">
        <v>0.242885906</v>
      </c>
    </row>
    <row r="745" spans="1:6" ht="12.75">
      <c r="A745" s="32" t="s">
        <v>1575</v>
      </c>
      <c r="B745" s="32">
        <v>3</v>
      </c>
      <c r="C745" s="32">
        <v>20</v>
      </c>
      <c r="D745" s="32">
        <v>24</v>
      </c>
      <c r="E745" s="32">
        <v>0.55047505</v>
      </c>
      <c r="F745" s="32">
        <v>0.242885906</v>
      </c>
    </row>
    <row r="746" spans="1:6" ht="12.75">
      <c r="A746" s="32" t="s">
        <v>1576</v>
      </c>
      <c r="B746" s="32">
        <v>1</v>
      </c>
      <c r="C746" s="32">
        <v>2</v>
      </c>
      <c r="D746" s="32">
        <v>11</v>
      </c>
      <c r="E746" s="32">
        <v>0.551090002</v>
      </c>
      <c r="F746" s="32">
        <v>0.242885906</v>
      </c>
    </row>
    <row r="747" spans="1:6" ht="12.75">
      <c r="A747" s="32" t="s">
        <v>1577</v>
      </c>
      <c r="B747" s="32">
        <v>1</v>
      </c>
      <c r="C747" s="32">
        <v>0</v>
      </c>
      <c r="D747" s="32">
        <v>7</v>
      </c>
      <c r="E747" s="32">
        <v>0.552355455</v>
      </c>
      <c r="F747" s="32">
        <v>0.243018868</v>
      </c>
    </row>
    <row r="748" spans="1:6" ht="12.75">
      <c r="A748" s="32" t="s">
        <v>1578</v>
      </c>
      <c r="B748" s="32">
        <v>2</v>
      </c>
      <c r="C748" s="32">
        <v>0</v>
      </c>
      <c r="D748" s="32">
        <v>5</v>
      </c>
      <c r="E748" s="32">
        <v>1.543527375</v>
      </c>
      <c r="F748" s="32">
        <v>0.243018868</v>
      </c>
    </row>
    <row r="749" spans="1:6" ht="12.75">
      <c r="A749" s="32" t="s">
        <v>1579</v>
      </c>
      <c r="B749" s="32">
        <v>1</v>
      </c>
      <c r="C749" s="32">
        <v>0</v>
      </c>
      <c r="D749" s="32">
        <v>7</v>
      </c>
      <c r="E749" s="32">
        <v>0.5461539</v>
      </c>
      <c r="F749" s="32">
        <v>0.24316</v>
      </c>
    </row>
    <row r="750" spans="1:6" ht="12.75">
      <c r="A750" s="32" t="s">
        <v>1580</v>
      </c>
      <c r="B750" s="32">
        <v>1</v>
      </c>
      <c r="C750" s="32">
        <v>0</v>
      </c>
      <c r="D750" s="32">
        <v>7</v>
      </c>
      <c r="E750" s="32">
        <v>0.545525903</v>
      </c>
      <c r="F750" s="32">
        <v>0.24316</v>
      </c>
    </row>
    <row r="751" spans="1:6" ht="12.75">
      <c r="A751" s="32" t="s">
        <v>1581</v>
      </c>
      <c r="B751" s="32">
        <v>1</v>
      </c>
      <c r="C751" s="32">
        <v>0</v>
      </c>
      <c r="D751" s="32">
        <v>7</v>
      </c>
      <c r="E751" s="32">
        <v>0.546119528</v>
      </c>
      <c r="F751" s="32">
        <v>0.243257677</v>
      </c>
    </row>
    <row r="752" spans="1:6" ht="12.75">
      <c r="A752" s="32" t="s">
        <v>1582</v>
      </c>
      <c r="B752" s="32">
        <v>11</v>
      </c>
      <c r="C752" s="32">
        <v>82</v>
      </c>
      <c r="D752" s="32">
        <v>34</v>
      </c>
      <c r="E752" s="32">
        <v>-0.776282597</v>
      </c>
      <c r="F752" s="32">
        <v>0.245299601</v>
      </c>
    </row>
    <row r="753" spans="1:6" ht="12.75">
      <c r="A753" s="32" t="s">
        <v>1583</v>
      </c>
      <c r="B753" s="32">
        <v>6</v>
      </c>
      <c r="C753" s="32">
        <v>6</v>
      </c>
      <c r="D753" s="32">
        <v>19</v>
      </c>
      <c r="E753" s="32">
        <v>0.938557955</v>
      </c>
      <c r="F753" s="32">
        <v>0.245703022</v>
      </c>
    </row>
    <row r="754" spans="1:6" ht="12.75">
      <c r="A754" s="32" t="s">
        <v>1584</v>
      </c>
      <c r="B754" s="32">
        <v>2</v>
      </c>
      <c r="C754" s="32">
        <v>0</v>
      </c>
      <c r="D754" s="32">
        <v>6</v>
      </c>
      <c r="E754" s="32">
        <v>1.334009579</v>
      </c>
      <c r="F754" s="32">
        <v>0.245802632</v>
      </c>
    </row>
    <row r="755" spans="1:6" ht="12.75">
      <c r="A755" s="32" t="s">
        <v>1585</v>
      </c>
      <c r="B755" s="32">
        <v>5</v>
      </c>
      <c r="C755" s="32">
        <v>0</v>
      </c>
      <c r="D755" s="32">
        <v>9</v>
      </c>
      <c r="E755" s="32">
        <v>1.371860896</v>
      </c>
      <c r="F755" s="32">
        <v>0.245915679</v>
      </c>
    </row>
    <row r="756" spans="1:6" ht="12.75">
      <c r="A756" s="32" t="s">
        <v>1586</v>
      </c>
      <c r="B756" s="32">
        <v>17</v>
      </c>
      <c r="C756" s="32">
        <v>77</v>
      </c>
      <c r="D756" s="32">
        <v>204</v>
      </c>
      <c r="E756" s="32">
        <v>0.538803223</v>
      </c>
      <c r="F756" s="32">
        <v>0.245936675</v>
      </c>
    </row>
    <row r="757" spans="1:6" ht="12.75">
      <c r="A757" s="32" t="s">
        <v>1587</v>
      </c>
      <c r="B757" s="32">
        <v>1</v>
      </c>
      <c r="C757" s="32">
        <v>0</v>
      </c>
      <c r="D757" s="32">
        <v>7</v>
      </c>
      <c r="E757" s="32">
        <v>0.539635033</v>
      </c>
      <c r="F757" s="32">
        <v>0.245957728</v>
      </c>
    </row>
    <row r="758" spans="1:6" ht="12.75">
      <c r="A758" s="32" t="s">
        <v>1588</v>
      </c>
      <c r="B758" s="32">
        <v>1</v>
      </c>
      <c r="C758" s="32">
        <v>0</v>
      </c>
      <c r="D758" s="32">
        <v>7</v>
      </c>
      <c r="E758" s="32">
        <v>0.53948006</v>
      </c>
      <c r="F758" s="32">
        <v>0.245957728</v>
      </c>
    </row>
    <row r="759" spans="1:6" ht="12.75">
      <c r="A759" s="32" t="s">
        <v>1589</v>
      </c>
      <c r="B759" s="32">
        <v>1</v>
      </c>
      <c r="C759" s="32">
        <v>0</v>
      </c>
      <c r="D759" s="32">
        <v>7</v>
      </c>
      <c r="E759" s="32">
        <v>0.54243656</v>
      </c>
      <c r="F759" s="32">
        <v>0.246069057</v>
      </c>
    </row>
    <row r="760" spans="1:6" ht="12.75">
      <c r="A760" s="32" t="s">
        <v>1590</v>
      </c>
      <c r="B760" s="32">
        <v>2</v>
      </c>
      <c r="C760" s="32">
        <v>0</v>
      </c>
      <c r="D760" s="32">
        <v>5</v>
      </c>
      <c r="E760" s="32">
        <v>1.534907594</v>
      </c>
      <c r="F760" s="32">
        <v>0.246069057</v>
      </c>
    </row>
    <row r="761" spans="1:6" ht="12.75">
      <c r="A761" s="32" t="s">
        <v>1591</v>
      </c>
      <c r="B761" s="32">
        <v>4</v>
      </c>
      <c r="C761" s="32">
        <v>8</v>
      </c>
      <c r="D761" s="32">
        <v>16</v>
      </c>
      <c r="E761" s="32">
        <v>0.730830887</v>
      </c>
      <c r="F761" s="32">
        <v>0.24618543</v>
      </c>
    </row>
    <row r="762" spans="1:6" ht="12.75">
      <c r="A762" s="32" t="s">
        <v>1592</v>
      </c>
      <c r="B762" s="32">
        <v>1</v>
      </c>
      <c r="C762" s="32">
        <v>0</v>
      </c>
      <c r="D762" s="32">
        <v>7</v>
      </c>
      <c r="E762" s="32">
        <v>0.540575776</v>
      </c>
      <c r="F762" s="32">
        <v>0.24618543</v>
      </c>
    </row>
    <row r="763" spans="1:6" ht="12.75">
      <c r="A763" s="32" t="s">
        <v>1593</v>
      </c>
      <c r="B763" s="32">
        <v>8</v>
      </c>
      <c r="C763" s="32">
        <v>133</v>
      </c>
      <c r="D763" s="32">
        <v>55</v>
      </c>
      <c r="E763" s="32">
        <v>-0.769554998</v>
      </c>
      <c r="F763" s="32">
        <v>0.246496063</v>
      </c>
    </row>
    <row r="764" spans="1:6" ht="12.75">
      <c r="A764" s="32" t="s">
        <v>1594</v>
      </c>
      <c r="B764" s="32">
        <v>2</v>
      </c>
      <c r="C764" s="32">
        <v>0</v>
      </c>
      <c r="D764" s="32">
        <v>6</v>
      </c>
      <c r="E764" s="32">
        <v>1.270443974</v>
      </c>
      <c r="F764" s="32">
        <v>0.246998689</v>
      </c>
    </row>
    <row r="765" spans="1:6" ht="12.75">
      <c r="A765" s="32" t="s">
        <v>1595</v>
      </c>
      <c r="B765" s="32">
        <v>2</v>
      </c>
      <c r="C765" s="32">
        <v>0</v>
      </c>
      <c r="D765" s="32">
        <v>6</v>
      </c>
      <c r="E765" s="32">
        <v>1.257145093</v>
      </c>
      <c r="F765" s="32">
        <v>0.247578534</v>
      </c>
    </row>
    <row r="766" spans="1:6" ht="12.75">
      <c r="A766" s="32" t="s">
        <v>1596</v>
      </c>
      <c r="B766" s="32">
        <v>11</v>
      </c>
      <c r="C766" s="32">
        <v>39</v>
      </c>
      <c r="D766" s="32">
        <v>20</v>
      </c>
      <c r="E766" s="32">
        <v>-0.764130253</v>
      </c>
      <c r="F766" s="32">
        <v>0.248104575</v>
      </c>
    </row>
    <row r="767" spans="1:6" ht="12.75">
      <c r="A767" s="32" t="s">
        <v>1597</v>
      </c>
      <c r="B767" s="32">
        <v>1</v>
      </c>
      <c r="C767" s="32">
        <v>0</v>
      </c>
      <c r="D767" s="32">
        <v>7</v>
      </c>
      <c r="E767" s="32">
        <v>0.53054962</v>
      </c>
      <c r="F767" s="32">
        <v>0.248590078</v>
      </c>
    </row>
    <row r="768" spans="1:6" ht="12.75">
      <c r="A768" s="32" t="s">
        <v>1598</v>
      </c>
      <c r="B768" s="32">
        <v>11</v>
      </c>
      <c r="C768" s="32">
        <v>77</v>
      </c>
      <c r="D768" s="32">
        <v>39</v>
      </c>
      <c r="E768" s="32">
        <v>-0.761466323</v>
      </c>
      <c r="F768" s="32">
        <v>0.248722295</v>
      </c>
    </row>
    <row r="769" spans="1:6" ht="12.75">
      <c r="A769" s="32" t="s">
        <v>1599</v>
      </c>
      <c r="B769" s="32">
        <v>1</v>
      </c>
      <c r="C769" s="32">
        <v>0</v>
      </c>
      <c r="D769" s="32">
        <v>7</v>
      </c>
      <c r="E769" s="32">
        <v>0.527041644</v>
      </c>
      <c r="F769" s="32">
        <v>0.249492848</v>
      </c>
    </row>
    <row r="770" spans="1:6" ht="12.75">
      <c r="A770" s="32" t="s">
        <v>1600</v>
      </c>
      <c r="B770" s="32">
        <v>2</v>
      </c>
      <c r="C770" s="32">
        <v>0</v>
      </c>
      <c r="D770" s="32">
        <v>5</v>
      </c>
      <c r="E770" s="32">
        <v>1.560053556</v>
      </c>
      <c r="F770" s="32">
        <v>0.249570313</v>
      </c>
    </row>
    <row r="771" spans="1:6" ht="12.75">
      <c r="A771" s="32" t="s">
        <v>1601</v>
      </c>
      <c r="B771" s="32">
        <v>1</v>
      </c>
      <c r="C771" s="32">
        <v>5</v>
      </c>
      <c r="D771" s="32">
        <v>15</v>
      </c>
      <c r="E771" s="32">
        <v>0.520981133</v>
      </c>
      <c r="F771" s="32">
        <v>0.252181818</v>
      </c>
    </row>
    <row r="772" spans="1:6" ht="12.75">
      <c r="A772" s="32" t="s">
        <v>1602</v>
      </c>
      <c r="B772" s="32">
        <v>2</v>
      </c>
      <c r="C772" s="32">
        <v>0</v>
      </c>
      <c r="D772" s="32">
        <v>5</v>
      </c>
      <c r="E772" s="32">
        <v>1.547668105</v>
      </c>
      <c r="F772" s="32">
        <v>0.252619974</v>
      </c>
    </row>
    <row r="773" spans="1:6" ht="12.75">
      <c r="A773" s="32" t="s">
        <v>1603</v>
      </c>
      <c r="B773" s="32">
        <v>4</v>
      </c>
      <c r="C773" s="32">
        <v>0</v>
      </c>
      <c r="D773" s="32">
        <v>7</v>
      </c>
      <c r="E773" s="32">
        <v>1.416957961</v>
      </c>
      <c r="F773" s="32">
        <v>0.253108808</v>
      </c>
    </row>
    <row r="774" spans="1:6" ht="12.75">
      <c r="A774" s="32" t="s">
        <v>1604</v>
      </c>
      <c r="B774" s="32">
        <v>21</v>
      </c>
      <c r="C774" s="32">
        <v>345</v>
      </c>
      <c r="D774" s="32">
        <v>52</v>
      </c>
      <c r="E774" s="32">
        <v>-0.745715046</v>
      </c>
      <c r="F774" s="32">
        <v>0.255129199</v>
      </c>
    </row>
    <row r="775" spans="1:6" ht="12.75">
      <c r="A775" s="32" t="s">
        <v>1605</v>
      </c>
      <c r="B775" s="32">
        <v>2</v>
      </c>
      <c r="C775" s="32">
        <v>7</v>
      </c>
      <c r="D775" s="32">
        <v>0</v>
      </c>
      <c r="E775" s="32">
        <v>-1.696757629</v>
      </c>
      <c r="F775" s="32">
        <v>0.255187581</v>
      </c>
    </row>
    <row r="776" spans="1:6" ht="12.75">
      <c r="A776" s="32" t="s">
        <v>1606</v>
      </c>
      <c r="B776" s="32">
        <v>1</v>
      </c>
      <c r="C776" s="32">
        <v>14</v>
      </c>
      <c r="D776" s="32">
        <v>1</v>
      </c>
      <c r="E776" s="32">
        <v>-0.742638405</v>
      </c>
      <c r="F776" s="32">
        <v>0.255277419</v>
      </c>
    </row>
    <row r="777" spans="1:6" ht="12.75">
      <c r="A777" s="32" t="s">
        <v>1607</v>
      </c>
      <c r="B777" s="32">
        <v>2</v>
      </c>
      <c r="C777" s="32">
        <v>7</v>
      </c>
      <c r="D777" s="32">
        <v>0</v>
      </c>
      <c r="E777" s="32">
        <v>-1.715344976</v>
      </c>
      <c r="F777" s="32">
        <v>0.255463918</v>
      </c>
    </row>
    <row r="778" spans="1:6" ht="12.75">
      <c r="A778" s="32" t="s">
        <v>1608</v>
      </c>
      <c r="B778" s="32">
        <v>2</v>
      </c>
      <c r="C778" s="32">
        <v>38</v>
      </c>
      <c r="D778" s="32">
        <v>53</v>
      </c>
      <c r="E778" s="32">
        <v>0.51242792</v>
      </c>
      <c r="F778" s="32">
        <v>0.25958816</v>
      </c>
    </row>
    <row r="779" spans="1:6" ht="12.75">
      <c r="A779" s="32" t="s">
        <v>1609</v>
      </c>
      <c r="B779" s="32">
        <v>10</v>
      </c>
      <c r="C779" s="32">
        <v>38</v>
      </c>
      <c r="D779" s="32">
        <v>58</v>
      </c>
      <c r="E779" s="32">
        <v>0.506945994</v>
      </c>
      <c r="F779" s="32">
        <v>0.263727506</v>
      </c>
    </row>
    <row r="780" spans="1:6" ht="12.75">
      <c r="A780" s="32" t="s">
        <v>1610</v>
      </c>
      <c r="B780" s="32">
        <v>13</v>
      </c>
      <c r="C780" s="32">
        <v>78</v>
      </c>
      <c r="D780" s="32">
        <v>85</v>
      </c>
      <c r="E780" s="32">
        <v>0.505792359</v>
      </c>
      <c r="F780" s="32">
        <v>0.2642362</v>
      </c>
    </row>
    <row r="781" spans="1:6" ht="12.75">
      <c r="A781" s="32" t="s">
        <v>1611</v>
      </c>
      <c r="B781" s="32">
        <v>6</v>
      </c>
      <c r="C781" s="32">
        <v>51</v>
      </c>
      <c r="D781" s="32">
        <v>96</v>
      </c>
      <c r="E781" s="32">
        <v>0.50330864</v>
      </c>
      <c r="F781" s="32">
        <v>0.264604592</v>
      </c>
    </row>
    <row r="782" spans="1:6" ht="12.75">
      <c r="A782" s="32" t="s">
        <v>1612</v>
      </c>
      <c r="B782" s="32">
        <v>1</v>
      </c>
      <c r="C782" s="32">
        <v>8</v>
      </c>
      <c r="D782" s="32">
        <v>18</v>
      </c>
      <c r="E782" s="32">
        <v>0.503142894</v>
      </c>
      <c r="F782" s="32">
        <v>0.264604592</v>
      </c>
    </row>
    <row r="783" spans="1:6" ht="12.75">
      <c r="A783" s="32" t="s">
        <v>1613</v>
      </c>
      <c r="B783" s="32">
        <v>1</v>
      </c>
      <c r="C783" s="32">
        <v>0</v>
      </c>
      <c r="D783" s="32">
        <v>6</v>
      </c>
      <c r="E783" s="32">
        <v>0.503584691</v>
      </c>
      <c r="F783" s="32">
        <v>0.264604592</v>
      </c>
    </row>
    <row r="784" spans="1:6" ht="12.75">
      <c r="A784" s="32" t="s">
        <v>1614</v>
      </c>
      <c r="B784" s="32">
        <v>1</v>
      </c>
      <c r="C784" s="32">
        <v>21</v>
      </c>
      <c r="D784" s="32">
        <v>32</v>
      </c>
      <c r="E784" s="32">
        <v>0.504383327</v>
      </c>
      <c r="F784" s="32">
        <v>0.264878361</v>
      </c>
    </row>
    <row r="785" spans="1:6" ht="12.75">
      <c r="A785" s="32" t="s">
        <v>1615</v>
      </c>
      <c r="B785" s="32">
        <v>4</v>
      </c>
      <c r="C785" s="32">
        <v>1</v>
      </c>
      <c r="D785" s="32">
        <v>7</v>
      </c>
      <c r="E785" s="32">
        <v>1.31164201</v>
      </c>
      <c r="F785" s="32">
        <v>0.264878361</v>
      </c>
    </row>
    <row r="786" spans="1:6" ht="12.75">
      <c r="A786" s="32" t="s">
        <v>1616</v>
      </c>
      <c r="B786" s="32">
        <v>1</v>
      </c>
      <c r="C786" s="32">
        <v>0</v>
      </c>
      <c r="D786" s="32">
        <v>6</v>
      </c>
      <c r="E786" s="32">
        <v>0.500809765</v>
      </c>
      <c r="F786" s="32">
        <v>0.265826972</v>
      </c>
    </row>
    <row r="787" spans="1:6" ht="12.75">
      <c r="A787" s="32" t="s">
        <v>1617</v>
      </c>
      <c r="B787" s="32">
        <v>2</v>
      </c>
      <c r="C787" s="32">
        <v>0</v>
      </c>
      <c r="D787" s="32">
        <v>5</v>
      </c>
      <c r="E787" s="32">
        <v>1.540365858</v>
      </c>
      <c r="F787" s="32">
        <v>0.265826972</v>
      </c>
    </row>
    <row r="788" spans="1:6" ht="12.75">
      <c r="A788" s="32" t="s">
        <v>1618</v>
      </c>
      <c r="B788" s="32">
        <v>3</v>
      </c>
      <c r="C788" s="32">
        <v>0</v>
      </c>
      <c r="D788" s="32">
        <v>5</v>
      </c>
      <c r="E788" s="32">
        <v>1.449286157</v>
      </c>
      <c r="F788" s="32">
        <v>0.265959339</v>
      </c>
    </row>
    <row r="789" spans="1:6" ht="12.75">
      <c r="A789" s="32" t="s">
        <v>1619</v>
      </c>
      <c r="B789" s="32">
        <v>13</v>
      </c>
      <c r="C789" s="32">
        <v>171</v>
      </c>
      <c r="D789" s="32">
        <v>44</v>
      </c>
      <c r="E789" s="32">
        <v>-0.725909286</v>
      </c>
      <c r="F789" s="32">
        <v>0.267893401</v>
      </c>
    </row>
    <row r="790" spans="1:6" ht="12.75">
      <c r="A790" s="32" t="s">
        <v>1620</v>
      </c>
      <c r="B790" s="32">
        <v>1</v>
      </c>
      <c r="C790" s="32">
        <v>0</v>
      </c>
      <c r="D790" s="32">
        <v>6</v>
      </c>
      <c r="E790" s="32">
        <v>0.497157178</v>
      </c>
      <c r="F790" s="32">
        <v>0.269116162</v>
      </c>
    </row>
    <row r="791" spans="1:6" ht="12.75">
      <c r="A791" s="32" t="s">
        <v>1621</v>
      </c>
      <c r="B791" s="32">
        <v>1</v>
      </c>
      <c r="C791" s="32">
        <v>0</v>
      </c>
      <c r="D791" s="32">
        <v>6</v>
      </c>
      <c r="E791" s="32">
        <v>0.496141169</v>
      </c>
      <c r="F791" s="32">
        <v>0.269116162</v>
      </c>
    </row>
    <row r="792" spans="1:6" ht="12.75">
      <c r="A792" s="32" t="s">
        <v>1622</v>
      </c>
      <c r="B792" s="32">
        <v>1</v>
      </c>
      <c r="C792" s="32">
        <v>1</v>
      </c>
      <c r="D792" s="32">
        <v>8</v>
      </c>
      <c r="E792" s="32">
        <v>0.496576703</v>
      </c>
      <c r="F792" s="32">
        <v>0.269190898</v>
      </c>
    </row>
    <row r="793" spans="1:6" ht="12.75">
      <c r="A793" s="32" t="s">
        <v>1623</v>
      </c>
      <c r="B793" s="32">
        <v>1</v>
      </c>
      <c r="C793" s="32">
        <v>0</v>
      </c>
      <c r="D793" s="32">
        <v>6</v>
      </c>
      <c r="E793" s="32">
        <v>0.496831681</v>
      </c>
      <c r="F793" s="32">
        <v>0.269190898</v>
      </c>
    </row>
    <row r="794" spans="1:6" ht="12.75">
      <c r="A794" s="32" t="s">
        <v>1624</v>
      </c>
      <c r="B794" s="32">
        <v>1</v>
      </c>
      <c r="C794" s="32">
        <v>0</v>
      </c>
      <c r="D794" s="32">
        <v>6</v>
      </c>
      <c r="E794" s="32">
        <v>0.493961629</v>
      </c>
      <c r="F794" s="32">
        <v>0.270441362</v>
      </c>
    </row>
    <row r="795" spans="1:6" ht="12.75">
      <c r="A795" s="32" t="s">
        <v>1625</v>
      </c>
      <c r="B795" s="32">
        <v>11</v>
      </c>
      <c r="C795" s="32">
        <v>65</v>
      </c>
      <c r="D795" s="32">
        <v>151</v>
      </c>
      <c r="E795" s="32">
        <v>0.492891798</v>
      </c>
      <c r="F795" s="32">
        <v>0.270654088</v>
      </c>
    </row>
    <row r="796" spans="1:6" ht="12.75">
      <c r="A796" s="32" t="s">
        <v>1626</v>
      </c>
      <c r="B796" s="32">
        <v>3</v>
      </c>
      <c r="C796" s="32">
        <v>0</v>
      </c>
      <c r="D796" s="32">
        <v>5</v>
      </c>
      <c r="E796" s="32">
        <v>1.448600862</v>
      </c>
      <c r="F796" s="32">
        <v>0.270654088</v>
      </c>
    </row>
    <row r="797" spans="1:6" ht="12.75">
      <c r="A797" s="32" t="s">
        <v>1627</v>
      </c>
      <c r="B797" s="32">
        <v>1</v>
      </c>
      <c r="C797" s="32">
        <v>0</v>
      </c>
      <c r="D797" s="32">
        <v>6</v>
      </c>
      <c r="E797" s="32">
        <v>0.491738792</v>
      </c>
      <c r="F797" s="32">
        <v>0.271168342</v>
      </c>
    </row>
    <row r="798" spans="1:6" ht="12.75">
      <c r="A798" s="32" t="s">
        <v>1628</v>
      </c>
      <c r="B798" s="32">
        <v>1</v>
      </c>
      <c r="C798" s="32">
        <v>1</v>
      </c>
      <c r="D798" s="32">
        <v>8</v>
      </c>
      <c r="E798" s="32">
        <v>0.489411748</v>
      </c>
      <c r="F798" s="32">
        <v>0.2712375</v>
      </c>
    </row>
    <row r="799" spans="1:6" ht="12.75">
      <c r="A799" s="32" t="s">
        <v>1629</v>
      </c>
      <c r="B799" s="32">
        <v>1</v>
      </c>
      <c r="C799" s="32">
        <v>0</v>
      </c>
      <c r="D799" s="32">
        <v>6</v>
      </c>
      <c r="E799" s="32">
        <v>0.489387623</v>
      </c>
      <c r="F799" s="32">
        <v>0.2712375</v>
      </c>
    </row>
    <row r="800" spans="1:6" ht="12.75">
      <c r="A800" s="32" t="s">
        <v>1630</v>
      </c>
      <c r="B800" s="32">
        <v>3</v>
      </c>
      <c r="C800" s="32">
        <v>0</v>
      </c>
      <c r="D800" s="32">
        <v>5</v>
      </c>
      <c r="E800" s="32">
        <v>1.440228936</v>
      </c>
      <c r="F800" s="32">
        <v>0.2712375</v>
      </c>
    </row>
    <row r="801" spans="1:6" ht="12.75">
      <c r="A801" s="32" t="s">
        <v>1631</v>
      </c>
      <c r="B801" s="32">
        <v>14</v>
      </c>
      <c r="C801" s="32">
        <v>57</v>
      </c>
      <c r="D801" s="32">
        <v>79</v>
      </c>
      <c r="E801" s="32">
        <v>0.490886277</v>
      </c>
      <c r="F801" s="32">
        <v>0.271355082</v>
      </c>
    </row>
    <row r="802" spans="1:6" ht="12.75">
      <c r="A802" s="32" t="s">
        <v>1632</v>
      </c>
      <c r="B802" s="32">
        <v>18</v>
      </c>
      <c r="C802" s="32">
        <v>270</v>
      </c>
      <c r="D802" s="32">
        <v>58</v>
      </c>
      <c r="E802" s="32">
        <v>-0.718757843</v>
      </c>
      <c r="F802" s="32">
        <v>0.272372035</v>
      </c>
    </row>
    <row r="803" spans="1:6" ht="12.75">
      <c r="A803" s="32" t="s">
        <v>1633</v>
      </c>
      <c r="B803" s="32">
        <v>1</v>
      </c>
      <c r="C803" s="32">
        <v>0</v>
      </c>
      <c r="D803" s="32">
        <v>6</v>
      </c>
      <c r="E803" s="32">
        <v>0.485130294</v>
      </c>
      <c r="F803" s="32">
        <v>0.274264339</v>
      </c>
    </row>
    <row r="804" spans="1:6" ht="12.75">
      <c r="A804" s="32" t="s">
        <v>1634</v>
      </c>
      <c r="B804" s="32">
        <v>9</v>
      </c>
      <c r="C804" s="32">
        <v>192</v>
      </c>
      <c r="D804" s="32">
        <v>57</v>
      </c>
      <c r="E804" s="32">
        <v>-0.713185625</v>
      </c>
      <c r="F804" s="32">
        <v>0.274832298</v>
      </c>
    </row>
    <row r="805" spans="1:6" ht="12.75">
      <c r="A805" s="32" t="s">
        <v>1635</v>
      </c>
      <c r="B805" s="32">
        <v>3</v>
      </c>
      <c r="C805" s="32">
        <v>38</v>
      </c>
      <c r="D805" s="32">
        <v>21</v>
      </c>
      <c r="E805" s="32">
        <v>-0.709994976</v>
      </c>
      <c r="F805" s="32">
        <v>0.274832298</v>
      </c>
    </row>
    <row r="806" spans="1:6" ht="12.75">
      <c r="A806" s="32" t="s">
        <v>1636</v>
      </c>
      <c r="B806" s="32">
        <v>1</v>
      </c>
      <c r="C806" s="32">
        <v>0</v>
      </c>
      <c r="D806" s="32">
        <v>6</v>
      </c>
      <c r="E806" s="32">
        <v>0.483004646</v>
      </c>
      <c r="F806" s="32">
        <v>0.275856079</v>
      </c>
    </row>
    <row r="807" spans="1:6" ht="12.75">
      <c r="A807" s="32" t="s">
        <v>1637</v>
      </c>
      <c r="B807" s="32">
        <v>1</v>
      </c>
      <c r="C807" s="32">
        <v>11</v>
      </c>
      <c r="D807" s="32">
        <v>0</v>
      </c>
      <c r="E807" s="32">
        <v>-0.710868583</v>
      </c>
      <c r="F807" s="32">
        <v>0.275856079</v>
      </c>
    </row>
    <row r="808" spans="1:6" ht="12.75">
      <c r="A808" s="32" t="s">
        <v>1638</v>
      </c>
      <c r="B808" s="32">
        <v>1</v>
      </c>
      <c r="C808" s="32">
        <v>0</v>
      </c>
      <c r="D808" s="32">
        <v>6</v>
      </c>
      <c r="E808" s="32">
        <v>0.469551121</v>
      </c>
      <c r="F808" s="32">
        <v>0.281883519</v>
      </c>
    </row>
    <row r="809" spans="1:6" ht="12.75">
      <c r="A809" s="32" t="s">
        <v>1639</v>
      </c>
      <c r="B809" s="32">
        <v>3</v>
      </c>
      <c r="C809" s="32">
        <v>71</v>
      </c>
      <c r="D809" s="32">
        <v>38</v>
      </c>
      <c r="E809" s="32">
        <v>-0.688670343</v>
      </c>
      <c r="F809" s="32">
        <v>0.286674877</v>
      </c>
    </row>
    <row r="810" spans="1:6" ht="12.75">
      <c r="A810" s="32" t="s">
        <v>1640</v>
      </c>
      <c r="B810" s="32">
        <v>4</v>
      </c>
      <c r="C810" s="32">
        <v>24</v>
      </c>
      <c r="D810" s="32">
        <v>15</v>
      </c>
      <c r="E810" s="32">
        <v>-0.78662897</v>
      </c>
      <c r="F810" s="32">
        <v>0.286674877</v>
      </c>
    </row>
    <row r="811" spans="1:6" ht="12.75">
      <c r="A811" s="32" t="s">
        <v>1641</v>
      </c>
      <c r="B811" s="32">
        <v>2</v>
      </c>
      <c r="C811" s="32">
        <v>8</v>
      </c>
      <c r="D811" s="32">
        <v>1</v>
      </c>
      <c r="E811" s="32">
        <v>-1.521959745</v>
      </c>
      <c r="F811" s="32">
        <v>0.286674877</v>
      </c>
    </row>
    <row r="812" spans="1:6" ht="12.75">
      <c r="A812" s="32" t="s">
        <v>1642</v>
      </c>
      <c r="B812" s="32">
        <v>8</v>
      </c>
      <c r="C812" s="32">
        <v>38</v>
      </c>
      <c r="D812" s="32">
        <v>97</v>
      </c>
      <c r="E812" s="32">
        <v>0.467742755</v>
      </c>
      <c r="F812" s="32">
        <v>0.287183272</v>
      </c>
    </row>
    <row r="813" spans="1:6" ht="12.75">
      <c r="A813" s="32" t="s">
        <v>1643</v>
      </c>
      <c r="B813" s="32">
        <v>1</v>
      </c>
      <c r="C813" s="32">
        <v>10</v>
      </c>
      <c r="D813" s="32">
        <v>0</v>
      </c>
      <c r="E813" s="32">
        <v>-0.692070725</v>
      </c>
      <c r="F813" s="32">
        <v>0.287183272</v>
      </c>
    </row>
    <row r="814" spans="1:6" ht="12.75">
      <c r="A814" s="32" t="s">
        <v>1644</v>
      </c>
      <c r="B814" s="32">
        <v>2</v>
      </c>
      <c r="C814" s="32">
        <v>6</v>
      </c>
      <c r="D814" s="32">
        <v>0</v>
      </c>
      <c r="E814" s="32">
        <v>-1.642594477</v>
      </c>
      <c r="F814" s="32">
        <v>0.287183272</v>
      </c>
    </row>
    <row r="815" spans="1:6" ht="12.75">
      <c r="A815" s="32" t="s">
        <v>1645</v>
      </c>
      <c r="B815" s="32">
        <v>3</v>
      </c>
      <c r="C815" s="32">
        <v>29</v>
      </c>
      <c r="D815" s="32">
        <v>38</v>
      </c>
      <c r="E815" s="32">
        <v>0.46682903</v>
      </c>
      <c r="F815" s="32">
        <v>0.287235872</v>
      </c>
    </row>
    <row r="816" spans="1:6" ht="12.75">
      <c r="A816" s="32" t="s">
        <v>1646</v>
      </c>
      <c r="B816" s="32">
        <v>4</v>
      </c>
      <c r="C816" s="32">
        <v>12</v>
      </c>
      <c r="D816" s="32">
        <v>2</v>
      </c>
      <c r="E816" s="32">
        <v>-1.331763597</v>
      </c>
      <c r="F816" s="32">
        <v>0.288296569</v>
      </c>
    </row>
    <row r="817" spans="1:6" ht="12.75">
      <c r="A817" s="32" t="s">
        <v>1647</v>
      </c>
      <c r="B817" s="32">
        <v>4</v>
      </c>
      <c r="C817" s="32">
        <v>10</v>
      </c>
      <c r="D817" s="32">
        <v>1</v>
      </c>
      <c r="E817" s="32">
        <v>-1.468954999</v>
      </c>
      <c r="F817" s="32">
        <v>0.288296569</v>
      </c>
    </row>
    <row r="818" spans="1:6" ht="12.75">
      <c r="A818" s="32" t="s">
        <v>1648</v>
      </c>
      <c r="B818" s="32">
        <v>2</v>
      </c>
      <c r="C818" s="32">
        <v>6</v>
      </c>
      <c r="D818" s="32">
        <v>0</v>
      </c>
      <c r="E818" s="32">
        <v>-1.669574748</v>
      </c>
      <c r="F818" s="32">
        <v>0.289130967</v>
      </c>
    </row>
    <row r="819" spans="1:6" ht="12.75">
      <c r="A819" s="32" t="s">
        <v>1649</v>
      </c>
      <c r="B819" s="32">
        <v>1</v>
      </c>
      <c r="C819" s="32">
        <v>0</v>
      </c>
      <c r="D819" s="32">
        <v>6</v>
      </c>
      <c r="E819" s="32">
        <v>0.46354501</v>
      </c>
      <c r="F819" s="32">
        <v>0.29</v>
      </c>
    </row>
    <row r="820" spans="1:6" ht="12.75">
      <c r="A820" s="32" t="s">
        <v>1650</v>
      </c>
      <c r="B820" s="32">
        <v>1</v>
      </c>
      <c r="C820" s="32">
        <v>0</v>
      </c>
      <c r="D820" s="32">
        <v>6</v>
      </c>
      <c r="E820" s="32">
        <v>0.463404712</v>
      </c>
      <c r="F820" s="32">
        <v>0.29</v>
      </c>
    </row>
    <row r="821" spans="1:6" ht="12.75">
      <c r="A821" s="32" t="s">
        <v>1651</v>
      </c>
      <c r="B821" s="32">
        <v>2</v>
      </c>
      <c r="C821" s="32">
        <v>0</v>
      </c>
      <c r="D821" s="32">
        <v>5</v>
      </c>
      <c r="E821" s="32">
        <v>1.213589311</v>
      </c>
      <c r="F821" s="32">
        <v>0.290573171</v>
      </c>
    </row>
    <row r="822" spans="1:6" ht="12.75">
      <c r="A822" s="32" t="s">
        <v>1652</v>
      </c>
      <c r="B822" s="32">
        <v>2</v>
      </c>
      <c r="C822" s="32">
        <v>1</v>
      </c>
      <c r="D822" s="32">
        <v>6</v>
      </c>
      <c r="E822" s="32">
        <v>1.298357954</v>
      </c>
      <c r="F822" s="32">
        <v>0.29183922</v>
      </c>
    </row>
    <row r="823" spans="1:6" ht="12.75">
      <c r="A823" s="32" t="s">
        <v>1653</v>
      </c>
      <c r="B823" s="32">
        <v>1</v>
      </c>
      <c r="C823" s="32">
        <v>0</v>
      </c>
      <c r="D823" s="32">
        <v>5</v>
      </c>
      <c r="E823" s="32">
        <v>0.440793911</v>
      </c>
      <c r="F823" s="32">
        <v>0.291857988</v>
      </c>
    </row>
    <row r="824" spans="1:6" ht="12.75">
      <c r="A824" s="32" t="s">
        <v>1654</v>
      </c>
      <c r="B824" s="32">
        <v>1</v>
      </c>
      <c r="C824" s="32">
        <v>0</v>
      </c>
      <c r="D824" s="32">
        <v>5</v>
      </c>
      <c r="E824" s="32">
        <v>0.446472004</v>
      </c>
      <c r="F824" s="32">
        <v>0.291938169</v>
      </c>
    </row>
    <row r="825" spans="1:6" ht="12.75">
      <c r="A825" s="32" t="s">
        <v>1655</v>
      </c>
      <c r="B825" s="32">
        <v>1</v>
      </c>
      <c r="C825" s="32">
        <v>0</v>
      </c>
      <c r="D825" s="32">
        <v>5</v>
      </c>
      <c r="E825" s="32">
        <v>0.444639378</v>
      </c>
      <c r="F825" s="32">
        <v>0.291938169</v>
      </c>
    </row>
    <row r="826" spans="1:6" ht="12.75">
      <c r="A826" s="32" t="s">
        <v>1656</v>
      </c>
      <c r="B826" s="32">
        <v>1</v>
      </c>
      <c r="C826" s="32">
        <v>0</v>
      </c>
      <c r="D826" s="32">
        <v>5</v>
      </c>
      <c r="E826" s="32">
        <v>0.443835967</v>
      </c>
      <c r="F826" s="32">
        <v>0.291938169</v>
      </c>
    </row>
    <row r="827" spans="1:6" ht="12.75">
      <c r="A827" s="32" t="s">
        <v>1657</v>
      </c>
      <c r="B827" s="32">
        <v>2</v>
      </c>
      <c r="C827" s="32">
        <v>0</v>
      </c>
      <c r="D827" s="32">
        <v>4</v>
      </c>
      <c r="E827" s="32">
        <v>1.434658811</v>
      </c>
      <c r="F827" s="32">
        <v>0.291938169</v>
      </c>
    </row>
    <row r="828" spans="1:6" ht="12.75">
      <c r="A828" s="32" t="s">
        <v>1658</v>
      </c>
      <c r="B828" s="32">
        <v>2</v>
      </c>
      <c r="C828" s="32">
        <v>0</v>
      </c>
      <c r="D828" s="32">
        <v>4</v>
      </c>
      <c r="E828" s="32">
        <v>1.433792745</v>
      </c>
      <c r="F828" s="32">
        <v>0.291938169</v>
      </c>
    </row>
    <row r="829" spans="1:6" ht="12.75">
      <c r="A829" s="32" t="s">
        <v>1659</v>
      </c>
      <c r="B829" s="32">
        <v>2</v>
      </c>
      <c r="C829" s="32">
        <v>0</v>
      </c>
      <c r="D829" s="32">
        <v>4</v>
      </c>
      <c r="E829" s="32">
        <v>1.449290586</v>
      </c>
      <c r="F829" s="32">
        <v>0.291978673</v>
      </c>
    </row>
    <row r="830" spans="1:6" ht="12.75">
      <c r="A830" s="32" t="s">
        <v>1660</v>
      </c>
      <c r="B830" s="32">
        <v>7</v>
      </c>
      <c r="C830" s="32">
        <v>29</v>
      </c>
      <c r="D830" s="32">
        <v>44</v>
      </c>
      <c r="E830" s="32">
        <v>0.457408211</v>
      </c>
      <c r="F830" s="32">
        <v>0.29243309</v>
      </c>
    </row>
    <row r="831" spans="1:6" ht="12.75">
      <c r="A831" s="32" t="s">
        <v>1661</v>
      </c>
      <c r="B831" s="32">
        <v>4</v>
      </c>
      <c r="C831" s="32">
        <v>4</v>
      </c>
      <c r="D831" s="32">
        <v>12</v>
      </c>
      <c r="E831" s="32">
        <v>0.986854334</v>
      </c>
      <c r="F831" s="32">
        <v>0.29260454</v>
      </c>
    </row>
    <row r="832" spans="1:6" ht="12.75">
      <c r="A832" s="32" t="s">
        <v>1662</v>
      </c>
      <c r="B832" s="32">
        <v>1</v>
      </c>
      <c r="C832" s="32">
        <v>0</v>
      </c>
      <c r="D832" s="32">
        <v>5</v>
      </c>
      <c r="E832" s="32">
        <v>0.445327403</v>
      </c>
      <c r="F832" s="32">
        <v>0.29260454</v>
      </c>
    </row>
    <row r="833" spans="1:6" ht="12.75">
      <c r="A833" s="32" t="s">
        <v>1663</v>
      </c>
      <c r="B833" s="32">
        <v>1</v>
      </c>
      <c r="C833" s="32">
        <v>0</v>
      </c>
      <c r="D833" s="32">
        <v>5</v>
      </c>
      <c r="E833" s="32">
        <v>0.446338844</v>
      </c>
      <c r="F833" s="32">
        <v>0.292715311</v>
      </c>
    </row>
    <row r="834" spans="1:6" ht="12.75">
      <c r="A834" s="32" t="s">
        <v>1664</v>
      </c>
      <c r="B834" s="32">
        <v>1</v>
      </c>
      <c r="C834" s="32">
        <v>0</v>
      </c>
      <c r="D834" s="32">
        <v>5</v>
      </c>
      <c r="E834" s="32">
        <v>0.445895582</v>
      </c>
      <c r="F834" s="32">
        <v>0.292715311</v>
      </c>
    </row>
    <row r="835" spans="1:6" ht="12.75">
      <c r="A835" s="32" t="s">
        <v>1665</v>
      </c>
      <c r="B835" s="32">
        <v>2</v>
      </c>
      <c r="C835" s="32">
        <v>0</v>
      </c>
      <c r="D835" s="32">
        <v>4</v>
      </c>
      <c r="E835" s="32">
        <v>1.460877078</v>
      </c>
      <c r="F835" s="32">
        <v>0.292922156</v>
      </c>
    </row>
    <row r="836" spans="1:6" ht="12.75">
      <c r="A836" s="32" t="s">
        <v>763</v>
      </c>
      <c r="B836" s="32">
        <v>2</v>
      </c>
      <c r="C836" s="32">
        <v>0</v>
      </c>
      <c r="D836" s="32">
        <v>4</v>
      </c>
      <c r="E836" s="32">
        <v>1.452923291</v>
      </c>
      <c r="F836" s="32">
        <v>0.292938331</v>
      </c>
    </row>
    <row r="837" spans="1:6" ht="12.75">
      <c r="A837" s="32" t="s">
        <v>1666</v>
      </c>
      <c r="B837" s="32">
        <v>2</v>
      </c>
      <c r="C837" s="32">
        <v>0</v>
      </c>
      <c r="D837" s="32">
        <v>4</v>
      </c>
      <c r="E837" s="32">
        <v>1.455945121</v>
      </c>
      <c r="F837" s="32">
        <v>0.292961165</v>
      </c>
    </row>
    <row r="838" spans="1:6" ht="12.75">
      <c r="A838" s="32" t="s">
        <v>1667</v>
      </c>
      <c r="B838" s="32">
        <v>1</v>
      </c>
      <c r="C838" s="32">
        <v>13</v>
      </c>
      <c r="D838" s="32">
        <v>24</v>
      </c>
      <c r="E838" s="32">
        <v>0.455836481</v>
      </c>
      <c r="F838" s="32">
        <v>0.293001215</v>
      </c>
    </row>
    <row r="839" spans="1:6" ht="12.75">
      <c r="A839" s="32" t="s">
        <v>1668</v>
      </c>
      <c r="B839" s="32">
        <v>2</v>
      </c>
      <c r="C839" s="32">
        <v>0</v>
      </c>
      <c r="D839" s="32">
        <v>5</v>
      </c>
      <c r="E839" s="32">
        <v>1.174287323</v>
      </c>
      <c r="F839" s="32">
        <v>0.293087167</v>
      </c>
    </row>
    <row r="840" spans="1:6" ht="12.75">
      <c r="A840" s="32" t="s">
        <v>1669</v>
      </c>
      <c r="B840" s="32">
        <v>4</v>
      </c>
      <c r="C840" s="32">
        <v>16</v>
      </c>
      <c r="D840" s="32">
        <v>22</v>
      </c>
      <c r="E840" s="32">
        <v>0.534895331</v>
      </c>
      <c r="F840" s="32">
        <v>0.293187879</v>
      </c>
    </row>
    <row r="841" spans="1:6" ht="12.75">
      <c r="A841" s="32" t="s">
        <v>1670</v>
      </c>
      <c r="B841" s="32">
        <v>1</v>
      </c>
      <c r="C841" s="32">
        <v>0</v>
      </c>
      <c r="D841" s="32">
        <v>5</v>
      </c>
      <c r="E841" s="32">
        <v>0.449128168</v>
      </c>
      <c r="F841" s="32">
        <v>0.293574007</v>
      </c>
    </row>
    <row r="842" spans="1:6" ht="12.75">
      <c r="A842" s="32" t="s">
        <v>1671</v>
      </c>
      <c r="B842" s="32">
        <v>1</v>
      </c>
      <c r="C842" s="32">
        <v>0</v>
      </c>
      <c r="D842" s="32">
        <v>5</v>
      </c>
      <c r="E842" s="32">
        <v>0.448679004</v>
      </c>
      <c r="F842" s="32">
        <v>0.293574007</v>
      </c>
    </row>
    <row r="843" spans="1:6" ht="12.75">
      <c r="A843" s="32" t="s">
        <v>1672</v>
      </c>
      <c r="B843" s="32">
        <v>1</v>
      </c>
      <c r="C843" s="32">
        <v>0</v>
      </c>
      <c r="D843" s="32">
        <v>5</v>
      </c>
      <c r="E843" s="32">
        <v>0.448202141</v>
      </c>
      <c r="F843" s="32">
        <v>0.293574007</v>
      </c>
    </row>
    <row r="844" spans="1:6" ht="12.75">
      <c r="A844" s="32" t="s">
        <v>1673</v>
      </c>
      <c r="B844" s="32">
        <v>2</v>
      </c>
      <c r="C844" s="32">
        <v>0</v>
      </c>
      <c r="D844" s="32">
        <v>4</v>
      </c>
      <c r="E844" s="32">
        <v>1.442141853</v>
      </c>
      <c r="F844" s="32">
        <v>0.293574007</v>
      </c>
    </row>
    <row r="845" spans="1:6" ht="12.75">
      <c r="A845" s="32" t="s">
        <v>1674</v>
      </c>
      <c r="B845" s="32">
        <v>5</v>
      </c>
      <c r="C845" s="32">
        <v>30</v>
      </c>
      <c r="D845" s="32">
        <v>41</v>
      </c>
      <c r="E845" s="32">
        <v>0.439700622</v>
      </c>
      <c r="F845" s="32">
        <v>0.297491166</v>
      </c>
    </row>
    <row r="846" spans="1:6" ht="12.75">
      <c r="A846" s="32" t="s">
        <v>1675</v>
      </c>
      <c r="B846" s="32">
        <v>4</v>
      </c>
      <c r="C846" s="32">
        <v>0</v>
      </c>
      <c r="D846" s="32">
        <v>6</v>
      </c>
      <c r="E846" s="32">
        <v>1.304165124</v>
      </c>
      <c r="F846" s="32">
        <v>0.297491166</v>
      </c>
    </row>
    <row r="847" spans="1:6" ht="12.75">
      <c r="A847" s="32" t="s">
        <v>1676</v>
      </c>
      <c r="B847" s="32">
        <v>2</v>
      </c>
      <c r="C847" s="32">
        <v>38</v>
      </c>
      <c r="D847" s="32">
        <v>31</v>
      </c>
      <c r="E847" s="32">
        <v>-0.665152851</v>
      </c>
      <c r="F847" s="32">
        <v>0.297529551</v>
      </c>
    </row>
    <row r="848" spans="1:6" ht="12.75">
      <c r="A848" s="32" t="s">
        <v>1677</v>
      </c>
      <c r="B848" s="32">
        <v>1</v>
      </c>
      <c r="C848" s="32">
        <v>0</v>
      </c>
      <c r="D848" s="32">
        <v>5</v>
      </c>
      <c r="E848" s="32">
        <v>0.44159543</v>
      </c>
      <c r="F848" s="32">
        <v>0.297529551</v>
      </c>
    </row>
    <row r="849" spans="1:6" ht="12.75">
      <c r="A849" s="32" t="s">
        <v>1678</v>
      </c>
      <c r="B849" s="32">
        <v>1</v>
      </c>
      <c r="C849" s="32">
        <v>0</v>
      </c>
      <c r="D849" s="32">
        <v>5</v>
      </c>
      <c r="E849" s="32">
        <v>0.441461572</v>
      </c>
      <c r="F849" s="32">
        <v>0.297529551</v>
      </c>
    </row>
    <row r="850" spans="1:6" ht="12.75">
      <c r="A850" s="32" t="s">
        <v>1679</v>
      </c>
      <c r="B850" s="32">
        <v>1</v>
      </c>
      <c r="C850" s="32">
        <v>10</v>
      </c>
      <c r="D850" s="32">
        <v>0</v>
      </c>
      <c r="E850" s="32">
        <v>-0.663550486</v>
      </c>
      <c r="F850" s="32">
        <v>0.297615112</v>
      </c>
    </row>
    <row r="851" spans="1:6" ht="12.75">
      <c r="A851" s="32" t="s">
        <v>1680</v>
      </c>
      <c r="B851" s="32">
        <v>2</v>
      </c>
      <c r="C851" s="32">
        <v>0</v>
      </c>
      <c r="D851" s="32">
        <v>4</v>
      </c>
      <c r="E851" s="32">
        <v>1.440809847</v>
      </c>
      <c r="F851" s="32">
        <v>0.297941176</v>
      </c>
    </row>
    <row r="852" spans="1:6" ht="12.75">
      <c r="A852" s="32" t="s">
        <v>1681</v>
      </c>
      <c r="B852" s="32">
        <v>1</v>
      </c>
      <c r="C852" s="32">
        <v>0</v>
      </c>
      <c r="D852" s="32">
        <v>5</v>
      </c>
      <c r="E852" s="32">
        <v>0.435372491</v>
      </c>
      <c r="F852" s="32">
        <v>0.298163743</v>
      </c>
    </row>
    <row r="853" spans="1:6" ht="12.75">
      <c r="A853" s="32" t="s">
        <v>1682</v>
      </c>
      <c r="B853" s="32">
        <v>1</v>
      </c>
      <c r="C853" s="32">
        <v>0</v>
      </c>
      <c r="D853" s="32">
        <v>5</v>
      </c>
      <c r="E853" s="32">
        <v>0.435067867</v>
      </c>
      <c r="F853" s="32">
        <v>0.298163743</v>
      </c>
    </row>
    <row r="854" spans="1:6" ht="12.75">
      <c r="A854" s="32" t="s">
        <v>1683</v>
      </c>
      <c r="B854" s="32">
        <v>1</v>
      </c>
      <c r="C854" s="32">
        <v>0</v>
      </c>
      <c r="D854" s="32">
        <v>5</v>
      </c>
      <c r="E854" s="32">
        <v>0.433944986</v>
      </c>
      <c r="F854" s="32">
        <v>0.298163743</v>
      </c>
    </row>
    <row r="855" spans="1:6" ht="12.75">
      <c r="A855" s="32" t="s">
        <v>1684</v>
      </c>
      <c r="B855" s="32">
        <v>7</v>
      </c>
      <c r="C855" s="32">
        <v>75</v>
      </c>
      <c r="D855" s="32">
        <v>125</v>
      </c>
      <c r="E855" s="32">
        <v>0.432862906</v>
      </c>
      <c r="F855" s="32">
        <v>0.298168028</v>
      </c>
    </row>
    <row r="856" spans="1:6" ht="12.75">
      <c r="A856" s="32" t="s">
        <v>1685</v>
      </c>
      <c r="B856" s="32">
        <v>2</v>
      </c>
      <c r="C856" s="32">
        <v>0</v>
      </c>
      <c r="D856" s="32">
        <v>4</v>
      </c>
      <c r="E856" s="32">
        <v>1.435753286</v>
      </c>
      <c r="F856" s="32">
        <v>0.298168028</v>
      </c>
    </row>
    <row r="857" spans="1:6" ht="12.75">
      <c r="A857" s="32" t="s">
        <v>1686</v>
      </c>
      <c r="B857" s="32">
        <v>1</v>
      </c>
      <c r="C857" s="32">
        <v>0</v>
      </c>
      <c r="D857" s="32">
        <v>5</v>
      </c>
      <c r="E857" s="32">
        <v>0.434396478</v>
      </c>
      <c r="F857" s="32">
        <v>0.29823185</v>
      </c>
    </row>
    <row r="858" spans="1:6" ht="12.75">
      <c r="A858" s="32" t="s">
        <v>1687</v>
      </c>
      <c r="B858" s="32">
        <v>3</v>
      </c>
      <c r="C858" s="32">
        <v>0</v>
      </c>
      <c r="D858" s="32">
        <v>4</v>
      </c>
      <c r="E858" s="32">
        <v>1.364543531</v>
      </c>
      <c r="F858" s="32">
        <v>0.298333333</v>
      </c>
    </row>
    <row r="859" spans="1:6" ht="12.75">
      <c r="A859" s="32" t="s">
        <v>1688</v>
      </c>
      <c r="B859" s="32">
        <v>2</v>
      </c>
      <c r="C859" s="32">
        <v>0</v>
      </c>
      <c r="D859" s="32">
        <v>4</v>
      </c>
      <c r="E859" s="32">
        <v>1.434725504</v>
      </c>
      <c r="F859" s="32">
        <v>0.298347011</v>
      </c>
    </row>
    <row r="860" spans="1:6" ht="12.75">
      <c r="A860" s="32" t="s">
        <v>1689</v>
      </c>
      <c r="B860" s="32">
        <v>3</v>
      </c>
      <c r="C860" s="32">
        <v>8</v>
      </c>
      <c r="D860" s="32">
        <v>1</v>
      </c>
      <c r="E860" s="32">
        <v>-1.458780458</v>
      </c>
      <c r="F860" s="32">
        <v>0.299594438</v>
      </c>
    </row>
    <row r="861" spans="1:6" ht="12.75">
      <c r="A861" s="32" t="s">
        <v>1690</v>
      </c>
      <c r="B861" s="32">
        <v>1</v>
      </c>
      <c r="C861" s="32">
        <v>0</v>
      </c>
      <c r="D861" s="32">
        <v>5</v>
      </c>
      <c r="E861" s="32">
        <v>0.427820739</v>
      </c>
      <c r="F861" s="32">
        <v>0.30100346</v>
      </c>
    </row>
    <row r="862" spans="1:6" ht="12.75">
      <c r="A862" s="32" t="s">
        <v>1691</v>
      </c>
      <c r="B862" s="32">
        <v>1</v>
      </c>
      <c r="C862" s="32">
        <v>0</v>
      </c>
      <c r="D862" s="32">
        <v>5</v>
      </c>
      <c r="E862" s="32">
        <v>0.427211616</v>
      </c>
      <c r="F862" s="32">
        <v>0.30100346</v>
      </c>
    </row>
    <row r="863" spans="1:6" ht="12.75">
      <c r="A863" s="32" t="s">
        <v>1692</v>
      </c>
      <c r="B863" s="32">
        <v>1</v>
      </c>
      <c r="C863" s="32">
        <v>9</v>
      </c>
      <c r="D863" s="32">
        <v>0</v>
      </c>
      <c r="E863" s="32">
        <v>-0.650685045</v>
      </c>
      <c r="F863" s="32">
        <v>0.30100346</v>
      </c>
    </row>
    <row r="864" spans="1:6" ht="12.75">
      <c r="A864" s="32" t="s">
        <v>1693</v>
      </c>
      <c r="B864" s="32">
        <v>2</v>
      </c>
      <c r="C864" s="32">
        <v>6</v>
      </c>
      <c r="D864" s="32">
        <v>0</v>
      </c>
      <c r="E864" s="32">
        <v>-1.647838506</v>
      </c>
      <c r="F864" s="32">
        <v>0.30100346</v>
      </c>
    </row>
    <row r="865" spans="1:6" ht="12.75">
      <c r="A865" s="32" t="s">
        <v>1694</v>
      </c>
      <c r="B865" s="32">
        <v>1</v>
      </c>
      <c r="C865" s="32">
        <v>13</v>
      </c>
      <c r="D865" s="32">
        <v>22</v>
      </c>
      <c r="E865" s="32">
        <v>0.428363317</v>
      </c>
      <c r="F865" s="32">
        <v>0.301062356</v>
      </c>
    </row>
    <row r="866" spans="1:6" ht="12.75">
      <c r="A866" s="32" t="s">
        <v>1695</v>
      </c>
      <c r="B866" s="32">
        <v>4</v>
      </c>
      <c r="C866" s="32">
        <v>0</v>
      </c>
      <c r="D866" s="32">
        <v>5</v>
      </c>
      <c r="E866" s="32">
        <v>1.345348394</v>
      </c>
      <c r="F866" s="32">
        <v>0.301062356</v>
      </c>
    </row>
    <row r="867" spans="1:6" ht="12.75">
      <c r="A867" s="32" t="s">
        <v>1696</v>
      </c>
      <c r="B867" s="32">
        <v>5</v>
      </c>
      <c r="C867" s="32">
        <v>41</v>
      </c>
      <c r="D867" s="32">
        <v>36</v>
      </c>
      <c r="E867" s="32">
        <v>-0.651145542</v>
      </c>
      <c r="F867" s="32">
        <v>0.301382488</v>
      </c>
    </row>
    <row r="868" spans="1:6" ht="12.75">
      <c r="A868" s="32" t="s">
        <v>1697</v>
      </c>
      <c r="B868" s="32">
        <v>1</v>
      </c>
      <c r="C868" s="32">
        <v>0</v>
      </c>
      <c r="D868" s="32">
        <v>5</v>
      </c>
      <c r="E868" s="32">
        <v>0.42563772</v>
      </c>
      <c r="F868" s="32">
        <v>0.301382488</v>
      </c>
    </row>
    <row r="869" spans="1:6" ht="12.75">
      <c r="A869" s="32" t="s">
        <v>1698</v>
      </c>
      <c r="B869" s="32">
        <v>2</v>
      </c>
      <c r="C869" s="32">
        <v>47</v>
      </c>
      <c r="D869" s="32">
        <v>31</v>
      </c>
      <c r="E869" s="32">
        <v>-0.651885329</v>
      </c>
      <c r="F869" s="32">
        <v>0.301931034</v>
      </c>
    </row>
    <row r="870" spans="1:6" ht="12.75">
      <c r="A870" s="32" t="s">
        <v>1699</v>
      </c>
      <c r="B870" s="32">
        <v>2</v>
      </c>
      <c r="C870" s="32">
        <v>7</v>
      </c>
      <c r="D870" s="32">
        <v>12</v>
      </c>
      <c r="E870" s="32">
        <v>0.899098439</v>
      </c>
      <c r="F870" s="32">
        <v>0.301931034</v>
      </c>
    </row>
    <row r="871" spans="1:6" ht="12.75">
      <c r="A871" s="32" t="s">
        <v>1700</v>
      </c>
      <c r="B871" s="32">
        <v>4</v>
      </c>
      <c r="C871" s="32">
        <v>0</v>
      </c>
      <c r="D871" s="32">
        <v>5</v>
      </c>
      <c r="E871" s="32">
        <v>1.339225282</v>
      </c>
      <c r="F871" s="32">
        <v>0.302002301</v>
      </c>
    </row>
    <row r="872" spans="1:6" ht="12.75">
      <c r="A872" s="32" t="s">
        <v>1701</v>
      </c>
      <c r="B872" s="32">
        <v>2</v>
      </c>
      <c r="C872" s="32">
        <v>27</v>
      </c>
      <c r="D872" s="32">
        <v>50</v>
      </c>
      <c r="E872" s="32">
        <v>0.422305637</v>
      </c>
      <c r="F872" s="32">
        <v>0.302077626</v>
      </c>
    </row>
    <row r="873" spans="1:6" ht="12.75">
      <c r="A873" s="32" t="s">
        <v>533</v>
      </c>
      <c r="B873" s="32">
        <v>1</v>
      </c>
      <c r="C873" s="32">
        <v>3</v>
      </c>
      <c r="D873" s="32">
        <v>10</v>
      </c>
      <c r="E873" s="32">
        <v>0.421312872</v>
      </c>
      <c r="F873" s="32">
        <v>0.302077626</v>
      </c>
    </row>
    <row r="874" spans="1:6" ht="12.75">
      <c r="A874" s="32" t="s">
        <v>1702</v>
      </c>
      <c r="B874" s="32">
        <v>1</v>
      </c>
      <c r="C874" s="32">
        <v>0</v>
      </c>
      <c r="D874" s="32">
        <v>5</v>
      </c>
      <c r="E874" s="32">
        <v>0.422111732</v>
      </c>
      <c r="F874" s="32">
        <v>0.30232</v>
      </c>
    </row>
    <row r="875" spans="1:6" ht="12.75">
      <c r="A875" s="32" t="s">
        <v>1703</v>
      </c>
      <c r="B875" s="32">
        <v>1</v>
      </c>
      <c r="C875" s="32">
        <v>0</v>
      </c>
      <c r="D875" s="32">
        <v>5</v>
      </c>
      <c r="E875" s="32">
        <v>0.421858654</v>
      </c>
      <c r="F875" s="32">
        <v>0.30232</v>
      </c>
    </row>
    <row r="876" spans="1:6" ht="12.75">
      <c r="A876" s="32" t="s">
        <v>1704</v>
      </c>
      <c r="B876" s="32">
        <v>8</v>
      </c>
      <c r="C876" s="32">
        <v>85</v>
      </c>
      <c r="D876" s="32">
        <v>48</v>
      </c>
      <c r="E876" s="32">
        <v>-0.643831068</v>
      </c>
      <c r="F876" s="32">
        <v>0.302396789</v>
      </c>
    </row>
    <row r="877" spans="1:6" ht="12.75">
      <c r="A877" s="32" t="s">
        <v>1705</v>
      </c>
      <c r="B877" s="32">
        <v>1</v>
      </c>
      <c r="C877" s="32">
        <v>11</v>
      </c>
      <c r="D877" s="32">
        <v>1</v>
      </c>
      <c r="E877" s="32">
        <v>-0.644705665</v>
      </c>
      <c r="F877" s="32">
        <v>0.302396789</v>
      </c>
    </row>
    <row r="878" spans="1:6" ht="12.75">
      <c r="A878" s="32" t="s">
        <v>1706</v>
      </c>
      <c r="B878" s="32">
        <v>3</v>
      </c>
      <c r="C878" s="32">
        <v>0</v>
      </c>
      <c r="D878" s="32">
        <v>4</v>
      </c>
      <c r="E878" s="32">
        <v>1.336259653</v>
      </c>
      <c r="F878" s="32">
        <v>0.30372862</v>
      </c>
    </row>
    <row r="879" spans="1:6" ht="12.75">
      <c r="A879" s="32" t="s">
        <v>1707</v>
      </c>
      <c r="B879" s="32">
        <v>2</v>
      </c>
      <c r="C879" s="32">
        <v>0</v>
      </c>
      <c r="D879" s="32">
        <v>5</v>
      </c>
      <c r="E879" s="32">
        <v>1.196095134</v>
      </c>
      <c r="F879" s="32">
        <v>0.304670455</v>
      </c>
    </row>
    <row r="880" spans="1:6" ht="12.75">
      <c r="A880" s="32" t="s">
        <v>1708</v>
      </c>
      <c r="B880" s="32">
        <v>2</v>
      </c>
      <c r="C880" s="32">
        <v>7</v>
      </c>
      <c r="D880" s="32">
        <v>1</v>
      </c>
      <c r="E880" s="32">
        <v>-1.456282372</v>
      </c>
      <c r="F880" s="32">
        <v>0.304715262</v>
      </c>
    </row>
    <row r="881" spans="1:6" ht="12.75">
      <c r="A881" s="32" t="s">
        <v>1709</v>
      </c>
      <c r="B881" s="32">
        <v>3</v>
      </c>
      <c r="C881" s="32">
        <v>0</v>
      </c>
      <c r="D881" s="32">
        <v>4</v>
      </c>
      <c r="E881" s="32">
        <v>1.329136719</v>
      </c>
      <c r="F881" s="32">
        <v>0.30480091</v>
      </c>
    </row>
    <row r="882" spans="1:6" ht="12.75">
      <c r="A882" s="32" t="s">
        <v>1710</v>
      </c>
      <c r="B882" s="32">
        <v>1</v>
      </c>
      <c r="C882" s="32">
        <v>9</v>
      </c>
      <c r="D882" s="32">
        <v>0</v>
      </c>
      <c r="E882" s="32">
        <v>-0.635639762</v>
      </c>
      <c r="F882" s="32">
        <v>0.30492622</v>
      </c>
    </row>
    <row r="883" spans="1:6" ht="12.75">
      <c r="A883" s="32" t="s">
        <v>1711</v>
      </c>
      <c r="B883" s="32">
        <v>3</v>
      </c>
      <c r="C883" s="32">
        <v>0</v>
      </c>
      <c r="D883" s="32">
        <v>4</v>
      </c>
      <c r="E883" s="32">
        <v>1.325023081</v>
      </c>
      <c r="F883" s="32">
        <v>0.305079365</v>
      </c>
    </row>
    <row r="884" spans="1:6" ht="12.75">
      <c r="A884" s="32" t="s">
        <v>1712</v>
      </c>
      <c r="B884" s="32">
        <v>10</v>
      </c>
      <c r="C884" s="32">
        <v>46</v>
      </c>
      <c r="D884" s="32">
        <v>76</v>
      </c>
      <c r="E884" s="32">
        <v>0.413357368</v>
      </c>
      <c r="F884" s="32">
        <v>0.305402039</v>
      </c>
    </row>
    <row r="885" spans="1:6" ht="12.75">
      <c r="A885" s="32" t="s">
        <v>1713</v>
      </c>
      <c r="B885" s="32">
        <v>13</v>
      </c>
      <c r="C885" s="32">
        <v>87</v>
      </c>
      <c r="D885" s="32">
        <v>230</v>
      </c>
      <c r="E885" s="32">
        <v>0.410434857</v>
      </c>
      <c r="F885" s="32">
        <v>0.305898305</v>
      </c>
    </row>
    <row r="886" spans="1:6" ht="12.75">
      <c r="A886" s="32" t="s">
        <v>1714</v>
      </c>
      <c r="B886" s="32">
        <v>2</v>
      </c>
      <c r="C886" s="32">
        <v>0</v>
      </c>
      <c r="D886" s="32">
        <v>5</v>
      </c>
      <c r="E886" s="32">
        <v>1.177860241</v>
      </c>
      <c r="F886" s="32">
        <v>0.305898305</v>
      </c>
    </row>
    <row r="887" spans="1:6" ht="12.75">
      <c r="A887" s="32" t="s">
        <v>1715</v>
      </c>
      <c r="B887" s="32">
        <v>3</v>
      </c>
      <c r="C887" s="32">
        <v>9</v>
      </c>
      <c r="D887" s="32">
        <v>14</v>
      </c>
      <c r="E887" s="32">
        <v>0.774633984</v>
      </c>
      <c r="F887" s="32">
        <v>0.305968468</v>
      </c>
    </row>
    <row r="888" spans="1:6" ht="12.75">
      <c r="A888" s="32" t="s">
        <v>1716</v>
      </c>
      <c r="B888" s="32">
        <v>3</v>
      </c>
      <c r="C888" s="32">
        <v>2</v>
      </c>
      <c r="D888" s="32">
        <v>9</v>
      </c>
      <c r="E888" s="32">
        <v>0.801916266</v>
      </c>
      <c r="F888" s="32">
        <v>0.305968468</v>
      </c>
    </row>
    <row r="889" spans="1:6" ht="12.75">
      <c r="A889" s="32" t="s">
        <v>1717</v>
      </c>
      <c r="B889" s="32">
        <v>4</v>
      </c>
      <c r="C889" s="32">
        <v>1</v>
      </c>
      <c r="D889" s="32">
        <v>7</v>
      </c>
      <c r="E889" s="32">
        <v>1.196041867</v>
      </c>
      <c r="F889" s="32">
        <v>0.305968468</v>
      </c>
    </row>
    <row r="890" spans="1:6" ht="12.75">
      <c r="A890" s="32" t="s">
        <v>1718</v>
      </c>
      <c r="B890" s="32">
        <v>7</v>
      </c>
      <c r="C890" s="32">
        <v>38</v>
      </c>
      <c r="D890" s="32">
        <v>77</v>
      </c>
      <c r="E890" s="32">
        <v>0.40504633</v>
      </c>
      <c r="F890" s="32">
        <v>0.307179775</v>
      </c>
    </row>
    <row r="891" spans="1:6" ht="12.75">
      <c r="A891" s="32" t="s">
        <v>1719</v>
      </c>
      <c r="B891" s="32">
        <v>3</v>
      </c>
      <c r="C891" s="32">
        <v>0</v>
      </c>
      <c r="D891" s="32">
        <v>5</v>
      </c>
      <c r="E891" s="32">
        <v>1.254065135</v>
      </c>
      <c r="F891" s="32">
        <v>0.307179775</v>
      </c>
    </row>
    <row r="892" spans="1:6" ht="12.75">
      <c r="A892" s="32" t="s">
        <v>1720</v>
      </c>
      <c r="B892" s="32">
        <v>3</v>
      </c>
      <c r="C892" s="32">
        <v>46</v>
      </c>
      <c r="D892" s="32">
        <v>31</v>
      </c>
      <c r="E892" s="32">
        <v>-0.624407009</v>
      </c>
      <c r="F892" s="32">
        <v>0.30882287</v>
      </c>
    </row>
    <row r="893" spans="1:6" ht="12.75">
      <c r="A893" s="32" t="s">
        <v>1721</v>
      </c>
      <c r="B893" s="32">
        <v>1</v>
      </c>
      <c r="C893" s="32">
        <v>11</v>
      </c>
      <c r="D893" s="32">
        <v>1</v>
      </c>
      <c r="E893" s="32">
        <v>-0.62380423</v>
      </c>
      <c r="F893" s="32">
        <v>0.30882287</v>
      </c>
    </row>
    <row r="894" spans="1:6" ht="12.75">
      <c r="A894" s="32" t="s">
        <v>1722</v>
      </c>
      <c r="B894" s="32">
        <v>19</v>
      </c>
      <c r="C894" s="32">
        <v>78</v>
      </c>
      <c r="D894" s="32">
        <v>180</v>
      </c>
      <c r="E894" s="32">
        <v>0.400516682</v>
      </c>
      <c r="F894" s="32">
        <v>0.313258679</v>
      </c>
    </row>
    <row r="895" spans="1:6" ht="12.75">
      <c r="A895" s="32" t="s">
        <v>1723</v>
      </c>
      <c r="B895" s="32">
        <v>1</v>
      </c>
      <c r="C895" s="32">
        <v>1</v>
      </c>
      <c r="D895" s="32">
        <v>6</v>
      </c>
      <c r="E895" s="32">
        <v>0.396966675</v>
      </c>
      <c r="F895" s="32">
        <v>0.316726257</v>
      </c>
    </row>
    <row r="896" spans="1:6" ht="12.75">
      <c r="A896" s="32" t="s">
        <v>1724</v>
      </c>
      <c r="B896" s="32">
        <v>2</v>
      </c>
      <c r="C896" s="32">
        <v>1</v>
      </c>
      <c r="D896" s="32">
        <v>5</v>
      </c>
      <c r="E896" s="32">
        <v>1.194615409</v>
      </c>
      <c r="F896" s="32">
        <v>0.316733781</v>
      </c>
    </row>
    <row r="897" spans="1:6" ht="12.75">
      <c r="A897" s="32" t="s">
        <v>1725</v>
      </c>
      <c r="B897" s="32">
        <v>1</v>
      </c>
      <c r="C897" s="32">
        <v>8</v>
      </c>
      <c r="D897" s="32">
        <v>0</v>
      </c>
      <c r="E897" s="32">
        <v>-0.614921126</v>
      </c>
      <c r="F897" s="32">
        <v>0.317971014</v>
      </c>
    </row>
    <row r="898" spans="1:6" ht="12.75">
      <c r="A898" s="32" t="s">
        <v>1726</v>
      </c>
      <c r="B898" s="32">
        <v>3</v>
      </c>
      <c r="C898" s="32">
        <v>6</v>
      </c>
      <c r="D898" s="32">
        <v>0</v>
      </c>
      <c r="E898" s="32">
        <v>-1.598899406</v>
      </c>
      <c r="F898" s="32">
        <v>0.318080357</v>
      </c>
    </row>
    <row r="899" spans="1:6" ht="12.75">
      <c r="A899" s="32" t="s">
        <v>1727</v>
      </c>
      <c r="B899" s="32">
        <v>3</v>
      </c>
      <c r="C899" s="32">
        <v>0</v>
      </c>
      <c r="D899" s="32">
        <v>5</v>
      </c>
      <c r="E899" s="32">
        <v>1.202443965</v>
      </c>
      <c r="F899" s="32">
        <v>0.319480663</v>
      </c>
    </row>
    <row r="900" spans="1:6" ht="12.75">
      <c r="A900" s="32" t="s">
        <v>1728</v>
      </c>
      <c r="B900" s="32">
        <v>1</v>
      </c>
      <c r="C900" s="32">
        <v>0</v>
      </c>
      <c r="D900" s="32">
        <v>4</v>
      </c>
      <c r="E900" s="32">
        <v>0.38954987</v>
      </c>
      <c r="F900" s="32">
        <v>0.319560922</v>
      </c>
    </row>
    <row r="901" spans="1:6" ht="12.75">
      <c r="A901" s="32" t="s">
        <v>1729</v>
      </c>
      <c r="B901" s="32">
        <v>1</v>
      </c>
      <c r="C901" s="32">
        <v>0</v>
      </c>
      <c r="D901" s="32">
        <v>4</v>
      </c>
      <c r="E901" s="32">
        <v>0.393123246</v>
      </c>
      <c r="F901" s="32">
        <v>0.319561404</v>
      </c>
    </row>
    <row r="902" spans="1:6" ht="12.75">
      <c r="A902" s="32" t="s">
        <v>1730</v>
      </c>
      <c r="B902" s="32">
        <v>1</v>
      </c>
      <c r="C902" s="32">
        <v>0</v>
      </c>
      <c r="D902" s="32">
        <v>4</v>
      </c>
      <c r="E902" s="32">
        <v>0.389150522</v>
      </c>
      <c r="F902" s="32">
        <v>0.319561404</v>
      </c>
    </row>
    <row r="903" spans="1:6" ht="12.75">
      <c r="A903" s="32" t="s">
        <v>1731</v>
      </c>
      <c r="B903" s="32">
        <v>3</v>
      </c>
      <c r="C903" s="32">
        <v>0</v>
      </c>
      <c r="D903" s="32">
        <v>5</v>
      </c>
      <c r="E903" s="32">
        <v>1.227655265</v>
      </c>
      <c r="F903" s="32">
        <v>0.31962306</v>
      </c>
    </row>
    <row r="904" spans="1:6" ht="12.75">
      <c r="A904" s="32" t="s">
        <v>1732</v>
      </c>
      <c r="B904" s="32">
        <v>2</v>
      </c>
      <c r="C904" s="32">
        <v>2</v>
      </c>
      <c r="D904" s="32">
        <v>6</v>
      </c>
      <c r="E904" s="32">
        <v>1.07881176</v>
      </c>
      <c r="F904" s="32">
        <v>0.319665924</v>
      </c>
    </row>
    <row r="905" spans="1:6" ht="12.75">
      <c r="A905" s="32" t="s">
        <v>1733</v>
      </c>
      <c r="B905" s="32">
        <v>6</v>
      </c>
      <c r="C905" s="32">
        <v>81</v>
      </c>
      <c r="D905" s="32">
        <v>123</v>
      </c>
      <c r="E905" s="32">
        <v>0.390107726</v>
      </c>
      <c r="F905" s="32">
        <v>0.319705882</v>
      </c>
    </row>
    <row r="906" spans="1:6" ht="12.75">
      <c r="A906" s="32" t="s">
        <v>1734</v>
      </c>
      <c r="B906" s="32">
        <v>1</v>
      </c>
      <c r="C906" s="32">
        <v>5</v>
      </c>
      <c r="D906" s="32">
        <v>12</v>
      </c>
      <c r="E906" s="32">
        <v>0.393524488</v>
      </c>
      <c r="F906" s="32">
        <v>0.319705882</v>
      </c>
    </row>
    <row r="907" spans="1:6" ht="12.75">
      <c r="A907" s="32" t="s">
        <v>1735</v>
      </c>
      <c r="B907" s="32">
        <v>3</v>
      </c>
      <c r="C907" s="32">
        <v>3</v>
      </c>
      <c r="D907" s="32">
        <v>8</v>
      </c>
      <c r="E907" s="32">
        <v>1.043300268</v>
      </c>
      <c r="F907" s="32">
        <v>0.319705882</v>
      </c>
    </row>
    <row r="908" spans="1:6" ht="12.75">
      <c r="A908" s="32" t="s">
        <v>1736</v>
      </c>
      <c r="B908" s="32">
        <v>2</v>
      </c>
      <c r="C908" s="32">
        <v>1</v>
      </c>
      <c r="D908" s="32">
        <v>6</v>
      </c>
      <c r="E908" s="32">
        <v>1.042135662</v>
      </c>
      <c r="F908" s="32">
        <v>0.319705882</v>
      </c>
    </row>
    <row r="909" spans="1:6" ht="12.75">
      <c r="A909" s="32" t="s">
        <v>1737</v>
      </c>
      <c r="B909" s="32">
        <v>1</v>
      </c>
      <c r="C909" s="32">
        <v>1</v>
      </c>
      <c r="D909" s="32">
        <v>6</v>
      </c>
      <c r="E909" s="32">
        <v>0.386613546</v>
      </c>
      <c r="F909" s="32">
        <v>0.319705882</v>
      </c>
    </row>
    <row r="910" spans="1:6" ht="12.75">
      <c r="A910" s="32" t="s">
        <v>1738</v>
      </c>
      <c r="B910" s="32">
        <v>3</v>
      </c>
      <c r="C910" s="32">
        <v>0</v>
      </c>
      <c r="D910" s="32">
        <v>5</v>
      </c>
      <c r="E910" s="32">
        <v>1.202912077</v>
      </c>
      <c r="F910" s="32">
        <v>0.319705882</v>
      </c>
    </row>
    <row r="911" spans="1:6" ht="12.75">
      <c r="A911" s="32" t="s">
        <v>1739</v>
      </c>
      <c r="B911" s="32">
        <v>1</v>
      </c>
      <c r="C911" s="32">
        <v>0</v>
      </c>
      <c r="D911" s="32">
        <v>4</v>
      </c>
      <c r="E911" s="32">
        <v>0.393185173</v>
      </c>
      <c r="F911" s="32">
        <v>0.319705882</v>
      </c>
    </row>
    <row r="912" spans="1:6" ht="12.75">
      <c r="A912" s="32" t="s">
        <v>1740</v>
      </c>
      <c r="B912" s="32">
        <v>1</v>
      </c>
      <c r="C912" s="32">
        <v>0</v>
      </c>
      <c r="D912" s="32">
        <v>4</v>
      </c>
      <c r="E912" s="32">
        <v>0.392057664</v>
      </c>
      <c r="F912" s="32">
        <v>0.319705882</v>
      </c>
    </row>
    <row r="913" spans="1:6" ht="12.75">
      <c r="A913" s="32" t="s">
        <v>1741</v>
      </c>
      <c r="B913" s="32">
        <v>1</v>
      </c>
      <c r="C913" s="32">
        <v>0</v>
      </c>
      <c r="D913" s="32">
        <v>4</v>
      </c>
      <c r="E913" s="32">
        <v>0.391934129</v>
      </c>
      <c r="F913" s="32">
        <v>0.319705882</v>
      </c>
    </row>
    <row r="914" spans="1:6" ht="12.75">
      <c r="A914" s="32" t="s">
        <v>1742</v>
      </c>
      <c r="B914" s="32">
        <v>1</v>
      </c>
      <c r="C914" s="32">
        <v>0</v>
      </c>
      <c r="D914" s="32">
        <v>4</v>
      </c>
      <c r="E914" s="32">
        <v>0.390050357</v>
      </c>
      <c r="F914" s="32">
        <v>0.319705882</v>
      </c>
    </row>
    <row r="915" spans="1:6" ht="12.75">
      <c r="A915" s="32" t="s">
        <v>1743</v>
      </c>
      <c r="B915" s="32">
        <v>1</v>
      </c>
      <c r="C915" s="32">
        <v>0</v>
      </c>
      <c r="D915" s="32">
        <v>4</v>
      </c>
      <c r="E915" s="32">
        <v>0.388124526</v>
      </c>
      <c r="F915" s="32">
        <v>0.319705882</v>
      </c>
    </row>
    <row r="916" spans="1:6" ht="12.75">
      <c r="A916" s="32" t="s">
        <v>1744</v>
      </c>
      <c r="B916" s="32">
        <v>1</v>
      </c>
      <c r="C916" s="32">
        <v>0</v>
      </c>
      <c r="D916" s="32">
        <v>4</v>
      </c>
      <c r="E916" s="32">
        <v>0.387982553</v>
      </c>
      <c r="F916" s="32">
        <v>0.319705882</v>
      </c>
    </row>
    <row r="917" spans="1:6" ht="12.75">
      <c r="A917" s="32" t="s">
        <v>1745</v>
      </c>
      <c r="B917" s="32">
        <v>1</v>
      </c>
      <c r="C917" s="32">
        <v>0</v>
      </c>
      <c r="D917" s="32">
        <v>4</v>
      </c>
      <c r="E917" s="32">
        <v>0.387258132</v>
      </c>
      <c r="F917" s="32">
        <v>0.319705882</v>
      </c>
    </row>
    <row r="918" spans="1:6" ht="12.75">
      <c r="A918" s="32" t="s">
        <v>1746</v>
      </c>
      <c r="B918" s="32">
        <v>2</v>
      </c>
      <c r="C918" s="32">
        <v>1</v>
      </c>
      <c r="D918" s="32">
        <v>5</v>
      </c>
      <c r="E918" s="32">
        <v>1.177929865</v>
      </c>
      <c r="F918" s="32">
        <v>0.319770492</v>
      </c>
    </row>
    <row r="919" spans="1:6" ht="12.75">
      <c r="A919" s="32" t="s">
        <v>1747</v>
      </c>
      <c r="B919" s="32">
        <v>1</v>
      </c>
      <c r="C919" s="32">
        <v>0</v>
      </c>
      <c r="D919" s="32">
        <v>4</v>
      </c>
      <c r="E919" s="32">
        <v>0.387789621</v>
      </c>
      <c r="F919" s="32">
        <v>0.319770492</v>
      </c>
    </row>
    <row r="920" spans="1:6" ht="12.75">
      <c r="A920" s="32" t="s">
        <v>1748</v>
      </c>
      <c r="B920" s="32">
        <v>1</v>
      </c>
      <c r="C920" s="32">
        <v>0</v>
      </c>
      <c r="D920" s="32">
        <v>4</v>
      </c>
      <c r="E920" s="32">
        <v>0.384998667</v>
      </c>
      <c r="F920" s="32">
        <v>0.320336957</v>
      </c>
    </row>
    <row r="921" spans="1:6" ht="12.75">
      <c r="A921" s="32" t="s">
        <v>1749</v>
      </c>
      <c r="B921" s="32">
        <v>2</v>
      </c>
      <c r="C921" s="32">
        <v>70</v>
      </c>
      <c r="D921" s="32">
        <v>47</v>
      </c>
      <c r="E921" s="32">
        <v>-0.611839695</v>
      </c>
      <c r="F921" s="32">
        <v>0.320868621</v>
      </c>
    </row>
    <row r="922" spans="1:6" ht="12.75">
      <c r="A922" s="32" t="s">
        <v>1750</v>
      </c>
      <c r="B922" s="32">
        <v>1</v>
      </c>
      <c r="C922" s="32">
        <v>0</v>
      </c>
      <c r="D922" s="32">
        <v>4</v>
      </c>
      <c r="E922" s="32">
        <v>0.38532649</v>
      </c>
      <c r="F922" s="32">
        <v>0.320868621</v>
      </c>
    </row>
    <row r="923" spans="1:6" ht="12.75">
      <c r="A923" s="32" t="s">
        <v>1751</v>
      </c>
      <c r="B923" s="32">
        <v>1</v>
      </c>
      <c r="C923" s="32">
        <v>0</v>
      </c>
      <c r="D923" s="32">
        <v>4</v>
      </c>
      <c r="E923" s="32">
        <v>0.383614592</v>
      </c>
      <c r="F923" s="32">
        <v>0.32207304</v>
      </c>
    </row>
    <row r="924" spans="1:6" ht="12.75">
      <c r="A924" s="32" t="s">
        <v>1752</v>
      </c>
      <c r="B924" s="32">
        <v>1</v>
      </c>
      <c r="C924" s="32">
        <v>0</v>
      </c>
      <c r="D924" s="32">
        <v>4</v>
      </c>
      <c r="E924" s="32">
        <v>0.382261661</v>
      </c>
      <c r="F924" s="32">
        <v>0.32207304</v>
      </c>
    </row>
    <row r="925" spans="1:6" ht="12.75">
      <c r="A925" s="32" t="s">
        <v>1753</v>
      </c>
      <c r="B925" s="32">
        <v>1</v>
      </c>
      <c r="C925" s="32">
        <v>0</v>
      </c>
      <c r="D925" s="32">
        <v>4</v>
      </c>
      <c r="E925" s="32">
        <v>0.38038071</v>
      </c>
      <c r="F925" s="32">
        <v>0.32207304</v>
      </c>
    </row>
    <row r="926" spans="1:6" ht="12.75">
      <c r="A926" s="32" t="s">
        <v>1754</v>
      </c>
      <c r="B926" s="32">
        <v>1</v>
      </c>
      <c r="C926" s="32">
        <v>0</v>
      </c>
      <c r="D926" s="32">
        <v>4</v>
      </c>
      <c r="E926" s="32">
        <v>0.380338046</v>
      </c>
      <c r="F926" s="32">
        <v>0.32207304</v>
      </c>
    </row>
    <row r="927" spans="1:6" ht="12.75">
      <c r="A927" s="32" t="s">
        <v>1755</v>
      </c>
      <c r="B927" s="32">
        <v>1</v>
      </c>
      <c r="C927" s="32">
        <v>0</v>
      </c>
      <c r="D927" s="32">
        <v>4</v>
      </c>
      <c r="E927" s="32">
        <v>0.37993467</v>
      </c>
      <c r="F927" s="32">
        <v>0.32207304</v>
      </c>
    </row>
    <row r="928" spans="1:6" ht="12.75">
      <c r="A928" s="32" t="s">
        <v>1756</v>
      </c>
      <c r="B928" s="32">
        <v>1</v>
      </c>
      <c r="C928" s="32">
        <v>0</v>
      </c>
      <c r="D928" s="32">
        <v>4</v>
      </c>
      <c r="E928" s="32">
        <v>0.382762309</v>
      </c>
      <c r="F928" s="32">
        <v>0.322737968</v>
      </c>
    </row>
    <row r="929" spans="1:6" ht="12.75">
      <c r="A929" s="32" t="s">
        <v>1757</v>
      </c>
      <c r="B929" s="32">
        <v>1</v>
      </c>
      <c r="C929" s="32">
        <v>0</v>
      </c>
      <c r="D929" s="32">
        <v>4</v>
      </c>
      <c r="E929" s="32">
        <v>0.382291354</v>
      </c>
      <c r="F929" s="32">
        <v>0.322737968</v>
      </c>
    </row>
    <row r="930" spans="1:6" ht="12.75">
      <c r="A930" s="32" t="s">
        <v>1758</v>
      </c>
      <c r="B930" s="32">
        <v>1</v>
      </c>
      <c r="C930" s="32">
        <v>0</v>
      </c>
      <c r="D930" s="32">
        <v>4</v>
      </c>
      <c r="E930" s="32">
        <v>0.381043724</v>
      </c>
      <c r="F930" s="32">
        <v>0.322737968</v>
      </c>
    </row>
    <row r="931" spans="1:6" ht="12.75">
      <c r="A931" s="32" t="s">
        <v>1759</v>
      </c>
      <c r="B931" s="32">
        <v>1</v>
      </c>
      <c r="C931" s="32">
        <v>0</v>
      </c>
      <c r="D931" s="32">
        <v>4</v>
      </c>
      <c r="E931" s="32">
        <v>0.380404194</v>
      </c>
      <c r="F931" s="32">
        <v>0.322737968</v>
      </c>
    </row>
    <row r="932" spans="1:6" ht="12.75">
      <c r="A932" s="32" t="s">
        <v>1760</v>
      </c>
      <c r="B932" s="32">
        <v>1</v>
      </c>
      <c r="C932" s="32">
        <v>0</v>
      </c>
      <c r="D932" s="32">
        <v>4</v>
      </c>
      <c r="E932" s="32">
        <v>0.377582845</v>
      </c>
      <c r="F932" s="32">
        <v>0.322737968</v>
      </c>
    </row>
    <row r="933" spans="1:6" ht="12.75">
      <c r="A933" s="32" t="s">
        <v>1761</v>
      </c>
      <c r="B933" s="32">
        <v>1</v>
      </c>
      <c r="C933" s="32">
        <v>0</v>
      </c>
      <c r="D933" s="32">
        <v>4</v>
      </c>
      <c r="E933" s="32">
        <v>0.377302995</v>
      </c>
      <c r="F933" s="32">
        <v>0.322737968</v>
      </c>
    </row>
    <row r="934" spans="1:6" ht="12.75">
      <c r="A934" s="32" t="s">
        <v>1762</v>
      </c>
      <c r="B934" s="32">
        <v>3</v>
      </c>
      <c r="C934" s="32">
        <v>1</v>
      </c>
      <c r="D934" s="32">
        <v>5</v>
      </c>
      <c r="E934" s="32">
        <v>1.189822865</v>
      </c>
      <c r="F934" s="32">
        <v>0.323312034</v>
      </c>
    </row>
    <row r="935" spans="1:6" ht="12.75">
      <c r="A935" s="32" t="s">
        <v>1763</v>
      </c>
      <c r="B935" s="32">
        <v>3</v>
      </c>
      <c r="C935" s="32">
        <v>0</v>
      </c>
      <c r="D935" s="32">
        <v>4</v>
      </c>
      <c r="E935" s="32">
        <v>1.309660295</v>
      </c>
      <c r="F935" s="32">
        <v>0.323312034</v>
      </c>
    </row>
    <row r="936" spans="1:6" ht="12.75">
      <c r="A936" s="32" t="s">
        <v>1764</v>
      </c>
      <c r="B936" s="32">
        <v>1</v>
      </c>
      <c r="C936" s="32">
        <v>0</v>
      </c>
      <c r="D936" s="32">
        <v>4</v>
      </c>
      <c r="E936" s="32">
        <v>0.38105833</v>
      </c>
      <c r="F936" s="32">
        <v>0.323312034</v>
      </c>
    </row>
    <row r="937" spans="1:6" ht="12.75">
      <c r="A937" s="32" t="s">
        <v>1765</v>
      </c>
      <c r="B937" s="32">
        <v>1</v>
      </c>
      <c r="C937" s="32">
        <v>0</v>
      </c>
      <c r="D937" s="32">
        <v>4</v>
      </c>
      <c r="E937" s="32">
        <v>0.378031391</v>
      </c>
      <c r="F937" s="32">
        <v>0.323312034</v>
      </c>
    </row>
    <row r="938" spans="1:6" ht="12.75">
      <c r="A938" s="32" t="s">
        <v>1766</v>
      </c>
      <c r="B938" s="32">
        <v>1</v>
      </c>
      <c r="C938" s="32">
        <v>0</v>
      </c>
      <c r="D938" s="32">
        <v>4</v>
      </c>
      <c r="E938" s="32">
        <v>0.377662615</v>
      </c>
      <c r="F938" s="32">
        <v>0.323312034</v>
      </c>
    </row>
    <row r="939" spans="1:6" ht="12.75">
      <c r="A939" s="32" t="s">
        <v>1767</v>
      </c>
      <c r="B939" s="32">
        <v>1</v>
      </c>
      <c r="C939" s="32">
        <v>0</v>
      </c>
      <c r="D939" s="32">
        <v>4</v>
      </c>
      <c r="E939" s="32">
        <v>0.376178323</v>
      </c>
      <c r="F939" s="32">
        <v>0.323312034</v>
      </c>
    </row>
    <row r="940" spans="1:6" ht="12.75">
      <c r="A940" s="32" t="s">
        <v>1768</v>
      </c>
      <c r="B940" s="32">
        <v>1</v>
      </c>
      <c r="C940" s="32">
        <v>0</v>
      </c>
      <c r="D940" s="32">
        <v>4</v>
      </c>
      <c r="E940" s="32">
        <v>0.375128415</v>
      </c>
      <c r="F940" s="32">
        <v>0.323312034</v>
      </c>
    </row>
    <row r="941" spans="1:6" ht="12.75">
      <c r="A941" s="32" t="s">
        <v>1769</v>
      </c>
      <c r="B941" s="32">
        <v>4</v>
      </c>
      <c r="C941" s="32">
        <v>4</v>
      </c>
      <c r="D941" s="32">
        <v>8</v>
      </c>
      <c r="E941" s="32">
        <v>0.985939448</v>
      </c>
      <c r="F941" s="32">
        <v>0.323852632</v>
      </c>
    </row>
    <row r="942" spans="1:6" ht="12.75">
      <c r="A942" s="32" t="s">
        <v>1770</v>
      </c>
      <c r="B942" s="32">
        <v>2</v>
      </c>
      <c r="C942" s="32">
        <v>0</v>
      </c>
      <c r="D942" s="32">
        <v>3</v>
      </c>
      <c r="E942" s="32">
        <v>1.31454636</v>
      </c>
      <c r="F942" s="32">
        <v>0.323852632</v>
      </c>
    </row>
    <row r="943" spans="1:6" ht="12.75">
      <c r="A943" s="32" t="s">
        <v>1771</v>
      </c>
      <c r="B943" s="32">
        <v>2</v>
      </c>
      <c r="C943" s="32">
        <v>0</v>
      </c>
      <c r="D943" s="32">
        <v>3</v>
      </c>
      <c r="E943" s="32">
        <v>1.309884248</v>
      </c>
      <c r="F943" s="32">
        <v>0.324090431</v>
      </c>
    </row>
    <row r="944" spans="1:6" ht="12.75">
      <c r="A944" s="32" t="s">
        <v>1772</v>
      </c>
      <c r="B944" s="32">
        <v>1</v>
      </c>
      <c r="C944" s="32">
        <v>2</v>
      </c>
      <c r="D944" s="32">
        <v>7</v>
      </c>
      <c r="E944" s="32">
        <v>0.364431946</v>
      </c>
      <c r="F944" s="32">
        <v>0.32434238</v>
      </c>
    </row>
    <row r="945" spans="1:6" ht="12.75">
      <c r="A945" s="32" t="s">
        <v>1773</v>
      </c>
      <c r="B945" s="32">
        <v>1</v>
      </c>
      <c r="C945" s="32">
        <v>2</v>
      </c>
      <c r="D945" s="32">
        <v>7</v>
      </c>
      <c r="E945" s="32">
        <v>0.364376994</v>
      </c>
      <c r="F945" s="32">
        <v>0.32434238</v>
      </c>
    </row>
    <row r="946" spans="1:6" ht="12.75">
      <c r="A946" s="32" t="s">
        <v>1774</v>
      </c>
      <c r="B946" s="32">
        <v>4</v>
      </c>
      <c r="C946" s="32">
        <v>0</v>
      </c>
      <c r="D946" s="32">
        <v>4</v>
      </c>
      <c r="E946" s="32">
        <v>1.240630639</v>
      </c>
      <c r="F946" s="32">
        <v>0.32434238</v>
      </c>
    </row>
    <row r="947" spans="1:6" ht="12.75">
      <c r="A947" s="32" t="s">
        <v>1775</v>
      </c>
      <c r="B947" s="32">
        <v>2</v>
      </c>
      <c r="C947" s="32">
        <v>0</v>
      </c>
      <c r="D947" s="32">
        <v>3</v>
      </c>
      <c r="E947" s="32">
        <v>1.307039578</v>
      </c>
      <c r="F947" s="32">
        <v>0.32434238</v>
      </c>
    </row>
    <row r="948" spans="1:6" ht="12.75">
      <c r="A948" s="32" t="s">
        <v>1776</v>
      </c>
      <c r="B948" s="32">
        <v>1</v>
      </c>
      <c r="C948" s="32">
        <v>7</v>
      </c>
      <c r="D948" s="32">
        <v>14</v>
      </c>
      <c r="E948" s="32">
        <v>0.37234771</v>
      </c>
      <c r="F948" s="32">
        <v>0.324359244</v>
      </c>
    </row>
    <row r="949" spans="1:6" ht="12.75">
      <c r="A949" s="32" t="s">
        <v>1777</v>
      </c>
      <c r="B949" s="32">
        <v>1</v>
      </c>
      <c r="C949" s="32">
        <v>0</v>
      </c>
      <c r="D949" s="32">
        <v>4</v>
      </c>
      <c r="E949" s="32">
        <v>0.372999617</v>
      </c>
      <c r="F949" s="32">
        <v>0.324359244</v>
      </c>
    </row>
    <row r="950" spans="1:6" ht="12.75">
      <c r="A950" s="32" t="s">
        <v>1778</v>
      </c>
      <c r="B950" s="32">
        <v>1</v>
      </c>
      <c r="C950" s="32">
        <v>0</v>
      </c>
      <c r="D950" s="32">
        <v>4</v>
      </c>
      <c r="E950" s="32">
        <v>0.367149168</v>
      </c>
      <c r="F950" s="32">
        <v>0.324359244</v>
      </c>
    </row>
    <row r="951" spans="1:6" ht="12.75">
      <c r="A951" s="32" t="s">
        <v>1779</v>
      </c>
      <c r="B951" s="32">
        <v>2</v>
      </c>
      <c r="C951" s="32">
        <v>0</v>
      </c>
      <c r="D951" s="32">
        <v>3</v>
      </c>
      <c r="E951" s="32">
        <v>1.306951041</v>
      </c>
      <c r="F951" s="32">
        <v>0.324359244</v>
      </c>
    </row>
    <row r="952" spans="1:6" ht="12.75">
      <c r="A952" s="32" t="s">
        <v>1780</v>
      </c>
      <c r="B952" s="32">
        <v>1</v>
      </c>
      <c r="C952" s="32">
        <v>14</v>
      </c>
      <c r="D952" s="32">
        <v>22</v>
      </c>
      <c r="E952" s="32">
        <v>0.365997858</v>
      </c>
      <c r="F952" s="32">
        <v>0.324565445</v>
      </c>
    </row>
    <row r="953" spans="1:6" ht="12.75">
      <c r="A953" s="32" t="s">
        <v>1781</v>
      </c>
      <c r="B953" s="32">
        <v>1</v>
      </c>
      <c r="C953" s="32">
        <v>1</v>
      </c>
      <c r="D953" s="32">
        <v>6</v>
      </c>
      <c r="E953" s="32">
        <v>0.369675043</v>
      </c>
      <c r="F953" s="32">
        <v>0.324565445</v>
      </c>
    </row>
    <row r="954" spans="1:6" ht="12.75">
      <c r="A954" s="32" t="s">
        <v>1782</v>
      </c>
      <c r="B954" s="32">
        <v>1</v>
      </c>
      <c r="C954" s="32">
        <v>0</v>
      </c>
      <c r="D954" s="32">
        <v>4</v>
      </c>
      <c r="E954" s="32">
        <v>0.372350263</v>
      </c>
      <c r="F954" s="32">
        <v>0.324565445</v>
      </c>
    </row>
    <row r="955" spans="1:6" ht="12.75">
      <c r="A955" s="32" t="s">
        <v>1783</v>
      </c>
      <c r="B955" s="32">
        <v>1</v>
      </c>
      <c r="C955" s="32">
        <v>0</v>
      </c>
      <c r="D955" s="32">
        <v>4</v>
      </c>
      <c r="E955" s="32">
        <v>0.365762188</v>
      </c>
      <c r="F955" s="32">
        <v>0.324565445</v>
      </c>
    </row>
    <row r="956" spans="1:6" ht="12.75">
      <c r="A956" s="32" t="s">
        <v>1784</v>
      </c>
      <c r="B956" s="32">
        <v>2</v>
      </c>
      <c r="C956" s="32">
        <v>0</v>
      </c>
      <c r="D956" s="32">
        <v>3</v>
      </c>
      <c r="E956" s="32">
        <v>1.319385341</v>
      </c>
      <c r="F956" s="32">
        <v>0.324565445</v>
      </c>
    </row>
    <row r="957" spans="1:6" ht="12.75">
      <c r="A957" s="32" t="s">
        <v>1785</v>
      </c>
      <c r="B957" s="32">
        <v>2</v>
      </c>
      <c r="C957" s="32">
        <v>0</v>
      </c>
      <c r="D957" s="32">
        <v>3</v>
      </c>
      <c r="E957" s="32">
        <v>1.319229122</v>
      </c>
      <c r="F957" s="32">
        <v>0.324565445</v>
      </c>
    </row>
    <row r="958" spans="1:6" ht="12.75">
      <c r="A958" s="32" t="s">
        <v>1786</v>
      </c>
      <c r="B958" s="32">
        <v>2</v>
      </c>
      <c r="C958" s="32">
        <v>0</v>
      </c>
      <c r="D958" s="32">
        <v>3</v>
      </c>
      <c r="E958" s="32">
        <v>1.315019316</v>
      </c>
      <c r="F958" s="32">
        <v>0.324565445</v>
      </c>
    </row>
    <row r="959" spans="1:6" ht="12.75">
      <c r="A959" s="32" t="s">
        <v>1787</v>
      </c>
      <c r="B959" s="32">
        <v>2</v>
      </c>
      <c r="C959" s="32">
        <v>0</v>
      </c>
      <c r="D959" s="32">
        <v>3</v>
      </c>
      <c r="E959" s="32">
        <v>1.306647859</v>
      </c>
      <c r="F959" s="32">
        <v>0.324565445</v>
      </c>
    </row>
    <row r="960" spans="1:6" ht="12.75">
      <c r="A960" s="32" t="s">
        <v>1788</v>
      </c>
      <c r="B960" s="32">
        <v>1</v>
      </c>
      <c r="C960" s="32">
        <v>0</v>
      </c>
      <c r="D960" s="32">
        <v>4</v>
      </c>
      <c r="E960" s="32">
        <v>0.363055673</v>
      </c>
      <c r="F960" s="32">
        <v>0.324859228</v>
      </c>
    </row>
    <row r="961" spans="1:6" ht="12.75">
      <c r="A961" s="32" t="s">
        <v>1789</v>
      </c>
      <c r="B961" s="32">
        <v>1</v>
      </c>
      <c r="C961" s="32">
        <v>7</v>
      </c>
      <c r="D961" s="32">
        <v>14</v>
      </c>
      <c r="E961" s="32">
        <v>0.360678568</v>
      </c>
      <c r="F961" s="32">
        <v>0.325764828</v>
      </c>
    </row>
    <row r="962" spans="1:6" ht="12.75">
      <c r="A962" s="32" t="s">
        <v>1790</v>
      </c>
      <c r="B962" s="32">
        <v>2</v>
      </c>
      <c r="C962" s="32">
        <v>0</v>
      </c>
      <c r="D962" s="32">
        <v>3</v>
      </c>
      <c r="E962" s="32">
        <v>1.296477579</v>
      </c>
      <c r="F962" s="32">
        <v>0.325764828</v>
      </c>
    </row>
    <row r="963" spans="1:6" ht="12.75">
      <c r="A963" s="32" t="s">
        <v>1791</v>
      </c>
      <c r="B963" s="32">
        <v>4</v>
      </c>
      <c r="C963" s="32">
        <v>0</v>
      </c>
      <c r="D963" s="32">
        <v>4</v>
      </c>
      <c r="E963" s="32">
        <v>1.227767559</v>
      </c>
      <c r="F963" s="32">
        <v>0.326852425</v>
      </c>
    </row>
    <row r="964" spans="1:6" ht="12.75">
      <c r="A964" s="32" t="s">
        <v>1792</v>
      </c>
      <c r="B964" s="32">
        <v>1</v>
      </c>
      <c r="C964" s="32">
        <v>0</v>
      </c>
      <c r="D964" s="32">
        <v>4</v>
      </c>
      <c r="E964" s="32">
        <v>0.358322845</v>
      </c>
      <c r="F964" s="32">
        <v>0.326852425</v>
      </c>
    </row>
    <row r="965" spans="1:6" ht="12.75">
      <c r="A965" s="32" t="s">
        <v>1793</v>
      </c>
      <c r="B965" s="32">
        <v>5</v>
      </c>
      <c r="C965" s="32">
        <v>8</v>
      </c>
      <c r="D965" s="32">
        <v>13</v>
      </c>
      <c r="E965" s="32">
        <v>0.745217121</v>
      </c>
      <c r="F965" s="32">
        <v>0.327072165</v>
      </c>
    </row>
    <row r="966" spans="1:6" ht="12.75">
      <c r="A966" s="32" t="s">
        <v>1794</v>
      </c>
      <c r="B966" s="32">
        <v>2</v>
      </c>
      <c r="C966" s="32">
        <v>0</v>
      </c>
      <c r="D966" s="32">
        <v>3</v>
      </c>
      <c r="E966" s="32">
        <v>1.283648187</v>
      </c>
      <c r="F966" s="32">
        <v>0.327072165</v>
      </c>
    </row>
    <row r="967" spans="1:6" ht="12.75">
      <c r="A967" s="32" t="s">
        <v>1795</v>
      </c>
      <c r="B967" s="32">
        <v>3</v>
      </c>
      <c r="C967" s="32">
        <v>6</v>
      </c>
      <c r="D967" s="32">
        <v>0</v>
      </c>
      <c r="E967" s="32">
        <v>-1.58529402</v>
      </c>
      <c r="F967" s="32">
        <v>0.327072165</v>
      </c>
    </row>
    <row r="968" spans="1:6" ht="12.75">
      <c r="A968" s="32" t="s">
        <v>1796</v>
      </c>
      <c r="B968" s="32">
        <v>4</v>
      </c>
      <c r="C968" s="32">
        <v>5</v>
      </c>
      <c r="D968" s="32">
        <v>11</v>
      </c>
      <c r="E968" s="32">
        <v>0.880903849</v>
      </c>
      <c r="F968" s="32">
        <v>0.327169231</v>
      </c>
    </row>
    <row r="969" spans="1:6" ht="12.75">
      <c r="A969" s="32" t="s">
        <v>1797</v>
      </c>
      <c r="B969" s="32">
        <v>2</v>
      </c>
      <c r="C969" s="32">
        <v>0</v>
      </c>
      <c r="D969" s="32">
        <v>3</v>
      </c>
      <c r="E969" s="32">
        <v>1.277109796</v>
      </c>
      <c r="F969" s="32">
        <v>0.327169231</v>
      </c>
    </row>
    <row r="970" spans="1:6" ht="12.75">
      <c r="A970" s="32" t="s">
        <v>1798</v>
      </c>
      <c r="B970" s="32">
        <v>2</v>
      </c>
      <c r="C970" s="32">
        <v>0</v>
      </c>
      <c r="D970" s="32">
        <v>3</v>
      </c>
      <c r="E970" s="32">
        <v>1.267600199</v>
      </c>
      <c r="F970" s="32">
        <v>0.327169231</v>
      </c>
    </row>
    <row r="971" spans="1:6" ht="12.75">
      <c r="A971" s="32" t="s">
        <v>1799</v>
      </c>
      <c r="B971" s="32">
        <v>1</v>
      </c>
      <c r="C971" s="32">
        <v>0</v>
      </c>
      <c r="D971" s="32">
        <v>4</v>
      </c>
      <c r="E971" s="32">
        <v>0.357429515</v>
      </c>
      <c r="F971" s="32">
        <v>0.327209063</v>
      </c>
    </row>
    <row r="972" spans="1:6" ht="12.75">
      <c r="A972" s="32" t="s">
        <v>1800</v>
      </c>
      <c r="B972" s="32">
        <v>2</v>
      </c>
      <c r="C972" s="32">
        <v>0</v>
      </c>
      <c r="D972" s="32">
        <v>3</v>
      </c>
      <c r="E972" s="32">
        <v>1.267907285</v>
      </c>
      <c r="F972" s="32">
        <v>0.327209063</v>
      </c>
    </row>
    <row r="973" spans="1:6" ht="12.75">
      <c r="A973" s="32" t="s">
        <v>1801</v>
      </c>
      <c r="B973" s="32">
        <v>2</v>
      </c>
      <c r="C973" s="32">
        <v>0</v>
      </c>
      <c r="D973" s="32">
        <v>3</v>
      </c>
      <c r="E973" s="32">
        <v>1.272627892</v>
      </c>
      <c r="F973" s="32">
        <v>0.327338129</v>
      </c>
    </row>
    <row r="974" spans="1:6" ht="12.75">
      <c r="A974" s="32" t="s">
        <v>1802</v>
      </c>
      <c r="B974" s="32">
        <v>1</v>
      </c>
      <c r="C974" s="32">
        <v>10</v>
      </c>
      <c r="D974" s="32">
        <v>1</v>
      </c>
      <c r="E974" s="32">
        <v>-0.603985371</v>
      </c>
      <c r="F974" s="32">
        <v>0.327453222</v>
      </c>
    </row>
    <row r="975" spans="1:6" ht="12.75">
      <c r="A975" s="32" t="s">
        <v>1803</v>
      </c>
      <c r="B975" s="32">
        <v>2</v>
      </c>
      <c r="C975" s="32">
        <v>0</v>
      </c>
      <c r="D975" s="32">
        <v>3</v>
      </c>
      <c r="E975" s="32">
        <v>1.289839121</v>
      </c>
      <c r="F975" s="32">
        <v>0.327593361</v>
      </c>
    </row>
    <row r="976" spans="1:6" ht="12.75">
      <c r="A976" s="32" t="s">
        <v>1804</v>
      </c>
      <c r="B976" s="32">
        <v>2</v>
      </c>
      <c r="C976" s="32">
        <v>0</v>
      </c>
      <c r="D976" s="32">
        <v>3</v>
      </c>
      <c r="E976" s="32">
        <v>1.28639832</v>
      </c>
      <c r="F976" s="32">
        <v>0.327593361</v>
      </c>
    </row>
    <row r="977" spans="1:6" ht="12.75">
      <c r="A977" s="32" t="s">
        <v>1805</v>
      </c>
      <c r="B977" s="32">
        <v>3</v>
      </c>
      <c r="C977" s="32">
        <v>70</v>
      </c>
      <c r="D977" s="32">
        <v>39</v>
      </c>
      <c r="E977" s="32">
        <v>-0.596815452</v>
      </c>
      <c r="F977" s="32">
        <v>0.328258197</v>
      </c>
    </row>
    <row r="978" spans="1:6" ht="12.75">
      <c r="A978" s="32" t="s">
        <v>1806</v>
      </c>
      <c r="B978" s="32">
        <v>2</v>
      </c>
      <c r="C978" s="32">
        <v>0</v>
      </c>
      <c r="D978" s="32">
        <v>3</v>
      </c>
      <c r="E978" s="32">
        <v>1.267392634</v>
      </c>
      <c r="F978" s="32">
        <v>0.329488229</v>
      </c>
    </row>
    <row r="979" spans="1:6" ht="12.75">
      <c r="A979" s="32" t="s">
        <v>1807</v>
      </c>
      <c r="B979" s="32">
        <v>10</v>
      </c>
      <c r="C979" s="32">
        <v>204</v>
      </c>
      <c r="D979" s="32">
        <v>57</v>
      </c>
      <c r="E979" s="32">
        <v>-0.593921272</v>
      </c>
      <c r="F979" s="32">
        <v>0.330091556</v>
      </c>
    </row>
    <row r="980" spans="1:6" ht="12.75">
      <c r="A980" s="32" t="s">
        <v>1808</v>
      </c>
      <c r="B980" s="32">
        <v>2</v>
      </c>
      <c r="C980" s="32">
        <v>5</v>
      </c>
      <c r="D980" s="32">
        <v>0</v>
      </c>
      <c r="E980" s="32">
        <v>-1.57684095</v>
      </c>
      <c r="F980" s="32">
        <v>0.330091556</v>
      </c>
    </row>
    <row r="981" spans="1:6" ht="12.75">
      <c r="A981" s="32" t="s">
        <v>1809</v>
      </c>
      <c r="B981" s="32">
        <v>6</v>
      </c>
      <c r="C981" s="32">
        <v>59</v>
      </c>
      <c r="D981" s="32">
        <v>49</v>
      </c>
      <c r="E981" s="32">
        <v>-0.590328313</v>
      </c>
      <c r="F981" s="32">
        <v>0.330762195</v>
      </c>
    </row>
    <row r="982" spans="1:6" ht="12.75">
      <c r="A982" s="32" t="s">
        <v>1810</v>
      </c>
      <c r="B982" s="32">
        <v>3</v>
      </c>
      <c r="C982" s="32">
        <v>28</v>
      </c>
      <c r="D982" s="32">
        <v>21</v>
      </c>
      <c r="E982" s="32">
        <v>-0.589648821</v>
      </c>
      <c r="F982" s="32">
        <v>0.330762195</v>
      </c>
    </row>
    <row r="983" spans="1:6" ht="12.75">
      <c r="A983" s="32" t="s">
        <v>1811</v>
      </c>
      <c r="B983" s="32">
        <v>3</v>
      </c>
      <c r="C983" s="32">
        <v>1</v>
      </c>
      <c r="D983" s="32">
        <v>5</v>
      </c>
      <c r="E983" s="32">
        <v>1.130478918</v>
      </c>
      <c r="F983" s="32">
        <v>0.330762195</v>
      </c>
    </row>
    <row r="984" spans="1:6" ht="12.75">
      <c r="A984" s="32" t="s">
        <v>1812</v>
      </c>
      <c r="B984" s="32">
        <v>1</v>
      </c>
      <c r="C984" s="32">
        <v>13</v>
      </c>
      <c r="D984" s="32">
        <v>3</v>
      </c>
      <c r="E984" s="32">
        <v>-0.590800574</v>
      </c>
      <c r="F984" s="32">
        <v>0.330762195</v>
      </c>
    </row>
    <row r="985" spans="1:6" ht="12.75">
      <c r="A985" s="32" t="s">
        <v>1813</v>
      </c>
      <c r="B985" s="32">
        <v>3</v>
      </c>
      <c r="C985" s="32">
        <v>7</v>
      </c>
      <c r="D985" s="32">
        <v>0</v>
      </c>
      <c r="E985" s="32">
        <v>-1.501760853</v>
      </c>
      <c r="F985" s="32">
        <v>0.330762195</v>
      </c>
    </row>
    <row r="986" spans="1:6" ht="12.75">
      <c r="A986" s="32" t="s">
        <v>1814</v>
      </c>
      <c r="B986" s="32">
        <v>2</v>
      </c>
      <c r="C986" s="32">
        <v>2</v>
      </c>
      <c r="D986" s="32">
        <v>7</v>
      </c>
      <c r="E986" s="32">
        <v>0.910007733</v>
      </c>
      <c r="F986" s="32">
        <v>0.331817259</v>
      </c>
    </row>
    <row r="987" spans="1:6" ht="12.75">
      <c r="A987" s="32" t="s">
        <v>1815</v>
      </c>
      <c r="B987" s="32">
        <v>7</v>
      </c>
      <c r="C987" s="32">
        <v>30</v>
      </c>
      <c r="D987" s="32">
        <v>20</v>
      </c>
      <c r="E987" s="32">
        <v>-0.582652957</v>
      </c>
      <c r="F987" s="32">
        <v>0.333194726</v>
      </c>
    </row>
    <row r="988" spans="1:6" ht="12.75">
      <c r="A988" s="32" t="s">
        <v>1816</v>
      </c>
      <c r="B988" s="32">
        <v>4</v>
      </c>
      <c r="C988" s="32">
        <v>26</v>
      </c>
      <c r="D988" s="32">
        <v>29</v>
      </c>
      <c r="E988" s="32">
        <v>0.344982483</v>
      </c>
      <c r="F988" s="32">
        <v>0.334093212</v>
      </c>
    </row>
    <row r="989" spans="1:6" ht="12.75">
      <c r="A989" s="32" t="s">
        <v>1817</v>
      </c>
      <c r="B989" s="32">
        <v>3</v>
      </c>
      <c r="C989" s="32">
        <v>9</v>
      </c>
      <c r="D989" s="32">
        <v>15</v>
      </c>
      <c r="E989" s="32">
        <v>0.545872167</v>
      </c>
      <c r="F989" s="32">
        <v>0.343107287</v>
      </c>
    </row>
    <row r="990" spans="1:6" ht="12.75">
      <c r="A990" s="32" t="s">
        <v>1818</v>
      </c>
      <c r="B990" s="32">
        <v>1</v>
      </c>
      <c r="C990" s="32">
        <v>1</v>
      </c>
      <c r="D990" s="32">
        <v>5</v>
      </c>
      <c r="E990" s="32">
        <v>0.336223746</v>
      </c>
      <c r="F990" s="32">
        <v>0.343629929</v>
      </c>
    </row>
    <row r="991" spans="1:6" ht="12.75">
      <c r="A991" s="32" t="s">
        <v>1819</v>
      </c>
      <c r="B991" s="32">
        <v>1</v>
      </c>
      <c r="C991" s="32">
        <v>11</v>
      </c>
      <c r="D991" s="32">
        <v>2</v>
      </c>
      <c r="E991" s="32">
        <v>-0.569747861</v>
      </c>
      <c r="F991" s="32">
        <v>0.345977823</v>
      </c>
    </row>
    <row r="992" spans="1:6" ht="12.75">
      <c r="A992" s="32" t="s">
        <v>1820</v>
      </c>
      <c r="B992" s="32">
        <v>3</v>
      </c>
      <c r="C992" s="32">
        <v>33</v>
      </c>
      <c r="D992" s="32">
        <v>26</v>
      </c>
      <c r="E992" s="32">
        <v>-0.572060583</v>
      </c>
      <c r="F992" s="32">
        <v>0.346161616</v>
      </c>
    </row>
    <row r="993" spans="1:6" ht="12.75">
      <c r="A993" s="32" t="s">
        <v>1821</v>
      </c>
      <c r="B993" s="32">
        <v>10</v>
      </c>
      <c r="C993" s="32">
        <v>82</v>
      </c>
      <c r="D993" s="32">
        <v>167</v>
      </c>
      <c r="E993" s="32">
        <v>0.333958977</v>
      </c>
      <c r="F993" s="32">
        <v>0.349466264</v>
      </c>
    </row>
    <row r="994" spans="1:6" ht="12.75">
      <c r="A994" s="32" t="s">
        <v>1822</v>
      </c>
      <c r="B994" s="32">
        <v>3</v>
      </c>
      <c r="C994" s="32">
        <v>45</v>
      </c>
      <c r="D994" s="32">
        <v>34</v>
      </c>
      <c r="E994" s="32">
        <v>-0.56987899</v>
      </c>
      <c r="F994" s="32">
        <v>0.349466264</v>
      </c>
    </row>
    <row r="995" spans="1:6" ht="12.75">
      <c r="A995" s="32" t="s">
        <v>1823</v>
      </c>
      <c r="B995" s="32">
        <v>2</v>
      </c>
      <c r="C995" s="32">
        <v>4</v>
      </c>
      <c r="D995" s="32">
        <v>8</v>
      </c>
      <c r="E995" s="32">
        <v>0.849042799</v>
      </c>
      <c r="F995" s="32">
        <v>0.353672032</v>
      </c>
    </row>
    <row r="996" spans="1:6" ht="12.75">
      <c r="A996" s="32" t="s">
        <v>1824</v>
      </c>
      <c r="B996" s="32">
        <v>11</v>
      </c>
      <c r="C996" s="32">
        <v>123</v>
      </c>
      <c r="D996" s="32">
        <v>71</v>
      </c>
      <c r="E996" s="32">
        <v>-0.564967715</v>
      </c>
      <c r="F996" s="32">
        <v>0.354212638</v>
      </c>
    </row>
    <row r="997" spans="1:6" ht="12.75">
      <c r="A997" s="32" t="s">
        <v>1825</v>
      </c>
      <c r="B997" s="32">
        <v>8</v>
      </c>
      <c r="C997" s="32">
        <v>85</v>
      </c>
      <c r="D997" s="32">
        <v>46</v>
      </c>
      <c r="E997" s="32">
        <v>-0.563773928</v>
      </c>
      <c r="F997" s="32">
        <v>0.354212638</v>
      </c>
    </row>
    <row r="998" spans="1:6" ht="12.75">
      <c r="A998" s="32" t="s">
        <v>1826</v>
      </c>
      <c r="B998" s="32">
        <v>14</v>
      </c>
      <c r="C998" s="32">
        <v>59</v>
      </c>
      <c r="D998" s="32">
        <v>43</v>
      </c>
      <c r="E998" s="32">
        <v>-0.562622813</v>
      </c>
      <c r="F998" s="32">
        <v>0.354212638</v>
      </c>
    </row>
    <row r="999" spans="1:6" ht="12.75">
      <c r="A999" s="32" t="s">
        <v>1827</v>
      </c>
      <c r="B999" s="32">
        <v>1</v>
      </c>
      <c r="C999" s="32">
        <v>0</v>
      </c>
      <c r="D999" s="32">
        <v>1</v>
      </c>
      <c r="E999" s="32">
        <v>0.118786862</v>
      </c>
      <c r="F999" s="32">
        <v>0.549493088</v>
      </c>
    </row>
    <row r="1000" spans="1:6" ht="12.75">
      <c r="A1000" s="32" t="s">
        <v>1828</v>
      </c>
      <c r="B1000" s="32">
        <v>1</v>
      </c>
      <c r="C1000" s="32">
        <v>0</v>
      </c>
      <c r="D1000" s="32">
        <v>1</v>
      </c>
      <c r="E1000" s="32">
        <v>0.121181622</v>
      </c>
      <c r="F1000" s="32">
        <v>0.549677632</v>
      </c>
    </row>
    <row r="1001" spans="1:6" ht="12.75">
      <c r="A1001" s="32" t="s">
        <v>1829</v>
      </c>
      <c r="B1001" s="32">
        <v>1</v>
      </c>
      <c r="C1001" s="32">
        <v>0</v>
      </c>
      <c r="D1001" s="32">
        <v>1</v>
      </c>
      <c r="E1001" s="32">
        <v>0.119420835</v>
      </c>
      <c r="F1001" s="32">
        <v>0.549677632</v>
      </c>
    </row>
    <row r="1002" spans="1:6" ht="12.75">
      <c r="A1002" s="32" t="s">
        <v>1830</v>
      </c>
      <c r="B1002" s="32">
        <v>1</v>
      </c>
      <c r="C1002" s="32">
        <v>0</v>
      </c>
      <c r="D1002" s="32">
        <v>1</v>
      </c>
      <c r="E1002" s="32">
        <v>0.119372029</v>
      </c>
      <c r="F1002" s="32">
        <v>0.549677632</v>
      </c>
    </row>
    <row r="1003" spans="1:6" ht="12.75">
      <c r="A1003" s="32" t="s">
        <v>1831</v>
      </c>
      <c r="B1003" s="32">
        <v>1</v>
      </c>
      <c r="C1003" s="32">
        <v>0</v>
      </c>
      <c r="D1003" s="32">
        <v>1</v>
      </c>
      <c r="E1003" s="32">
        <v>0.118873195</v>
      </c>
      <c r="F1003" s="32">
        <v>0.549677632</v>
      </c>
    </row>
    <row r="1004" spans="1:6" ht="12.75">
      <c r="A1004" s="32" t="s">
        <v>1832</v>
      </c>
      <c r="B1004" s="32">
        <v>1</v>
      </c>
      <c r="C1004" s="32">
        <v>0</v>
      </c>
      <c r="D1004" s="32">
        <v>1</v>
      </c>
      <c r="E1004" s="32">
        <v>0.118222347</v>
      </c>
      <c r="F1004" s="32">
        <v>0.549677632</v>
      </c>
    </row>
    <row r="1005" spans="1:6" ht="12.75">
      <c r="A1005" s="32" t="s">
        <v>1833</v>
      </c>
      <c r="B1005" s="32">
        <v>1</v>
      </c>
      <c r="C1005" s="32">
        <v>0</v>
      </c>
      <c r="D1005" s="32">
        <v>1</v>
      </c>
      <c r="E1005" s="32">
        <v>0.121408121</v>
      </c>
      <c r="F1005" s="32">
        <v>0.550446781</v>
      </c>
    </row>
    <row r="1006" spans="1:6" ht="12.75">
      <c r="A1006" s="32" t="s">
        <v>1834</v>
      </c>
      <c r="B1006" s="32">
        <v>1</v>
      </c>
      <c r="C1006" s="32">
        <v>0</v>
      </c>
      <c r="D1006" s="32">
        <v>1</v>
      </c>
      <c r="E1006" s="32">
        <v>0.116854727</v>
      </c>
      <c r="F1006" s="32">
        <v>0.550446781</v>
      </c>
    </row>
    <row r="1007" spans="1:6" ht="12.75">
      <c r="A1007" s="32" t="s">
        <v>1835</v>
      </c>
      <c r="B1007" s="32">
        <v>1</v>
      </c>
      <c r="C1007" s="32">
        <v>0</v>
      </c>
      <c r="D1007" s="32">
        <v>1</v>
      </c>
      <c r="E1007" s="32">
        <v>0.116144264</v>
      </c>
      <c r="F1007" s="32">
        <v>0.550892974</v>
      </c>
    </row>
    <row r="1008" spans="1:6" ht="12.75">
      <c r="A1008" s="32" t="s">
        <v>1836</v>
      </c>
      <c r="B1008" s="32">
        <v>1</v>
      </c>
      <c r="C1008" s="32">
        <v>5</v>
      </c>
      <c r="D1008" s="32">
        <v>7</v>
      </c>
      <c r="E1008" s="32">
        <v>0.122548862</v>
      </c>
      <c r="F1008" s="32">
        <v>0.551030184</v>
      </c>
    </row>
    <row r="1009" spans="1:6" ht="12.75">
      <c r="A1009" s="32" t="s">
        <v>1837</v>
      </c>
      <c r="B1009" s="32">
        <v>1</v>
      </c>
      <c r="C1009" s="32">
        <v>1</v>
      </c>
      <c r="D1009" s="32">
        <v>5</v>
      </c>
      <c r="E1009" s="32">
        <v>0.326703938</v>
      </c>
      <c r="F1009" s="32">
        <v>0.551030184</v>
      </c>
    </row>
    <row r="1010" spans="1:6" ht="12.75">
      <c r="A1010" s="32" t="s">
        <v>1838</v>
      </c>
      <c r="B1010" s="32">
        <v>1</v>
      </c>
      <c r="C1010" s="32">
        <v>0</v>
      </c>
      <c r="D1010" s="32">
        <v>3</v>
      </c>
      <c r="E1010" s="32">
        <v>0.326218338</v>
      </c>
      <c r="F1010" s="32">
        <v>0.551030184</v>
      </c>
    </row>
    <row r="1011" spans="1:6" ht="12.75">
      <c r="A1011" s="32" t="s">
        <v>1839</v>
      </c>
      <c r="B1011" s="32">
        <v>1</v>
      </c>
      <c r="C1011" s="32">
        <v>0</v>
      </c>
      <c r="D1011" s="32">
        <v>1</v>
      </c>
      <c r="E1011" s="32">
        <v>0.122483081</v>
      </c>
      <c r="F1011" s="32">
        <v>0.551030184</v>
      </c>
    </row>
    <row r="1012" spans="1:6" ht="12.75">
      <c r="A1012" s="32" t="s">
        <v>1840</v>
      </c>
      <c r="B1012" s="32">
        <v>1</v>
      </c>
      <c r="C1012" s="32">
        <v>0</v>
      </c>
      <c r="D1012" s="32">
        <v>1</v>
      </c>
      <c r="E1012" s="32">
        <v>0.122075006</v>
      </c>
      <c r="F1012" s="32">
        <v>0.551030184</v>
      </c>
    </row>
    <row r="1013" spans="1:6" ht="12.75">
      <c r="A1013" s="32" t="s">
        <v>1841</v>
      </c>
      <c r="B1013" s="32">
        <v>1</v>
      </c>
      <c r="C1013" s="32">
        <v>0</v>
      </c>
      <c r="D1013" s="32">
        <v>1</v>
      </c>
      <c r="E1013" s="32">
        <v>0.122033685</v>
      </c>
      <c r="F1013" s="32">
        <v>0.551030184</v>
      </c>
    </row>
    <row r="1014" spans="1:6" ht="12.75">
      <c r="A1014" s="32" t="s">
        <v>1842</v>
      </c>
      <c r="B1014" s="32">
        <v>1</v>
      </c>
      <c r="C1014" s="32">
        <v>0</v>
      </c>
      <c r="D1014" s="32">
        <v>1</v>
      </c>
      <c r="E1014" s="32">
        <v>0.121508147</v>
      </c>
      <c r="F1014" s="32">
        <v>0.551030184</v>
      </c>
    </row>
    <row r="1015" spans="1:6" ht="12.75">
      <c r="A1015" s="32" t="s">
        <v>1843</v>
      </c>
      <c r="B1015" s="32">
        <v>1</v>
      </c>
      <c r="C1015" s="32">
        <v>0</v>
      </c>
      <c r="D1015" s="32">
        <v>1</v>
      </c>
      <c r="E1015" s="32">
        <v>0.121461025</v>
      </c>
      <c r="F1015" s="32">
        <v>0.551030184</v>
      </c>
    </row>
    <row r="1016" spans="1:6" ht="12.75">
      <c r="A1016" s="32" t="s">
        <v>1844</v>
      </c>
      <c r="B1016" s="32">
        <v>1</v>
      </c>
      <c r="C1016" s="32">
        <v>0</v>
      </c>
      <c r="D1016" s="32">
        <v>1</v>
      </c>
      <c r="E1016" s="32">
        <v>0.120075395</v>
      </c>
      <c r="F1016" s="32">
        <v>0.551030184</v>
      </c>
    </row>
    <row r="1017" spans="1:6" ht="12.75">
      <c r="A1017" s="32" t="s">
        <v>1845</v>
      </c>
      <c r="B1017" s="32">
        <v>1</v>
      </c>
      <c r="C1017" s="32">
        <v>0</v>
      </c>
      <c r="D1017" s="32">
        <v>1</v>
      </c>
      <c r="E1017" s="32">
        <v>0.119475343</v>
      </c>
      <c r="F1017" s="32">
        <v>0.551030184</v>
      </c>
    </row>
    <row r="1018" spans="1:6" ht="12.75">
      <c r="A1018" s="32" t="s">
        <v>1846</v>
      </c>
      <c r="B1018" s="32">
        <v>1</v>
      </c>
      <c r="C1018" s="32">
        <v>0</v>
      </c>
      <c r="D1018" s="32">
        <v>1</v>
      </c>
      <c r="E1018" s="32">
        <v>0.117107725</v>
      </c>
      <c r="F1018" s="32">
        <v>0.551030184</v>
      </c>
    </row>
    <row r="1019" spans="1:6" ht="12.75">
      <c r="A1019" s="32" t="s">
        <v>1847</v>
      </c>
      <c r="B1019" s="32">
        <v>1</v>
      </c>
      <c r="C1019" s="32">
        <v>0</v>
      </c>
      <c r="D1019" s="32">
        <v>1</v>
      </c>
      <c r="E1019" s="32">
        <v>0.115697456</v>
      </c>
      <c r="F1019" s="32">
        <v>0.551030184</v>
      </c>
    </row>
    <row r="1020" spans="1:6" ht="12.75">
      <c r="A1020" s="32" t="s">
        <v>1848</v>
      </c>
      <c r="B1020" s="32">
        <v>1</v>
      </c>
      <c r="C1020" s="32">
        <v>0</v>
      </c>
      <c r="D1020" s="32">
        <v>3</v>
      </c>
      <c r="E1020" s="32">
        <v>0.327233076</v>
      </c>
      <c r="F1020" s="32">
        <v>0.554036697</v>
      </c>
    </row>
    <row r="1021" spans="1:6" ht="12.75">
      <c r="A1021" s="32" t="s">
        <v>1849</v>
      </c>
      <c r="B1021" s="32">
        <v>1</v>
      </c>
      <c r="C1021" s="32">
        <v>0</v>
      </c>
      <c r="D1021" s="32">
        <v>3</v>
      </c>
      <c r="E1021" s="32">
        <v>0.326767285</v>
      </c>
      <c r="F1021" s="32">
        <v>0.554036697</v>
      </c>
    </row>
    <row r="1022" spans="1:6" ht="12.75">
      <c r="A1022" s="32" t="s">
        <v>1850</v>
      </c>
      <c r="B1022" s="32">
        <v>1</v>
      </c>
      <c r="C1022" s="32">
        <v>0</v>
      </c>
      <c r="D1022" s="32">
        <v>3</v>
      </c>
      <c r="E1022" s="32">
        <v>0.324834582</v>
      </c>
      <c r="F1022" s="32">
        <v>0.554036697</v>
      </c>
    </row>
    <row r="1023" spans="1:6" ht="12.75">
      <c r="A1023" s="32" t="s">
        <v>1851</v>
      </c>
      <c r="B1023" s="32">
        <v>1</v>
      </c>
      <c r="C1023" s="32">
        <v>0</v>
      </c>
      <c r="D1023" s="32">
        <v>3</v>
      </c>
      <c r="E1023" s="32">
        <v>0.324665209</v>
      </c>
      <c r="F1023" s="32">
        <v>0.554036697</v>
      </c>
    </row>
    <row r="1024" spans="1:6" ht="12.75">
      <c r="A1024" s="32" t="s">
        <v>1852</v>
      </c>
      <c r="B1024" s="32">
        <v>2</v>
      </c>
      <c r="C1024" s="32">
        <v>1</v>
      </c>
      <c r="D1024" s="32">
        <v>2</v>
      </c>
      <c r="E1024" s="32">
        <v>0.514512375</v>
      </c>
      <c r="F1024" s="32">
        <v>0.554036697</v>
      </c>
    </row>
    <row r="1025" spans="1:6" ht="12.75">
      <c r="A1025" s="32" t="s">
        <v>1853</v>
      </c>
      <c r="B1025" s="32">
        <v>1</v>
      </c>
      <c r="C1025" s="32">
        <v>0</v>
      </c>
      <c r="D1025" s="32">
        <v>1</v>
      </c>
      <c r="E1025" s="32">
        <v>0.122795232</v>
      </c>
      <c r="F1025" s="32">
        <v>0.554036697</v>
      </c>
    </row>
    <row r="1026" spans="1:6" ht="12.75">
      <c r="A1026" s="32" t="s">
        <v>1854</v>
      </c>
      <c r="B1026" s="32">
        <v>1</v>
      </c>
      <c r="C1026" s="32">
        <v>0</v>
      </c>
      <c r="D1026" s="32">
        <v>1</v>
      </c>
      <c r="E1026" s="32">
        <v>0.122775313</v>
      </c>
      <c r="F1026" s="32">
        <v>0.554036697</v>
      </c>
    </row>
    <row r="1027" spans="1:6" ht="12.75">
      <c r="A1027" s="32" t="s">
        <v>1855</v>
      </c>
      <c r="B1027" s="32">
        <v>1</v>
      </c>
      <c r="C1027" s="32">
        <v>0</v>
      </c>
      <c r="D1027" s="32">
        <v>1</v>
      </c>
      <c r="E1027" s="32">
        <v>0.122693673</v>
      </c>
      <c r="F1027" s="32">
        <v>0.554036697</v>
      </c>
    </row>
    <row r="1028" spans="1:6" ht="12.75">
      <c r="A1028" s="32" t="s">
        <v>1856</v>
      </c>
      <c r="B1028" s="32">
        <v>1</v>
      </c>
      <c r="C1028" s="32">
        <v>0</v>
      </c>
      <c r="D1028" s="32">
        <v>1</v>
      </c>
      <c r="E1028" s="32">
        <v>0.113636637</v>
      </c>
      <c r="F1028" s="32">
        <v>0.554036697</v>
      </c>
    </row>
    <row r="1029" spans="1:6" ht="12.75">
      <c r="A1029" s="32" t="s">
        <v>1857</v>
      </c>
      <c r="B1029" s="32">
        <v>1</v>
      </c>
      <c r="C1029" s="32">
        <v>0</v>
      </c>
      <c r="D1029" s="32">
        <v>3</v>
      </c>
      <c r="E1029" s="32">
        <v>0.322805387</v>
      </c>
      <c r="F1029" s="32">
        <v>0.554584152</v>
      </c>
    </row>
    <row r="1030" spans="1:6" ht="12.75">
      <c r="A1030" s="32" t="s">
        <v>1858</v>
      </c>
      <c r="B1030" s="32">
        <v>1</v>
      </c>
      <c r="C1030" s="32">
        <v>0</v>
      </c>
      <c r="D1030" s="32">
        <v>3</v>
      </c>
      <c r="E1030" s="32">
        <v>0.322165924</v>
      </c>
      <c r="F1030" s="32">
        <v>0.554584152</v>
      </c>
    </row>
    <row r="1031" spans="1:6" ht="12.75">
      <c r="A1031" s="32" t="s">
        <v>1859</v>
      </c>
      <c r="B1031" s="32">
        <v>1</v>
      </c>
      <c r="C1031" s="32">
        <v>0</v>
      </c>
      <c r="D1031" s="32">
        <v>3</v>
      </c>
      <c r="E1031" s="32">
        <v>0.318357152</v>
      </c>
      <c r="F1031" s="32">
        <v>0.554584152</v>
      </c>
    </row>
    <row r="1032" spans="1:6" ht="12.75">
      <c r="A1032" s="32" t="s">
        <v>1860</v>
      </c>
      <c r="B1032" s="32">
        <v>1</v>
      </c>
      <c r="C1032" s="32">
        <v>0</v>
      </c>
      <c r="D1032" s="32">
        <v>3</v>
      </c>
      <c r="E1032" s="32">
        <v>0.317644196</v>
      </c>
      <c r="F1032" s="32">
        <v>0.554584152</v>
      </c>
    </row>
    <row r="1033" spans="1:6" ht="12.75">
      <c r="A1033" s="32" t="s">
        <v>1861</v>
      </c>
      <c r="B1033" s="32">
        <v>1</v>
      </c>
      <c r="C1033" s="32">
        <v>0</v>
      </c>
      <c r="D1033" s="32">
        <v>3</v>
      </c>
      <c r="E1033" s="32">
        <v>0.317355055</v>
      </c>
      <c r="F1033" s="32">
        <v>0.554584152</v>
      </c>
    </row>
    <row r="1034" spans="1:6" ht="12.75">
      <c r="A1034" s="32" t="s">
        <v>1862</v>
      </c>
      <c r="B1034" s="32">
        <v>1</v>
      </c>
      <c r="C1034" s="32">
        <v>0</v>
      </c>
      <c r="D1034" s="32">
        <v>3</v>
      </c>
      <c r="E1034" s="32">
        <v>0.316847208</v>
      </c>
      <c r="F1034" s="32">
        <v>0.554584152</v>
      </c>
    </row>
    <row r="1035" spans="1:6" ht="12.75">
      <c r="A1035" s="32" t="s">
        <v>1863</v>
      </c>
      <c r="B1035" s="32">
        <v>1</v>
      </c>
      <c r="C1035" s="32">
        <v>1</v>
      </c>
      <c r="D1035" s="32">
        <v>2</v>
      </c>
      <c r="E1035" s="32">
        <v>0.122823231</v>
      </c>
      <c r="F1035" s="32">
        <v>0.554584152</v>
      </c>
    </row>
    <row r="1036" spans="1:6" ht="12.75">
      <c r="A1036" s="32" t="s">
        <v>1864</v>
      </c>
      <c r="B1036" s="32">
        <v>1</v>
      </c>
      <c r="C1036" s="32">
        <v>0</v>
      </c>
      <c r="D1036" s="32">
        <v>1</v>
      </c>
      <c r="E1036" s="32">
        <v>0.123464548</v>
      </c>
      <c r="F1036" s="32">
        <v>0.554584152</v>
      </c>
    </row>
    <row r="1037" spans="1:6" ht="12.75">
      <c r="A1037" s="32" t="s">
        <v>1865</v>
      </c>
      <c r="B1037" s="32">
        <v>1</v>
      </c>
      <c r="C1037" s="32">
        <v>0</v>
      </c>
      <c r="D1037" s="32">
        <v>1</v>
      </c>
      <c r="E1037" s="32">
        <v>0.122875056</v>
      </c>
      <c r="F1037" s="32">
        <v>0.554584152</v>
      </c>
    </row>
    <row r="1038" spans="1:6" ht="12.75">
      <c r="A1038" s="32" t="s">
        <v>1866</v>
      </c>
      <c r="B1038" s="32">
        <v>1</v>
      </c>
      <c r="C1038" s="32">
        <v>7</v>
      </c>
      <c r="D1038" s="32">
        <v>0</v>
      </c>
      <c r="E1038" s="32">
        <v>-0.557308019</v>
      </c>
      <c r="F1038" s="32">
        <v>0.554584152</v>
      </c>
    </row>
    <row r="1039" spans="1:6" ht="12.75">
      <c r="A1039" s="32" t="s">
        <v>1867</v>
      </c>
      <c r="B1039" s="32">
        <v>4</v>
      </c>
      <c r="C1039" s="32">
        <v>24</v>
      </c>
      <c r="D1039" s="32">
        <v>29</v>
      </c>
      <c r="E1039" s="32">
        <v>0.320336836</v>
      </c>
      <c r="F1039" s="32">
        <v>0.559136126</v>
      </c>
    </row>
    <row r="1040" spans="1:6" ht="12.75">
      <c r="A1040" s="32" t="s">
        <v>1868</v>
      </c>
      <c r="B1040" s="32">
        <v>1</v>
      </c>
      <c r="C1040" s="32">
        <v>9</v>
      </c>
      <c r="D1040" s="32">
        <v>15</v>
      </c>
      <c r="E1040" s="32">
        <v>0.310451095</v>
      </c>
      <c r="F1040" s="32">
        <v>0.559136126</v>
      </c>
    </row>
    <row r="1041" spans="1:6" ht="12.75">
      <c r="A1041" s="32" t="s">
        <v>1869</v>
      </c>
      <c r="B1041" s="32">
        <v>2</v>
      </c>
      <c r="C1041" s="32">
        <v>6</v>
      </c>
      <c r="D1041" s="32">
        <v>10</v>
      </c>
      <c r="E1041" s="32">
        <v>0.809007389</v>
      </c>
      <c r="F1041" s="32">
        <v>0.559136126</v>
      </c>
    </row>
    <row r="1042" spans="1:6" ht="12.75">
      <c r="A1042" s="32" t="s">
        <v>1870</v>
      </c>
      <c r="B1042" s="32">
        <v>1</v>
      </c>
      <c r="C1042" s="32">
        <v>8</v>
      </c>
      <c r="D1042" s="32">
        <v>10</v>
      </c>
      <c r="E1042" s="32">
        <v>0.111238118</v>
      </c>
      <c r="F1042" s="32">
        <v>0.559136126</v>
      </c>
    </row>
    <row r="1043" spans="1:6" ht="12.75">
      <c r="A1043" s="32" t="s">
        <v>1871</v>
      </c>
      <c r="B1043" s="32">
        <v>2</v>
      </c>
      <c r="C1043" s="32">
        <v>4</v>
      </c>
      <c r="D1043" s="32">
        <v>8</v>
      </c>
      <c r="E1043" s="32">
        <v>0.808420124</v>
      </c>
      <c r="F1043" s="32">
        <v>0.559136126</v>
      </c>
    </row>
    <row r="1044" spans="1:6" ht="12.75">
      <c r="A1044" s="32" t="s">
        <v>1872</v>
      </c>
      <c r="B1044" s="32">
        <v>1</v>
      </c>
      <c r="C1044" s="32">
        <v>1</v>
      </c>
      <c r="D1044" s="32">
        <v>5</v>
      </c>
      <c r="E1044" s="32">
        <v>0.321426043</v>
      </c>
      <c r="F1044" s="32">
        <v>0.559136126</v>
      </c>
    </row>
    <row r="1045" spans="1:6" ht="12.75">
      <c r="A1045" s="32" t="s">
        <v>1873</v>
      </c>
      <c r="B1045" s="32">
        <v>1</v>
      </c>
      <c r="C1045" s="32">
        <v>1</v>
      </c>
      <c r="D1045" s="32">
        <v>5</v>
      </c>
      <c r="E1045" s="32">
        <v>0.311055644</v>
      </c>
      <c r="F1045" s="32">
        <v>0.559136126</v>
      </c>
    </row>
    <row r="1046" spans="1:6" ht="12.75">
      <c r="A1046" s="32" t="s">
        <v>1874</v>
      </c>
      <c r="B1046" s="32">
        <v>1</v>
      </c>
      <c r="C1046" s="32">
        <v>0</v>
      </c>
      <c r="D1046" s="32">
        <v>3</v>
      </c>
      <c r="E1046" s="32">
        <v>0.323202632</v>
      </c>
      <c r="F1046" s="32">
        <v>0.559136126</v>
      </c>
    </row>
    <row r="1047" spans="1:6" ht="12.75">
      <c r="A1047" s="32" t="s">
        <v>1875</v>
      </c>
      <c r="B1047" s="32">
        <v>1</v>
      </c>
      <c r="C1047" s="32">
        <v>0</v>
      </c>
      <c r="D1047" s="32">
        <v>3</v>
      </c>
      <c r="E1047" s="32">
        <v>0.322320394</v>
      </c>
      <c r="F1047" s="32">
        <v>0.559136126</v>
      </c>
    </row>
    <row r="1048" spans="1:6" ht="12.75">
      <c r="A1048" s="32" t="s">
        <v>1876</v>
      </c>
      <c r="B1048" s="32">
        <v>1</v>
      </c>
      <c r="C1048" s="32">
        <v>0</v>
      </c>
      <c r="D1048" s="32">
        <v>3</v>
      </c>
      <c r="E1048" s="32">
        <v>0.321109029</v>
      </c>
      <c r="F1048" s="32">
        <v>0.559136126</v>
      </c>
    </row>
    <row r="1049" spans="1:6" ht="12.75">
      <c r="A1049" s="32" t="s">
        <v>1877</v>
      </c>
      <c r="B1049" s="32">
        <v>1</v>
      </c>
      <c r="C1049" s="32">
        <v>0</v>
      </c>
      <c r="D1049" s="32">
        <v>3</v>
      </c>
      <c r="E1049" s="32">
        <v>0.319827229</v>
      </c>
      <c r="F1049" s="32">
        <v>0.559136126</v>
      </c>
    </row>
    <row r="1050" spans="1:6" ht="12.75">
      <c r="A1050" s="32" t="s">
        <v>1878</v>
      </c>
      <c r="B1050" s="32">
        <v>1</v>
      </c>
      <c r="C1050" s="32">
        <v>0</v>
      </c>
      <c r="D1050" s="32">
        <v>3</v>
      </c>
      <c r="E1050" s="32">
        <v>0.319567035</v>
      </c>
      <c r="F1050" s="32">
        <v>0.559136126</v>
      </c>
    </row>
    <row r="1051" spans="1:6" ht="12.75">
      <c r="A1051" s="32" t="s">
        <v>1879</v>
      </c>
      <c r="B1051" s="32">
        <v>1</v>
      </c>
      <c r="C1051" s="32">
        <v>0</v>
      </c>
      <c r="D1051" s="32">
        <v>3</v>
      </c>
      <c r="E1051" s="32">
        <v>0.319169147</v>
      </c>
      <c r="F1051" s="32">
        <v>0.559136126</v>
      </c>
    </row>
    <row r="1052" spans="1:6" ht="12.75">
      <c r="A1052" s="32" t="s">
        <v>1880</v>
      </c>
      <c r="B1052" s="32">
        <v>1</v>
      </c>
      <c r="C1052" s="32">
        <v>0</v>
      </c>
      <c r="D1052" s="32">
        <v>3</v>
      </c>
      <c r="E1052" s="32">
        <v>0.319072623</v>
      </c>
      <c r="F1052" s="32">
        <v>0.559136126</v>
      </c>
    </row>
    <row r="1053" spans="1:6" ht="12.75">
      <c r="A1053" s="32" t="s">
        <v>1881</v>
      </c>
      <c r="B1053" s="32">
        <v>1</v>
      </c>
      <c r="C1053" s="32">
        <v>0</v>
      </c>
      <c r="D1053" s="32">
        <v>3</v>
      </c>
      <c r="E1053" s="32">
        <v>0.318844812</v>
      </c>
      <c r="F1053" s="32">
        <v>0.559136126</v>
      </c>
    </row>
    <row r="1054" spans="1:6" ht="12.75">
      <c r="A1054" s="32" t="s">
        <v>1882</v>
      </c>
      <c r="B1054" s="32">
        <v>1</v>
      </c>
      <c r="C1054" s="32">
        <v>0</v>
      </c>
      <c r="D1054" s="32">
        <v>3</v>
      </c>
      <c r="E1054" s="32">
        <v>0.318520579</v>
      </c>
      <c r="F1054" s="32">
        <v>0.559136126</v>
      </c>
    </row>
    <row r="1055" spans="1:6" ht="12.75">
      <c r="A1055" s="32" t="s">
        <v>1883</v>
      </c>
      <c r="B1055" s="32">
        <v>1</v>
      </c>
      <c r="C1055" s="32">
        <v>0</v>
      </c>
      <c r="D1055" s="32">
        <v>3</v>
      </c>
      <c r="E1055" s="32">
        <v>0.318448297</v>
      </c>
      <c r="F1055" s="32">
        <v>0.559136126</v>
      </c>
    </row>
    <row r="1056" spans="1:6" ht="12.75">
      <c r="A1056" s="32" t="s">
        <v>1884</v>
      </c>
      <c r="B1056" s="32">
        <v>1</v>
      </c>
      <c r="C1056" s="32">
        <v>0</v>
      </c>
      <c r="D1056" s="32">
        <v>3</v>
      </c>
      <c r="E1056" s="32">
        <v>0.317693751</v>
      </c>
      <c r="F1056" s="32">
        <v>0.559136126</v>
      </c>
    </row>
    <row r="1057" spans="1:6" ht="12.75">
      <c r="A1057" s="32" t="s">
        <v>1885</v>
      </c>
      <c r="B1057" s="32">
        <v>1</v>
      </c>
      <c r="C1057" s="32">
        <v>0</v>
      </c>
      <c r="D1057" s="32">
        <v>3</v>
      </c>
      <c r="E1057" s="32">
        <v>0.312163651</v>
      </c>
      <c r="F1057" s="32">
        <v>0.559136126</v>
      </c>
    </row>
    <row r="1058" spans="1:6" ht="12.75">
      <c r="A1058" s="32" t="s">
        <v>1886</v>
      </c>
      <c r="B1058" s="32">
        <v>1</v>
      </c>
      <c r="C1058" s="32">
        <v>0</v>
      </c>
      <c r="D1058" s="32">
        <v>3</v>
      </c>
      <c r="E1058" s="32">
        <v>0.311669094</v>
      </c>
      <c r="F1058" s="32">
        <v>0.559136126</v>
      </c>
    </row>
    <row r="1059" spans="1:6" ht="12.75">
      <c r="A1059" s="32" t="s">
        <v>1887</v>
      </c>
      <c r="B1059" s="32">
        <v>1</v>
      </c>
      <c r="C1059" s="32">
        <v>0</v>
      </c>
      <c r="D1059" s="32">
        <v>3</v>
      </c>
      <c r="E1059" s="32">
        <v>0.311207396</v>
      </c>
      <c r="F1059" s="32">
        <v>0.559136126</v>
      </c>
    </row>
    <row r="1060" spans="1:6" ht="12.75">
      <c r="A1060" s="32" t="s">
        <v>1888</v>
      </c>
      <c r="B1060" s="32">
        <v>1</v>
      </c>
      <c r="C1060" s="32">
        <v>0</v>
      </c>
      <c r="D1060" s="32">
        <v>3</v>
      </c>
      <c r="E1060" s="32">
        <v>0.310574498</v>
      </c>
      <c r="F1060" s="32">
        <v>0.559136126</v>
      </c>
    </row>
    <row r="1061" spans="1:6" ht="12.75">
      <c r="A1061" s="32" t="s">
        <v>1889</v>
      </c>
      <c r="B1061" s="32">
        <v>1</v>
      </c>
      <c r="C1061" s="32">
        <v>0</v>
      </c>
      <c r="D1061" s="32">
        <v>3</v>
      </c>
      <c r="E1061" s="32">
        <v>0.309892074</v>
      </c>
      <c r="F1061" s="32">
        <v>0.559136126</v>
      </c>
    </row>
    <row r="1062" spans="1:6" ht="12.75">
      <c r="A1062" s="32" t="s">
        <v>1890</v>
      </c>
      <c r="B1062" s="32">
        <v>1</v>
      </c>
      <c r="C1062" s="32">
        <v>0</v>
      </c>
      <c r="D1062" s="32">
        <v>3</v>
      </c>
      <c r="E1062" s="32">
        <v>0.309381947</v>
      </c>
      <c r="F1062" s="32">
        <v>0.559136126</v>
      </c>
    </row>
    <row r="1063" spans="1:6" ht="12.75">
      <c r="A1063" s="32" t="s">
        <v>1891</v>
      </c>
      <c r="B1063" s="32">
        <v>1</v>
      </c>
      <c r="C1063" s="32">
        <v>0</v>
      </c>
      <c r="D1063" s="32">
        <v>3</v>
      </c>
      <c r="E1063" s="32">
        <v>0.308731906</v>
      </c>
      <c r="F1063" s="32">
        <v>0.559136126</v>
      </c>
    </row>
    <row r="1064" spans="1:6" ht="12.75">
      <c r="A1064" s="32" t="s">
        <v>1892</v>
      </c>
      <c r="B1064" s="32">
        <v>1</v>
      </c>
      <c r="C1064" s="32">
        <v>0</v>
      </c>
      <c r="D1064" s="32">
        <v>1</v>
      </c>
      <c r="E1064" s="32">
        <v>0.12354338</v>
      </c>
      <c r="F1064" s="32">
        <v>0.559136126</v>
      </c>
    </row>
    <row r="1065" spans="1:6" ht="12.75">
      <c r="A1065" s="32" t="s">
        <v>1893</v>
      </c>
      <c r="B1065" s="32">
        <v>1</v>
      </c>
      <c r="C1065" s="32">
        <v>0</v>
      </c>
      <c r="D1065" s="32">
        <v>1</v>
      </c>
      <c r="E1065" s="32">
        <v>0.123500423</v>
      </c>
      <c r="F1065" s="32">
        <v>0.559136126</v>
      </c>
    </row>
    <row r="1066" spans="1:6" ht="12.75">
      <c r="A1066" s="32" t="s">
        <v>1894</v>
      </c>
      <c r="B1066" s="32">
        <v>2</v>
      </c>
      <c r="C1066" s="32">
        <v>34</v>
      </c>
      <c r="D1066" s="32">
        <v>39</v>
      </c>
      <c r="E1066" s="32">
        <v>0.312382124</v>
      </c>
      <c r="F1066" s="32">
        <v>0.559221714</v>
      </c>
    </row>
    <row r="1067" spans="1:6" ht="12.75">
      <c r="A1067" s="32" t="s">
        <v>1895</v>
      </c>
      <c r="B1067" s="32">
        <v>1</v>
      </c>
      <c r="C1067" s="32">
        <v>7</v>
      </c>
      <c r="D1067" s="32">
        <v>13</v>
      </c>
      <c r="E1067" s="32">
        <v>0.313099663</v>
      </c>
      <c r="F1067" s="32">
        <v>0.559221714</v>
      </c>
    </row>
    <row r="1068" spans="1:6" ht="12.75">
      <c r="A1068" s="32" t="s">
        <v>1896</v>
      </c>
      <c r="B1068" s="32">
        <v>3</v>
      </c>
      <c r="C1068" s="32">
        <v>4</v>
      </c>
      <c r="D1068" s="32">
        <v>8</v>
      </c>
      <c r="E1068" s="32">
        <v>0.877743132</v>
      </c>
      <c r="F1068" s="32">
        <v>0.559221714</v>
      </c>
    </row>
    <row r="1069" spans="1:6" ht="12.75">
      <c r="A1069" s="32" t="s">
        <v>1897</v>
      </c>
      <c r="B1069" s="32">
        <v>1</v>
      </c>
      <c r="C1069" s="32">
        <v>1</v>
      </c>
      <c r="D1069" s="32">
        <v>5</v>
      </c>
      <c r="E1069" s="32">
        <v>0.306329312</v>
      </c>
      <c r="F1069" s="32">
        <v>0.559221714</v>
      </c>
    </row>
    <row r="1070" spans="1:6" ht="12.75">
      <c r="A1070" s="32" t="s">
        <v>1898</v>
      </c>
      <c r="B1070" s="32">
        <v>1</v>
      </c>
      <c r="C1070" s="32">
        <v>0</v>
      </c>
      <c r="D1070" s="32">
        <v>3</v>
      </c>
      <c r="E1070" s="32">
        <v>0.315422043</v>
      </c>
      <c r="F1070" s="32">
        <v>0.559221714</v>
      </c>
    </row>
    <row r="1071" spans="1:6" ht="12.75">
      <c r="A1071" s="32" t="s">
        <v>1899</v>
      </c>
      <c r="B1071" s="32">
        <v>1</v>
      </c>
      <c r="C1071" s="32">
        <v>0</v>
      </c>
      <c r="D1071" s="32">
        <v>3</v>
      </c>
      <c r="E1071" s="32">
        <v>0.315213291</v>
      </c>
      <c r="F1071" s="32">
        <v>0.559221714</v>
      </c>
    </row>
    <row r="1072" spans="1:6" ht="12.75">
      <c r="A1072" s="32" t="s">
        <v>1900</v>
      </c>
      <c r="B1072" s="32">
        <v>1</v>
      </c>
      <c r="C1072" s="32">
        <v>0</v>
      </c>
      <c r="D1072" s="32">
        <v>3</v>
      </c>
      <c r="E1072" s="32">
        <v>0.313971327</v>
      </c>
      <c r="F1072" s="32">
        <v>0.559221714</v>
      </c>
    </row>
    <row r="1073" spans="1:6" ht="12.75">
      <c r="A1073" s="32" t="s">
        <v>1901</v>
      </c>
      <c r="B1073" s="32">
        <v>1</v>
      </c>
      <c r="C1073" s="32">
        <v>0</v>
      </c>
      <c r="D1073" s="32">
        <v>3</v>
      </c>
      <c r="E1073" s="32">
        <v>0.313946325</v>
      </c>
      <c r="F1073" s="32">
        <v>0.559221714</v>
      </c>
    </row>
    <row r="1074" spans="1:6" ht="12.75">
      <c r="A1074" s="32" t="s">
        <v>1902</v>
      </c>
      <c r="B1074" s="32">
        <v>1</v>
      </c>
      <c r="C1074" s="32">
        <v>0</v>
      </c>
      <c r="D1074" s="32">
        <v>3</v>
      </c>
      <c r="E1074" s="32">
        <v>0.313024326</v>
      </c>
      <c r="F1074" s="32">
        <v>0.559221714</v>
      </c>
    </row>
    <row r="1075" spans="1:6" ht="12.75">
      <c r="A1075" s="32" t="s">
        <v>1903</v>
      </c>
      <c r="B1075" s="32">
        <v>1</v>
      </c>
      <c r="C1075" s="32">
        <v>0</v>
      </c>
      <c r="D1075" s="32">
        <v>3</v>
      </c>
      <c r="E1075" s="32">
        <v>0.312827539</v>
      </c>
      <c r="F1075" s="32">
        <v>0.559221714</v>
      </c>
    </row>
    <row r="1076" spans="1:6" ht="12.75">
      <c r="A1076" s="32" t="s">
        <v>1904</v>
      </c>
      <c r="B1076" s="32">
        <v>1</v>
      </c>
      <c r="C1076" s="32">
        <v>0</v>
      </c>
      <c r="D1076" s="32">
        <v>3</v>
      </c>
      <c r="E1076" s="32">
        <v>0.312243611</v>
      </c>
      <c r="F1076" s="32">
        <v>0.559221714</v>
      </c>
    </row>
    <row r="1077" spans="1:6" ht="12.75">
      <c r="A1077" s="32" t="s">
        <v>1905</v>
      </c>
      <c r="B1077" s="32">
        <v>1</v>
      </c>
      <c r="C1077" s="32">
        <v>0</v>
      </c>
      <c r="D1077" s="32">
        <v>3</v>
      </c>
      <c r="E1077" s="32">
        <v>0.312176892</v>
      </c>
      <c r="F1077" s="32">
        <v>0.559221714</v>
      </c>
    </row>
    <row r="1078" spans="1:6" ht="12.75">
      <c r="A1078" s="32" t="s">
        <v>1906</v>
      </c>
      <c r="B1078" s="32">
        <v>1</v>
      </c>
      <c r="C1078" s="32">
        <v>0</v>
      </c>
      <c r="D1078" s="32">
        <v>3</v>
      </c>
      <c r="E1078" s="32">
        <v>0.306829847</v>
      </c>
      <c r="F1078" s="32">
        <v>0.559221714</v>
      </c>
    </row>
    <row r="1079" spans="1:6" ht="12.75">
      <c r="A1079" s="32" t="s">
        <v>1907</v>
      </c>
      <c r="B1079" s="32">
        <v>1</v>
      </c>
      <c r="C1079" s="32">
        <v>0</v>
      </c>
      <c r="D1079" s="32">
        <v>3</v>
      </c>
      <c r="E1079" s="32">
        <v>0.30608826</v>
      </c>
      <c r="F1079" s="32">
        <v>0.559221714</v>
      </c>
    </row>
    <row r="1080" spans="1:6" ht="12.75">
      <c r="A1080" s="32" t="s">
        <v>1908</v>
      </c>
      <c r="B1080" s="32">
        <v>1</v>
      </c>
      <c r="C1080" s="32">
        <v>0</v>
      </c>
      <c r="D1080" s="32">
        <v>3</v>
      </c>
      <c r="E1080" s="32">
        <v>0.305684717</v>
      </c>
      <c r="F1080" s="32">
        <v>0.559221714</v>
      </c>
    </row>
    <row r="1081" spans="1:6" ht="12.75">
      <c r="A1081" s="32" t="s">
        <v>1909</v>
      </c>
      <c r="B1081" s="32">
        <v>1</v>
      </c>
      <c r="C1081" s="32">
        <v>0</v>
      </c>
      <c r="D1081" s="32">
        <v>1</v>
      </c>
      <c r="E1081" s="32">
        <v>0.124455267</v>
      </c>
      <c r="F1081" s="32">
        <v>0.559221714</v>
      </c>
    </row>
    <row r="1082" spans="1:6" ht="12.75">
      <c r="A1082" s="32" t="s">
        <v>1910</v>
      </c>
      <c r="B1082" s="32">
        <v>1</v>
      </c>
      <c r="C1082" s="32">
        <v>0</v>
      </c>
      <c r="D1082" s="32">
        <v>1</v>
      </c>
      <c r="E1082" s="32">
        <v>0.124314132</v>
      </c>
      <c r="F1082" s="32">
        <v>0.559221714</v>
      </c>
    </row>
    <row r="1083" spans="1:6" ht="12.75">
      <c r="A1083" s="32" t="s">
        <v>1911</v>
      </c>
      <c r="B1083" s="32">
        <v>1</v>
      </c>
      <c r="C1083" s="32">
        <v>0</v>
      </c>
      <c r="D1083" s="32">
        <v>1</v>
      </c>
      <c r="E1083" s="32">
        <v>0.124235261</v>
      </c>
      <c r="F1083" s="32">
        <v>0.559221714</v>
      </c>
    </row>
    <row r="1084" spans="1:6" ht="12.75">
      <c r="A1084" s="32" t="s">
        <v>1912</v>
      </c>
      <c r="B1084" s="32">
        <v>1</v>
      </c>
      <c r="C1084" s="32">
        <v>0</v>
      </c>
      <c r="D1084" s="32">
        <v>1</v>
      </c>
      <c r="E1084" s="32">
        <v>0.124101174</v>
      </c>
      <c r="F1084" s="32">
        <v>0.559221714</v>
      </c>
    </row>
    <row r="1085" spans="1:6" ht="12.75">
      <c r="A1085" s="32" t="s">
        <v>1913</v>
      </c>
      <c r="B1085" s="32">
        <v>1</v>
      </c>
      <c r="C1085" s="32">
        <v>0</v>
      </c>
      <c r="D1085" s="32">
        <v>1</v>
      </c>
      <c r="E1085" s="32">
        <v>0.123992512</v>
      </c>
      <c r="F1085" s="32">
        <v>0.559221714</v>
      </c>
    </row>
    <row r="1086" spans="1:6" ht="12.75">
      <c r="A1086" s="32" t="s">
        <v>1914</v>
      </c>
      <c r="B1086" s="32">
        <v>1</v>
      </c>
      <c r="C1086" s="32">
        <v>0</v>
      </c>
      <c r="D1086" s="32">
        <v>1</v>
      </c>
      <c r="E1086" s="32">
        <v>0.123700758</v>
      </c>
      <c r="F1086" s="32">
        <v>0.559221714</v>
      </c>
    </row>
    <row r="1087" spans="1:6" ht="12.75">
      <c r="A1087" s="32" t="s">
        <v>1915</v>
      </c>
      <c r="B1087" s="32">
        <v>1</v>
      </c>
      <c r="C1087" s="32">
        <v>7</v>
      </c>
      <c r="D1087" s="32">
        <v>0</v>
      </c>
      <c r="E1087" s="32">
        <v>-0.554908044</v>
      </c>
      <c r="F1087" s="32">
        <v>0.559221714</v>
      </c>
    </row>
    <row r="1088" spans="1:6" ht="12.75">
      <c r="A1088" s="32" t="s">
        <v>1916</v>
      </c>
      <c r="B1088" s="32">
        <v>1</v>
      </c>
      <c r="C1088" s="32">
        <v>0</v>
      </c>
      <c r="D1088" s="32">
        <v>3</v>
      </c>
      <c r="E1088" s="32">
        <v>0.304014884</v>
      </c>
      <c r="F1088" s="32">
        <v>0.55930719</v>
      </c>
    </row>
    <row r="1089" spans="1:6" ht="12.75">
      <c r="A1089" s="32" t="s">
        <v>1917</v>
      </c>
      <c r="B1089" s="32">
        <v>1</v>
      </c>
      <c r="C1089" s="32">
        <v>0</v>
      </c>
      <c r="D1089" s="32">
        <v>1</v>
      </c>
      <c r="E1089" s="32">
        <v>0.124572288</v>
      </c>
      <c r="F1089" s="32">
        <v>0.55930719</v>
      </c>
    </row>
    <row r="1090" spans="1:6" ht="12.75">
      <c r="A1090" s="32" t="s">
        <v>1918</v>
      </c>
      <c r="B1090" s="32">
        <v>1</v>
      </c>
      <c r="C1090" s="32">
        <v>0</v>
      </c>
      <c r="D1090" s="32">
        <v>1</v>
      </c>
      <c r="E1090" s="32">
        <v>0.124558011</v>
      </c>
      <c r="F1090" s="32">
        <v>0.55930719</v>
      </c>
    </row>
    <row r="1091" spans="1:6" ht="12.75">
      <c r="A1091" s="32" t="s">
        <v>1919</v>
      </c>
      <c r="B1091" s="32">
        <v>1</v>
      </c>
      <c r="C1091" s="32">
        <v>0</v>
      </c>
      <c r="D1091" s="32">
        <v>1</v>
      </c>
      <c r="E1091" s="32">
        <v>0.124462524</v>
      </c>
      <c r="F1091" s="32">
        <v>0.55930719</v>
      </c>
    </row>
    <row r="1092" spans="1:6" ht="12.75">
      <c r="A1092" s="32" t="s">
        <v>1920</v>
      </c>
      <c r="B1092" s="32">
        <v>1</v>
      </c>
      <c r="C1092" s="32">
        <v>7</v>
      </c>
      <c r="D1092" s="32">
        <v>0</v>
      </c>
      <c r="E1092" s="32">
        <v>-0.551742278</v>
      </c>
      <c r="F1092" s="32">
        <v>0.55930719</v>
      </c>
    </row>
    <row r="1093" spans="1:6" ht="12.75">
      <c r="A1093" s="32" t="s">
        <v>1921</v>
      </c>
      <c r="B1093" s="32">
        <v>2</v>
      </c>
      <c r="C1093" s="32">
        <v>46</v>
      </c>
      <c r="D1093" s="32">
        <v>39</v>
      </c>
      <c r="E1093" s="32">
        <v>-0.547266896</v>
      </c>
      <c r="F1093" s="32">
        <v>0.559438642</v>
      </c>
    </row>
    <row r="1094" spans="1:6" ht="12.75">
      <c r="A1094" s="32" t="s">
        <v>1922</v>
      </c>
      <c r="B1094" s="32">
        <v>1</v>
      </c>
      <c r="C1094" s="32">
        <v>0</v>
      </c>
      <c r="D1094" s="32">
        <v>3</v>
      </c>
      <c r="E1094" s="32">
        <v>0.301439074</v>
      </c>
      <c r="F1094" s="32">
        <v>0.559438642</v>
      </c>
    </row>
    <row r="1095" spans="1:6" ht="12.75">
      <c r="A1095" s="32" t="s">
        <v>1923</v>
      </c>
      <c r="B1095" s="32">
        <v>1</v>
      </c>
      <c r="C1095" s="32">
        <v>0</v>
      </c>
      <c r="D1095" s="32">
        <v>3</v>
      </c>
      <c r="E1095" s="32">
        <v>0.301391447</v>
      </c>
      <c r="F1095" s="32">
        <v>0.559438642</v>
      </c>
    </row>
    <row r="1096" spans="1:6" ht="12.75">
      <c r="A1096" s="32" t="s">
        <v>1924</v>
      </c>
      <c r="B1096" s="32">
        <v>1</v>
      </c>
      <c r="C1096" s="32">
        <v>0</v>
      </c>
      <c r="D1096" s="32">
        <v>3</v>
      </c>
      <c r="E1096" s="32">
        <v>0.301352707</v>
      </c>
      <c r="F1096" s="32">
        <v>0.559438642</v>
      </c>
    </row>
    <row r="1097" spans="1:6" ht="12.75">
      <c r="A1097" s="32" t="s">
        <v>1925</v>
      </c>
      <c r="B1097" s="32">
        <v>1</v>
      </c>
      <c r="C1097" s="32">
        <v>0</v>
      </c>
      <c r="D1097" s="32">
        <v>1</v>
      </c>
      <c r="E1097" s="32">
        <v>0.124860927</v>
      </c>
      <c r="F1097" s="32">
        <v>0.559438642</v>
      </c>
    </row>
    <row r="1098" spans="1:6" ht="12.75">
      <c r="A1098" s="32" t="s">
        <v>1926</v>
      </c>
      <c r="B1098" s="32">
        <v>1</v>
      </c>
      <c r="C1098" s="32">
        <v>0</v>
      </c>
      <c r="D1098" s="32">
        <v>1</v>
      </c>
      <c r="E1098" s="32">
        <v>0.124791411</v>
      </c>
      <c r="F1098" s="32">
        <v>0.559438642</v>
      </c>
    </row>
    <row r="1099" spans="1:6" ht="12.75">
      <c r="A1099" s="32" t="s">
        <v>1927</v>
      </c>
      <c r="B1099" s="32">
        <v>1</v>
      </c>
      <c r="C1099" s="32">
        <v>0</v>
      </c>
      <c r="D1099" s="32">
        <v>1</v>
      </c>
      <c r="E1099" s="32">
        <v>0.124787906</v>
      </c>
      <c r="F1099" s="32">
        <v>0.559438642</v>
      </c>
    </row>
    <row r="1100" spans="1:6" ht="12.75">
      <c r="A1100" s="32" t="s">
        <v>1928</v>
      </c>
      <c r="B1100" s="32">
        <v>2</v>
      </c>
      <c r="C1100" s="32">
        <v>16</v>
      </c>
      <c r="D1100" s="32">
        <v>10</v>
      </c>
      <c r="E1100" s="32">
        <v>-0.840638593</v>
      </c>
      <c r="F1100" s="32">
        <v>0.559542782</v>
      </c>
    </row>
    <row r="1101" spans="1:6" ht="12.75">
      <c r="A1101" s="32" t="s">
        <v>1929</v>
      </c>
      <c r="B1101" s="32">
        <v>1</v>
      </c>
      <c r="C1101" s="32">
        <v>0</v>
      </c>
      <c r="D1101" s="32">
        <v>1</v>
      </c>
      <c r="E1101" s="32">
        <v>0.124738398</v>
      </c>
      <c r="F1101" s="32">
        <v>0.559542782</v>
      </c>
    </row>
    <row r="1102" spans="1:6" ht="12.75">
      <c r="A1102" s="32" t="s">
        <v>1930</v>
      </c>
      <c r="B1102" s="32">
        <v>1</v>
      </c>
      <c r="C1102" s="32">
        <v>0</v>
      </c>
      <c r="D1102" s="32">
        <v>1</v>
      </c>
      <c r="E1102" s="32">
        <v>0.124616965</v>
      </c>
      <c r="F1102" s="32">
        <v>0.559542782</v>
      </c>
    </row>
    <row r="1103" spans="1:6" ht="12.75">
      <c r="A1103" s="32" t="s">
        <v>1931</v>
      </c>
      <c r="B1103" s="32">
        <v>1</v>
      </c>
      <c r="C1103" s="32">
        <v>0</v>
      </c>
      <c r="D1103" s="32">
        <v>3</v>
      </c>
      <c r="E1103" s="32">
        <v>0.299899138</v>
      </c>
      <c r="F1103" s="32">
        <v>0.571089367</v>
      </c>
    </row>
    <row r="1104" spans="1:6" ht="12.75">
      <c r="A1104" s="32" t="s">
        <v>1932</v>
      </c>
      <c r="B1104" s="32">
        <v>1</v>
      </c>
      <c r="C1104" s="32">
        <v>0</v>
      </c>
      <c r="D1104" s="32">
        <v>3</v>
      </c>
      <c r="E1104" s="32">
        <v>0.298376566</v>
      </c>
      <c r="F1104" s="32">
        <v>0.571089367</v>
      </c>
    </row>
    <row r="1105" spans="1:6" ht="12.75">
      <c r="A1105" s="32" t="s">
        <v>1933</v>
      </c>
      <c r="B1105" s="32">
        <v>2</v>
      </c>
      <c r="C1105" s="32">
        <v>1</v>
      </c>
      <c r="D1105" s="32">
        <v>2</v>
      </c>
      <c r="E1105" s="32">
        <v>0.45652041</v>
      </c>
      <c r="F1105" s="32">
        <v>0.571089367</v>
      </c>
    </row>
    <row r="1106" spans="1:6" ht="12.75">
      <c r="A1106" s="32" t="s">
        <v>1934</v>
      </c>
      <c r="B1106" s="32">
        <v>1</v>
      </c>
      <c r="C1106" s="32">
        <v>0</v>
      </c>
      <c r="D1106" s="32">
        <v>1</v>
      </c>
      <c r="E1106" s="32">
        <v>0.12533059</v>
      </c>
      <c r="F1106" s="32">
        <v>0.571089367</v>
      </c>
    </row>
    <row r="1107" spans="1:6" ht="12.75">
      <c r="A1107" s="32" t="s">
        <v>1935</v>
      </c>
      <c r="B1107" s="32">
        <v>1</v>
      </c>
      <c r="C1107" s="32">
        <v>0</v>
      </c>
      <c r="D1107" s="32">
        <v>1</v>
      </c>
      <c r="E1107" s="32">
        <v>0.125268421</v>
      </c>
      <c r="F1107" s="32">
        <v>0.571089367</v>
      </c>
    </row>
    <row r="1108" spans="1:6" ht="12.75">
      <c r="A1108" s="32" t="s">
        <v>1936</v>
      </c>
      <c r="B1108" s="32">
        <v>1</v>
      </c>
      <c r="C1108" s="32">
        <v>0</v>
      </c>
      <c r="D1108" s="32">
        <v>1</v>
      </c>
      <c r="E1108" s="32">
        <v>0.124999235</v>
      </c>
      <c r="F1108" s="32">
        <v>0.571089367</v>
      </c>
    </row>
    <row r="1109" spans="1:6" ht="12.75">
      <c r="A1109" s="32" t="s">
        <v>1937</v>
      </c>
      <c r="B1109" s="32">
        <v>1</v>
      </c>
      <c r="C1109" s="32">
        <v>0</v>
      </c>
      <c r="D1109" s="32">
        <v>1</v>
      </c>
      <c r="E1109" s="32">
        <v>0.124927648</v>
      </c>
      <c r="F1109" s="32">
        <v>0.571089367</v>
      </c>
    </row>
    <row r="1110" spans="1:6" ht="12.75">
      <c r="A1110" s="32" t="s">
        <v>1938</v>
      </c>
      <c r="B1110" s="32">
        <v>1</v>
      </c>
      <c r="C1110" s="32">
        <v>0</v>
      </c>
      <c r="D1110" s="32">
        <v>1</v>
      </c>
      <c r="E1110" s="32">
        <v>0.124913171</v>
      </c>
      <c r="F1110" s="32">
        <v>0.571089367</v>
      </c>
    </row>
    <row r="1111" spans="1:6" ht="12.75">
      <c r="A1111" s="32" t="s">
        <v>1939</v>
      </c>
      <c r="B1111" s="32">
        <v>19</v>
      </c>
      <c r="C1111" s="32">
        <v>448</v>
      </c>
      <c r="D1111" s="32">
        <v>57</v>
      </c>
      <c r="E1111" s="32">
        <v>-0.536877547</v>
      </c>
      <c r="F1111" s="32">
        <v>0.571301236</v>
      </c>
    </row>
    <row r="1112" spans="1:6" ht="12.75">
      <c r="A1112" s="32" t="s">
        <v>1940</v>
      </c>
      <c r="B1112" s="32">
        <v>1</v>
      </c>
      <c r="C1112" s="32">
        <v>0</v>
      </c>
      <c r="D1112" s="32">
        <v>1</v>
      </c>
      <c r="E1112" s="32">
        <v>0.126113085</v>
      </c>
      <c r="F1112" s="32">
        <v>0.571301236</v>
      </c>
    </row>
    <row r="1113" spans="1:6" ht="12.75">
      <c r="A1113" s="32" t="s">
        <v>1941</v>
      </c>
      <c r="B1113" s="32">
        <v>1</v>
      </c>
      <c r="C1113" s="32">
        <v>0</v>
      </c>
      <c r="D1113" s="32">
        <v>1</v>
      </c>
      <c r="E1113" s="32">
        <v>0.126059026</v>
      </c>
      <c r="F1113" s="32">
        <v>0.571301236</v>
      </c>
    </row>
    <row r="1114" spans="1:6" ht="12.75">
      <c r="A1114" s="32" t="s">
        <v>1942</v>
      </c>
      <c r="B1114" s="32">
        <v>1</v>
      </c>
      <c r="C1114" s="32">
        <v>0</v>
      </c>
      <c r="D1114" s="32">
        <v>1</v>
      </c>
      <c r="E1114" s="32">
        <v>0.125929081</v>
      </c>
      <c r="F1114" s="32">
        <v>0.571301236</v>
      </c>
    </row>
    <row r="1115" spans="1:6" ht="12.75">
      <c r="A1115" s="32" t="s">
        <v>1943</v>
      </c>
      <c r="B1115" s="32">
        <v>1</v>
      </c>
      <c r="C1115" s="32">
        <v>0</v>
      </c>
      <c r="D1115" s="32">
        <v>1</v>
      </c>
      <c r="E1115" s="32">
        <v>0.125539576</v>
      </c>
      <c r="F1115" s="32">
        <v>0.571301236</v>
      </c>
    </row>
    <row r="1116" spans="1:6" ht="12.75">
      <c r="A1116" s="32" t="s">
        <v>1944</v>
      </c>
      <c r="B1116" s="32">
        <v>2</v>
      </c>
      <c r="C1116" s="32">
        <v>10</v>
      </c>
      <c r="D1116" s="32">
        <v>5</v>
      </c>
      <c r="E1116" s="32">
        <v>-0.838034641</v>
      </c>
      <c r="F1116" s="32">
        <v>0.571510417</v>
      </c>
    </row>
    <row r="1117" spans="1:6" ht="12.75">
      <c r="A1117" s="32" t="s">
        <v>1945</v>
      </c>
      <c r="B1117" s="32">
        <v>1</v>
      </c>
      <c r="C1117" s="32">
        <v>0</v>
      </c>
      <c r="D1117" s="32">
        <v>1</v>
      </c>
      <c r="E1117" s="32">
        <v>0.125498459</v>
      </c>
      <c r="F1117" s="32">
        <v>0.571518905</v>
      </c>
    </row>
    <row r="1118" spans="1:6" ht="12.75">
      <c r="A1118" s="32" t="s">
        <v>1946</v>
      </c>
      <c r="B1118" s="32">
        <v>1</v>
      </c>
      <c r="C1118" s="32">
        <v>0</v>
      </c>
      <c r="D1118" s="32">
        <v>1</v>
      </c>
      <c r="E1118" s="32">
        <v>0.125469808</v>
      </c>
      <c r="F1118" s="32">
        <v>0.571518905</v>
      </c>
    </row>
    <row r="1119" spans="1:6" ht="12.75">
      <c r="A1119" s="32" t="s">
        <v>1947</v>
      </c>
      <c r="B1119" s="32">
        <v>1</v>
      </c>
      <c r="C1119" s="32">
        <v>0</v>
      </c>
      <c r="D1119" s="32">
        <v>1</v>
      </c>
      <c r="E1119" s="32">
        <v>0.125442218</v>
      </c>
      <c r="F1119" s="32">
        <v>0.571518905</v>
      </c>
    </row>
    <row r="1120" spans="1:6" ht="12.75">
      <c r="A1120" s="32" t="s">
        <v>1948</v>
      </c>
      <c r="B1120" s="32">
        <v>1</v>
      </c>
      <c r="C1120" s="32">
        <v>0</v>
      </c>
      <c r="D1120" s="32">
        <v>1</v>
      </c>
      <c r="E1120" s="32">
        <v>0.125346669</v>
      </c>
      <c r="F1120" s="32">
        <v>0.571518905</v>
      </c>
    </row>
    <row r="1121" spans="1:6" ht="12.75">
      <c r="A1121" s="32" t="s">
        <v>1949</v>
      </c>
      <c r="B1121" s="32">
        <v>1</v>
      </c>
      <c r="C1121" s="32">
        <v>0</v>
      </c>
      <c r="D1121" s="32">
        <v>1</v>
      </c>
      <c r="E1121" s="32">
        <v>0.125340674</v>
      </c>
      <c r="F1121" s="32">
        <v>0.571518905</v>
      </c>
    </row>
    <row r="1122" spans="1:6" ht="12.75">
      <c r="A1122" s="32" t="s">
        <v>1950</v>
      </c>
      <c r="B1122" s="32">
        <v>2</v>
      </c>
      <c r="C1122" s="32">
        <v>6</v>
      </c>
      <c r="D1122" s="32">
        <v>1</v>
      </c>
      <c r="E1122" s="32">
        <v>-1.393392909</v>
      </c>
      <c r="F1122" s="32">
        <v>0.571518905</v>
      </c>
    </row>
    <row r="1123" spans="1:6" ht="12.75">
      <c r="A1123" s="32" t="s">
        <v>1951</v>
      </c>
      <c r="B1123" s="32">
        <v>1</v>
      </c>
      <c r="C1123" s="32">
        <v>0</v>
      </c>
      <c r="D1123" s="32">
        <v>1</v>
      </c>
      <c r="E1123" s="32">
        <v>0.125512555</v>
      </c>
      <c r="F1123" s="32">
        <v>0.571667752</v>
      </c>
    </row>
    <row r="1124" spans="1:6" ht="12.75">
      <c r="A1124" s="32" t="s">
        <v>1952</v>
      </c>
      <c r="B1124" s="32">
        <v>2</v>
      </c>
      <c r="C1124" s="32">
        <v>7</v>
      </c>
      <c r="D1124" s="32">
        <v>1</v>
      </c>
      <c r="E1124" s="32">
        <v>-0.979672468</v>
      </c>
      <c r="F1124" s="32">
        <v>0.571667752</v>
      </c>
    </row>
    <row r="1125" spans="1:6" ht="12.75">
      <c r="A1125" s="32" t="s">
        <v>1953</v>
      </c>
      <c r="B1125" s="32">
        <v>1</v>
      </c>
      <c r="C1125" s="32">
        <v>2</v>
      </c>
      <c r="D1125" s="32">
        <v>6</v>
      </c>
      <c r="E1125" s="32">
        <v>0.293224173</v>
      </c>
      <c r="F1125" s="32">
        <v>0.576785714</v>
      </c>
    </row>
    <row r="1126" spans="1:6" ht="12.75">
      <c r="A1126" s="32" t="s">
        <v>1954</v>
      </c>
      <c r="B1126" s="32">
        <v>1</v>
      </c>
      <c r="C1126" s="32">
        <v>2</v>
      </c>
      <c r="D1126" s="32">
        <v>6</v>
      </c>
      <c r="E1126" s="32">
        <v>0.288748555</v>
      </c>
      <c r="F1126" s="32">
        <v>0.576785714</v>
      </c>
    </row>
    <row r="1127" spans="1:6" ht="12.75">
      <c r="A1127" s="32" t="s">
        <v>1955</v>
      </c>
      <c r="B1127" s="32">
        <v>2</v>
      </c>
      <c r="C1127" s="32">
        <v>2</v>
      </c>
      <c r="D1127" s="32">
        <v>5</v>
      </c>
      <c r="E1127" s="32">
        <v>0.897048126</v>
      </c>
      <c r="F1127" s="32">
        <v>0.576785714</v>
      </c>
    </row>
    <row r="1128" spans="1:6" ht="12.75">
      <c r="A1128" s="32" t="s">
        <v>1956</v>
      </c>
      <c r="B1128" s="32">
        <v>2</v>
      </c>
      <c r="C1128" s="32">
        <v>1</v>
      </c>
      <c r="D1128" s="32">
        <v>4</v>
      </c>
      <c r="E1128" s="32">
        <v>1.04992523</v>
      </c>
      <c r="F1128" s="32">
        <v>0.576785714</v>
      </c>
    </row>
    <row r="1129" spans="1:6" ht="12.75">
      <c r="A1129" s="32" t="s">
        <v>1957</v>
      </c>
      <c r="B1129" s="32">
        <v>2</v>
      </c>
      <c r="C1129" s="32">
        <v>1</v>
      </c>
      <c r="D1129" s="32">
        <v>4</v>
      </c>
      <c r="E1129" s="32">
        <v>1.031638196</v>
      </c>
      <c r="F1129" s="32">
        <v>0.576785714</v>
      </c>
    </row>
    <row r="1130" spans="1:6" ht="12.75">
      <c r="A1130" s="32" t="s">
        <v>1958</v>
      </c>
      <c r="B1130" s="32">
        <v>2</v>
      </c>
      <c r="C1130" s="32">
        <v>2</v>
      </c>
      <c r="D1130" s="32">
        <v>3</v>
      </c>
      <c r="E1130" s="32">
        <v>0.383324448</v>
      </c>
      <c r="F1130" s="32">
        <v>0.576785714</v>
      </c>
    </row>
    <row r="1131" spans="1:6" ht="12.75">
      <c r="A1131" s="32" t="s">
        <v>1959</v>
      </c>
      <c r="B1131" s="32">
        <v>2</v>
      </c>
      <c r="C1131" s="32">
        <v>2</v>
      </c>
      <c r="D1131" s="32">
        <v>3</v>
      </c>
      <c r="E1131" s="32">
        <v>0.370591566</v>
      </c>
      <c r="F1131" s="32">
        <v>0.576785714</v>
      </c>
    </row>
    <row r="1132" spans="1:6" ht="12.75">
      <c r="A1132" s="32" t="s">
        <v>1960</v>
      </c>
      <c r="B1132" s="32">
        <v>1</v>
      </c>
      <c r="C1132" s="32">
        <v>2</v>
      </c>
      <c r="D1132" s="32">
        <v>3</v>
      </c>
      <c r="E1132" s="32">
        <v>0.097413894</v>
      </c>
      <c r="F1132" s="32">
        <v>0.576785714</v>
      </c>
    </row>
    <row r="1133" spans="1:6" ht="12.75">
      <c r="A1133" s="32" t="s">
        <v>1961</v>
      </c>
      <c r="B1133" s="32">
        <v>1</v>
      </c>
      <c r="C1133" s="32">
        <v>0</v>
      </c>
      <c r="D1133" s="32">
        <v>1</v>
      </c>
      <c r="E1133" s="32">
        <v>0.126630759</v>
      </c>
      <c r="F1133" s="32">
        <v>0.576785714</v>
      </c>
    </row>
    <row r="1134" spans="1:6" ht="12.75">
      <c r="A1134" s="32" t="s">
        <v>1962</v>
      </c>
      <c r="B1134" s="32">
        <v>1</v>
      </c>
      <c r="C1134" s="32">
        <v>0</v>
      </c>
      <c r="D1134" s="32">
        <v>1</v>
      </c>
      <c r="E1134" s="32">
        <v>0.126630555</v>
      </c>
      <c r="F1134" s="32">
        <v>0.576785714</v>
      </c>
    </row>
    <row r="1135" spans="1:6" ht="12.75">
      <c r="A1135" s="32" t="s">
        <v>1963</v>
      </c>
      <c r="B1135" s="32">
        <v>1</v>
      </c>
      <c r="C1135" s="32">
        <v>0</v>
      </c>
      <c r="D1135" s="32">
        <v>1</v>
      </c>
      <c r="E1135" s="32">
        <v>0.126464025</v>
      </c>
      <c r="F1135" s="32">
        <v>0.576785714</v>
      </c>
    </row>
    <row r="1136" spans="1:6" ht="12.75">
      <c r="A1136" s="32" t="s">
        <v>1964</v>
      </c>
      <c r="B1136" s="32">
        <v>1</v>
      </c>
      <c r="C1136" s="32">
        <v>0</v>
      </c>
      <c r="D1136" s="32">
        <v>1</v>
      </c>
      <c r="E1136" s="32">
        <v>0.126220685</v>
      </c>
      <c r="F1136" s="32">
        <v>0.576785714</v>
      </c>
    </row>
    <row r="1137" spans="1:6" ht="12.75">
      <c r="A1137" s="32" t="s">
        <v>1965</v>
      </c>
      <c r="B1137" s="32">
        <v>1</v>
      </c>
      <c r="C1137" s="32">
        <v>0</v>
      </c>
      <c r="D1137" s="32">
        <v>1</v>
      </c>
      <c r="E1137" s="32">
        <v>0.126206817</v>
      </c>
      <c r="F1137" s="32">
        <v>0.576785714</v>
      </c>
    </row>
    <row r="1138" spans="1:6" ht="12.75">
      <c r="A1138" s="32" t="s">
        <v>1966</v>
      </c>
      <c r="B1138" s="32">
        <v>1</v>
      </c>
      <c r="C1138" s="32">
        <v>0</v>
      </c>
      <c r="D1138" s="32">
        <v>1</v>
      </c>
      <c r="E1138" s="32">
        <v>0.126187504</v>
      </c>
      <c r="F1138" s="32">
        <v>0.576785714</v>
      </c>
    </row>
    <row r="1139" spans="1:6" ht="12.75">
      <c r="A1139" s="32" t="s">
        <v>1967</v>
      </c>
      <c r="B1139" s="32">
        <v>1</v>
      </c>
      <c r="C1139" s="32">
        <v>22</v>
      </c>
      <c r="D1139" s="32">
        <v>24</v>
      </c>
      <c r="E1139" s="32">
        <v>0.09333717</v>
      </c>
      <c r="F1139" s="32">
        <v>0.580674449</v>
      </c>
    </row>
    <row r="1140" spans="1:6" ht="12.75">
      <c r="A1140" s="32" t="s">
        <v>1968</v>
      </c>
      <c r="B1140" s="32">
        <v>1</v>
      </c>
      <c r="C1140" s="32">
        <v>13</v>
      </c>
      <c r="D1140" s="32">
        <v>15</v>
      </c>
      <c r="E1140" s="32">
        <v>0.093362403</v>
      </c>
      <c r="F1140" s="32">
        <v>0.580674449</v>
      </c>
    </row>
    <row r="1141" spans="1:6" ht="12.75">
      <c r="A1141" s="32" t="s">
        <v>1969</v>
      </c>
      <c r="B1141" s="32">
        <v>1</v>
      </c>
      <c r="C1141" s="32">
        <v>0</v>
      </c>
      <c r="D1141" s="32">
        <v>3</v>
      </c>
      <c r="E1141" s="32">
        <v>0.28943332</v>
      </c>
      <c r="F1141" s="32">
        <v>0.580674449</v>
      </c>
    </row>
    <row r="1142" spans="1:6" ht="12.75">
      <c r="A1142" s="32" t="s">
        <v>1970</v>
      </c>
      <c r="B1142" s="32">
        <v>1</v>
      </c>
      <c r="C1142" s="32">
        <v>0</v>
      </c>
      <c r="D1142" s="32">
        <v>1</v>
      </c>
      <c r="E1142" s="32">
        <v>0.127171737</v>
      </c>
      <c r="F1142" s="32">
        <v>0.580674449</v>
      </c>
    </row>
    <row r="1143" spans="1:6" ht="12.75">
      <c r="A1143" s="32" t="s">
        <v>1971</v>
      </c>
      <c r="B1143" s="32">
        <v>1</v>
      </c>
      <c r="C1143" s="32">
        <v>0</v>
      </c>
      <c r="D1143" s="32">
        <v>1</v>
      </c>
      <c r="E1143" s="32">
        <v>0.127112655</v>
      </c>
      <c r="F1143" s="32">
        <v>0.580674449</v>
      </c>
    </row>
    <row r="1144" spans="1:6" ht="12.75">
      <c r="A1144" s="32" t="s">
        <v>1972</v>
      </c>
      <c r="B1144" s="32">
        <v>1</v>
      </c>
      <c r="C1144" s="32">
        <v>0</v>
      </c>
      <c r="D1144" s="32">
        <v>1</v>
      </c>
      <c r="E1144" s="32">
        <v>0.127036729</v>
      </c>
      <c r="F1144" s="32">
        <v>0.580674449</v>
      </c>
    </row>
    <row r="1145" spans="1:6" ht="12.75">
      <c r="A1145" s="32" t="s">
        <v>1973</v>
      </c>
      <c r="B1145" s="32">
        <v>1</v>
      </c>
      <c r="C1145" s="32">
        <v>0</v>
      </c>
      <c r="D1145" s="32">
        <v>1</v>
      </c>
      <c r="E1145" s="32">
        <v>0.126935587</v>
      </c>
      <c r="F1145" s="32">
        <v>0.580674449</v>
      </c>
    </row>
    <row r="1146" spans="1:6" ht="12.75">
      <c r="A1146" s="32" t="s">
        <v>1974</v>
      </c>
      <c r="B1146" s="32">
        <v>1</v>
      </c>
      <c r="C1146" s="32">
        <v>0</v>
      </c>
      <c r="D1146" s="32">
        <v>1</v>
      </c>
      <c r="E1146" s="32">
        <v>0.126934784</v>
      </c>
      <c r="F1146" s="32">
        <v>0.580674449</v>
      </c>
    </row>
    <row r="1147" spans="1:6" ht="12.75">
      <c r="A1147" s="32" t="s">
        <v>1975</v>
      </c>
      <c r="B1147" s="32">
        <v>1</v>
      </c>
      <c r="C1147" s="32">
        <v>0</v>
      </c>
      <c r="D1147" s="32">
        <v>1</v>
      </c>
      <c r="E1147" s="32">
        <v>0.126922369</v>
      </c>
      <c r="F1147" s="32">
        <v>0.580674449</v>
      </c>
    </row>
    <row r="1148" spans="1:6" ht="12.75">
      <c r="A1148" s="32" t="s">
        <v>1976</v>
      </c>
      <c r="B1148" s="32">
        <v>1</v>
      </c>
      <c r="C1148" s="32">
        <v>0</v>
      </c>
      <c r="D1148" s="32">
        <v>1</v>
      </c>
      <c r="E1148" s="32">
        <v>0.126919548</v>
      </c>
      <c r="F1148" s="32">
        <v>0.580674449</v>
      </c>
    </row>
    <row r="1149" spans="1:6" ht="12.75">
      <c r="A1149" s="32" t="s">
        <v>1977</v>
      </c>
      <c r="B1149" s="32">
        <v>1</v>
      </c>
      <c r="C1149" s="32">
        <v>0</v>
      </c>
      <c r="D1149" s="32">
        <v>1</v>
      </c>
      <c r="E1149" s="32">
        <v>0.126656525</v>
      </c>
      <c r="F1149" s="32">
        <v>0.580674449</v>
      </c>
    </row>
    <row r="1150" spans="1:6" ht="12.75">
      <c r="A1150" s="32" t="s">
        <v>1978</v>
      </c>
      <c r="B1150" s="32">
        <v>1</v>
      </c>
      <c r="C1150" s="32">
        <v>1</v>
      </c>
      <c r="D1150" s="32">
        <v>2</v>
      </c>
      <c r="E1150" s="32">
        <v>0.089697391</v>
      </c>
      <c r="F1150" s="32">
        <v>0.585333765</v>
      </c>
    </row>
    <row r="1151" spans="1:6" ht="12.75">
      <c r="A1151" s="32" t="s">
        <v>1979</v>
      </c>
      <c r="B1151" s="32">
        <v>1</v>
      </c>
      <c r="C1151" s="32">
        <v>0</v>
      </c>
      <c r="D1151" s="32">
        <v>1</v>
      </c>
      <c r="E1151" s="32">
        <v>0.127380522</v>
      </c>
      <c r="F1151" s="32">
        <v>0.585333765</v>
      </c>
    </row>
    <row r="1152" spans="1:6" ht="12.75">
      <c r="A1152" s="32" t="s">
        <v>1980</v>
      </c>
      <c r="B1152" s="32">
        <v>1</v>
      </c>
      <c r="C1152" s="32">
        <v>0</v>
      </c>
      <c r="D1152" s="32">
        <v>1</v>
      </c>
      <c r="E1152" s="32">
        <v>0.127318705</v>
      </c>
      <c r="F1152" s="32">
        <v>0.585333765</v>
      </c>
    </row>
    <row r="1153" spans="1:6" ht="12.75">
      <c r="A1153" s="32" t="s">
        <v>1981</v>
      </c>
      <c r="B1153" s="32">
        <v>1</v>
      </c>
      <c r="C1153" s="32">
        <v>0</v>
      </c>
      <c r="D1153" s="32">
        <v>1</v>
      </c>
      <c r="E1153" s="32">
        <v>0.127211986</v>
      </c>
      <c r="F1153" s="32">
        <v>0.585333765</v>
      </c>
    </row>
    <row r="1154" spans="1:6" ht="12.75">
      <c r="A1154" s="32" t="s">
        <v>1982</v>
      </c>
      <c r="B1154" s="32">
        <v>1</v>
      </c>
      <c r="C1154" s="32">
        <v>0</v>
      </c>
      <c r="D1154" s="32">
        <v>1</v>
      </c>
      <c r="E1154" s="32">
        <v>0.127174245</v>
      </c>
      <c r="F1154" s="32">
        <v>0.585333765</v>
      </c>
    </row>
    <row r="1155" spans="1:6" ht="12.75">
      <c r="A1155" s="32" t="s">
        <v>1983</v>
      </c>
      <c r="B1155" s="32">
        <v>2</v>
      </c>
      <c r="C1155" s="32">
        <v>2</v>
      </c>
      <c r="D1155" s="32">
        <v>3</v>
      </c>
      <c r="E1155" s="32">
        <v>0.365247899</v>
      </c>
      <c r="F1155" s="32">
        <v>0.587195596</v>
      </c>
    </row>
    <row r="1156" spans="1:6" ht="12.75">
      <c r="A1156" s="32" t="s">
        <v>1984</v>
      </c>
      <c r="B1156" s="32">
        <v>1</v>
      </c>
      <c r="C1156" s="32">
        <v>0</v>
      </c>
      <c r="D1156" s="32">
        <v>1</v>
      </c>
      <c r="E1156" s="32">
        <v>0.127415888</v>
      </c>
      <c r="F1156" s="32">
        <v>0.587195596</v>
      </c>
    </row>
    <row r="1157" spans="1:6" ht="12.75">
      <c r="A1157" s="32" t="s">
        <v>1985</v>
      </c>
      <c r="B1157" s="32">
        <v>1</v>
      </c>
      <c r="C1157" s="32">
        <v>0</v>
      </c>
      <c r="D1157" s="32">
        <v>1</v>
      </c>
      <c r="E1157" s="32">
        <v>0.127381559</v>
      </c>
      <c r="F1157" s="32">
        <v>0.587195596</v>
      </c>
    </row>
    <row r="1158" spans="1:6" ht="12.75">
      <c r="A1158" s="32" t="s">
        <v>1986</v>
      </c>
      <c r="B1158" s="32">
        <v>6</v>
      </c>
      <c r="C1158" s="32">
        <v>76</v>
      </c>
      <c r="D1158" s="32">
        <v>43</v>
      </c>
      <c r="E1158" s="32">
        <v>-0.524586897</v>
      </c>
      <c r="F1158" s="32">
        <v>0.588745149</v>
      </c>
    </row>
    <row r="1159" spans="1:6" ht="12.75">
      <c r="A1159" s="32" t="s">
        <v>1987</v>
      </c>
      <c r="B1159" s="32">
        <v>1</v>
      </c>
      <c r="C1159" s="32">
        <v>0</v>
      </c>
      <c r="D1159" s="32">
        <v>1</v>
      </c>
      <c r="E1159" s="32">
        <v>0.127678901</v>
      </c>
      <c r="F1159" s="32">
        <v>0.588745149</v>
      </c>
    </row>
    <row r="1160" spans="1:6" ht="12.75">
      <c r="A1160" s="32" t="s">
        <v>1988</v>
      </c>
      <c r="B1160" s="32">
        <v>1</v>
      </c>
      <c r="C1160" s="32">
        <v>0</v>
      </c>
      <c r="D1160" s="32">
        <v>1</v>
      </c>
      <c r="E1160" s="32">
        <v>0.12758467</v>
      </c>
      <c r="F1160" s="32">
        <v>0.588745149</v>
      </c>
    </row>
    <row r="1161" spans="1:6" ht="12.75">
      <c r="A1161" s="32" t="s">
        <v>1989</v>
      </c>
      <c r="B1161" s="32">
        <v>1</v>
      </c>
      <c r="C1161" s="32">
        <v>0</v>
      </c>
      <c r="D1161" s="32">
        <v>1</v>
      </c>
      <c r="E1161" s="32">
        <v>0.127453064</v>
      </c>
      <c r="F1161" s="32">
        <v>0.588745149</v>
      </c>
    </row>
    <row r="1162" spans="1:6" ht="12.75">
      <c r="A1162" s="32" t="s">
        <v>1990</v>
      </c>
      <c r="B1162" s="32">
        <v>3</v>
      </c>
      <c r="C1162" s="32">
        <v>6</v>
      </c>
      <c r="D1162" s="32">
        <v>0</v>
      </c>
      <c r="E1162" s="32">
        <v>-1.408638591</v>
      </c>
      <c r="F1162" s="32">
        <v>0.588745149</v>
      </c>
    </row>
    <row r="1163" spans="1:6" ht="12.75">
      <c r="A1163" s="32" t="s">
        <v>1991</v>
      </c>
      <c r="B1163" s="32">
        <v>16</v>
      </c>
      <c r="C1163" s="32">
        <v>121</v>
      </c>
      <c r="D1163" s="32">
        <v>234</v>
      </c>
      <c r="E1163" s="32">
        <v>0.281049008</v>
      </c>
      <c r="F1163" s="32">
        <v>0.590239173</v>
      </c>
    </row>
    <row r="1164" spans="1:6" ht="12.75">
      <c r="A1164" s="32" t="s">
        <v>1992</v>
      </c>
      <c r="B1164" s="32">
        <v>1</v>
      </c>
      <c r="C1164" s="32">
        <v>18</v>
      </c>
      <c r="D1164" s="32">
        <v>20</v>
      </c>
      <c r="E1164" s="32">
        <v>0.085747868</v>
      </c>
      <c r="F1164" s="32">
        <v>0.590239173</v>
      </c>
    </row>
    <row r="1165" spans="1:6" ht="12.75">
      <c r="A1165" s="32" t="s">
        <v>1993</v>
      </c>
      <c r="B1165" s="32">
        <v>3</v>
      </c>
      <c r="C1165" s="32">
        <v>0</v>
      </c>
      <c r="D1165" s="32">
        <v>4</v>
      </c>
      <c r="E1165" s="32">
        <v>1.039822418</v>
      </c>
      <c r="F1165" s="32">
        <v>0.590239173</v>
      </c>
    </row>
    <row r="1166" spans="1:6" ht="12.75">
      <c r="A1166" s="32" t="s">
        <v>1994</v>
      </c>
      <c r="B1166" s="32">
        <v>1</v>
      </c>
      <c r="C1166" s="32">
        <v>0</v>
      </c>
      <c r="D1166" s="32">
        <v>1</v>
      </c>
      <c r="E1166" s="32">
        <v>0.128668023</v>
      </c>
      <c r="F1166" s="32">
        <v>0.590239173</v>
      </c>
    </row>
    <row r="1167" spans="1:6" ht="12.75">
      <c r="A1167" s="32" t="s">
        <v>1995</v>
      </c>
      <c r="B1167" s="32">
        <v>1</v>
      </c>
      <c r="C1167" s="32">
        <v>0</v>
      </c>
      <c r="D1167" s="32">
        <v>1</v>
      </c>
      <c r="E1167" s="32">
        <v>0.128535762</v>
      </c>
      <c r="F1167" s="32">
        <v>0.590239173</v>
      </c>
    </row>
    <row r="1168" spans="1:6" ht="12.75">
      <c r="A1168" s="32" t="s">
        <v>1996</v>
      </c>
      <c r="B1168" s="32">
        <v>1</v>
      </c>
      <c r="C1168" s="32">
        <v>0</v>
      </c>
      <c r="D1168" s="32">
        <v>1</v>
      </c>
      <c r="E1168" s="32">
        <v>0.128268167</v>
      </c>
      <c r="F1168" s="32">
        <v>0.590239173</v>
      </c>
    </row>
    <row r="1169" spans="1:6" ht="12.75">
      <c r="A1169" s="32" t="s">
        <v>1997</v>
      </c>
      <c r="B1169" s="32">
        <v>1</v>
      </c>
      <c r="C1169" s="32">
        <v>0</v>
      </c>
      <c r="D1169" s="32">
        <v>1</v>
      </c>
      <c r="E1169" s="32">
        <v>0.128183415</v>
      </c>
      <c r="F1169" s="32">
        <v>0.590239173</v>
      </c>
    </row>
    <row r="1170" spans="1:6" ht="12.75">
      <c r="A1170" s="32" t="s">
        <v>1998</v>
      </c>
      <c r="B1170" s="32">
        <v>1</v>
      </c>
      <c r="C1170" s="32">
        <v>0</v>
      </c>
      <c r="D1170" s="32">
        <v>1</v>
      </c>
      <c r="E1170" s="32">
        <v>0.128164152</v>
      </c>
      <c r="F1170" s="32">
        <v>0.590239173</v>
      </c>
    </row>
    <row r="1171" spans="1:6" ht="12.75">
      <c r="A1171" s="32" t="s">
        <v>1999</v>
      </c>
      <c r="B1171" s="32">
        <v>1</v>
      </c>
      <c r="C1171" s="32">
        <v>0</v>
      </c>
      <c r="D1171" s="32">
        <v>1</v>
      </c>
      <c r="E1171" s="32">
        <v>0.128092966</v>
      </c>
      <c r="F1171" s="32">
        <v>0.590239173</v>
      </c>
    </row>
    <row r="1172" spans="1:6" ht="12.75">
      <c r="A1172" s="32" t="s">
        <v>2000</v>
      </c>
      <c r="B1172" s="32">
        <v>1</v>
      </c>
      <c r="C1172" s="32">
        <v>0</v>
      </c>
      <c r="D1172" s="32">
        <v>1</v>
      </c>
      <c r="E1172" s="32">
        <v>0.128026449</v>
      </c>
      <c r="F1172" s="32">
        <v>0.590239173</v>
      </c>
    </row>
    <row r="1173" spans="1:6" ht="12.75">
      <c r="A1173" s="32" t="s">
        <v>2001</v>
      </c>
      <c r="B1173" s="32">
        <v>1</v>
      </c>
      <c r="C1173" s="32">
        <v>0</v>
      </c>
      <c r="D1173" s="32">
        <v>1</v>
      </c>
      <c r="E1173" s="32">
        <v>0.127993424</v>
      </c>
      <c r="F1173" s="32">
        <v>0.590239173</v>
      </c>
    </row>
    <row r="1174" spans="1:6" ht="12.75">
      <c r="A1174" s="32" t="s">
        <v>2002</v>
      </c>
      <c r="B1174" s="32">
        <v>1</v>
      </c>
      <c r="C1174" s="32">
        <v>0</v>
      </c>
      <c r="D1174" s="32">
        <v>1</v>
      </c>
      <c r="E1174" s="32">
        <v>0.127828854</v>
      </c>
      <c r="F1174" s="32">
        <v>0.590239173</v>
      </c>
    </row>
    <row r="1175" spans="1:6" ht="12.75">
      <c r="A1175" s="32" t="s">
        <v>2003</v>
      </c>
      <c r="B1175" s="32">
        <v>1</v>
      </c>
      <c r="C1175" s="32">
        <v>0</v>
      </c>
      <c r="D1175" s="32">
        <v>1</v>
      </c>
      <c r="E1175" s="32">
        <v>0.127799457</v>
      </c>
      <c r="F1175" s="32">
        <v>0.590239173</v>
      </c>
    </row>
    <row r="1176" spans="1:6" ht="12.75">
      <c r="A1176" s="32" t="s">
        <v>2004</v>
      </c>
      <c r="B1176" s="32">
        <v>26</v>
      </c>
      <c r="C1176" s="32">
        <v>89</v>
      </c>
      <c r="D1176" s="32">
        <v>362</v>
      </c>
      <c r="E1176" s="32">
        <v>0.278204507</v>
      </c>
      <c r="F1176" s="32">
        <v>0.592622739</v>
      </c>
    </row>
    <row r="1177" spans="1:6" ht="12.75">
      <c r="A1177" s="32" t="s">
        <v>2005</v>
      </c>
      <c r="B1177" s="32">
        <v>4</v>
      </c>
      <c r="C1177" s="32">
        <v>51</v>
      </c>
      <c r="D1177" s="32">
        <v>67</v>
      </c>
      <c r="E1177" s="32">
        <v>0.082098004</v>
      </c>
      <c r="F1177" s="32">
        <v>0.592622739</v>
      </c>
    </row>
    <row r="1178" spans="1:6" ht="12.75">
      <c r="A1178" s="32" t="s">
        <v>2006</v>
      </c>
      <c r="B1178" s="32">
        <v>2</v>
      </c>
      <c r="C1178" s="32">
        <v>3</v>
      </c>
      <c r="D1178" s="32">
        <v>6</v>
      </c>
      <c r="E1178" s="32">
        <v>0.805202451</v>
      </c>
      <c r="F1178" s="32">
        <v>0.592622739</v>
      </c>
    </row>
    <row r="1179" spans="1:6" ht="12.75">
      <c r="A1179" s="32" t="s">
        <v>2007</v>
      </c>
      <c r="B1179" s="32">
        <v>1</v>
      </c>
      <c r="C1179" s="32">
        <v>2</v>
      </c>
      <c r="D1179" s="32">
        <v>6</v>
      </c>
      <c r="E1179" s="32">
        <v>0.276556544</v>
      </c>
      <c r="F1179" s="32">
        <v>0.592622739</v>
      </c>
    </row>
    <row r="1180" spans="1:6" ht="12.75">
      <c r="A1180" s="32" t="s">
        <v>2008</v>
      </c>
      <c r="B1180" s="32">
        <v>1</v>
      </c>
      <c r="C1180" s="32">
        <v>0</v>
      </c>
      <c r="D1180" s="32">
        <v>1</v>
      </c>
      <c r="E1180" s="32">
        <v>0.128829866</v>
      </c>
      <c r="F1180" s="32">
        <v>0.592622739</v>
      </c>
    </row>
    <row r="1181" spans="1:6" ht="12.75">
      <c r="A1181" s="32" t="s">
        <v>2009</v>
      </c>
      <c r="B1181" s="32">
        <v>1</v>
      </c>
      <c r="C1181" s="32">
        <v>0</v>
      </c>
      <c r="D1181" s="32">
        <v>1</v>
      </c>
      <c r="E1181" s="32">
        <v>0.128750435</v>
      </c>
      <c r="F1181" s="32">
        <v>0.592622739</v>
      </c>
    </row>
    <row r="1182" spans="1:6" ht="12.75">
      <c r="A1182" s="32" t="s">
        <v>2010</v>
      </c>
      <c r="B1182" s="32">
        <v>1</v>
      </c>
      <c r="C1182" s="32">
        <v>0</v>
      </c>
      <c r="D1182" s="32">
        <v>1</v>
      </c>
      <c r="E1182" s="32">
        <v>0.128743868</v>
      </c>
      <c r="F1182" s="32">
        <v>0.592622739</v>
      </c>
    </row>
    <row r="1183" spans="1:6" ht="12.75">
      <c r="A1183" s="32" t="s">
        <v>2011</v>
      </c>
      <c r="B1183" s="32">
        <v>1</v>
      </c>
      <c r="C1183" s="32">
        <v>40</v>
      </c>
      <c r="D1183" s="32">
        <v>41</v>
      </c>
      <c r="E1183" s="32">
        <v>0.080613463</v>
      </c>
      <c r="F1183" s="32">
        <v>0.593376372</v>
      </c>
    </row>
    <row r="1184" spans="1:6" ht="12.75">
      <c r="A1184" s="32" t="s">
        <v>2012</v>
      </c>
      <c r="B1184" s="32">
        <v>1</v>
      </c>
      <c r="C1184" s="32">
        <v>0</v>
      </c>
      <c r="D1184" s="32">
        <v>1</v>
      </c>
      <c r="E1184" s="32">
        <v>0.128960223</v>
      </c>
      <c r="F1184" s="32">
        <v>0.593376372</v>
      </c>
    </row>
    <row r="1185" spans="1:6" ht="12.75">
      <c r="A1185" s="32" t="s">
        <v>2013</v>
      </c>
      <c r="B1185" s="32">
        <v>1</v>
      </c>
      <c r="C1185" s="32">
        <v>0</v>
      </c>
      <c r="D1185" s="32">
        <v>1</v>
      </c>
      <c r="E1185" s="32">
        <v>0.128861375</v>
      </c>
      <c r="F1185" s="32">
        <v>0.593376372</v>
      </c>
    </row>
    <row r="1186" spans="1:6" ht="12.75">
      <c r="A1186" s="32" t="s">
        <v>2014</v>
      </c>
      <c r="B1186" s="32">
        <v>1</v>
      </c>
      <c r="C1186" s="32">
        <v>0</v>
      </c>
      <c r="D1186" s="32">
        <v>1</v>
      </c>
      <c r="E1186" s="32">
        <v>0.129266307</v>
      </c>
      <c r="F1186" s="32">
        <v>0.594825806</v>
      </c>
    </row>
    <row r="1187" spans="1:6" ht="12.75">
      <c r="A1187" s="32" t="s">
        <v>2015</v>
      </c>
      <c r="B1187" s="32">
        <v>1</v>
      </c>
      <c r="C1187" s="32">
        <v>0</v>
      </c>
      <c r="D1187" s="32">
        <v>1</v>
      </c>
      <c r="E1187" s="32">
        <v>0.129119814</v>
      </c>
      <c r="F1187" s="32">
        <v>0.594825806</v>
      </c>
    </row>
    <row r="1188" spans="1:6" ht="12.75">
      <c r="A1188" s="32" t="s">
        <v>2016</v>
      </c>
      <c r="B1188" s="32">
        <v>1</v>
      </c>
      <c r="C1188" s="32">
        <v>0</v>
      </c>
      <c r="D1188" s="32">
        <v>1</v>
      </c>
      <c r="E1188" s="32">
        <v>0.128997561</v>
      </c>
      <c r="F1188" s="32">
        <v>0.594825806</v>
      </c>
    </row>
    <row r="1189" spans="1:6" ht="12.75">
      <c r="A1189" s="32" t="s">
        <v>2017</v>
      </c>
      <c r="B1189" s="32">
        <v>1</v>
      </c>
      <c r="C1189" s="32">
        <v>6</v>
      </c>
      <c r="D1189" s="32">
        <v>0</v>
      </c>
      <c r="E1189" s="32">
        <v>-0.517256061</v>
      </c>
      <c r="F1189" s="32">
        <v>0.594825806</v>
      </c>
    </row>
    <row r="1190" spans="1:6" ht="12.75">
      <c r="A1190" s="32" t="s">
        <v>2018</v>
      </c>
      <c r="B1190" s="32">
        <v>3</v>
      </c>
      <c r="C1190" s="32">
        <v>20</v>
      </c>
      <c r="D1190" s="32">
        <v>8</v>
      </c>
      <c r="E1190" s="32">
        <v>-0.515419283</v>
      </c>
      <c r="F1190" s="32">
        <v>0.595061251</v>
      </c>
    </row>
    <row r="1191" spans="1:6" ht="12.75">
      <c r="A1191" s="32" t="s">
        <v>2019</v>
      </c>
      <c r="B1191" s="32">
        <v>1</v>
      </c>
      <c r="C1191" s="32">
        <v>0</v>
      </c>
      <c r="D1191" s="32">
        <v>1</v>
      </c>
      <c r="E1191" s="32">
        <v>0.129353387</v>
      </c>
      <c r="F1191" s="32">
        <v>0.59515132</v>
      </c>
    </row>
    <row r="1192" spans="1:6" ht="12.75">
      <c r="A1192" s="32" t="s">
        <v>2020</v>
      </c>
      <c r="B1192" s="32">
        <v>1</v>
      </c>
      <c r="C1192" s="32">
        <v>0</v>
      </c>
      <c r="D1192" s="32">
        <v>1</v>
      </c>
      <c r="E1192" s="32">
        <v>0.129274929</v>
      </c>
      <c r="F1192" s="32">
        <v>0.59515132</v>
      </c>
    </row>
    <row r="1193" spans="1:6" ht="12.75">
      <c r="A1193" s="32" t="s">
        <v>2021</v>
      </c>
      <c r="B1193" s="32">
        <v>1</v>
      </c>
      <c r="C1193" s="32">
        <v>0</v>
      </c>
      <c r="D1193" s="32">
        <v>1</v>
      </c>
      <c r="E1193" s="32">
        <v>0.129269186</v>
      </c>
      <c r="F1193" s="32">
        <v>0.59515132</v>
      </c>
    </row>
    <row r="1194" spans="1:6" ht="12.75">
      <c r="A1194" s="32" t="s">
        <v>2022</v>
      </c>
      <c r="B1194" s="32">
        <v>2</v>
      </c>
      <c r="C1194" s="32">
        <v>6</v>
      </c>
      <c r="D1194" s="32">
        <v>1</v>
      </c>
      <c r="E1194" s="32">
        <v>-1.356754719</v>
      </c>
      <c r="F1194" s="32">
        <v>0.59515132</v>
      </c>
    </row>
    <row r="1195" spans="1:6" ht="12.75">
      <c r="A1195" s="32" t="s">
        <v>2023</v>
      </c>
      <c r="B1195" s="32">
        <v>1</v>
      </c>
      <c r="C1195" s="32">
        <v>6</v>
      </c>
      <c r="D1195" s="32">
        <v>0</v>
      </c>
      <c r="E1195" s="32">
        <v>-0.514055116</v>
      </c>
      <c r="F1195" s="32">
        <v>0.59515132</v>
      </c>
    </row>
    <row r="1196" spans="1:6" ht="12.75">
      <c r="A1196" s="32" t="s">
        <v>2024</v>
      </c>
      <c r="B1196" s="32">
        <v>2</v>
      </c>
      <c r="C1196" s="32">
        <v>4</v>
      </c>
      <c r="D1196" s="32">
        <v>5</v>
      </c>
      <c r="E1196" s="32">
        <v>0.291720169</v>
      </c>
      <c r="F1196" s="32">
        <v>0.597232947</v>
      </c>
    </row>
    <row r="1197" spans="1:6" ht="12.75">
      <c r="A1197" s="32" t="s">
        <v>2025</v>
      </c>
      <c r="B1197" s="32">
        <v>1</v>
      </c>
      <c r="C1197" s="32">
        <v>0</v>
      </c>
      <c r="D1197" s="32">
        <v>1</v>
      </c>
      <c r="E1197" s="32">
        <v>0.129475767</v>
      </c>
      <c r="F1197" s="32">
        <v>0.597232947</v>
      </c>
    </row>
    <row r="1198" spans="1:6" ht="12.75">
      <c r="A1198" s="32" t="s">
        <v>2026</v>
      </c>
      <c r="B1198" s="32">
        <v>1</v>
      </c>
      <c r="C1198" s="32">
        <v>0</v>
      </c>
      <c r="D1198" s="32">
        <v>1</v>
      </c>
      <c r="E1198" s="32">
        <v>0.129426126</v>
      </c>
      <c r="F1198" s="32">
        <v>0.597232947</v>
      </c>
    </row>
    <row r="1199" spans="1:6" ht="12.75">
      <c r="A1199" s="32" t="s">
        <v>2027</v>
      </c>
      <c r="B1199" s="32">
        <v>1</v>
      </c>
      <c r="C1199" s="32">
        <v>0</v>
      </c>
      <c r="D1199" s="32">
        <v>1</v>
      </c>
      <c r="E1199" s="32">
        <v>0.129389465</v>
      </c>
      <c r="F1199" s="32">
        <v>0.597232947</v>
      </c>
    </row>
    <row r="1200" spans="1:6" ht="12.75">
      <c r="A1200" s="32" t="s">
        <v>2028</v>
      </c>
      <c r="B1200" s="32">
        <v>16</v>
      </c>
      <c r="C1200" s="32">
        <v>96</v>
      </c>
      <c r="D1200" s="32">
        <v>275</v>
      </c>
      <c r="E1200" s="32">
        <v>0.229388846</v>
      </c>
      <c r="F1200" s="32">
        <v>0.598032154</v>
      </c>
    </row>
    <row r="1201" spans="1:6" ht="12.75">
      <c r="A1201" s="32" t="s">
        <v>2029</v>
      </c>
      <c r="B1201" s="32">
        <v>7</v>
      </c>
      <c r="C1201" s="32">
        <v>37</v>
      </c>
      <c r="D1201" s="32">
        <v>53</v>
      </c>
      <c r="E1201" s="32">
        <v>0.271719224</v>
      </c>
      <c r="F1201" s="32">
        <v>0.598032154</v>
      </c>
    </row>
    <row r="1202" spans="1:6" ht="12.75">
      <c r="A1202" s="32" t="s">
        <v>2030</v>
      </c>
      <c r="B1202" s="32">
        <v>2</v>
      </c>
      <c r="C1202" s="32">
        <v>9</v>
      </c>
      <c r="D1202" s="32">
        <v>10</v>
      </c>
      <c r="E1202" s="32">
        <v>0.186902195</v>
      </c>
      <c r="F1202" s="32">
        <v>0.598032154</v>
      </c>
    </row>
    <row r="1203" spans="1:6" ht="12.75">
      <c r="A1203" s="32" t="s">
        <v>2031</v>
      </c>
      <c r="B1203" s="32">
        <v>1</v>
      </c>
      <c r="C1203" s="32">
        <v>0</v>
      </c>
      <c r="D1203" s="32">
        <v>2</v>
      </c>
      <c r="E1203" s="32">
        <v>0.230234537</v>
      </c>
      <c r="F1203" s="32">
        <v>0.598032154</v>
      </c>
    </row>
    <row r="1204" spans="1:6" ht="12.75">
      <c r="A1204" s="32" t="s">
        <v>2032</v>
      </c>
      <c r="B1204" s="32">
        <v>1</v>
      </c>
      <c r="C1204" s="32">
        <v>0</v>
      </c>
      <c r="D1204" s="32">
        <v>2</v>
      </c>
      <c r="E1204" s="32">
        <v>0.230059894</v>
      </c>
      <c r="F1204" s="32">
        <v>0.598032154</v>
      </c>
    </row>
    <row r="1205" spans="1:6" ht="12.75">
      <c r="A1205" s="32" t="s">
        <v>2033</v>
      </c>
      <c r="B1205" s="32">
        <v>1</v>
      </c>
      <c r="C1205" s="32">
        <v>0</v>
      </c>
      <c r="D1205" s="32">
        <v>2</v>
      </c>
      <c r="E1205" s="32">
        <v>0.229935499</v>
      </c>
      <c r="F1205" s="32">
        <v>0.598032154</v>
      </c>
    </row>
    <row r="1206" spans="1:6" ht="12.75">
      <c r="A1206" s="32" t="s">
        <v>2034</v>
      </c>
      <c r="B1206" s="32">
        <v>1</v>
      </c>
      <c r="C1206" s="32">
        <v>0</v>
      </c>
      <c r="D1206" s="32">
        <v>2</v>
      </c>
      <c r="E1206" s="32">
        <v>0.229454246</v>
      </c>
      <c r="F1206" s="32">
        <v>0.598032154</v>
      </c>
    </row>
    <row r="1207" spans="1:6" ht="12.75">
      <c r="A1207" s="32" t="s">
        <v>2035</v>
      </c>
      <c r="B1207" s="32">
        <v>1</v>
      </c>
      <c r="C1207" s="32">
        <v>0</v>
      </c>
      <c r="D1207" s="32">
        <v>2</v>
      </c>
      <c r="E1207" s="32">
        <v>0.2288205</v>
      </c>
      <c r="F1207" s="32">
        <v>0.598032154</v>
      </c>
    </row>
    <row r="1208" spans="1:6" ht="12.75">
      <c r="A1208" s="32" t="s">
        <v>2036</v>
      </c>
      <c r="B1208" s="32">
        <v>1</v>
      </c>
      <c r="C1208" s="32">
        <v>0</v>
      </c>
      <c r="D1208" s="32">
        <v>1</v>
      </c>
      <c r="E1208" s="32">
        <v>0.129714586</v>
      </c>
      <c r="F1208" s="32">
        <v>0.598032154</v>
      </c>
    </row>
    <row r="1209" spans="1:6" ht="12.75">
      <c r="A1209" s="32" t="s">
        <v>2037</v>
      </c>
      <c r="B1209" s="32">
        <v>1</v>
      </c>
      <c r="C1209" s="32">
        <v>0</v>
      </c>
      <c r="D1209" s="32">
        <v>1</v>
      </c>
      <c r="E1209" s="32">
        <v>0.129705137</v>
      </c>
      <c r="F1209" s="32">
        <v>0.598032154</v>
      </c>
    </row>
    <row r="1210" spans="1:6" ht="12.75">
      <c r="A1210" s="32" t="s">
        <v>2038</v>
      </c>
      <c r="B1210" s="32">
        <v>1</v>
      </c>
      <c r="C1210" s="32">
        <v>0</v>
      </c>
      <c r="D1210" s="32">
        <v>1</v>
      </c>
      <c r="E1210" s="32">
        <v>0.12951715</v>
      </c>
      <c r="F1210" s="32">
        <v>0.598032154</v>
      </c>
    </row>
    <row r="1211" spans="1:6" ht="12.75">
      <c r="A1211" s="32" t="s">
        <v>2039</v>
      </c>
      <c r="B1211" s="32">
        <v>1</v>
      </c>
      <c r="C1211" s="32">
        <v>0</v>
      </c>
      <c r="D1211" s="32">
        <v>1</v>
      </c>
      <c r="E1211" s="32">
        <v>0.129511772</v>
      </c>
      <c r="F1211" s="32">
        <v>0.598032154</v>
      </c>
    </row>
    <row r="1212" spans="1:6" ht="12.75">
      <c r="A1212" s="32" t="s">
        <v>2040</v>
      </c>
      <c r="B1212" s="32">
        <v>1</v>
      </c>
      <c r="C1212" s="32">
        <v>0</v>
      </c>
      <c r="D1212" s="32">
        <v>1</v>
      </c>
      <c r="E1212" s="32">
        <v>0.129492206</v>
      </c>
      <c r="F1212" s="32">
        <v>0.598032154</v>
      </c>
    </row>
    <row r="1213" spans="1:6" ht="12.75">
      <c r="A1213" s="32" t="s">
        <v>2041</v>
      </c>
      <c r="B1213" s="32">
        <v>1</v>
      </c>
      <c r="C1213" s="32">
        <v>0</v>
      </c>
      <c r="D1213" s="32">
        <v>2</v>
      </c>
      <c r="E1213" s="32">
        <v>0.2321136</v>
      </c>
      <c r="F1213" s="32">
        <v>0.599466581</v>
      </c>
    </row>
    <row r="1214" spans="1:6" ht="12.75">
      <c r="A1214" s="32" t="s">
        <v>2042</v>
      </c>
      <c r="B1214" s="32">
        <v>1</v>
      </c>
      <c r="C1214" s="32">
        <v>0</v>
      </c>
      <c r="D1214" s="32">
        <v>2</v>
      </c>
      <c r="E1214" s="32">
        <v>0.231712197</v>
      </c>
      <c r="F1214" s="32">
        <v>0.599466581</v>
      </c>
    </row>
    <row r="1215" spans="1:6" ht="12.75">
      <c r="A1215" s="32" t="s">
        <v>2043</v>
      </c>
      <c r="B1215" s="32">
        <v>1</v>
      </c>
      <c r="C1215" s="32">
        <v>0</v>
      </c>
      <c r="D1215" s="32">
        <v>2</v>
      </c>
      <c r="E1215" s="32">
        <v>0.230486593</v>
      </c>
      <c r="F1215" s="32">
        <v>0.599466581</v>
      </c>
    </row>
    <row r="1216" spans="1:6" ht="12.75">
      <c r="A1216" s="32" t="s">
        <v>2044</v>
      </c>
      <c r="B1216" s="32">
        <v>1</v>
      </c>
      <c r="C1216" s="32">
        <v>0</v>
      </c>
      <c r="D1216" s="32">
        <v>2</v>
      </c>
      <c r="E1216" s="32">
        <v>0.230312142</v>
      </c>
      <c r="F1216" s="32">
        <v>0.599466581</v>
      </c>
    </row>
    <row r="1217" spans="1:6" ht="12.75">
      <c r="A1217" s="32" t="s">
        <v>2045</v>
      </c>
      <c r="B1217" s="32">
        <v>1</v>
      </c>
      <c r="C1217" s="32">
        <v>0</v>
      </c>
      <c r="D1217" s="32">
        <v>2</v>
      </c>
      <c r="E1217" s="32">
        <v>0.23024335</v>
      </c>
      <c r="F1217" s="32">
        <v>0.599466581</v>
      </c>
    </row>
    <row r="1218" spans="1:6" ht="12.75">
      <c r="A1218" s="32" t="s">
        <v>2046</v>
      </c>
      <c r="B1218" s="32">
        <v>1</v>
      </c>
      <c r="C1218" s="32">
        <v>0</v>
      </c>
      <c r="D1218" s="32">
        <v>2</v>
      </c>
      <c r="E1218" s="32">
        <v>0.228385839</v>
      </c>
      <c r="F1218" s="32">
        <v>0.599466581</v>
      </c>
    </row>
    <row r="1219" spans="1:6" ht="12.75">
      <c r="A1219" s="32" t="s">
        <v>2047</v>
      </c>
      <c r="B1219" s="32">
        <v>1</v>
      </c>
      <c r="C1219" s="32">
        <v>0</v>
      </c>
      <c r="D1219" s="32">
        <v>2</v>
      </c>
      <c r="E1219" s="32">
        <v>0.228122385</v>
      </c>
      <c r="F1219" s="32">
        <v>0.599466581</v>
      </c>
    </row>
    <row r="1220" spans="1:6" ht="12.75">
      <c r="A1220" s="32" t="s">
        <v>2048</v>
      </c>
      <c r="B1220" s="32">
        <v>1</v>
      </c>
      <c r="C1220" s="32">
        <v>0</v>
      </c>
      <c r="D1220" s="32">
        <v>2</v>
      </c>
      <c r="E1220" s="32">
        <v>0.227806777</v>
      </c>
      <c r="F1220" s="32">
        <v>0.599466581</v>
      </c>
    </row>
    <row r="1221" spans="1:6" ht="12.75">
      <c r="A1221" s="32" t="s">
        <v>2049</v>
      </c>
      <c r="B1221" s="32">
        <v>1</v>
      </c>
      <c r="C1221" s="32">
        <v>0</v>
      </c>
      <c r="D1221" s="32">
        <v>2</v>
      </c>
      <c r="E1221" s="32">
        <v>0.22714806</v>
      </c>
      <c r="F1221" s="32">
        <v>0.599466581</v>
      </c>
    </row>
    <row r="1222" spans="1:6" ht="12.75">
      <c r="A1222" s="32" t="s">
        <v>2050</v>
      </c>
      <c r="B1222" s="32">
        <v>1</v>
      </c>
      <c r="C1222" s="32">
        <v>0</v>
      </c>
      <c r="D1222" s="32">
        <v>1</v>
      </c>
      <c r="E1222" s="32">
        <v>0.1297893</v>
      </c>
      <c r="F1222" s="32">
        <v>0.599466581</v>
      </c>
    </row>
    <row r="1223" spans="1:6" ht="12.75">
      <c r="A1223" s="32" t="s">
        <v>2051</v>
      </c>
      <c r="B1223" s="32">
        <v>1</v>
      </c>
      <c r="C1223" s="32">
        <v>6</v>
      </c>
      <c r="D1223" s="32">
        <v>0</v>
      </c>
      <c r="E1223" s="32">
        <v>-0.508167985</v>
      </c>
      <c r="F1223" s="32">
        <v>0.599466581</v>
      </c>
    </row>
    <row r="1224" spans="1:6" ht="12.75">
      <c r="A1224" s="32" t="s">
        <v>2052</v>
      </c>
      <c r="B1224" s="32">
        <v>2</v>
      </c>
      <c r="C1224" s="32">
        <v>8</v>
      </c>
      <c r="D1224" s="32">
        <v>13</v>
      </c>
      <c r="E1224" s="32">
        <v>0.420846273</v>
      </c>
      <c r="F1224" s="32">
        <v>0.599646757</v>
      </c>
    </row>
    <row r="1225" spans="1:6" ht="12.75">
      <c r="A1225" s="32" t="s">
        <v>2053</v>
      </c>
      <c r="B1225" s="32">
        <v>1</v>
      </c>
      <c r="C1225" s="32">
        <v>2</v>
      </c>
      <c r="D1225" s="32">
        <v>5</v>
      </c>
      <c r="E1225" s="32">
        <v>0.2323233</v>
      </c>
      <c r="F1225" s="32">
        <v>0.599646757</v>
      </c>
    </row>
    <row r="1226" spans="1:6" ht="12.75">
      <c r="A1226" s="32" t="s">
        <v>2054</v>
      </c>
      <c r="B1226" s="32">
        <v>4</v>
      </c>
      <c r="C1226" s="32">
        <v>0</v>
      </c>
      <c r="D1226" s="32">
        <v>4</v>
      </c>
      <c r="E1226" s="32">
        <v>1.037010657</v>
      </c>
      <c r="F1226" s="32">
        <v>0.599646757</v>
      </c>
    </row>
    <row r="1227" spans="1:6" ht="12.75">
      <c r="A1227" s="32" t="s">
        <v>2055</v>
      </c>
      <c r="B1227" s="32">
        <v>1</v>
      </c>
      <c r="C1227" s="32">
        <v>13</v>
      </c>
      <c r="D1227" s="32">
        <v>4</v>
      </c>
      <c r="E1227" s="32">
        <v>-0.506394836</v>
      </c>
      <c r="F1227" s="32">
        <v>0.599646757</v>
      </c>
    </row>
    <row r="1228" spans="1:6" ht="12.75">
      <c r="A1228" s="32" t="s">
        <v>2056</v>
      </c>
      <c r="B1228" s="32">
        <v>2</v>
      </c>
      <c r="C1228" s="32">
        <v>0</v>
      </c>
      <c r="D1228" s="32">
        <v>2</v>
      </c>
      <c r="E1228" s="32">
        <v>1.011333069</v>
      </c>
      <c r="F1228" s="32">
        <v>0.599646757</v>
      </c>
    </row>
    <row r="1229" spans="1:6" ht="12.75">
      <c r="A1229" s="32" t="s">
        <v>2057</v>
      </c>
      <c r="B1229" s="32">
        <v>1</v>
      </c>
      <c r="C1229" s="32">
        <v>0</v>
      </c>
      <c r="D1229" s="32">
        <v>2</v>
      </c>
      <c r="E1229" s="32">
        <v>0.233297539</v>
      </c>
      <c r="F1229" s="32">
        <v>0.599646757</v>
      </c>
    </row>
    <row r="1230" spans="1:6" ht="12.75">
      <c r="A1230" s="32" t="s">
        <v>2058</v>
      </c>
      <c r="B1230" s="32">
        <v>1</v>
      </c>
      <c r="C1230" s="32">
        <v>0</v>
      </c>
      <c r="D1230" s="32">
        <v>2</v>
      </c>
      <c r="E1230" s="32">
        <v>0.232426758</v>
      </c>
      <c r="F1230" s="32">
        <v>0.599646757</v>
      </c>
    </row>
    <row r="1231" spans="1:6" ht="12.75">
      <c r="A1231" s="32" t="s">
        <v>2059</v>
      </c>
      <c r="B1231" s="32">
        <v>1</v>
      </c>
      <c r="C1231" s="32">
        <v>0</v>
      </c>
      <c r="D1231" s="32">
        <v>2</v>
      </c>
      <c r="E1231" s="32">
        <v>0.23218846</v>
      </c>
      <c r="F1231" s="32">
        <v>0.599646757</v>
      </c>
    </row>
    <row r="1232" spans="1:6" ht="12.75">
      <c r="A1232" s="32" t="s">
        <v>2060</v>
      </c>
      <c r="B1232" s="32">
        <v>1</v>
      </c>
      <c r="C1232" s="32">
        <v>0</v>
      </c>
      <c r="D1232" s="32">
        <v>2</v>
      </c>
      <c r="E1232" s="32">
        <v>0.230686637</v>
      </c>
      <c r="F1232" s="32">
        <v>0.599646757</v>
      </c>
    </row>
    <row r="1233" spans="1:6" ht="12.75">
      <c r="A1233" s="32" t="s">
        <v>2061</v>
      </c>
      <c r="B1233" s="32">
        <v>1</v>
      </c>
      <c r="C1233" s="32">
        <v>0</v>
      </c>
      <c r="D1233" s="32">
        <v>2</v>
      </c>
      <c r="E1233" s="32">
        <v>0.230488116</v>
      </c>
      <c r="F1233" s="32">
        <v>0.599646757</v>
      </c>
    </row>
    <row r="1234" spans="1:6" ht="12.75">
      <c r="A1234" s="32" t="s">
        <v>2062</v>
      </c>
      <c r="B1234" s="32">
        <v>1</v>
      </c>
      <c r="C1234" s="32">
        <v>0</v>
      </c>
      <c r="D1234" s="32">
        <v>2</v>
      </c>
      <c r="E1234" s="32">
        <v>0.226238941</v>
      </c>
      <c r="F1234" s="32">
        <v>0.599646757</v>
      </c>
    </row>
    <row r="1235" spans="1:6" ht="12.75">
      <c r="A1235" s="32" t="s">
        <v>2063</v>
      </c>
      <c r="B1235" s="32">
        <v>1</v>
      </c>
      <c r="C1235" s="32">
        <v>0</v>
      </c>
      <c r="D1235" s="32">
        <v>1</v>
      </c>
      <c r="E1235" s="32">
        <v>0.129848134</v>
      </c>
      <c r="F1235" s="32">
        <v>0.599646757</v>
      </c>
    </row>
    <row r="1236" spans="1:6" ht="12.75">
      <c r="A1236" s="32" t="s">
        <v>2064</v>
      </c>
      <c r="B1236" s="32">
        <v>1</v>
      </c>
      <c r="C1236" s="32">
        <v>0</v>
      </c>
      <c r="D1236" s="32">
        <v>1</v>
      </c>
      <c r="E1236" s="32">
        <v>0.129794598</v>
      </c>
      <c r="F1236" s="32">
        <v>0.599646757</v>
      </c>
    </row>
    <row r="1237" spans="1:6" ht="12.75">
      <c r="A1237" s="32" t="s">
        <v>2065</v>
      </c>
      <c r="B1237" s="32">
        <v>4</v>
      </c>
      <c r="C1237" s="32">
        <v>63</v>
      </c>
      <c r="D1237" s="32">
        <v>89</v>
      </c>
      <c r="E1237" s="32">
        <v>0.267310302</v>
      </c>
      <c r="F1237" s="32">
        <v>0.599820282</v>
      </c>
    </row>
    <row r="1238" spans="1:6" ht="12.75">
      <c r="A1238" s="32" t="s">
        <v>2066</v>
      </c>
      <c r="B1238" s="32">
        <v>6</v>
      </c>
      <c r="C1238" s="32">
        <v>28</v>
      </c>
      <c r="D1238" s="32">
        <v>34</v>
      </c>
      <c r="E1238" s="32">
        <v>0.266318046</v>
      </c>
      <c r="F1238" s="32">
        <v>0.599820282</v>
      </c>
    </row>
    <row r="1239" spans="1:6" ht="12.75">
      <c r="A1239" s="32" t="s">
        <v>2067</v>
      </c>
      <c r="B1239" s="32">
        <v>1</v>
      </c>
      <c r="C1239" s="32">
        <v>1</v>
      </c>
      <c r="D1239" s="32">
        <v>4</v>
      </c>
      <c r="E1239" s="32">
        <v>0.266806657</v>
      </c>
      <c r="F1239" s="32">
        <v>0.599820282</v>
      </c>
    </row>
    <row r="1240" spans="1:6" ht="12.75">
      <c r="A1240" s="32" t="s">
        <v>2068</v>
      </c>
      <c r="B1240" s="32">
        <v>1</v>
      </c>
      <c r="C1240" s="32">
        <v>0</v>
      </c>
      <c r="D1240" s="32">
        <v>2</v>
      </c>
      <c r="E1240" s="32">
        <v>0.233718124</v>
      </c>
      <c r="F1240" s="32">
        <v>0.599820282</v>
      </c>
    </row>
    <row r="1241" spans="1:6" ht="12.75">
      <c r="A1241" s="32" t="s">
        <v>2069</v>
      </c>
      <c r="B1241" s="32">
        <v>1</v>
      </c>
      <c r="C1241" s="32">
        <v>0</v>
      </c>
      <c r="D1241" s="32">
        <v>2</v>
      </c>
      <c r="E1241" s="32">
        <v>0.233615933</v>
      </c>
      <c r="F1241" s="32">
        <v>0.599820282</v>
      </c>
    </row>
    <row r="1242" spans="1:6" ht="12.75">
      <c r="A1242" s="32" t="s">
        <v>2070</v>
      </c>
      <c r="B1242" s="32">
        <v>1</v>
      </c>
      <c r="C1242" s="32">
        <v>0</v>
      </c>
      <c r="D1242" s="32">
        <v>2</v>
      </c>
      <c r="E1242" s="32">
        <v>0.233351613</v>
      </c>
      <c r="F1242" s="32">
        <v>0.599820282</v>
      </c>
    </row>
    <row r="1243" spans="1:6" ht="12.75">
      <c r="A1243" s="32" t="s">
        <v>2071</v>
      </c>
      <c r="B1243" s="32">
        <v>1</v>
      </c>
      <c r="C1243" s="32">
        <v>0</v>
      </c>
      <c r="D1243" s="32">
        <v>2</v>
      </c>
      <c r="E1243" s="32">
        <v>0.232525572</v>
      </c>
      <c r="F1243" s="32">
        <v>0.599820282</v>
      </c>
    </row>
    <row r="1244" spans="1:6" ht="12.75">
      <c r="A1244" s="32" t="s">
        <v>2072</v>
      </c>
      <c r="B1244" s="32">
        <v>1</v>
      </c>
      <c r="C1244" s="32">
        <v>0</v>
      </c>
      <c r="D1244" s="32">
        <v>1</v>
      </c>
      <c r="E1244" s="32">
        <v>0.129979882</v>
      </c>
      <c r="F1244" s="32">
        <v>0.599820282</v>
      </c>
    </row>
    <row r="1245" spans="1:6" ht="12.75">
      <c r="A1245" s="32" t="s">
        <v>2073</v>
      </c>
      <c r="B1245" s="32">
        <v>1</v>
      </c>
      <c r="C1245" s="32">
        <v>0</v>
      </c>
      <c r="D1245" s="32">
        <v>1</v>
      </c>
      <c r="E1245" s="32">
        <v>0.129866611</v>
      </c>
      <c r="F1245" s="32">
        <v>0.599820282</v>
      </c>
    </row>
    <row r="1246" spans="1:6" ht="12.75">
      <c r="A1246" s="32" t="s">
        <v>2074</v>
      </c>
      <c r="B1246" s="32">
        <v>1</v>
      </c>
      <c r="C1246" s="32">
        <v>6</v>
      </c>
      <c r="D1246" s="32">
        <v>0</v>
      </c>
      <c r="E1246" s="32">
        <v>-0.504488773</v>
      </c>
      <c r="F1246" s="32">
        <v>0.599820282</v>
      </c>
    </row>
    <row r="1247" spans="1:6" ht="12.75">
      <c r="A1247" s="32" t="s">
        <v>2075</v>
      </c>
      <c r="B1247" s="32">
        <v>1</v>
      </c>
      <c r="C1247" s="32">
        <v>11</v>
      </c>
      <c r="D1247" s="32">
        <v>3</v>
      </c>
      <c r="E1247" s="32">
        <v>-0.502479058</v>
      </c>
      <c r="F1247" s="32">
        <v>0.600160359</v>
      </c>
    </row>
    <row r="1248" spans="1:6" ht="12.75">
      <c r="A1248" s="32" t="s">
        <v>2076</v>
      </c>
      <c r="B1248" s="32">
        <v>2</v>
      </c>
      <c r="C1248" s="32">
        <v>0</v>
      </c>
      <c r="D1248" s="32">
        <v>2</v>
      </c>
      <c r="E1248" s="32">
        <v>1.041217092</v>
      </c>
      <c r="F1248" s="32">
        <v>0.600160359</v>
      </c>
    </row>
    <row r="1249" spans="1:6" ht="12.75">
      <c r="A1249" s="32" t="s">
        <v>2077</v>
      </c>
      <c r="B1249" s="32">
        <v>2</v>
      </c>
      <c r="C1249" s="32">
        <v>0</v>
      </c>
      <c r="D1249" s="32">
        <v>2</v>
      </c>
      <c r="E1249" s="32">
        <v>1.039626877</v>
      </c>
      <c r="F1249" s="32">
        <v>0.600160359</v>
      </c>
    </row>
    <row r="1250" spans="1:6" ht="12.75">
      <c r="A1250" s="32" t="s">
        <v>2078</v>
      </c>
      <c r="B1250" s="32">
        <v>2</v>
      </c>
      <c r="C1250" s="32">
        <v>0</v>
      </c>
      <c r="D1250" s="32">
        <v>2</v>
      </c>
      <c r="E1250" s="32">
        <v>1.029970522</v>
      </c>
      <c r="F1250" s="32">
        <v>0.600160359</v>
      </c>
    </row>
    <row r="1251" spans="1:6" ht="12.75">
      <c r="A1251" s="32" t="s">
        <v>2081</v>
      </c>
      <c r="B1251" s="32">
        <v>1</v>
      </c>
      <c r="C1251" s="32">
        <v>0</v>
      </c>
      <c r="D1251" s="32">
        <v>2</v>
      </c>
      <c r="E1251" s="32">
        <v>0.235434268</v>
      </c>
      <c r="F1251" s="32">
        <v>0.600160359</v>
      </c>
    </row>
    <row r="1252" spans="1:6" ht="12.75">
      <c r="A1252" s="32" t="s">
        <v>2082</v>
      </c>
      <c r="B1252" s="32">
        <v>1</v>
      </c>
      <c r="C1252" s="32">
        <v>0</v>
      </c>
      <c r="D1252" s="32">
        <v>2</v>
      </c>
      <c r="E1252" s="32">
        <v>0.234786055</v>
      </c>
      <c r="F1252" s="32">
        <v>0.600160359</v>
      </c>
    </row>
    <row r="1253" spans="1:6" ht="12.75">
      <c r="A1253" s="32" t="s">
        <v>2083</v>
      </c>
      <c r="B1253" s="32">
        <v>1</v>
      </c>
      <c r="C1253" s="32">
        <v>0</v>
      </c>
      <c r="D1253" s="32">
        <v>2</v>
      </c>
      <c r="E1253" s="32">
        <v>0.234780923</v>
      </c>
      <c r="F1253" s="32">
        <v>0.600160359</v>
      </c>
    </row>
    <row r="1254" spans="1:6" ht="12.75">
      <c r="A1254" s="32" t="s">
        <v>2084</v>
      </c>
      <c r="B1254" s="32">
        <v>1</v>
      </c>
      <c r="C1254" s="32">
        <v>0</v>
      </c>
      <c r="D1254" s="32">
        <v>2</v>
      </c>
      <c r="E1254" s="32">
        <v>0.234709195</v>
      </c>
      <c r="F1254" s="32">
        <v>0.600160359</v>
      </c>
    </row>
    <row r="1255" spans="1:6" ht="12.75">
      <c r="A1255" s="32" t="s">
        <v>2085</v>
      </c>
      <c r="B1255" s="32">
        <v>1</v>
      </c>
      <c r="C1255" s="32">
        <v>0</v>
      </c>
      <c r="D1255" s="32">
        <v>2</v>
      </c>
      <c r="E1255" s="32">
        <v>0.234043252</v>
      </c>
      <c r="F1255" s="32">
        <v>0.600160359</v>
      </c>
    </row>
    <row r="1256" spans="1:6" ht="12.75">
      <c r="A1256" s="32" t="s">
        <v>2086</v>
      </c>
      <c r="B1256" s="32">
        <v>1</v>
      </c>
      <c r="C1256" s="32">
        <v>0</v>
      </c>
      <c r="D1256" s="32">
        <v>2</v>
      </c>
      <c r="E1256" s="32">
        <v>0.222854966</v>
      </c>
      <c r="F1256" s="32">
        <v>0.600160359</v>
      </c>
    </row>
    <row r="1257" spans="1:6" ht="12.75">
      <c r="A1257" s="32" t="s">
        <v>2087</v>
      </c>
      <c r="B1257" s="32">
        <v>1</v>
      </c>
      <c r="C1257" s="32">
        <v>0</v>
      </c>
      <c r="D1257" s="32">
        <v>2</v>
      </c>
      <c r="E1257" s="32">
        <v>0.22283382</v>
      </c>
      <c r="F1257" s="32">
        <v>0.600160359</v>
      </c>
    </row>
    <row r="1258" spans="1:6" ht="12.75">
      <c r="A1258" s="32" t="s">
        <v>2088</v>
      </c>
      <c r="B1258" s="32">
        <v>1</v>
      </c>
      <c r="C1258" s="32">
        <v>0</v>
      </c>
      <c r="D1258" s="32">
        <v>2</v>
      </c>
      <c r="E1258" s="32">
        <v>0.222833164</v>
      </c>
      <c r="F1258" s="32">
        <v>0.600160359</v>
      </c>
    </row>
    <row r="1259" spans="1:6" ht="12.75">
      <c r="A1259" s="32" t="s">
        <v>2089</v>
      </c>
      <c r="B1259" s="32">
        <v>1</v>
      </c>
      <c r="C1259" s="32">
        <v>0</v>
      </c>
      <c r="D1259" s="32">
        <v>2</v>
      </c>
      <c r="E1259" s="32">
        <v>0.22196932</v>
      </c>
      <c r="F1259" s="32">
        <v>0.600160359</v>
      </c>
    </row>
    <row r="1260" spans="1:6" ht="12.75">
      <c r="A1260" s="32" t="s">
        <v>2090</v>
      </c>
      <c r="B1260" s="32">
        <v>1</v>
      </c>
      <c r="C1260" s="32">
        <v>0</v>
      </c>
      <c r="D1260" s="32">
        <v>2</v>
      </c>
      <c r="E1260" s="32">
        <v>0.221845512</v>
      </c>
      <c r="F1260" s="32">
        <v>0.600160359</v>
      </c>
    </row>
    <row r="1261" spans="1:6" ht="12.75">
      <c r="A1261" s="32" t="s">
        <v>2091</v>
      </c>
      <c r="B1261" s="32">
        <v>1</v>
      </c>
      <c r="C1261" s="32">
        <v>0</v>
      </c>
      <c r="D1261" s="32">
        <v>1</v>
      </c>
      <c r="E1261" s="32">
        <v>0.130443909</v>
      </c>
      <c r="F1261" s="32">
        <v>0.600160359</v>
      </c>
    </row>
    <row r="1262" spans="1:6" ht="12.75">
      <c r="A1262" s="32" t="s">
        <v>2092</v>
      </c>
      <c r="B1262" s="32">
        <v>1</v>
      </c>
      <c r="C1262" s="32">
        <v>0</v>
      </c>
      <c r="D1262" s="32">
        <v>1</v>
      </c>
      <c r="E1262" s="32">
        <v>0.130215761</v>
      </c>
      <c r="F1262" s="32">
        <v>0.600160359</v>
      </c>
    </row>
    <row r="1263" spans="1:6" ht="12.75">
      <c r="A1263" s="32" t="s">
        <v>2093</v>
      </c>
      <c r="B1263" s="32">
        <v>1</v>
      </c>
      <c r="C1263" s="32">
        <v>0</v>
      </c>
      <c r="D1263" s="32">
        <v>1</v>
      </c>
      <c r="E1263" s="32">
        <v>0.130187417</v>
      </c>
      <c r="F1263" s="32">
        <v>0.600160359</v>
      </c>
    </row>
    <row r="1264" spans="1:6" ht="12.75">
      <c r="A1264" s="32" t="s">
        <v>2094</v>
      </c>
      <c r="B1264" s="32">
        <v>1</v>
      </c>
      <c r="C1264" s="32">
        <v>0</v>
      </c>
      <c r="D1264" s="32">
        <v>1</v>
      </c>
      <c r="E1264" s="32">
        <v>0.130149012</v>
      </c>
      <c r="F1264" s="32">
        <v>0.600160359</v>
      </c>
    </row>
    <row r="1265" spans="1:6" ht="12.75">
      <c r="A1265" s="32" t="s">
        <v>2095</v>
      </c>
      <c r="B1265" s="32">
        <v>1</v>
      </c>
      <c r="C1265" s="32">
        <v>0</v>
      </c>
      <c r="D1265" s="32">
        <v>1</v>
      </c>
      <c r="E1265" s="32">
        <v>0.130124901</v>
      </c>
      <c r="F1265" s="32">
        <v>0.600160359</v>
      </c>
    </row>
    <row r="1266" spans="1:6" ht="12.75">
      <c r="A1266" s="32" t="s">
        <v>2096</v>
      </c>
      <c r="B1266" s="32">
        <v>8</v>
      </c>
      <c r="C1266" s="32">
        <v>75</v>
      </c>
      <c r="D1266" s="32">
        <v>125</v>
      </c>
      <c r="E1266" s="32">
        <v>0.21956613</v>
      </c>
      <c r="F1266" s="32">
        <v>0.605400384</v>
      </c>
    </row>
    <row r="1267" spans="1:6" ht="12.75">
      <c r="A1267" s="32" t="s">
        <v>2097</v>
      </c>
      <c r="B1267" s="32">
        <v>6</v>
      </c>
      <c r="C1267" s="32">
        <v>27</v>
      </c>
      <c r="D1267" s="32">
        <v>29</v>
      </c>
      <c r="E1267" s="32">
        <v>0.06952139</v>
      </c>
      <c r="F1267" s="32">
        <v>0.605400384</v>
      </c>
    </row>
    <row r="1268" spans="1:6" ht="12.75">
      <c r="A1268" s="32" t="s">
        <v>2098</v>
      </c>
      <c r="B1268" s="32">
        <v>4</v>
      </c>
      <c r="C1268" s="32">
        <v>3</v>
      </c>
      <c r="D1268" s="32">
        <v>6</v>
      </c>
      <c r="E1268" s="32">
        <v>0.224911043</v>
      </c>
      <c r="F1268" s="32">
        <v>0.605400384</v>
      </c>
    </row>
    <row r="1269" spans="1:6" ht="12.75">
      <c r="A1269" s="32" t="s">
        <v>2099</v>
      </c>
      <c r="B1269" s="32">
        <v>1</v>
      </c>
      <c r="C1269" s="32">
        <v>0</v>
      </c>
      <c r="D1269" s="32">
        <v>2</v>
      </c>
      <c r="E1269" s="32">
        <v>0.23544028</v>
      </c>
      <c r="F1269" s="32">
        <v>0.605400384</v>
      </c>
    </row>
    <row r="1270" spans="1:6" ht="12.75">
      <c r="A1270" s="32" t="s">
        <v>2100</v>
      </c>
      <c r="B1270" s="32">
        <v>1</v>
      </c>
      <c r="C1270" s="32">
        <v>0</v>
      </c>
      <c r="D1270" s="32">
        <v>2</v>
      </c>
      <c r="E1270" s="32">
        <v>0.220964244</v>
      </c>
      <c r="F1270" s="32">
        <v>0.605400384</v>
      </c>
    </row>
    <row r="1271" spans="1:6" ht="12.75">
      <c r="A1271" s="32" t="s">
        <v>2101</v>
      </c>
      <c r="B1271" s="32">
        <v>1</v>
      </c>
      <c r="C1271" s="32">
        <v>0</v>
      </c>
      <c r="D1271" s="32">
        <v>2</v>
      </c>
      <c r="E1271" s="32">
        <v>0.220744589</v>
      </c>
      <c r="F1271" s="32">
        <v>0.605400384</v>
      </c>
    </row>
    <row r="1272" spans="1:6" ht="12.75">
      <c r="A1272" s="32" t="s">
        <v>2102</v>
      </c>
      <c r="B1272" s="32">
        <v>1</v>
      </c>
      <c r="C1272" s="32">
        <v>0</v>
      </c>
      <c r="D1272" s="32">
        <v>1</v>
      </c>
      <c r="E1272" s="32">
        <v>0.130476223</v>
      </c>
      <c r="F1272" s="32">
        <v>0.605400384</v>
      </c>
    </row>
    <row r="1273" spans="1:6" ht="12.75">
      <c r="A1273" s="32" t="s">
        <v>2103</v>
      </c>
      <c r="B1273" s="32">
        <v>1</v>
      </c>
      <c r="C1273" s="32">
        <v>20</v>
      </c>
      <c r="D1273" s="32">
        <v>10</v>
      </c>
      <c r="E1273" s="32">
        <v>-0.498338429</v>
      </c>
      <c r="F1273" s="32">
        <v>0.605982086</v>
      </c>
    </row>
    <row r="1274" spans="1:6" ht="12.75">
      <c r="A1274" s="32" t="s">
        <v>2104</v>
      </c>
      <c r="B1274" s="32">
        <v>2</v>
      </c>
      <c r="C1274" s="32">
        <v>12</v>
      </c>
      <c r="D1274" s="32">
        <v>15</v>
      </c>
      <c r="E1274" s="32">
        <v>0.480320009</v>
      </c>
      <c r="F1274" s="32">
        <v>0.606074169</v>
      </c>
    </row>
    <row r="1275" spans="1:6" ht="12.75">
      <c r="A1275" s="32" t="s">
        <v>2105</v>
      </c>
      <c r="B1275" s="32">
        <v>1</v>
      </c>
      <c r="C1275" s="32">
        <v>5</v>
      </c>
      <c r="D1275" s="32">
        <v>9</v>
      </c>
      <c r="E1275" s="32">
        <v>0.238845397</v>
      </c>
      <c r="F1275" s="32">
        <v>0.606074169</v>
      </c>
    </row>
    <row r="1276" spans="1:6" ht="12.75">
      <c r="A1276" s="32" t="s">
        <v>2106</v>
      </c>
      <c r="B1276" s="32">
        <v>1</v>
      </c>
      <c r="C1276" s="32">
        <v>3</v>
      </c>
      <c r="D1276" s="32">
        <v>6</v>
      </c>
      <c r="E1276" s="32">
        <v>0.212565138</v>
      </c>
      <c r="F1276" s="32">
        <v>0.606074169</v>
      </c>
    </row>
    <row r="1277" spans="1:6" ht="12.75">
      <c r="A1277" s="32" t="s">
        <v>2107</v>
      </c>
      <c r="B1277" s="32">
        <v>1</v>
      </c>
      <c r="C1277" s="32">
        <v>2</v>
      </c>
      <c r="D1277" s="32">
        <v>5</v>
      </c>
      <c r="E1277" s="32">
        <v>0.217617852</v>
      </c>
      <c r="F1277" s="32">
        <v>0.606074169</v>
      </c>
    </row>
    <row r="1278" spans="1:6" ht="12.75">
      <c r="A1278" s="32" t="s">
        <v>2108</v>
      </c>
      <c r="B1278" s="32">
        <v>2</v>
      </c>
      <c r="C1278" s="32">
        <v>2</v>
      </c>
      <c r="D1278" s="32">
        <v>4</v>
      </c>
      <c r="E1278" s="32">
        <v>0.735626812</v>
      </c>
      <c r="F1278" s="32">
        <v>0.606074169</v>
      </c>
    </row>
    <row r="1279" spans="1:6" ht="12.75">
      <c r="A1279" s="32" t="s">
        <v>2109</v>
      </c>
      <c r="B1279" s="32">
        <v>1</v>
      </c>
      <c r="C1279" s="32">
        <v>1</v>
      </c>
      <c r="D1279" s="32">
        <v>4</v>
      </c>
      <c r="E1279" s="32">
        <v>0.261474832</v>
      </c>
      <c r="F1279" s="32">
        <v>0.606074169</v>
      </c>
    </row>
    <row r="1280" spans="1:6" ht="12.75">
      <c r="A1280" s="32" t="s">
        <v>2110</v>
      </c>
      <c r="B1280" s="32">
        <v>1</v>
      </c>
      <c r="C1280" s="32">
        <v>1</v>
      </c>
      <c r="D1280" s="32">
        <v>4</v>
      </c>
      <c r="E1280" s="32">
        <v>0.258275066</v>
      </c>
      <c r="F1280" s="32">
        <v>0.606074169</v>
      </c>
    </row>
    <row r="1281" spans="1:6" ht="12.75">
      <c r="A1281" s="32" t="s">
        <v>2111</v>
      </c>
      <c r="B1281" s="32">
        <v>2</v>
      </c>
      <c r="C1281" s="32">
        <v>0</v>
      </c>
      <c r="D1281" s="32">
        <v>3</v>
      </c>
      <c r="E1281" s="32">
        <v>0.81982092</v>
      </c>
      <c r="F1281" s="32">
        <v>0.606074169</v>
      </c>
    </row>
    <row r="1282" spans="1:6" ht="12.75">
      <c r="A1282" s="32" t="s">
        <v>2112</v>
      </c>
      <c r="B1282" s="32">
        <v>1</v>
      </c>
      <c r="C1282" s="32">
        <v>2</v>
      </c>
      <c r="D1282" s="32">
        <v>3</v>
      </c>
      <c r="E1282" s="32">
        <v>0.068450204</v>
      </c>
      <c r="F1282" s="32">
        <v>0.606074169</v>
      </c>
    </row>
    <row r="1283" spans="1:6" ht="12.75">
      <c r="A1283" s="32" t="s">
        <v>2113</v>
      </c>
      <c r="B1283" s="32">
        <v>2</v>
      </c>
      <c r="C1283" s="32">
        <v>0</v>
      </c>
      <c r="D1283" s="32">
        <v>2</v>
      </c>
      <c r="E1283" s="32">
        <v>1.056557919</v>
      </c>
      <c r="F1283" s="32">
        <v>0.606074169</v>
      </c>
    </row>
    <row r="1284" spans="1:6" ht="12.75">
      <c r="A1284" s="32" t="s">
        <v>2114</v>
      </c>
      <c r="B1284" s="32">
        <v>2</v>
      </c>
      <c r="C1284" s="32">
        <v>0</v>
      </c>
      <c r="D1284" s="32">
        <v>2</v>
      </c>
      <c r="E1284" s="32">
        <v>1.051764961</v>
      </c>
      <c r="F1284" s="32">
        <v>0.606074169</v>
      </c>
    </row>
    <row r="1285" spans="1:6" ht="12.75">
      <c r="A1285" s="32" t="s">
        <v>2115</v>
      </c>
      <c r="B1285" s="32">
        <v>2</v>
      </c>
      <c r="C1285" s="32">
        <v>0</v>
      </c>
      <c r="D1285" s="32">
        <v>2</v>
      </c>
      <c r="E1285" s="32">
        <v>1.042038854</v>
      </c>
      <c r="F1285" s="32">
        <v>0.606074169</v>
      </c>
    </row>
    <row r="1286" spans="1:6" ht="12.75">
      <c r="A1286" s="32" t="s">
        <v>2116</v>
      </c>
      <c r="B1286" s="32">
        <v>2</v>
      </c>
      <c r="C1286" s="32">
        <v>0</v>
      </c>
      <c r="D1286" s="32">
        <v>2</v>
      </c>
      <c r="E1286" s="32">
        <v>1.039336384</v>
      </c>
      <c r="F1286" s="32">
        <v>0.606074169</v>
      </c>
    </row>
    <row r="1287" spans="1:6" ht="12.75">
      <c r="A1287" s="32" t="s">
        <v>2117</v>
      </c>
      <c r="B1287" s="32">
        <v>1</v>
      </c>
      <c r="C1287" s="32">
        <v>0</v>
      </c>
      <c r="D1287" s="32">
        <v>2</v>
      </c>
      <c r="E1287" s="32">
        <v>0.239101529</v>
      </c>
      <c r="F1287" s="32">
        <v>0.606074169</v>
      </c>
    </row>
    <row r="1288" spans="1:6" ht="12.75">
      <c r="A1288" s="32" t="s">
        <v>2118</v>
      </c>
      <c r="B1288" s="32">
        <v>1</v>
      </c>
      <c r="C1288" s="32">
        <v>0</v>
      </c>
      <c r="D1288" s="32">
        <v>2</v>
      </c>
      <c r="E1288" s="32">
        <v>0.238884351</v>
      </c>
      <c r="F1288" s="32">
        <v>0.606074169</v>
      </c>
    </row>
    <row r="1289" spans="1:6" ht="12.75">
      <c r="A1289" s="32" t="s">
        <v>2119</v>
      </c>
      <c r="B1289" s="32">
        <v>1</v>
      </c>
      <c r="C1289" s="32">
        <v>0</v>
      </c>
      <c r="D1289" s="32">
        <v>2</v>
      </c>
      <c r="E1289" s="32">
        <v>0.238791604</v>
      </c>
      <c r="F1289" s="32">
        <v>0.606074169</v>
      </c>
    </row>
    <row r="1290" spans="1:6" ht="12.75">
      <c r="A1290" s="32" t="s">
        <v>2120</v>
      </c>
      <c r="B1290" s="32">
        <v>1</v>
      </c>
      <c r="C1290" s="32">
        <v>0</v>
      </c>
      <c r="D1290" s="32">
        <v>2</v>
      </c>
      <c r="E1290" s="32">
        <v>0.238767944</v>
      </c>
      <c r="F1290" s="32">
        <v>0.606074169</v>
      </c>
    </row>
    <row r="1291" spans="1:6" ht="12.75">
      <c r="A1291" s="32" t="s">
        <v>2121</v>
      </c>
      <c r="B1291" s="32">
        <v>1</v>
      </c>
      <c r="C1291" s="32">
        <v>0</v>
      </c>
      <c r="D1291" s="32">
        <v>2</v>
      </c>
      <c r="E1291" s="32">
        <v>0.238158576</v>
      </c>
      <c r="F1291" s="32">
        <v>0.606074169</v>
      </c>
    </row>
    <row r="1292" spans="1:6" ht="12.75">
      <c r="A1292" s="32" t="s">
        <v>2122</v>
      </c>
      <c r="B1292" s="32">
        <v>1</v>
      </c>
      <c r="C1292" s="32">
        <v>0</v>
      </c>
      <c r="D1292" s="32">
        <v>2</v>
      </c>
      <c r="E1292" s="32">
        <v>0.237794849</v>
      </c>
      <c r="F1292" s="32">
        <v>0.606074169</v>
      </c>
    </row>
    <row r="1293" spans="1:6" ht="12.75">
      <c r="A1293" s="32" t="s">
        <v>2123</v>
      </c>
      <c r="B1293" s="32">
        <v>1</v>
      </c>
      <c r="C1293" s="32">
        <v>0</v>
      </c>
      <c r="D1293" s="32">
        <v>2</v>
      </c>
      <c r="E1293" s="32">
        <v>0.237068779</v>
      </c>
      <c r="F1293" s="32">
        <v>0.606074169</v>
      </c>
    </row>
    <row r="1294" spans="1:6" ht="12.75">
      <c r="A1294" s="32" t="s">
        <v>2124</v>
      </c>
      <c r="B1294" s="32">
        <v>1</v>
      </c>
      <c r="C1294" s="32">
        <v>0</v>
      </c>
      <c r="D1294" s="32">
        <v>2</v>
      </c>
      <c r="E1294" s="32">
        <v>0.236596131</v>
      </c>
      <c r="F1294" s="32">
        <v>0.606074169</v>
      </c>
    </row>
    <row r="1295" spans="1:6" ht="12.75">
      <c r="A1295" s="32" t="s">
        <v>2125</v>
      </c>
      <c r="B1295" s="32">
        <v>1</v>
      </c>
      <c r="C1295" s="32">
        <v>0</v>
      </c>
      <c r="D1295" s="32">
        <v>2</v>
      </c>
      <c r="E1295" s="32">
        <v>0.236463629</v>
      </c>
      <c r="F1295" s="32">
        <v>0.606074169</v>
      </c>
    </row>
    <row r="1296" spans="1:6" ht="12.75">
      <c r="A1296" s="32" t="s">
        <v>2126</v>
      </c>
      <c r="B1296" s="32">
        <v>1</v>
      </c>
      <c r="C1296" s="32">
        <v>0</v>
      </c>
      <c r="D1296" s="32">
        <v>2</v>
      </c>
      <c r="E1296" s="32">
        <v>0.236124679</v>
      </c>
      <c r="F1296" s="32">
        <v>0.606074169</v>
      </c>
    </row>
    <row r="1297" spans="1:6" ht="12.75">
      <c r="A1297" s="32" t="s">
        <v>2127</v>
      </c>
      <c r="B1297" s="32">
        <v>1</v>
      </c>
      <c r="C1297" s="32">
        <v>0</v>
      </c>
      <c r="D1297" s="32">
        <v>2</v>
      </c>
      <c r="E1297" s="32">
        <v>0.236032014</v>
      </c>
      <c r="F1297" s="32">
        <v>0.606074169</v>
      </c>
    </row>
    <row r="1298" spans="1:6" ht="12.75">
      <c r="A1298" s="32" t="s">
        <v>2128</v>
      </c>
      <c r="B1298" s="32">
        <v>1</v>
      </c>
      <c r="C1298" s="32">
        <v>0</v>
      </c>
      <c r="D1298" s="32">
        <v>2</v>
      </c>
      <c r="E1298" s="32">
        <v>0.235896233</v>
      </c>
      <c r="F1298" s="32">
        <v>0.606074169</v>
      </c>
    </row>
    <row r="1299" spans="1:6" ht="12.75">
      <c r="A1299" s="32" t="s">
        <v>2129</v>
      </c>
      <c r="B1299" s="32">
        <v>1</v>
      </c>
      <c r="C1299" s="32">
        <v>0</v>
      </c>
      <c r="D1299" s="32">
        <v>2</v>
      </c>
      <c r="E1299" s="32">
        <v>0.235698917</v>
      </c>
      <c r="F1299" s="32">
        <v>0.606074169</v>
      </c>
    </row>
    <row r="1300" spans="1:6" ht="12.75">
      <c r="A1300" s="32" t="s">
        <v>2130</v>
      </c>
      <c r="B1300" s="32">
        <v>1</v>
      </c>
      <c r="C1300" s="32">
        <v>0</v>
      </c>
      <c r="D1300" s="32">
        <v>2</v>
      </c>
      <c r="E1300" s="32">
        <v>0.235643596</v>
      </c>
      <c r="F1300" s="32">
        <v>0.606074169</v>
      </c>
    </row>
    <row r="1301" spans="1:6" ht="12.75">
      <c r="A1301" s="32" t="s">
        <v>2131</v>
      </c>
      <c r="B1301" s="32">
        <v>1</v>
      </c>
      <c r="C1301" s="32">
        <v>0</v>
      </c>
      <c r="D1301" s="32">
        <v>2</v>
      </c>
      <c r="E1301" s="32">
        <v>0.219577861</v>
      </c>
      <c r="F1301" s="32">
        <v>0.606074169</v>
      </c>
    </row>
    <row r="1302" spans="1:6" ht="12.75">
      <c r="A1302" s="32" t="s">
        <v>2132</v>
      </c>
      <c r="B1302" s="32">
        <v>1</v>
      </c>
      <c r="C1302" s="32">
        <v>0</v>
      </c>
      <c r="D1302" s="32">
        <v>2</v>
      </c>
      <c r="E1302" s="32">
        <v>0.217719419</v>
      </c>
      <c r="F1302" s="32">
        <v>0.606074169</v>
      </c>
    </row>
    <row r="1303" spans="1:6" ht="12.75">
      <c r="A1303" s="32" t="s">
        <v>2133</v>
      </c>
      <c r="B1303" s="32">
        <v>1</v>
      </c>
      <c r="C1303" s="32">
        <v>0</v>
      </c>
      <c r="D1303" s="32">
        <v>2</v>
      </c>
      <c r="E1303" s="32">
        <v>0.214202984</v>
      </c>
      <c r="F1303" s="32">
        <v>0.606074169</v>
      </c>
    </row>
    <row r="1304" spans="1:6" ht="12.75">
      <c r="A1304" s="32" t="s">
        <v>2134</v>
      </c>
      <c r="B1304" s="32">
        <v>1</v>
      </c>
      <c r="C1304" s="32">
        <v>0</v>
      </c>
      <c r="D1304" s="32">
        <v>1</v>
      </c>
      <c r="E1304" s="32">
        <v>0.131123135</v>
      </c>
      <c r="F1304" s="32">
        <v>0.606074169</v>
      </c>
    </row>
    <row r="1305" spans="1:6" ht="12.75">
      <c r="A1305" s="32" t="s">
        <v>2135</v>
      </c>
      <c r="B1305" s="32">
        <v>1</v>
      </c>
      <c r="C1305" s="32">
        <v>0</v>
      </c>
      <c r="D1305" s="32">
        <v>1</v>
      </c>
      <c r="E1305" s="32">
        <v>0.131032182</v>
      </c>
      <c r="F1305" s="32">
        <v>0.606074169</v>
      </c>
    </row>
    <row r="1306" spans="1:6" ht="12.75">
      <c r="A1306" s="32" t="s">
        <v>2136</v>
      </c>
      <c r="B1306" s="32">
        <v>1</v>
      </c>
      <c r="C1306" s="32">
        <v>0</v>
      </c>
      <c r="D1306" s="32">
        <v>1</v>
      </c>
      <c r="E1306" s="32">
        <v>0.130989687</v>
      </c>
      <c r="F1306" s="32">
        <v>0.606074169</v>
      </c>
    </row>
    <row r="1307" spans="1:6" ht="12.75">
      <c r="A1307" s="32" t="s">
        <v>2137</v>
      </c>
      <c r="B1307" s="32">
        <v>1</v>
      </c>
      <c r="C1307" s="32">
        <v>0</v>
      </c>
      <c r="D1307" s="32">
        <v>1</v>
      </c>
      <c r="E1307" s="32">
        <v>0.130845887</v>
      </c>
      <c r="F1307" s="32">
        <v>0.606074169</v>
      </c>
    </row>
    <row r="1308" spans="1:6" ht="12.75">
      <c r="A1308" s="32" t="s">
        <v>2138</v>
      </c>
      <c r="B1308" s="32">
        <v>1</v>
      </c>
      <c r="C1308" s="32">
        <v>0</v>
      </c>
      <c r="D1308" s="32">
        <v>1</v>
      </c>
      <c r="E1308" s="32">
        <v>0.130794373</v>
      </c>
      <c r="F1308" s="32">
        <v>0.606074169</v>
      </c>
    </row>
    <row r="1309" spans="1:6" ht="12.75">
      <c r="A1309" s="32" t="s">
        <v>2139</v>
      </c>
      <c r="B1309" s="32">
        <v>1</v>
      </c>
      <c r="C1309" s="32">
        <v>0</v>
      </c>
      <c r="D1309" s="32">
        <v>1</v>
      </c>
      <c r="E1309" s="32">
        <v>0.130743459</v>
      </c>
      <c r="F1309" s="32">
        <v>0.606074169</v>
      </c>
    </row>
    <row r="1310" spans="1:6" ht="12.75">
      <c r="A1310" s="32" t="s">
        <v>2140</v>
      </c>
      <c r="B1310" s="32">
        <v>1</v>
      </c>
      <c r="C1310" s="32">
        <v>0</v>
      </c>
      <c r="D1310" s="32">
        <v>1</v>
      </c>
      <c r="E1310" s="32">
        <v>0.130724149</v>
      </c>
      <c r="F1310" s="32">
        <v>0.606074169</v>
      </c>
    </row>
    <row r="1311" spans="1:6" ht="12.75">
      <c r="A1311" s="32" t="s">
        <v>2141</v>
      </c>
      <c r="B1311" s="32">
        <v>1</v>
      </c>
      <c r="C1311" s="32">
        <v>0</v>
      </c>
      <c r="D1311" s="32">
        <v>1</v>
      </c>
      <c r="E1311" s="32">
        <v>0.130686313</v>
      </c>
      <c r="F1311" s="32">
        <v>0.606074169</v>
      </c>
    </row>
    <row r="1312" spans="1:6" ht="12.75">
      <c r="A1312" s="32" t="s">
        <v>2142</v>
      </c>
      <c r="B1312" s="32">
        <v>1</v>
      </c>
      <c r="C1312" s="32">
        <v>0</v>
      </c>
      <c r="D1312" s="32">
        <v>1</v>
      </c>
      <c r="E1312" s="32">
        <v>0.130683194</v>
      </c>
      <c r="F1312" s="32">
        <v>0.606074169</v>
      </c>
    </row>
    <row r="1313" spans="1:6" ht="12.75">
      <c r="A1313" s="32" t="s">
        <v>2143</v>
      </c>
      <c r="B1313" s="32">
        <v>1</v>
      </c>
      <c r="C1313" s="32">
        <v>0</v>
      </c>
      <c r="D1313" s="32">
        <v>1</v>
      </c>
      <c r="E1313" s="32">
        <v>0.130678027</v>
      </c>
      <c r="F1313" s="32">
        <v>0.606074169</v>
      </c>
    </row>
    <row r="1314" spans="1:6" ht="12.75">
      <c r="A1314" s="32" t="s">
        <v>2144</v>
      </c>
      <c r="B1314" s="32">
        <v>1</v>
      </c>
      <c r="C1314" s="32">
        <v>0</v>
      </c>
      <c r="D1314" s="32">
        <v>1</v>
      </c>
      <c r="E1314" s="32">
        <v>0.130625669</v>
      </c>
      <c r="F1314" s="32">
        <v>0.606074169</v>
      </c>
    </row>
    <row r="1315" spans="1:6" ht="12.75">
      <c r="A1315" s="32" t="s">
        <v>2145</v>
      </c>
      <c r="B1315" s="32">
        <v>1</v>
      </c>
      <c r="C1315" s="32">
        <v>0</v>
      </c>
      <c r="D1315" s="32">
        <v>1</v>
      </c>
      <c r="E1315" s="32">
        <v>0.130548989</v>
      </c>
      <c r="F1315" s="32">
        <v>0.606074169</v>
      </c>
    </row>
    <row r="1316" spans="1:6" ht="12.75">
      <c r="A1316" s="32" t="s">
        <v>2146</v>
      </c>
      <c r="B1316" s="32">
        <v>1</v>
      </c>
      <c r="C1316" s="32">
        <v>0</v>
      </c>
      <c r="D1316" s="32">
        <v>1</v>
      </c>
      <c r="E1316" s="32">
        <v>0.130504141</v>
      </c>
      <c r="F1316" s="32">
        <v>0.606074169</v>
      </c>
    </row>
    <row r="1317" spans="1:6" ht="12.75">
      <c r="A1317" s="32" t="s">
        <v>2147</v>
      </c>
      <c r="B1317" s="32">
        <v>5</v>
      </c>
      <c r="C1317" s="32">
        <v>7</v>
      </c>
      <c r="D1317" s="32">
        <v>0</v>
      </c>
      <c r="E1317" s="32">
        <v>-1.263810676</v>
      </c>
      <c r="F1317" s="32">
        <v>0.606074169</v>
      </c>
    </row>
    <row r="1318" spans="1:6" ht="12.75">
      <c r="A1318" s="32" t="s">
        <v>2148</v>
      </c>
      <c r="B1318" s="32">
        <v>2</v>
      </c>
      <c r="C1318" s="32">
        <v>0</v>
      </c>
      <c r="D1318" s="32">
        <v>3</v>
      </c>
      <c r="E1318" s="32">
        <v>0.817336157</v>
      </c>
      <c r="F1318" s="32">
        <v>0.607547893</v>
      </c>
    </row>
    <row r="1319" spans="1:6" ht="12.75">
      <c r="A1319" s="32" t="s">
        <v>2149</v>
      </c>
      <c r="B1319" s="32">
        <v>1</v>
      </c>
      <c r="C1319" s="32">
        <v>0</v>
      </c>
      <c r="D1319" s="32">
        <v>2</v>
      </c>
      <c r="E1319" s="32">
        <v>0.23911399</v>
      </c>
      <c r="F1319" s="32">
        <v>0.607547893</v>
      </c>
    </row>
    <row r="1320" spans="1:6" ht="12.75">
      <c r="A1320" s="32" t="s">
        <v>2150</v>
      </c>
      <c r="B1320" s="32">
        <v>1</v>
      </c>
      <c r="C1320" s="32">
        <v>0</v>
      </c>
      <c r="D1320" s="32">
        <v>1</v>
      </c>
      <c r="E1320" s="32">
        <v>0.131279863</v>
      </c>
      <c r="F1320" s="32">
        <v>0.607547893</v>
      </c>
    </row>
    <row r="1321" spans="1:6" ht="12.75">
      <c r="A1321" s="32" t="s">
        <v>2151</v>
      </c>
      <c r="B1321" s="32">
        <v>1</v>
      </c>
      <c r="C1321" s="32">
        <v>0</v>
      </c>
      <c r="D1321" s="32">
        <v>1</v>
      </c>
      <c r="E1321" s="32">
        <v>0.131251259</v>
      </c>
      <c r="F1321" s="32">
        <v>0.607547893</v>
      </c>
    </row>
    <row r="1322" spans="1:6" ht="12.75">
      <c r="A1322" s="32" t="s">
        <v>2152</v>
      </c>
      <c r="B1322" s="32">
        <v>2</v>
      </c>
      <c r="C1322" s="32">
        <v>4</v>
      </c>
      <c r="D1322" s="32">
        <v>0</v>
      </c>
      <c r="E1322" s="32">
        <v>-1.499733024</v>
      </c>
      <c r="F1322" s="32">
        <v>0.607547893</v>
      </c>
    </row>
    <row r="1323" spans="1:6" ht="12.75">
      <c r="A1323" s="32" t="s">
        <v>2153</v>
      </c>
      <c r="B1323" s="32">
        <v>2</v>
      </c>
      <c r="C1323" s="32">
        <v>4</v>
      </c>
      <c r="D1323" s="32">
        <v>0</v>
      </c>
      <c r="E1323" s="32">
        <v>-1.503808128</v>
      </c>
      <c r="F1323" s="32">
        <v>0.607635783</v>
      </c>
    </row>
    <row r="1324" spans="1:6" ht="12.75">
      <c r="A1324" s="32" t="s">
        <v>2154</v>
      </c>
      <c r="B1324" s="32">
        <v>8</v>
      </c>
      <c r="C1324" s="32">
        <v>34</v>
      </c>
      <c r="D1324" s="32">
        <v>46</v>
      </c>
      <c r="E1324" s="32">
        <v>0.239225617</v>
      </c>
      <c r="F1324" s="32">
        <v>0.611512444</v>
      </c>
    </row>
    <row r="1325" spans="1:6" ht="12.75">
      <c r="A1325" s="32" t="s">
        <v>2155</v>
      </c>
      <c r="B1325" s="32">
        <v>2</v>
      </c>
      <c r="C1325" s="32">
        <v>0</v>
      </c>
      <c r="D1325" s="32">
        <v>3</v>
      </c>
      <c r="E1325" s="32">
        <v>0.815640787</v>
      </c>
      <c r="F1325" s="32">
        <v>0.611512444</v>
      </c>
    </row>
    <row r="1326" spans="1:6" ht="12.75">
      <c r="A1326" s="32" t="s">
        <v>2156</v>
      </c>
      <c r="B1326" s="32">
        <v>1</v>
      </c>
      <c r="C1326" s="32">
        <v>2</v>
      </c>
      <c r="D1326" s="32">
        <v>3</v>
      </c>
      <c r="E1326" s="32">
        <v>0.06203478</v>
      </c>
      <c r="F1326" s="32">
        <v>0.611512444</v>
      </c>
    </row>
    <row r="1327" spans="1:6" ht="12.75">
      <c r="A1327" s="32" t="s">
        <v>2157</v>
      </c>
      <c r="B1327" s="32">
        <v>2</v>
      </c>
      <c r="C1327" s="32">
        <v>0</v>
      </c>
      <c r="D1327" s="32">
        <v>2</v>
      </c>
      <c r="E1327" s="32">
        <v>1.052200392</v>
      </c>
      <c r="F1327" s="32">
        <v>0.611512444</v>
      </c>
    </row>
    <row r="1328" spans="1:6" ht="12.75">
      <c r="A1328" s="32" t="s">
        <v>2158</v>
      </c>
      <c r="B1328" s="32">
        <v>1</v>
      </c>
      <c r="C1328" s="32">
        <v>0</v>
      </c>
      <c r="D1328" s="32">
        <v>2</v>
      </c>
      <c r="E1328" s="32">
        <v>0.239773882</v>
      </c>
      <c r="F1328" s="32">
        <v>0.611512444</v>
      </c>
    </row>
    <row r="1329" spans="1:6" ht="12.75">
      <c r="A1329" s="32" t="s">
        <v>2159</v>
      </c>
      <c r="B1329" s="32">
        <v>1</v>
      </c>
      <c r="C1329" s="32">
        <v>0</v>
      </c>
      <c r="D1329" s="32">
        <v>2</v>
      </c>
      <c r="E1329" s="32">
        <v>0.239595026</v>
      </c>
      <c r="F1329" s="32">
        <v>0.611512444</v>
      </c>
    </row>
    <row r="1330" spans="1:6" ht="12.75">
      <c r="A1330" s="32" t="s">
        <v>2160</v>
      </c>
      <c r="B1330" s="32">
        <v>1</v>
      </c>
      <c r="C1330" s="32">
        <v>0</v>
      </c>
      <c r="D1330" s="32">
        <v>2</v>
      </c>
      <c r="E1330" s="32">
        <v>0.239558932</v>
      </c>
      <c r="F1330" s="32">
        <v>0.611512444</v>
      </c>
    </row>
    <row r="1331" spans="1:6" ht="12.75">
      <c r="A1331" s="32" t="s">
        <v>2161</v>
      </c>
      <c r="B1331" s="32">
        <v>1</v>
      </c>
      <c r="C1331" s="32">
        <v>0</v>
      </c>
      <c r="D1331" s="32">
        <v>2</v>
      </c>
      <c r="E1331" s="32">
        <v>0.239474669</v>
      </c>
      <c r="F1331" s="32">
        <v>0.611512444</v>
      </c>
    </row>
    <row r="1332" spans="1:6" ht="12.75">
      <c r="A1332" s="32" t="s">
        <v>2162</v>
      </c>
      <c r="B1332" s="32">
        <v>1</v>
      </c>
      <c r="C1332" s="32">
        <v>0</v>
      </c>
      <c r="D1332" s="32">
        <v>1</v>
      </c>
      <c r="E1332" s="32">
        <v>0.131781499</v>
      </c>
      <c r="F1332" s="32">
        <v>0.611512444</v>
      </c>
    </row>
    <row r="1333" spans="1:6" ht="12.75">
      <c r="A1333" s="32" t="s">
        <v>2163</v>
      </c>
      <c r="B1333" s="32">
        <v>1</v>
      </c>
      <c r="C1333" s="32">
        <v>0</v>
      </c>
      <c r="D1333" s="32">
        <v>1</v>
      </c>
      <c r="E1333" s="32">
        <v>0.131721648</v>
      </c>
      <c r="F1333" s="32">
        <v>0.611512444</v>
      </c>
    </row>
    <row r="1334" spans="1:6" ht="12.75">
      <c r="A1334" s="32" t="s">
        <v>2164</v>
      </c>
      <c r="B1334" s="32">
        <v>1</v>
      </c>
      <c r="C1334" s="32">
        <v>0</v>
      </c>
      <c r="D1334" s="32">
        <v>1</v>
      </c>
      <c r="E1334" s="32">
        <v>0.131570716</v>
      </c>
      <c r="F1334" s="32">
        <v>0.611512444</v>
      </c>
    </row>
    <row r="1335" spans="1:6" ht="12.75">
      <c r="A1335" s="32" t="s">
        <v>2165</v>
      </c>
      <c r="B1335" s="32">
        <v>1</v>
      </c>
      <c r="C1335" s="32">
        <v>0</v>
      </c>
      <c r="D1335" s="32">
        <v>1</v>
      </c>
      <c r="E1335" s="32">
        <v>0.131545406</v>
      </c>
      <c r="F1335" s="32">
        <v>0.611512444</v>
      </c>
    </row>
    <row r="1336" spans="1:6" ht="12.75">
      <c r="A1336" s="32" t="s">
        <v>2166</v>
      </c>
      <c r="B1336" s="32">
        <v>1</v>
      </c>
      <c r="C1336" s="32">
        <v>0</v>
      </c>
      <c r="D1336" s="32">
        <v>1</v>
      </c>
      <c r="E1336" s="32">
        <v>0.131543823</v>
      </c>
      <c r="F1336" s="32">
        <v>0.611512444</v>
      </c>
    </row>
    <row r="1337" spans="1:6" ht="12.75">
      <c r="A1337" s="32" t="s">
        <v>2167</v>
      </c>
      <c r="B1337" s="32">
        <v>1</v>
      </c>
      <c r="C1337" s="32">
        <v>0</v>
      </c>
      <c r="D1337" s="32">
        <v>1</v>
      </c>
      <c r="E1337" s="32">
        <v>0.1312943</v>
      </c>
      <c r="F1337" s="32">
        <v>0.611512444</v>
      </c>
    </row>
    <row r="1338" spans="1:6" ht="12.75">
      <c r="A1338" s="32" t="s">
        <v>2168</v>
      </c>
      <c r="B1338" s="32">
        <v>8</v>
      </c>
      <c r="C1338" s="32">
        <v>56</v>
      </c>
      <c r="D1338" s="32">
        <v>73</v>
      </c>
      <c r="E1338" s="32">
        <v>0.059620794</v>
      </c>
      <c r="F1338" s="32">
        <v>0.612984694</v>
      </c>
    </row>
    <row r="1339" spans="1:6" ht="12.75">
      <c r="A1339" s="32" t="s">
        <v>2169</v>
      </c>
      <c r="B1339" s="32">
        <v>2</v>
      </c>
      <c r="C1339" s="32">
        <v>0</v>
      </c>
      <c r="D1339" s="32">
        <v>3</v>
      </c>
      <c r="E1339" s="32">
        <v>0.813939905</v>
      </c>
      <c r="F1339" s="32">
        <v>0.612984694</v>
      </c>
    </row>
    <row r="1340" spans="1:6" ht="12.75">
      <c r="A1340" s="32" t="s">
        <v>2170</v>
      </c>
      <c r="B1340" s="32">
        <v>2</v>
      </c>
      <c r="C1340" s="32">
        <v>0</v>
      </c>
      <c r="D1340" s="32">
        <v>2</v>
      </c>
      <c r="E1340" s="32">
        <v>1.065443716</v>
      </c>
      <c r="F1340" s="32">
        <v>0.612984694</v>
      </c>
    </row>
    <row r="1341" spans="1:6" ht="12.75">
      <c r="A1341" s="32" t="s">
        <v>2171</v>
      </c>
      <c r="B1341" s="32">
        <v>1</v>
      </c>
      <c r="C1341" s="32">
        <v>0</v>
      </c>
      <c r="D1341" s="32">
        <v>2</v>
      </c>
      <c r="E1341" s="32">
        <v>0.240436914</v>
      </c>
      <c r="F1341" s="32">
        <v>0.612984694</v>
      </c>
    </row>
    <row r="1342" spans="1:6" ht="12.75">
      <c r="A1342" s="32" t="s">
        <v>2172</v>
      </c>
      <c r="B1342" s="32">
        <v>1</v>
      </c>
      <c r="C1342" s="32">
        <v>0</v>
      </c>
      <c r="D1342" s="32">
        <v>2</v>
      </c>
      <c r="E1342" s="32">
        <v>0.240404163</v>
      </c>
      <c r="F1342" s="32">
        <v>0.612984694</v>
      </c>
    </row>
    <row r="1343" spans="1:6" ht="12.75">
      <c r="A1343" s="32" t="s">
        <v>2173</v>
      </c>
      <c r="B1343" s="32">
        <v>1</v>
      </c>
      <c r="C1343" s="32">
        <v>0</v>
      </c>
      <c r="D1343" s="32">
        <v>2</v>
      </c>
      <c r="E1343" s="32">
        <v>0.240175656</v>
      </c>
      <c r="F1343" s="32">
        <v>0.612984694</v>
      </c>
    </row>
    <row r="1344" spans="1:6" ht="12.75">
      <c r="A1344" s="32" t="s">
        <v>2174</v>
      </c>
      <c r="B1344" s="32">
        <v>1</v>
      </c>
      <c r="C1344" s="32">
        <v>0</v>
      </c>
      <c r="D1344" s="32">
        <v>2</v>
      </c>
      <c r="E1344" s="32">
        <v>0.240104438</v>
      </c>
      <c r="F1344" s="32">
        <v>0.612984694</v>
      </c>
    </row>
    <row r="1345" spans="1:6" ht="12.75">
      <c r="A1345" s="32" t="s">
        <v>2175</v>
      </c>
      <c r="B1345" s="32">
        <v>1</v>
      </c>
      <c r="C1345" s="32">
        <v>0</v>
      </c>
      <c r="D1345" s="32">
        <v>1</v>
      </c>
      <c r="E1345" s="32">
        <v>0.131998833</v>
      </c>
      <c r="F1345" s="32">
        <v>0.612984694</v>
      </c>
    </row>
    <row r="1346" spans="1:6" ht="12.75">
      <c r="A1346" s="32" t="s">
        <v>2176</v>
      </c>
      <c r="B1346" s="32">
        <v>1</v>
      </c>
      <c r="C1346" s="32">
        <v>0</v>
      </c>
      <c r="D1346" s="32">
        <v>1</v>
      </c>
      <c r="E1346" s="32">
        <v>0.131990728</v>
      </c>
      <c r="F1346" s="32">
        <v>0.612984694</v>
      </c>
    </row>
    <row r="1347" spans="1:6" ht="12.75">
      <c r="A1347" s="32" t="s">
        <v>2177</v>
      </c>
      <c r="B1347" s="32">
        <v>1</v>
      </c>
      <c r="C1347" s="32">
        <v>0</v>
      </c>
      <c r="D1347" s="32">
        <v>1</v>
      </c>
      <c r="E1347" s="32">
        <v>0.131967249</v>
      </c>
      <c r="F1347" s="32">
        <v>0.612984694</v>
      </c>
    </row>
    <row r="1348" spans="1:6" ht="12.75">
      <c r="A1348" s="32" t="s">
        <v>2178</v>
      </c>
      <c r="B1348" s="32">
        <v>9</v>
      </c>
      <c r="C1348" s="32">
        <v>79</v>
      </c>
      <c r="D1348" s="32">
        <v>69</v>
      </c>
      <c r="E1348" s="32">
        <v>-0.483593055</v>
      </c>
      <c r="F1348" s="32">
        <v>0.613609166</v>
      </c>
    </row>
    <row r="1349" spans="1:6" ht="12.75">
      <c r="A1349" s="32" t="s">
        <v>2179</v>
      </c>
      <c r="B1349" s="32">
        <v>1</v>
      </c>
      <c r="C1349" s="32">
        <v>14</v>
      </c>
      <c r="D1349" s="32">
        <v>5</v>
      </c>
      <c r="E1349" s="32">
        <v>-0.484098455</v>
      </c>
      <c r="F1349" s="32">
        <v>0.613609166</v>
      </c>
    </row>
    <row r="1350" spans="1:6" ht="12.75">
      <c r="A1350" s="32" t="s">
        <v>2180</v>
      </c>
      <c r="B1350" s="32">
        <v>2</v>
      </c>
      <c r="C1350" s="32">
        <v>0</v>
      </c>
      <c r="D1350" s="32">
        <v>3</v>
      </c>
      <c r="E1350" s="32">
        <v>0.836066047</v>
      </c>
      <c r="F1350" s="32">
        <v>0.613609166</v>
      </c>
    </row>
    <row r="1351" spans="1:6" ht="12.75">
      <c r="A1351" s="32" t="s">
        <v>2181</v>
      </c>
      <c r="B1351" s="32">
        <v>2</v>
      </c>
      <c r="C1351" s="32">
        <v>0</v>
      </c>
      <c r="D1351" s="32">
        <v>2</v>
      </c>
      <c r="E1351" s="32">
        <v>1.071445938</v>
      </c>
      <c r="F1351" s="32">
        <v>0.613609166</v>
      </c>
    </row>
    <row r="1352" spans="1:6" ht="12.75">
      <c r="A1352" s="32" t="s">
        <v>2182</v>
      </c>
      <c r="B1352" s="32">
        <v>2</v>
      </c>
      <c r="C1352" s="32">
        <v>0</v>
      </c>
      <c r="D1352" s="32">
        <v>2</v>
      </c>
      <c r="E1352" s="32">
        <v>1.063213683</v>
      </c>
      <c r="F1352" s="32">
        <v>0.613609166</v>
      </c>
    </row>
    <row r="1353" spans="1:6" ht="12.75">
      <c r="A1353" s="32" t="s">
        <v>2183</v>
      </c>
      <c r="B1353" s="32">
        <v>1</v>
      </c>
      <c r="C1353" s="32">
        <v>0</v>
      </c>
      <c r="D1353" s="32">
        <v>2</v>
      </c>
      <c r="E1353" s="32">
        <v>0.241701788</v>
      </c>
      <c r="F1353" s="32">
        <v>0.613609166</v>
      </c>
    </row>
    <row r="1354" spans="1:6" ht="12.75">
      <c r="A1354" s="32" t="s">
        <v>2184</v>
      </c>
      <c r="B1354" s="32">
        <v>1</v>
      </c>
      <c r="C1354" s="32">
        <v>0</v>
      </c>
      <c r="D1354" s="32">
        <v>2</v>
      </c>
      <c r="E1354" s="32">
        <v>0.241256382</v>
      </c>
      <c r="F1354" s="32">
        <v>0.613609166</v>
      </c>
    </row>
    <row r="1355" spans="1:6" ht="12.75">
      <c r="A1355" s="32" t="s">
        <v>2185</v>
      </c>
      <c r="B1355" s="32">
        <v>1</v>
      </c>
      <c r="C1355" s="32">
        <v>0</v>
      </c>
      <c r="D1355" s="32">
        <v>2</v>
      </c>
      <c r="E1355" s="32">
        <v>0.241249247</v>
      </c>
      <c r="F1355" s="32">
        <v>0.613609166</v>
      </c>
    </row>
    <row r="1356" spans="1:6" ht="12.75">
      <c r="A1356" s="32" t="s">
        <v>2186</v>
      </c>
      <c r="B1356" s="32">
        <v>1</v>
      </c>
      <c r="C1356" s="32">
        <v>0</v>
      </c>
      <c r="D1356" s="32">
        <v>2</v>
      </c>
      <c r="E1356" s="32">
        <v>0.240660785</v>
      </c>
      <c r="F1356" s="32">
        <v>0.613609166</v>
      </c>
    </row>
    <row r="1357" spans="1:6" ht="12.75">
      <c r="A1357" s="32" t="s">
        <v>2187</v>
      </c>
      <c r="B1357" s="32">
        <v>1</v>
      </c>
      <c r="C1357" s="32">
        <v>0</v>
      </c>
      <c r="D1357" s="32">
        <v>1</v>
      </c>
      <c r="E1357" s="32">
        <v>0.132070929</v>
      </c>
      <c r="F1357" s="32">
        <v>0.613609166</v>
      </c>
    </row>
    <row r="1358" spans="1:6" ht="12.75">
      <c r="A1358" s="32" t="s">
        <v>2188</v>
      </c>
      <c r="B1358" s="32">
        <v>1</v>
      </c>
      <c r="C1358" s="32">
        <v>0</v>
      </c>
      <c r="D1358" s="32">
        <v>1</v>
      </c>
      <c r="E1358" s="32">
        <v>0.132044583</v>
      </c>
      <c r="F1358" s="32">
        <v>0.613609166</v>
      </c>
    </row>
    <row r="1359" spans="1:6" ht="12.75">
      <c r="A1359" s="32" t="s">
        <v>2189</v>
      </c>
      <c r="B1359" s="32">
        <v>1</v>
      </c>
      <c r="C1359" s="32">
        <v>0</v>
      </c>
      <c r="D1359" s="32">
        <v>1</v>
      </c>
      <c r="E1359" s="32">
        <v>0.132041784</v>
      </c>
      <c r="F1359" s="32">
        <v>0.613609166</v>
      </c>
    </row>
    <row r="1360" spans="1:6" ht="12.75">
      <c r="A1360" s="32" t="s">
        <v>2190</v>
      </c>
      <c r="B1360" s="32">
        <v>3</v>
      </c>
      <c r="C1360" s="32">
        <v>4</v>
      </c>
      <c r="D1360" s="32">
        <v>0</v>
      </c>
      <c r="E1360" s="32">
        <v>-1.437774572</v>
      </c>
      <c r="F1360" s="32">
        <v>0.613609166</v>
      </c>
    </row>
    <row r="1361" spans="1:6" ht="12.75">
      <c r="A1361" s="32" t="s">
        <v>2191</v>
      </c>
      <c r="B1361" s="32">
        <v>81</v>
      </c>
      <c r="C1361" s="32">
        <v>97</v>
      </c>
      <c r="D1361" s="32">
        <v>881</v>
      </c>
      <c r="E1361" s="32">
        <v>0.245237393</v>
      </c>
      <c r="F1361" s="32">
        <v>0.613937659</v>
      </c>
    </row>
    <row r="1362" spans="1:6" ht="12.75">
      <c r="A1362" s="32" t="s">
        <v>2192</v>
      </c>
      <c r="B1362" s="32">
        <v>15</v>
      </c>
      <c r="C1362" s="32">
        <v>103</v>
      </c>
      <c r="D1362" s="32">
        <v>227</v>
      </c>
      <c r="E1362" s="32">
        <v>0.201726126</v>
      </c>
      <c r="F1362" s="32">
        <v>0.613937659</v>
      </c>
    </row>
    <row r="1363" spans="1:6" ht="12.75">
      <c r="A1363" s="32" t="s">
        <v>2193</v>
      </c>
      <c r="B1363" s="32">
        <v>14</v>
      </c>
      <c r="C1363" s="32">
        <v>94</v>
      </c>
      <c r="D1363" s="32">
        <v>191</v>
      </c>
      <c r="E1363" s="32">
        <v>0.203737365</v>
      </c>
      <c r="F1363" s="32">
        <v>0.613937659</v>
      </c>
    </row>
    <row r="1364" spans="1:6" ht="12.75">
      <c r="A1364" s="32" t="s">
        <v>2194</v>
      </c>
      <c r="B1364" s="32">
        <v>10</v>
      </c>
      <c r="C1364" s="32">
        <v>82</v>
      </c>
      <c r="D1364" s="32">
        <v>150</v>
      </c>
      <c r="E1364" s="32">
        <v>0.244925309</v>
      </c>
      <c r="F1364" s="32">
        <v>0.613937659</v>
      </c>
    </row>
    <row r="1365" spans="1:6" ht="12.75">
      <c r="A1365" s="32" t="s">
        <v>2195</v>
      </c>
      <c r="B1365" s="32">
        <v>1</v>
      </c>
      <c r="C1365" s="32">
        <v>23</v>
      </c>
      <c r="D1365" s="32">
        <v>13</v>
      </c>
      <c r="E1365" s="32">
        <v>-0.481154629</v>
      </c>
      <c r="F1365" s="32">
        <v>0.613937659</v>
      </c>
    </row>
    <row r="1366" spans="1:6" ht="12.75">
      <c r="A1366" s="32" t="s">
        <v>2196</v>
      </c>
      <c r="B1366" s="32">
        <v>3</v>
      </c>
      <c r="C1366" s="32">
        <v>8</v>
      </c>
      <c r="D1366" s="32">
        <v>10</v>
      </c>
      <c r="E1366" s="32">
        <v>0.277685589</v>
      </c>
      <c r="F1366" s="32">
        <v>0.613937659</v>
      </c>
    </row>
    <row r="1367" spans="1:6" ht="12.75">
      <c r="A1367" s="32" t="s">
        <v>2197</v>
      </c>
      <c r="B1367" s="32">
        <v>1</v>
      </c>
      <c r="C1367" s="32">
        <v>1</v>
      </c>
      <c r="D1367" s="32">
        <v>4</v>
      </c>
      <c r="E1367" s="32">
        <v>0.244935683</v>
      </c>
      <c r="F1367" s="32">
        <v>0.613937659</v>
      </c>
    </row>
    <row r="1368" spans="1:6" ht="12.75">
      <c r="A1368" s="32" t="s">
        <v>2198</v>
      </c>
      <c r="B1368" s="32">
        <v>3</v>
      </c>
      <c r="C1368" s="32">
        <v>0</v>
      </c>
      <c r="D1368" s="32">
        <v>3</v>
      </c>
      <c r="E1368" s="32">
        <v>0.836015579</v>
      </c>
      <c r="F1368" s="32">
        <v>0.613937659</v>
      </c>
    </row>
    <row r="1369" spans="1:6" ht="12.75">
      <c r="A1369" s="32" t="s">
        <v>2199</v>
      </c>
      <c r="B1369" s="32">
        <v>2</v>
      </c>
      <c r="C1369" s="32">
        <v>0</v>
      </c>
      <c r="D1369" s="32">
        <v>2</v>
      </c>
      <c r="E1369" s="32">
        <v>1.089434297</v>
      </c>
      <c r="F1369" s="32">
        <v>0.613937659</v>
      </c>
    </row>
    <row r="1370" spans="1:6" ht="12.75">
      <c r="A1370" s="32" t="s">
        <v>2200</v>
      </c>
      <c r="B1370" s="32">
        <v>2</v>
      </c>
      <c r="C1370" s="32">
        <v>0</v>
      </c>
      <c r="D1370" s="32">
        <v>2</v>
      </c>
      <c r="E1370" s="32">
        <v>1.085754344</v>
      </c>
      <c r="F1370" s="32">
        <v>0.613937659</v>
      </c>
    </row>
    <row r="1371" spans="1:6" ht="12.75">
      <c r="A1371" s="32" t="s">
        <v>2201</v>
      </c>
      <c r="B1371" s="32">
        <v>2</v>
      </c>
      <c r="C1371" s="32">
        <v>0</v>
      </c>
      <c r="D1371" s="32">
        <v>2</v>
      </c>
      <c r="E1371" s="32">
        <v>1.080645641</v>
      </c>
      <c r="F1371" s="32">
        <v>0.613937659</v>
      </c>
    </row>
    <row r="1372" spans="1:6" ht="12.75">
      <c r="A1372" s="32" t="s">
        <v>2202</v>
      </c>
      <c r="B1372" s="32">
        <v>2</v>
      </c>
      <c r="C1372" s="32">
        <v>0</v>
      </c>
      <c r="D1372" s="32">
        <v>2</v>
      </c>
      <c r="E1372" s="32">
        <v>1.076985826</v>
      </c>
      <c r="F1372" s="32">
        <v>0.613937659</v>
      </c>
    </row>
    <row r="1373" spans="1:6" ht="12.75">
      <c r="A1373" s="32" t="s">
        <v>2203</v>
      </c>
      <c r="B1373" s="32">
        <v>2</v>
      </c>
      <c r="C1373" s="32">
        <v>0</v>
      </c>
      <c r="D1373" s="32">
        <v>2</v>
      </c>
      <c r="E1373" s="32">
        <v>1.076374507</v>
      </c>
      <c r="F1373" s="32">
        <v>0.613937659</v>
      </c>
    </row>
    <row r="1374" spans="1:6" ht="12.75">
      <c r="A1374" s="32" t="s">
        <v>2204</v>
      </c>
      <c r="B1374" s="32">
        <v>2</v>
      </c>
      <c r="C1374" s="32">
        <v>0</v>
      </c>
      <c r="D1374" s="32">
        <v>2</v>
      </c>
      <c r="E1374" s="32">
        <v>1.075548019</v>
      </c>
      <c r="F1374" s="32">
        <v>0.613937659</v>
      </c>
    </row>
    <row r="1375" spans="1:6" ht="12.75">
      <c r="A1375" s="32" t="s">
        <v>2205</v>
      </c>
      <c r="B1375" s="32">
        <v>2</v>
      </c>
      <c r="C1375" s="32">
        <v>0</v>
      </c>
      <c r="D1375" s="32">
        <v>2</v>
      </c>
      <c r="E1375" s="32">
        <v>1.074383402</v>
      </c>
      <c r="F1375" s="32">
        <v>0.613937659</v>
      </c>
    </row>
    <row r="1376" spans="1:6" ht="12.75">
      <c r="A1376" s="32" t="s">
        <v>2206</v>
      </c>
      <c r="B1376" s="32">
        <v>2</v>
      </c>
      <c r="C1376" s="32">
        <v>0</v>
      </c>
      <c r="D1376" s="32">
        <v>2</v>
      </c>
      <c r="E1376" s="32">
        <v>1.071511587</v>
      </c>
      <c r="F1376" s="32">
        <v>0.613937659</v>
      </c>
    </row>
    <row r="1377" spans="1:6" ht="12.75">
      <c r="A1377" s="32" t="s">
        <v>2207</v>
      </c>
      <c r="B1377" s="32">
        <v>2</v>
      </c>
      <c r="C1377" s="32">
        <v>0</v>
      </c>
      <c r="D1377" s="32">
        <v>2</v>
      </c>
      <c r="E1377" s="32">
        <v>1.069097635</v>
      </c>
      <c r="F1377" s="32">
        <v>0.613937659</v>
      </c>
    </row>
    <row r="1378" spans="1:6" ht="12.75">
      <c r="A1378" s="32" t="s">
        <v>2208</v>
      </c>
      <c r="B1378" s="32">
        <v>2</v>
      </c>
      <c r="C1378" s="32">
        <v>0</v>
      </c>
      <c r="D1378" s="32">
        <v>2</v>
      </c>
      <c r="E1378" s="32">
        <v>1.066769689</v>
      </c>
      <c r="F1378" s="32">
        <v>0.613937659</v>
      </c>
    </row>
    <row r="1379" spans="1:6" ht="12.75">
      <c r="A1379" s="32" t="s">
        <v>2209</v>
      </c>
      <c r="B1379" s="32">
        <v>2</v>
      </c>
      <c r="C1379" s="32">
        <v>0</v>
      </c>
      <c r="D1379" s="32">
        <v>2</v>
      </c>
      <c r="E1379" s="32">
        <v>1.05779709</v>
      </c>
      <c r="F1379" s="32">
        <v>0.613937659</v>
      </c>
    </row>
    <row r="1380" spans="1:6" ht="12.75">
      <c r="A1380" s="32" t="s">
        <v>2210</v>
      </c>
      <c r="B1380" s="32">
        <v>1</v>
      </c>
      <c r="C1380" s="32">
        <v>0</v>
      </c>
      <c r="D1380" s="32">
        <v>2</v>
      </c>
      <c r="E1380" s="32">
        <v>0.248665455</v>
      </c>
      <c r="F1380" s="32">
        <v>0.613937659</v>
      </c>
    </row>
    <row r="1381" spans="1:6" ht="12.75">
      <c r="A1381" s="32" t="s">
        <v>2211</v>
      </c>
      <c r="B1381" s="32">
        <v>1</v>
      </c>
      <c r="C1381" s="32">
        <v>0</v>
      </c>
      <c r="D1381" s="32">
        <v>2</v>
      </c>
      <c r="E1381" s="32">
        <v>0.248195024</v>
      </c>
      <c r="F1381" s="32">
        <v>0.613937659</v>
      </c>
    </row>
    <row r="1382" spans="1:6" ht="12.75">
      <c r="A1382" s="32" t="s">
        <v>2212</v>
      </c>
      <c r="B1382" s="32">
        <v>1</v>
      </c>
      <c r="C1382" s="32">
        <v>0</v>
      </c>
      <c r="D1382" s="32">
        <v>2</v>
      </c>
      <c r="E1382" s="32">
        <v>0.24768204</v>
      </c>
      <c r="F1382" s="32">
        <v>0.613937659</v>
      </c>
    </row>
    <row r="1383" spans="1:6" ht="12.75">
      <c r="A1383" s="32" t="s">
        <v>2213</v>
      </c>
      <c r="B1383" s="32">
        <v>1</v>
      </c>
      <c r="C1383" s="32">
        <v>0</v>
      </c>
      <c r="D1383" s="32">
        <v>2</v>
      </c>
      <c r="E1383" s="32">
        <v>0.247251534</v>
      </c>
      <c r="F1383" s="32">
        <v>0.613937659</v>
      </c>
    </row>
    <row r="1384" spans="1:6" ht="12.75">
      <c r="A1384" s="32" t="s">
        <v>2214</v>
      </c>
      <c r="B1384" s="32">
        <v>1</v>
      </c>
      <c r="C1384" s="32">
        <v>0</v>
      </c>
      <c r="D1384" s="32">
        <v>2</v>
      </c>
      <c r="E1384" s="32">
        <v>0.246855091</v>
      </c>
      <c r="F1384" s="32">
        <v>0.613937659</v>
      </c>
    </row>
    <row r="1385" spans="1:6" ht="12.75">
      <c r="A1385" s="32" t="s">
        <v>2215</v>
      </c>
      <c r="B1385" s="32">
        <v>1</v>
      </c>
      <c r="C1385" s="32">
        <v>0</v>
      </c>
      <c r="D1385" s="32">
        <v>2</v>
      </c>
      <c r="E1385" s="32">
        <v>0.245930144</v>
      </c>
      <c r="F1385" s="32">
        <v>0.613937659</v>
      </c>
    </row>
    <row r="1386" spans="1:6" ht="12.75">
      <c r="A1386" s="32" t="s">
        <v>2216</v>
      </c>
      <c r="B1386" s="32">
        <v>1</v>
      </c>
      <c r="C1386" s="32">
        <v>0</v>
      </c>
      <c r="D1386" s="32">
        <v>2</v>
      </c>
      <c r="E1386" s="32">
        <v>0.245871621</v>
      </c>
      <c r="F1386" s="32">
        <v>0.613937659</v>
      </c>
    </row>
    <row r="1387" spans="1:6" ht="12.75">
      <c r="A1387" s="32" t="s">
        <v>2217</v>
      </c>
      <c r="B1387" s="32">
        <v>1</v>
      </c>
      <c r="C1387" s="32">
        <v>0</v>
      </c>
      <c r="D1387" s="32">
        <v>2</v>
      </c>
      <c r="E1387" s="32">
        <v>0.2454115</v>
      </c>
      <c r="F1387" s="32">
        <v>0.613937659</v>
      </c>
    </row>
    <row r="1388" spans="1:6" ht="12.75">
      <c r="A1388" s="32" t="s">
        <v>2218</v>
      </c>
      <c r="B1388" s="32">
        <v>1</v>
      </c>
      <c r="C1388" s="32">
        <v>0</v>
      </c>
      <c r="D1388" s="32">
        <v>2</v>
      </c>
      <c r="E1388" s="32">
        <v>0.244874851</v>
      </c>
      <c r="F1388" s="32">
        <v>0.613937659</v>
      </c>
    </row>
    <row r="1389" spans="1:6" ht="12.75">
      <c r="A1389" s="32" t="s">
        <v>2219</v>
      </c>
      <c r="B1389" s="32">
        <v>1</v>
      </c>
      <c r="C1389" s="32">
        <v>0</v>
      </c>
      <c r="D1389" s="32">
        <v>2</v>
      </c>
      <c r="E1389" s="32">
        <v>0.244045441</v>
      </c>
      <c r="F1389" s="32">
        <v>0.613937659</v>
      </c>
    </row>
    <row r="1390" spans="1:6" ht="12.75">
      <c r="A1390" s="32" t="s">
        <v>2220</v>
      </c>
      <c r="B1390" s="32">
        <v>1</v>
      </c>
      <c r="C1390" s="32">
        <v>0</v>
      </c>
      <c r="D1390" s="32">
        <v>2</v>
      </c>
      <c r="E1390" s="32">
        <v>0.243246611</v>
      </c>
      <c r="F1390" s="32">
        <v>0.613937659</v>
      </c>
    </row>
    <row r="1391" spans="1:6" ht="12.75">
      <c r="A1391" s="32" t="s">
        <v>2221</v>
      </c>
      <c r="B1391" s="32">
        <v>1</v>
      </c>
      <c r="C1391" s="32">
        <v>0</v>
      </c>
      <c r="D1391" s="32">
        <v>2</v>
      </c>
      <c r="E1391" s="32">
        <v>0.242934195</v>
      </c>
      <c r="F1391" s="32">
        <v>0.613937659</v>
      </c>
    </row>
    <row r="1392" spans="1:6" ht="12.75">
      <c r="A1392" s="32" t="s">
        <v>2222</v>
      </c>
      <c r="B1392" s="32">
        <v>1</v>
      </c>
      <c r="C1392" s="32">
        <v>0</v>
      </c>
      <c r="D1392" s="32">
        <v>1</v>
      </c>
      <c r="E1392" s="32">
        <v>0.133733558</v>
      </c>
      <c r="F1392" s="32">
        <v>0.613937659</v>
      </c>
    </row>
    <row r="1393" spans="1:6" ht="12.75">
      <c r="A1393" s="32" t="s">
        <v>2223</v>
      </c>
      <c r="B1393" s="32">
        <v>1</v>
      </c>
      <c r="C1393" s="32">
        <v>0</v>
      </c>
      <c r="D1393" s="32">
        <v>1</v>
      </c>
      <c r="E1393" s="32">
        <v>0.133643903</v>
      </c>
      <c r="F1393" s="32">
        <v>0.613937659</v>
      </c>
    </row>
    <row r="1394" spans="1:6" ht="12.75">
      <c r="A1394" s="32" t="s">
        <v>2224</v>
      </c>
      <c r="B1394" s="32">
        <v>1</v>
      </c>
      <c r="C1394" s="32">
        <v>0</v>
      </c>
      <c r="D1394" s="32">
        <v>1</v>
      </c>
      <c r="E1394" s="32">
        <v>0.133509498</v>
      </c>
      <c r="F1394" s="32">
        <v>0.613937659</v>
      </c>
    </row>
    <row r="1395" spans="1:6" ht="12.75">
      <c r="A1395" s="32" t="s">
        <v>2225</v>
      </c>
      <c r="B1395" s="32">
        <v>1</v>
      </c>
      <c r="C1395" s="32">
        <v>0</v>
      </c>
      <c r="D1395" s="32">
        <v>1</v>
      </c>
      <c r="E1395" s="32">
        <v>0.13349035</v>
      </c>
      <c r="F1395" s="32">
        <v>0.613937659</v>
      </c>
    </row>
    <row r="1396" spans="1:6" ht="12.75">
      <c r="A1396" s="32" t="s">
        <v>2226</v>
      </c>
      <c r="B1396" s="32">
        <v>1</v>
      </c>
      <c r="C1396" s="32">
        <v>0</v>
      </c>
      <c r="D1396" s="32">
        <v>1</v>
      </c>
      <c r="E1396" s="32">
        <v>0.133120618</v>
      </c>
      <c r="F1396" s="32">
        <v>0.613937659</v>
      </c>
    </row>
    <row r="1397" spans="1:6" ht="12.75">
      <c r="A1397" s="32" t="s">
        <v>2227</v>
      </c>
      <c r="B1397" s="32">
        <v>1</v>
      </c>
      <c r="C1397" s="32">
        <v>0</v>
      </c>
      <c r="D1397" s="32">
        <v>1</v>
      </c>
      <c r="E1397" s="32">
        <v>0.132944985</v>
      </c>
      <c r="F1397" s="32">
        <v>0.613937659</v>
      </c>
    </row>
    <row r="1398" spans="1:6" ht="12.75">
      <c r="A1398" s="32" t="s">
        <v>2228</v>
      </c>
      <c r="B1398" s="32">
        <v>1</v>
      </c>
      <c r="C1398" s="32">
        <v>0</v>
      </c>
      <c r="D1398" s="32">
        <v>1</v>
      </c>
      <c r="E1398" s="32">
        <v>0.13292862</v>
      </c>
      <c r="F1398" s="32">
        <v>0.613937659</v>
      </c>
    </row>
    <row r="1399" spans="1:6" ht="12.75">
      <c r="A1399" s="32" t="s">
        <v>2229</v>
      </c>
      <c r="B1399" s="32">
        <v>1</v>
      </c>
      <c r="C1399" s="32">
        <v>0</v>
      </c>
      <c r="D1399" s="32">
        <v>1</v>
      </c>
      <c r="E1399" s="32">
        <v>0.132849489</v>
      </c>
      <c r="F1399" s="32">
        <v>0.613937659</v>
      </c>
    </row>
    <row r="1400" spans="1:6" ht="12.75">
      <c r="A1400" s="32" t="s">
        <v>2230</v>
      </c>
      <c r="B1400" s="32">
        <v>1</v>
      </c>
      <c r="C1400" s="32">
        <v>0</v>
      </c>
      <c r="D1400" s="32">
        <v>1</v>
      </c>
      <c r="E1400" s="32">
        <v>0.132754867</v>
      </c>
      <c r="F1400" s="32">
        <v>0.613937659</v>
      </c>
    </row>
    <row r="1401" spans="1:6" ht="12.75">
      <c r="A1401" s="32" t="s">
        <v>2231</v>
      </c>
      <c r="B1401" s="32">
        <v>1</v>
      </c>
      <c r="C1401" s="32">
        <v>0</v>
      </c>
      <c r="D1401" s="32">
        <v>1</v>
      </c>
      <c r="E1401" s="32">
        <v>0.132740793</v>
      </c>
      <c r="F1401" s="32">
        <v>0.613937659</v>
      </c>
    </row>
    <row r="1402" spans="1:6" ht="12.75">
      <c r="A1402" s="32" t="s">
        <v>2232</v>
      </c>
      <c r="B1402" s="32">
        <v>1</v>
      </c>
      <c r="C1402" s="32">
        <v>0</v>
      </c>
      <c r="D1402" s="32">
        <v>1</v>
      </c>
      <c r="E1402" s="32">
        <v>0.132651604</v>
      </c>
      <c r="F1402" s="32">
        <v>0.613937659</v>
      </c>
    </row>
    <row r="1403" spans="1:6" ht="12.75">
      <c r="A1403" s="32" t="s">
        <v>2233</v>
      </c>
      <c r="B1403" s="32">
        <v>1</v>
      </c>
      <c r="C1403" s="32">
        <v>0</v>
      </c>
      <c r="D1403" s="32">
        <v>1</v>
      </c>
      <c r="E1403" s="32">
        <v>0.132630831</v>
      </c>
      <c r="F1403" s="32">
        <v>0.613937659</v>
      </c>
    </row>
    <row r="1404" spans="1:6" ht="12.75">
      <c r="A1404" s="32" t="s">
        <v>2234</v>
      </c>
      <c r="B1404" s="32">
        <v>1</v>
      </c>
      <c r="C1404" s="32">
        <v>0</v>
      </c>
      <c r="D1404" s="32">
        <v>1</v>
      </c>
      <c r="E1404" s="32">
        <v>0.132544236</v>
      </c>
      <c r="F1404" s="32">
        <v>0.613937659</v>
      </c>
    </row>
    <row r="1405" spans="1:6" ht="12.75">
      <c r="A1405" s="32" t="s">
        <v>2235</v>
      </c>
      <c r="B1405" s="32">
        <v>1</v>
      </c>
      <c r="C1405" s="32">
        <v>0</v>
      </c>
      <c r="D1405" s="32">
        <v>1</v>
      </c>
      <c r="E1405" s="32">
        <v>0.132517161</v>
      </c>
      <c r="F1405" s="32">
        <v>0.613937659</v>
      </c>
    </row>
    <row r="1406" spans="1:6" ht="12.75">
      <c r="A1406" s="32" t="s">
        <v>2236</v>
      </c>
      <c r="B1406" s="32">
        <v>1</v>
      </c>
      <c r="C1406" s="32">
        <v>0</v>
      </c>
      <c r="D1406" s="32">
        <v>1</v>
      </c>
      <c r="E1406" s="32">
        <v>0.132514418</v>
      </c>
      <c r="F1406" s="32">
        <v>0.613937659</v>
      </c>
    </row>
    <row r="1407" spans="1:6" ht="12.75">
      <c r="A1407" s="32" t="s">
        <v>2237</v>
      </c>
      <c r="B1407" s="32">
        <v>1</v>
      </c>
      <c r="C1407" s="32">
        <v>0</v>
      </c>
      <c r="D1407" s="32">
        <v>1</v>
      </c>
      <c r="E1407" s="32">
        <v>0.132508784</v>
      </c>
      <c r="F1407" s="32">
        <v>0.613937659</v>
      </c>
    </row>
    <row r="1408" spans="1:6" ht="12.75">
      <c r="A1408" s="32" t="s">
        <v>2238</v>
      </c>
      <c r="B1408" s="32">
        <v>1</v>
      </c>
      <c r="C1408" s="32">
        <v>0</v>
      </c>
      <c r="D1408" s="32">
        <v>1</v>
      </c>
      <c r="E1408" s="32">
        <v>0.132503571</v>
      </c>
      <c r="F1408" s="32">
        <v>0.613937659</v>
      </c>
    </row>
    <row r="1409" spans="1:6" ht="12.75">
      <c r="A1409" s="32" t="s">
        <v>2239</v>
      </c>
      <c r="B1409" s="32">
        <v>1</v>
      </c>
      <c r="C1409" s="32">
        <v>0</v>
      </c>
      <c r="D1409" s="32">
        <v>1</v>
      </c>
      <c r="E1409" s="32">
        <v>0.132477993</v>
      </c>
      <c r="F1409" s="32">
        <v>0.613937659</v>
      </c>
    </row>
    <row r="1410" spans="1:6" ht="12.75">
      <c r="A1410" s="32" t="s">
        <v>2240</v>
      </c>
      <c r="B1410" s="32">
        <v>1</v>
      </c>
      <c r="C1410" s="32">
        <v>0</v>
      </c>
      <c r="D1410" s="32">
        <v>1</v>
      </c>
      <c r="E1410" s="32">
        <v>0.132330705</v>
      </c>
      <c r="F1410" s="32">
        <v>0.613937659</v>
      </c>
    </row>
    <row r="1411" spans="1:6" ht="12.75">
      <c r="A1411" s="32" t="s">
        <v>2241</v>
      </c>
      <c r="B1411" s="32">
        <v>1</v>
      </c>
      <c r="C1411" s="32">
        <v>0</v>
      </c>
      <c r="D1411" s="32">
        <v>1</v>
      </c>
      <c r="E1411" s="32">
        <v>0.132330613</v>
      </c>
      <c r="F1411" s="32">
        <v>0.613937659</v>
      </c>
    </row>
    <row r="1412" spans="1:6" ht="12.75">
      <c r="A1412" s="32" t="s">
        <v>2242</v>
      </c>
      <c r="B1412" s="32">
        <v>1</v>
      </c>
      <c r="C1412" s="32">
        <v>0</v>
      </c>
      <c r="D1412" s="32">
        <v>1</v>
      </c>
      <c r="E1412" s="32">
        <v>0.132306522</v>
      </c>
      <c r="F1412" s="32">
        <v>0.613937659</v>
      </c>
    </row>
    <row r="1413" spans="1:6" ht="12.75">
      <c r="A1413" s="32" t="s">
        <v>2243</v>
      </c>
      <c r="B1413" s="32">
        <v>1</v>
      </c>
      <c r="C1413" s="32">
        <v>0</v>
      </c>
      <c r="D1413" s="32">
        <v>1</v>
      </c>
      <c r="E1413" s="32">
        <v>0.132286874</v>
      </c>
      <c r="F1413" s="32">
        <v>0.613937659</v>
      </c>
    </row>
    <row r="1414" spans="1:6" ht="12.75">
      <c r="A1414" s="32" t="s">
        <v>2244</v>
      </c>
      <c r="B1414" s="32">
        <v>1</v>
      </c>
      <c r="C1414" s="32">
        <v>0</v>
      </c>
      <c r="D1414" s="32">
        <v>1</v>
      </c>
      <c r="E1414" s="32">
        <v>0.13227897</v>
      </c>
      <c r="F1414" s="32">
        <v>0.613937659</v>
      </c>
    </row>
    <row r="1415" spans="1:6" ht="12.75">
      <c r="A1415" s="32" t="s">
        <v>2245</v>
      </c>
      <c r="B1415" s="32">
        <v>1</v>
      </c>
      <c r="C1415" s="32">
        <v>0</v>
      </c>
      <c r="D1415" s="32">
        <v>1</v>
      </c>
      <c r="E1415" s="32">
        <v>0.132092477</v>
      </c>
      <c r="F1415" s="32">
        <v>0.613937659</v>
      </c>
    </row>
    <row r="1416" spans="1:6" ht="12.75">
      <c r="A1416" s="32" t="s">
        <v>2246</v>
      </c>
      <c r="B1416" s="32">
        <v>2</v>
      </c>
      <c r="C1416" s="32">
        <v>3</v>
      </c>
      <c r="D1416" s="32">
        <v>4</v>
      </c>
      <c r="E1416" s="32">
        <v>0.249694995</v>
      </c>
      <c r="F1416" s="32">
        <v>0.623102352</v>
      </c>
    </row>
    <row r="1417" spans="1:6" ht="12.75">
      <c r="A1417" s="32" t="s">
        <v>2247</v>
      </c>
      <c r="B1417" s="32">
        <v>1</v>
      </c>
      <c r="C1417" s="32">
        <v>0</v>
      </c>
      <c r="D1417" s="32">
        <v>1</v>
      </c>
      <c r="E1417" s="32">
        <v>0.133957917</v>
      </c>
      <c r="F1417" s="32">
        <v>0.623102352</v>
      </c>
    </row>
    <row r="1418" spans="1:6" ht="12.75">
      <c r="A1418" s="32" t="s">
        <v>2248</v>
      </c>
      <c r="B1418" s="32">
        <v>1</v>
      </c>
      <c r="C1418" s="32">
        <v>0</v>
      </c>
      <c r="D1418" s="32">
        <v>1</v>
      </c>
      <c r="E1418" s="32">
        <v>0.133910692</v>
      </c>
      <c r="F1418" s="32">
        <v>0.623102352</v>
      </c>
    </row>
    <row r="1419" spans="1:6" ht="12.75">
      <c r="A1419" s="32" t="s">
        <v>2249</v>
      </c>
      <c r="B1419" s="32">
        <v>1</v>
      </c>
      <c r="C1419" s="32">
        <v>0</v>
      </c>
      <c r="D1419" s="32">
        <v>1</v>
      </c>
      <c r="E1419" s="32">
        <v>0.133798367</v>
      </c>
      <c r="F1419" s="32">
        <v>0.623102352</v>
      </c>
    </row>
    <row r="1420" spans="1:6" ht="12.75">
      <c r="A1420" s="32" t="s">
        <v>2250</v>
      </c>
      <c r="B1420" s="32">
        <v>1</v>
      </c>
      <c r="C1420" s="32">
        <v>0</v>
      </c>
      <c r="D1420" s="32">
        <v>1</v>
      </c>
      <c r="E1420" s="32">
        <v>0.13373534</v>
      </c>
      <c r="F1420" s="32">
        <v>0.623102352</v>
      </c>
    </row>
    <row r="1421" spans="1:6" ht="12.75">
      <c r="A1421" s="32" t="s">
        <v>2251</v>
      </c>
      <c r="B1421" s="32">
        <v>5</v>
      </c>
      <c r="C1421" s="32">
        <v>4</v>
      </c>
      <c r="D1421" s="32">
        <v>9</v>
      </c>
      <c r="E1421" s="32">
        <v>0.600993714</v>
      </c>
      <c r="F1421" s="32">
        <v>0.625012706</v>
      </c>
    </row>
    <row r="1422" spans="1:6" ht="12.75">
      <c r="A1422" s="32" t="s">
        <v>2252</v>
      </c>
      <c r="B1422" s="32">
        <v>1</v>
      </c>
      <c r="C1422" s="32">
        <v>0</v>
      </c>
      <c r="D1422" s="32">
        <v>1</v>
      </c>
      <c r="E1422" s="32">
        <v>0.134377503</v>
      </c>
      <c r="F1422" s="32">
        <v>0.625012706</v>
      </c>
    </row>
    <row r="1423" spans="1:6" ht="12.75">
      <c r="A1423" s="32" t="s">
        <v>2253</v>
      </c>
      <c r="B1423" s="32">
        <v>1</v>
      </c>
      <c r="C1423" s="32">
        <v>0</v>
      </c>
      <c r="D1423" s="32">
        <v>1</v>
      </c>
      <c r="E1423" s="32">
        <v>0.134337549</v>
      </c>
      <c r="F1423" s="32">
        <v>0.625012706</v>
      </c>
    </row>
    <row r="1424" spans="1:6" ht="12.75">
      <c r="A1424" s="32" t="s">
        <v>2254</v>
      </c>
      <c r="B1424" s="32">
        <v>1</v>
      </c>
      <c r="C1424" s="32">
        <v>0</v>
      </c>
      <c r="D1424" s="32">
        <v>1</v>
      </c>
      <c r="E1424" s="32">
        <v>0.134245041</v>
      </c>
      <c r="F1424" s="32">
        <v>0.625012706</v>
      </c>
    </row>
    <row r="1425" spans="1:6" ht="12.75">
      <c r="A1425" s="32" t="s">
        <v>2255</v>
      </c>
      <c r="B1425" s="32">
        <v>1</v>
      </c>
      <c r="C1425" s="32">
        <v>0</v>
      </c>
      <c r="D1425" s="32">
        <v>1</v>
      </c>
      <c r="E1425" s="32">
        <v>0.134177896</v>
      </c>
      <c r="F1425" s="32">
        <v>0.625012706</v>
      </c>
    </row>
    <row r="1426" spans="1:6" ht="12.75">
      <c r="A1426" s="32" t="s">
        <v>2256</v>
      </c>
      <c r="B1426" s="32">
        <v>1</v>
      </c>
      <c r="C1426" s="32">
        <v>0</v>
      </c>
      <c r="D1426" s="32">
        <v>1</v>
      </c>
      <c r="E1426" s="32">
        <v>0.134093538</v>
      </c>
      <c r="F1426" s="32">
        <v>0.625012706</v>
      </c>
    </row>
    <row r="1427" spans="1:6" ht="12.75">
      <c r="A1427" s="32" t="s">
        <v>2257</v>
      </c>
      <c r="B1427" s="32">
        <v>4</v>
      </c>
      <c r="C1427" s="32">
        <v>7</v>
      </c>
      <c r="D1427" s="32">
        <v>1</v>
      </c>
      <c r="E1427" s="32">
        <v>-1.25604201</v>
      </c>
      <c r="F1427" s="32">
        <v>0.625012706</v>
      </c>
    </row>
    <row r="1428" spans="1:6" ht="12.75">
      <c r="A1428" s="32" t="s">
        <v>2258</v>
      </c>
      <c r="B1428" s="32">
        <v>1</v>
      </c>
      <c r="C1428" s="32">
        <v>11</v>
      </c>
      <c r="D1428" s="32">
        <v>12</v>
      </c>
      <c r="E1428" s="32">
        <v>0.044623016</v>
      </c>
      <c r="F1428" s="32">
        <v>0.626031746</v>
      </c>
    </row>
    <row r="1429" spans="1:6" ht="12.75">
      <c r="A1429" s="32" t="s">
        <v>2259</v>
      </c>
      <c r="B1429" s="32">
        <v>1</v>
      </c>
      <c r="C1429" s="32">
        <v>0</v>
      </c>
      <c r="D1429" s="32">
        <v>1</v>
      </c>
      <c r="E1429" s="32">
        <v>0.134564146</v>
      </c>
      <c r="F1429" s="32">
        <v>0.626031746</v>
      </c>
    </row>
    <row r="1430" spans="1:6" ht="12.75">
      <c r="A1430" s="32" t="s">
        <v>2260</v>
      </c>
      <c r="B1430" s="32">
        <v>1</v>
      </c>
      <c r="C1430" s="32">
        <v>0</v>
      </c>
      <c r="D1430" s="32">
        <v>1</v>
      </c>
      <c r="E1430" s="32">
        <v>0.134550331</v>
      </c>
      <c r="F1430" s="32">
        <v>0.626031746</v>
      </c>
    </row>
    <row r="1431" spans="1:6" ht="12.75">
      <c r="A1431" s="32" t="s">
        <v>2261</v>
      </c>
      <c r="B1431" s="32">
        <v>23</v>
      </c>
      <c r="C1431" s="32">
        <v>114</v>
      </c>
      <c r="D1431" s="32">
        <v>303</v>
      </c>
      <c r="E1431" s="32">
        <v>0.191592038</v>
      </c>
      <c r="F1431" s="32">
        <v>0.626205584</v>
      </c>
    </row>
    <row r="1432" spans="1:6" ht="12.75">
      <c r="A1432" s="32" t="s">
        <v>2262</v>
      </c>
      <c r="B1432" s="32">
        <v>10</v>
      </c>
      <c r="C1432" s="32">
        <v>158</v>
      </c>
      <c r="D1432" s="32">
        <v>73</v>
      </c>
      <c r="E1432" s="32">
        <v>-0.467852913</v>
      </c>
      <c r="F1432" s="32">
        <v>0.626205584</v>
      </c>
    </row>
    <row r="1433" spans="1:6" ht="12.75">
      <c r="A1433" s="32" t="s">
        <v>2263</v>
      </c>
      <c r="B1433" s="32">
        <v>3</v>
      </c>
      <c r="C1433" s="32">
        <v>0</v>
      </c>
      <c r="D1433" s="32">
        <v>3</v>
      </c>
      <c r="E1433" s="32">
        <v>0.814494736</v>
      </c>
      <c r="F1433" s="32">
        <v>0.626205584</v>
      </c>
    </row>
    <row r="1434" spans="1:6" ht="12.75">
      <c r="A1434" s="32" t="s">
        <v>2264</v>
      </c>
      <c r="B1434" s="32">
        <v>1</v>
      </c>
      <c r="C1434" s="32">
        <v>0</v>
      </c>
      <c r="D1434" s="32">
        <v>1</v>
      </c>
      <c r="E1434" s="32">
        <v>0.135214295</v>
      </c>
      <c r="F1434" s="32">
        <v>0.626205584</v>
      </c>
    </row>
    <row r="1435" spans="1:6" ht="12.75">
      <c r="A1435" s="32" t="s">
        <v>2265</v>
      </c>
      <c r="B1435" s="32">
        <v>1</v>
      </c>
      <c r="C1435" s="32">
        <v>0</v>
      </c>
      <c r="D1435" s="32">
        <v>1</v>
      </c>
      <c r="E1435" s="32">
        <v>0.135164443</v>
      </c>
      <c r="F1435" s="32">
        <v>0.626205584</v>
      </c>
    </row>
    <row r="1436" spans="1:6" ht="12.75">
      <c r="A1436" s="32" t="s">
        <v>2266</v>
      </c>
      <c r="B1436" s="32">
        <v>1</v>
      </c>
      <c r="C1436" s="32">
        <v>0</v>
      </c>
      <c r="D1436" s="32">
        <v>1</v>
      </c>
      <c r="E1436" s="32">
        <v>0.135154112</v>
      </c>
      <c r="F1436" s="32">
        <v>0.626205584</v>
      </c>
    </row>
    <row r="1437" spans="1:6" ht="12.75">
      <c r="A1437" s="32" t="s">
        <v>2267</v>
      </c>
      <c r="B1437" s="32">
        <v>1</v>
      </c>
      <c r="C1437" s="32">
        <v>0</v>
      </c>
      <c r="D1437" s="32">
        <v>1</v>
      </c>
      <c r="E1437" s="32">
        <v>0.134992931</v>
      </c>
      <c r="F1437" s="32">
        <v>0.626205584</v>
      </c>
    </row>
    <row r="1438" spans="1:6" ht="12.75">
      <c r="A1438" s="32" t="s">
        <v>2268</v>
      </c>
      <c r="B1438" s="32">
        <v>1</v>
      </c>
      <c r="C1438" s="32">
        <v>0</v>
      </c>
      <c r="D1438" s="32">
        <v>1</v>
      </c>
      <c r="E1438" s="32">
        <v>0.134958071</v>
      </c>
      <c r="F1438" s="32">
        <v>0.626205584</v>
      </c>
    </row>
    <row r="1439" spans="1:6" ht="12.75">
      <c r="A1439" s="32" t="s">
        <v>2269</v>
      </c>
      <c r="B1439" s="32">
        <v>1</v>
      </c>
      <c r="C1439" s="32">
        <v>0</v>
      </c>
      <c r="D1439" s="32">
        <v>1</v>
      </c>
      <c r="E1439" s="32">
        <v>0.134916319</v>
      </c>
      <c r="F1439" s="32">
        <v>0.626205584</v>
      </c>
    </row>
    <row r="1440" spans="1:6" ht="12.75">
      <c r="A1440" s="32" t="s">
        <v>2270</v>
      </c>
      <c r="B1440" s="32">
        <v>1</v>
      </c>
      <c r="C1440" s="32">
        <v>0</v>
      </c>
      <c r="D1440" s="32">
        <v>1</v>
      </c>
      <c r="E1440" s="32">
        <v>0.134829845</v>
      </c>
      <c r="F1440" s="32">
        <v>0.626205584</v>
      </c>
    </row>
    <row r="1441" spans="1:6" ht="12.75">
      <c r="A1441" s="32" t="s">
        <v>2271</v>
      </c>
      <c r="B1441" s="32">
        <v>1</v>
      </c>
      <c r="C1441" s="32">
        <v>0</v>
      </c>
      <c r="D1441" s="32">
        <v>1</v>
      </c>
      <c r="E1441" s="32">
        <v>0.134827543</v>
      </c>
      <c r="F1441" s="32">
        <v>0.626205584</v>
      </c>
    </row>
    <row r="1442" spans="1:6" ht="12.75">
      <c r="A1442" s="32" t="s">
        <v>2272</v>
      </c>
      <c r="B1442" s="32">
        <v>1</v>
      </c>
      <c r="C1442" s="32">
        <v>0</v>
      </c>
      <c r="D1442" s="32">
        <v>1</v>
      </c>
      <c r="E1442" s="32">
        <v>0.134827539</v>
      </c>
      <c r="F1442" s="32">
        <v>0.626205584</v>
      </c>
    </row>
    <row r="1443" spans="1:6" ht="12.75">
      <c r="A1443" s="32" t="s">
        <v>2273</v>
      </c>
      <c r="B1443" s="32">
        <v>1</v>
      </c>
      <c r="C1443" s="32">
        <v>0</v>
      </c>
      <c r="D1443" s="32">
        <v>1</v>
      </c>
      <c r="E1443" s="32">
        <v>0.134783935</v>
      </c>
      <c r="F1443" s="32">
        <v>0.626205584</v>
      </c>
    </row>
    <row r="1444" spans="1:6" ht="12.75">
      <c r="A1444" s="32" t="s">
        <v>2274</v>
      </c>
      <c r="B1444" s="32">
        <v>1</v>
      </c>
      <c r="C1444" s="32">
        <v>0</v>
      </c>
      <c r="D1444" s="32">
        <v>1</v>
      </c>
      <c r="E1444" s="32">
        <v>0.134778283</v>
      </c>
      <c r="F1444" s="32">
        <v>0.626205584</v>
      </c>
    </row>
    <row r="1445" spans="1:6" ht="12.75">
      <c r="A1445" s="32" t="s">
        <v>2275</v>
      </c>
      <c r="B1445" s="32">
        <v>1</v>
      </c>
      <c r="C1445" s="32">
        <v>0</v>
      </c>
      <c r="D1445" s="32">
        <v>1</v>
      </c>
      <c r="E1445" s="32">
        <v>0.134663774</v>
      </c>
      <c r="F1445" s="32">
        <v>0.626205584</v>
      </c>
    </row>
    <row r="1446" spans="1:6" ht="12.75">
      <c r="A1446" s="32" t="s">
        <v>2276</v>
      </c>
      <c r="B1446" s="32">
        <v>6</v>
      </c>
      <c r="C1446" s="32">
        <v>56</v>
      </c>
      <c r="D1446" s="32">
        <v>44</v>
      </c>
      <c r="E1446" s="32">
        <v>-0.462448156</v>
      </c>
      <c r="F1446" s="32">
        <v>0.626647655</v>
      </c>
    </row>
    <row r="1447" spans="1:6" ht="12.75">
      <c r="A1447" s="32" t="s">
        <v>2277</v>
      </c>
      <c r="B1447" s="32">
        <v>1</v>
      </c>
      <c r="C1447" s="32">
        <v>4</v>
      </c>
      <c r="D1447" s="32">
        <v>7</v>
      </c>
      <c r="E1447" s="32">
        <v>0.187578544</v>
      </c>
      <c r="F1447" s="32">
        <v>0.626647655</v>
      </c>
    </row>
    <row r="1448" spans="1:6" ht="12.75">
      <c r="A1448" s="32" t="s">
        <v>2278</v>
      </c>
      <c r="B1448" s="32">
        <v>1</v>
      </c>
      <c r="C1448" s="32">
        <v>1</v>
      </c>
      <c r="D1448" s="32">
        <v>3</v>
      </c>
      <c r="E1448" s="32">
        <v>0.188548302</v>
      </c>
      <c r="F1448" s="32">
        <v>0.626647655</v>
      </c>
    </row>
    <row r="1449" spans="1:6" ht="12.75">
      <c r="A1449" s="32" t="s">
        <v>2279</v>
      </c>
      <c r="B1449" s="32">
        <v>1</v>
      </c>
      <c r="C1449" s="32">
        <v>0</v>
      </c>
      <c r="D1449" s="32">
        <v>1</v>
      </c>
      <c r="E1449" s="32">
        <v>0.135757358</v>
      </c>
      <c r="F1449" s="32">
        <v>0.626647655</v>
      </c>
    </row>
    <row r="1450" spans="1:6" ht="12.75">
      <c r="A1450" s="32" t="s">
        <v>2280</v>
      </c>
      <c r="B1450" s="32">
        <v>1</v>
      </c>
      <c r="C1450" s="32">
        <v>0</v>
      </c>
      <c r="D1450" s="32">
        <v>1</v>
      </c>
      <c r="E1450" s="32">
        <v>0.135750517</v>
      </c>
      <c r="F1450" s="32">
        <v>0.626647655</v>
      </c>
    </row>
    <row r="1451" spans="1:6" ht="12.75">
      <c r="A1451" s="32" t="s">
        <v>2281</v>
      </c>
      <c r="B1451" s="32">
        <v>1</v>
      </c>
      <c r="C1451" s="32">
        <v>0</v>
      </c>
      <c r="D1451" s="32">
        <v>1</v>
      </c>
      <c r="E1451" s="32">
        <v>0.135665344</v>
      </c>
      <c r="F1451" s="32">
        <v>0.626647655</v>
      </c>
    </row>
    <row r="1452" spans="1:6" ht="12.75">
      <c r="A1452" s="32" t="s">
        <v>2282</v>
      </c>
      <c r="B1452" s="32">
        <v>1</v>
      </c>
      <c r="C1452" s="32">
        <v>0</v>
      </c>
      <c r="D1452" s="32">
        <v>1</v>
      </c>
      <c r="E1452" s="32">
        <v>0.135460968</v>
      </c>
      <c r="F1452" s="32">
        <v>0.626647655</v>
      </c>
    </row>
    <row r="1453" spans="1:6" ht="12.75">
      <c r="A1453" s="32" t="s">
        <v>2283</v>
      </c>
      <c r="B1453" s="32">
        <v>1</v>
      </c>
      <c r="C1453" s="32">
        <v>0</v>
      </c>
      <c r="D1453" s="32">
        <v>1</v>
      </c>
      <c r="E1453" s="32">
        <v>0.135426561</v>
      </c>
      <c r="F1453" s="32">
        <v>0.626647655</v>
      </c>
    </row>
    <row r="1454" spans="1:6" ht="12.75">
      <c r="A1454" s="32" t="s">
        <v>2284</v>
      </c>
      <c r="B1454" s="32">
        <v>19</v>
      </c>
      <c r="C1454" s="32">
        <v>115</v>
      </c>
      <c r="D1454" s="32">
        <v>178</v>
      </c>
      <c r="E1454" s="32">
        <v>0.189093239</v>
      </c>
      <c r="F1454" s="32">
        <v>0.6267026</v>
      </c>
    </row>
    <row r="1455" spans="1:6" ht="12.75">
      <c r="A1455" s="32" t="s">
        <v>2285</v>
      </c>
      <c r="B1455" s="32">
        <v>1</v>
      </c>
      <c r="C1455" s="32">
        <v>0</v>
      </c>
      <c r="D1455" s="32">
        <v>1</v>
      </c>
      <c r="E1455" s="32">
        <v>0.135317861</v>
      </c>
      <c r="F1455" s="32">
        <v>0.6267026</v>
      </c>
    </row>
    <row r="1456" spans="1:6" ht="12.75">
      <c r="A1456" s="32" t="s">
        <v>2286</v>
      </c>
      <c r="B1456" s="32">
        <v>1</v>
      </c>
      <c r="C1456" s="32">
        <v>0</v>
      </c>
      <c r="D1456" s="32">
        <v>1</v>
      </c>
      <c r="E1456" s="32">
        <v>0.135220675</v>
      </c>
      <c r="F1456" s="32">
        <v>0.6267026</v>
      </c>
    </row>
    <row r="1457" spans="1:6" ht="12.75">
      <c r="A1457" s="32" t="s">
        <v>2287</v>
      </c>
      <c r="B1457" s="32">
        <v>1</v>
      </c>
      <c r="C1457" s="32">
        <v>5</v>
      </c>
      <c r="D1457" s="32">
        <v>0</v>
      </c>
      <c r="E1457" s="32">
        <v>-0.463881058</v>
      </c>
      <c r="F1457" s="32">
        <v>0.6267026</v>
      </c>
    </row>
    <row r="1458" spans="1:6" ht="12.75">
      <c r="A1458" s="32" t="s">
        <v>2288</v>
      </c>
      <c r="B1458" s="32">
        <v>1</v>
      </c>
      <c r="C1458" s="32">
        <v>0</v>
      </c>
      <c r="D1458" s="32">
        <v>1</v>
      </c>
      <c r="E1458" s="32">
        <v>0.136595041</v>
      </c>
      <c r="F1458" s="32">
        <v>0.627018987</v>
      </c>
    </row>
    <row r="1459" spans="1:6" ht="12.75">
      <c r="A1459" s="32" t="s">
        <v>2289</v>
      </c>
      <c r="B1459" s="32">
        <v>1</v>
      </c>
      <c r="C1459" s="32">
        <v>0</v>
      </c>
      <c r="D1459" s="32">
        <v>1</v>
      </c>
      <c r="E1459" s="32">
        <v>0.136494909</v>
      </c>
      <c r="F1459" s="32">
        <v>0.627018987</v>
      </c>
    </row>
    <row r="1460" spans="1:6" ht="12.75">
      <c r="A1460" s="32" t="s">
        <v>2290</v>
      </c>
      <c r="B1460" s="32">
        <v>1</v>
      </c>
      <c r="C1460" s="32">
        <v>0</v>
      </c>
      <c r="D1460" s="32">
        <v>1</v>
      </c>
      <c r="E1460" s="32">
        <v>0.136419304</v>
      </c>
      <c r="F1460" s="32">
        <v>0.627018987</v>
      </c>
    </row>
    <row r="1461" spans="1:6" ht="12.75">
      <c r="A1461" s="32" t="s">
        <v>2291</v>
      </c>
      <c r="B1461" s="32">
        <v>1</v>
      </c>
      <c r="C1461" s="32">
        <v>0</v>
      </c>
      <c r="D1461" s="32">
        <v>1</v>
      </c>
      <c r="E1461" s="32">
        <v>0.136352204</v>
      </c>
      <c r="F1461" s="32">
        <v>0.627018987</v>
      </c>
    </row>
    <row r="1462" spans="1:6" ht="12.75">
      <c r="A1462" s="32" t="s">
        <v>2292</v>
      </c>
      <c r="B1462" s="32">
        <v>1</v>
      </c>
      <c r="C1462" s="32">
        <v>0</v>
      </c>
      <c r="D1462" s="32">
        <v>1</v>
      </c>
      <c r="E1462" s="32">
        <v>0.136313063</v>
      </c>
      <c r="F1462" s="32">
        <v>0.627018987</v>
      </c>
    </row>
    <row r="1463" spans="1:6" ht="12.75">
      <c r="A1463" s="32" t="s">
        <v>2293</v>
      </c>
      <c r="B1463" s="32">
        <v>1</v>
      </c>
      <c r="C1463" s="32">
        <v>0</v>
      </c>
      <c r="D1463" s="32">
        <v>1</v>
      </c>
      <c r="E1463" s="32">
        <v>0.136036319</v>
      </c>
      <c r="F1463" s="32">
        <v>0.627018987</v>
      </c>
    </row>
    <row r="1464" spans="1:6" ht="12.75">
      <c r="A1464" s="32" t="s">
        <v>2294</v>
      </c>
      <c r="B1464" s="32">
        <v>1</v>
      </c>
      <c r="C1464" s="32">
        <v>5</v>
      </c>
      <c r="D1464" s="32">
        <v>0</v>
      </c>
      <c r="E1464" s="32">
        <v>-0.458633002</v>
      </c>
      <c r="F1464" s="32">
        <v>0.627018987</v>
      </c>
    </row>
    <row r="1465" spans="1:6" ht="12.75">
      <c r="A1465" s="32" t="s">
        <v>2295</v>
      </c>
      <c r="B1465" s="32">
        <v>1</v>
      </c>
      <c r="C1465" s="32">
        <v>36</v>
      </c>
      <c r="D1465" s="32">
        <v>28</v>
      </c>
      <c r="E1465" s="32">
        <v>-0.459869383</v>
      </c>
      <c r="F1465" s="32">
        <v>0.627093097</v>
      </c>
    </row>
    <row r="1466" spans="1:6" ht="12.75">
      <c r="A1466" s="32" t="s">
        <v>2296</v>
      </c>
      <c r="B1466" s="32">
        <v>1</v>
      </c>
      <c r="C1466" s="32">
        <v>0</v>
      </c>
      <c r="D1466" s="32">
        <v>1</v>
      </c>
      <c r="E1466" s="32">
        <v>0.13590218</v>
      </c>
      <c r="F1466" s="32">
        <v>0.627093097</v>
      </c>
    </row>
    <row r="1467" spans="1:6" ht="12.75">
      <c r="A1467" s="32" t="s">
        <v>2297</v>
      </c>
      <c r="B1467" s="32">
        <v>2</v>
      </c>
      <c r="C1467" s="32">
        <v>6</v>
      </c>
      <c r="D1467" s="32">
        <v>2</v>
      </c>
      <c r="E1467" s="32">
        <v>-1.135166333</v>
      </c>
      <c r="F1467" s="32">
        <v>0.627266414</v>
      </c>
    </row>
    <row r="1468" spans="1:6" ht="12.75">
      <c r="A1468" s="32" t="s">
        <v>2298</v>
      </c>
      <c r="B1468" s="32">
        <v>1</v>
      </c>
      <c r="C1468" s="32">
        <v>0</v>
      </c>
      <c r="D1468" s="32">
        <v>1</v>
      </c>
      <c r="E1468" s="32">
        <v>0.137047639</v>
      </c>
      <c r="F1468" s="32">
        <v>0.627266414</v>
      </c>
    </row>
    <row r="1469" spans="1:6" ht="12.75">
      <c r="A1469" s="32" t="s">
        <v>2299</v>
      </c>
      <c r="B1469" s="32">
        <v>1</v>
      </c>
      <c r="C1469" s="32">
        <v>0</v>
      </c>
      <c r="D1469" s="32">
        <v>1</v>
      </c>
      <c r="E1469" s="32">
        <v>0.137037639</v>
      </c>
      <c r="F1469" s="32">
        <v>0.627266414</v>
      </c>
    </row>
    <row r="1470" spans="1:6" ht="12.75">
      <c r="A1470" s="32" t="s">
        <v>2300</v>
      </c>
      <c r="B1470" s="32">
        <v>1</v>
      </c>
      <c r="C1470" s="32">
        <v>0</v>
      </c>
      <c r="D1470" s="32">
        <v>1</v>
      </c>
      <c r="E1470" s="32">
        <v>0.136997407</v>
      </c>
      <c r="F1470" s="32">
        <v>0.627266414</v>
      </c>
    </row>
    <row r="1471" spans="1:6" ht="12.75">
      <c r="A1471" s="32" t="s">
        <v>2301</v>
      </c>
      <c r="B1471" s="32">
        <v>1</v>
      </c>
      <c r="C1471" s="32">
        <v>0</v>
      </c>
      <c r="D1471" s="32">
        <v>1</v>
      </c>
      <c r="E1471" s="32">
        <v>0.136990744</v>
      </c>
      <c r="F1471" s="32">
        <v>0.627266414</v>
      </c>
    </row>
    <row r="1472" spans="1:6" ht="12.75">
      <c r="A1472" s="32" t="s">
        <v>2302</v>
      </c>
      <c r="B1472" s="32">
        <v>1</v>
      </c>
      <c r="C1472" s="32">
        <v>0</v>
      </c>
      <c r="D1472" s="32">
        <v>1</v>
      </c>
      <c r="E1472" s="32">
        <v>0.137358692</v>
      </c>
      <c r="F1472" s="32">
        <v>0.627274448</v>
      </c>
    </row>
    <row r="1473" spans="1:6" ht="12.75">
      <c r="A1473" s="32" t="s">
        <v>2303</v>
      </c>
      <c r="B1473" s="32">
        <v>1</v>
      </c>
      <c r="C1473" s="32">
        <v>0</v>
      </c>
      <c r="D1473" s="32">
        <v>1</v>
      </c>
      <c r="E1473" s="32">
        <v>0.137297303</v>
      </c>
      <c r="F1473" s="32">
        <v>0.627274448</v>
      </c>
    </row>
    <row r="1474" spans="1:6" ht="12.75">
      <c r="A1474" s="32" t="s">
        <v>2304</v>
      </c>
      <c r="B1474" s="32">
        <v>1</v>
      </c>
      <c r="C1474" s="32">
        <v>0</v>
      </c>
      <c r="D1474" s="32">
        <v>1</v>
      </c>
      <c r="E1474" s="32">
        <v>0.137215301</v>
      </c>
      <c r="F1474" s="32">
        <v>0.627274448</v>
      </c>
    </row>
    <row r="1475" spans="1:6" ht="12.75">
      <c r="A1475" s="32" t="s">
        <v>2305</v>
      </c>
      <c r="B1475" s="32">
        <v>1</v>
      </c>
      <c r="C1475" s="32">
        <v>0</v>
      </c>
      <c r="D1475" s="32">
        <v>1</v>
      </c>
      <c r="E1475" s="32">
        <v>0.137196531</v>
      </c>
      <c r="F1475" s="32">
        <v>0.627274448</v>
      </c>
    </row>
    <row r="1476" spans="1:6" ht="12.75">
      <c r="A1476" s="32" t="s">
        <v>2306</v>
      </c>
      <c r="B1476" s="32">
        <v>1</v>
      </c>
      <c r="C1476" s="32">
        <v>0</v>
      </c>
      <c r="D1476" s="32">
        <v>1</v>
      </c>
      <c r="E1476" s="32">
        <v>0.137149586</v>
      </c>
      <c r="F1476" s="32">
        <v>0.627274448</v>
      </c>
    </row>
    <row r="1477" spans="1:6" ht="12.75">
      <c r="A1477" s="32" t="s">
        <v>2307</v>
      </c>
      <c r="B1477" s="32">
        <v>1</v>
      </c>
      <c r="C1477" s="32">
        <v>0</v>
      </c>
      <c r="D1477" s="32">
        <v>1</v>
      </c>
      <c r="E1477" s="32">
        <v>0.137112778</v>
      </c>
      <c r="F1477" s="32">
        <v>0.627274448</v>
      </c>
    </row>
    <row r="1478" spans="1:6" ht="12.75">
      <c r="A1478" s="32" t="s">
        <v>2308</v>
      </c>
      <c r="B1478" s="32">
        <v>1</v>
      </c>
      <c r="C1478" s="32">
        <v>0</v>
      </c>
      <c r="D1478" s="32">
        <v>1</v>
      </c>
      <c r="E1478" s="32">
        <v>0.137084102</v>
      </c>
      <c r="F1478" s="32">
        <v>0.627274448</v>
      </c>
    </row>
    <row r="1479" spans="1:6" ht="12.75">
      <c r="A1479" s="32" t="s">
        <v>2309</v>
      </c>
      <c r="B1479" s="32">
        <v>1</v>
      </c>
      <c r="C1479" s="32">
        <v>5</v>
      </c>
      <c r="D1479" s="32">
        <v>0</v>
      </c>
      <c r="E1479" s="32">
        <v>-0.448168705</v>
      </c>
      <c r="F1479" s="32">
        <v>0.627274448</v>
      </c>
    </row>
    <row r="1480" spans="1:6" ht="12.75">
      <c r="A1480" s="32" t="s">
        <v>2310</v>
      </c>
      <c r="B1480" s="32">
        <v>1</v>
      </c>
      <c r="C1480" s="32">
        <v>0</v>
      </c>
      <c r="D1480" s="32">
        <v>1</v>
      </c>
      <c r="E1480" s="32">
        <v>0.136947201</v>
      </c>
      <c r="F1480" s="32">
        <v>0.627351454</v>
      </c>
    </row>
    <row r="1481" spans="1:6" ht="12.75">
      <c r="A1481" s="32" t="s">
        <v>2311</v>
      </c>
      <c r="B1481" s="32">
        <v>1</v>
      </c>
      <c r="C1481" s="32">
        <v>0</v>
      </c>
      <c r="D1481" s="32">
        <v>1</v>
      </c>
      <c r="E1481" s="32">
        <v>0.136938845</v>
      </c>
      <c r="F1481" s="32">
        <v>0.627351454</v>
      </c>
    </row>
    <row r="1482" spans="1:6" ht="12.75">
      <c r="A1482" s="32" t="s">
        <v>2312</v>
      </c>
      <c r="B1482" s="32">
        <v>1</v>
      </c>
      <c r="C1482" s="32">
        <v>0</v>
      </c>
      <c r="D1482" s="32">
        <v>1</v>
      </c>
      <c r="E1482" s="32">
        <v>0.136897015</v>
      </c>
      <c r="F1482" s="32">
        <v>0.627351454</v>
      </c>
    </row>
    <row r="1483" spans="1:6" ht="12.75">
      <c r="A1483" s="32" t="s">
        <v>2313</v>
      </c>
      <c r="B1483" s="32">
        <v>1</v>
      </c>
      <c r="C1483" s="32">
        <v>0</v>
      </c>
      <c r="D1483" s="32">
        <v>1</v>
      </c>
      <c r="E1483" s="32">
        <v>0.136721484</v>
      </c>
      <c r="F1483" s="32">
        <v>0.627351454</v>
      </c>
    </row>
    <row r="1484" spans="1:6" ht="12.75">
      <c r="A1484" s="32" t="s">
        <v>2314</v>
      </c>
      <c r="B1484" s="32">
        <v>1</v>
      </c>
      <c r="C1484" s="32">
        <v>0</v>
      </c>
      <c r="D1484" s="32">
        <v>1</v>
      </c>
      <c r="E1484" s="32">
        <v>0.136667016</v>
      </c>
      <c r="F1484" s="32">
        <v>0.627351454</v>
      </c>
    </row>
    <row r="1485" spans="1:6" ht="12.75">
      <c r="A1485" s="32" t="s">
        <v>2315</v>
      </c>
      <c r="B1485" s="32">
        <v>1</v>
      </c>
      <c r="C1485" s="32">
        <v>7</v>
      </c>
      <c r="D1485" s="32">
        <v>1</v>
      </c>
      <c r="E1485" s="32">
        <v>-0.454457531</v>
      </c>
      <c r="F1485" s="32">
        <v>0.627351454</v>
      </c>
    </row>
    <row r="1486" spans="1:6" ht="12.75">
      <c r="A1486" s="32" t="s">
        <v>2316</v>
      </c>
      <c r="B1486" s="32">
        <v>1</v>
      </c>
      <c r="C1486" s="32">
        <v>5</v>
      </c>
      <c r="D1486" s="32">
        <v>0</v>
      </c>
      <c r="E1486" s="32">
        <v>-0.454317684</v>
      </c>
      <c r="F1486" s="32">
        <v>0.627351454</v>
      </c>
    </row>
    <row r="1487" spans="1:6" ht="12.75">
      <c r="A1487" s="32" t="s">
        <v>2317</v>
      </c>
      <c r="B1487" s="32">
        <v>1</v>
      </c>
      <c r="C1487" s="32">
        <v>0</v>
      </c>
      <c r="D1487" s="32">
        <v>1</v>
      </c>
      <c r="E1487" s="32">
        <v>0.136956494</v>
      </c>
      <c r="F1487" s="32">
        <v>0.627397347</v>
      </c>
    </row>
    <row r="1488" spans="1:6" ht="12.75">
      <c r="A1488" s="32" t="s">
        <v>2318</v>
      </c>
      <c r="B1488" s="32">
        <v>1</v>
      </c>
      <c r="C1488" s="32">
        <v>7</v>
      </c>
      <c r="D1488" s="32">
        <v>1</v>
      </c>
      <c r="E1488" s="32">
        <v>-0.451816712</v>
      </c>
      <c r="F1488" s="32">
        <v>0.627397347</v>
      </c>
    </row>
    <row r="1489" spans="1:6" ht="12.75">
      <c r="A1489" s="32" t="s">
        <v>2319</v>
      </c>
      <c r="B1489" s="32">
        <v>1</v>
      </c>
      <c r="C1489" s="32">
        <v>0</v>
      </c>
      <c r="D1489" s="32">
        <v>1</v>
      </c>
      <c r="E1489" s="32">
        <v>0.138726325</v>
      </c>
      <c r="F1489" s="32">
        <v>0.627667087</v>
      </c>
    </row>
    <row r="1490" spans="1:6" ht="12.75">
      <c r="A1490" s="32" t="s">
        <v>2320</v>
      </c>
      <c r="B1490" s="32">
        <v>1</v>
      </c>
      <c r="C1490" s="32">
        <v>0</v>
      </c>
      <c r="D1490" s="32">
        <v>1</v>
      </c>
      <c r="E1490" s="32">
        <v>0.138507059</v>
      </c>
      <c r="F1490" s="32">
        <v>0.627667087</v>
      </c>
    </row>
    <row r="1491" spans="1:6" ht="12.75">
      <c r="A1491" s="32" t="s">
        <v>2321</v>
      </c>
      <c r="B1491" s="32">
        <v>1</v>
      </c>
      <c r="C1491" s="32">
        <v>0</v>
      </c>
      <c r="D1491" s="32">
        <v>1</v>
      </c>
      <c r="E1491" s="32">
        <v>0.138435553</v>
      </c>
      <c r="F1491" s="32">
        <v>0.627667087</v>
      </c>
    </row>
    <row r="1492" spans="1:6" ht="12.75">
      <c r="A1492" s="32" t="s">
        <v>2322</v>
      </c>
      <c r="B1492" s="32">
        <v>1</v>
      </c>
      <c r="C1492" s="32">
        <v>0</v>
      </c>
      <c r="D1492" s="32">
        <v>1</v>
      </c>
      <c r="E1492" s="32">
        <v>0.138370304</v>
      </c>
      <c r="F1492" s="32">
        <v>0.627667087</v>
      </c>
    </row>
    <row r="1493" spans="1:6" ht="12.75">
      <c r="A1493" s="32" t="s">
        <v>2323</v>
      </c>
      <c r="B1493" s="32">
        <v>1</v>
      </c>
      <c r="C1493" s="32">
        <v>0</v>
      </c>
      <c r="D1493" s="32">
        <v>1</v>
      </c>
      <c r="E1493" s="32">
        <v>0.138247872</v>
      </c>
      <c r="F1493" s="32">
        <v>0.627667087</v>
      </c>
    </row>
    <row r="1494" spans="1:6" ht="12.75">
      <c r="A1494" s="32" t="s">
        <v>2324</v>
      </c>
      <c r="B1494" s="32">
        <v>1</v>
      </c>
      <c r="C1494" s="32">
        <v>0</v>
      </c>
      <c r="D1494" s="32">
        <v>1</v>
      </c>
      <c r="E1494" s="32">
        <v>0.138016584</v>
      </c>
      <c r="F1494" s="32">
        <v>0.627667087</v>
      </c>
    </row>
    <row r="1495" spans="1:6" ht="12.75">
      <c r="A1495" s="32" t="s">
        <v>2325</v>
      </c>
      <c r="B1495" s="32">
        <v>1</v>
      </c>
      <c r="C1495" s="32">
        <v>0</v>
      </c>
      <c r="D1495" s="32">
        <v>1</v>
      </c>
      <c r="E1495" s="32">
        <v>0.137890801</v>
      </c>
      <c r="F1495" s="32">
        <v>0.627667087</v>
      </c>
    </row>
    <row r="1496" spans="1:6" ht="12.75">
      <c r="A1496" s="32" t="s">
        <v>2326</v>
      </c>
      <c r="B1496" s="32">
        <v>1</v>
      </c>
      <c r="C1496" s="32">
        <v>0</v>
      </c>
      <c r="D1496" s="32">
        <v>1</v>
      </c>
      <c r="E1496" s="32">
        <v>0.137873733</v>
      </c>
      <c r="F1496" s="32">
        <v>0.627667087</v>
      </c>
    </row>
    <row r="1497" spans="1:6" ht="12.75">
      <c r="A1497" s="32" t="s">
        <v>2327</v>
      </c>
      <c r="B1497" s="32">
        <v>1</v>
      </c>
      <c r="C1497" s="32">
        <v>0</v>
      </c>
      <c r="D1497" s="32">
        <v>1</v>
      </c>
      <c r="E1497" s="32">
        <v>0.13786141</v>
      </c>
      <c r="F1497" s="32">
        <v>0.627667087</v>
      </c>
    </row>
    <row r="1498" spans="1:6" ht="12.75">
      <c r="A1498" s="32" t="s">
        <v>2328</v>
      </c>
      <c r="B1498" s="32">
        <v>1</v>
      </c>
      <c r="C1498" s="32">
        <v>0</v>
      </c>
      <c r="D1498" s="32">
        <v>1</v>
      </c>
      <c r="E1498" s="32">
        <v>0.137813747</v>
      </c>
      <c r="F1498" s="32">
        <v>0.627667087</v>
      </c>
    </row>
    <row r="1499" spans="1:6" ht="12.75">
      <c r="A1499" s="32" t="s">
        <v>2329</v>
      </c>
      <c r="B1499" s="32">
        <v>1</v>
      </c>
      <c r="C1499" s="32">
        <v>0</v>
      </c>
      <c r="D1499" s="32">
        <v>1</v>
      </c>
      <c r="E1499" s="32">
        <v>0.137686754</v>
      </c>
      <c r="F1499" s="32">
        <v>0.627667087</v>
      </c>
    </row>
    <row r="1500" spans="1:6" ht="12.75">
      <c r="A1500" s="32" t="s">
        <v>2330</v>
      </c>
      <c r="B1500" s="32">
        <v>1</v>
      </c>
      <c r="C1500" s="32">
        <v>0</v>
      </c>
      <c r="D1500" s="32">
        <v>1</v>
      </c>
      <c r="E1500" s="32">
        <v>0.137678516</v>
      </c>
      <c r="F1500" s="32">
        <v>0.627667087</v>
      </c>
    </row>
    <row r="1501" spans="1:6" ht="12.75">
      <c r="A1501" s="32" t="s">
        <v>2331</v>
      </c>
      <c r="B1501" s="32">
        <v>1</v>
      </c>
      <c r="C1501" s="32">
        <v>0</v>
      </c>
      <c r="D1501" s="32">
        <v>1</v>
      </c>
      <c r="E1501" s="32">
        <v>0.137553763</v>
      </c>
      <c r="F1501" s="32">
        <v>0.627667087</v>
      </c>
    </row>
    <row r="1502" spans="1:6" ht="12.75">
      <c r="A1502" s="32" t="s">
        <v>2332</v>
      </c>
      <c r="B1502" s="32">
        <v>1</v>
      </c>
      <c r="C1502" s="32">
        <v>5</v>
      </c>
      <c r="D1502" s="32">
        <v>0</v>
      </c>
      <c r="E1502" s="32">
        <v>-0.444432937</v>
      </c>
      <c r="F1502" s="32">
        <v>0.627667087</v>
      </c>
    </row>
    <row r="1503" spans="1:6" ht="12.75">
      <c r="A1503" s="32" t="s">
        <v>2333</v>
      </c>
      <c r="B1503" s="32">
        <v>7</v>
      </c>
      <c r="C1503" s="32">
        <v>102</v>
      </c>
      <c r="D1503" s="32">
        <v>53</v>
      </c>
      <c r="E1503" s="32">
        <v>-0.440188116</v>
      </c>
      <c r="F1503" s="32">
        <v>0.628115942</v>
      </c>
    </row>
    <row r="1504" spans="1:6" ht="12.75">
      <c r="A1504" s="32" t="s">
        <v>2334</v>
      </c>
      <c r="B1504" s="32">
        <v>1</v>
      </c>
      <c r="C1504" s="32">
        <v>1</v>
      </c>
      <c r="D1504" s="32">
        <v>3</v>
      </c>
      <c r="E1504" s="32">
        <v>0.172017488</v>
      </c>
      <c r="F1504" s="32">
        <v>0.628115942</v>
      </c>
    </row>
    <row r="1505" spans="1:6" ht="12.75">
      <c r="A1505" s="32" t="s">
        <v>2335</v>
      </c>
      <c r="B1505" s="32">
        <v>1</v>
      </c>
      <c r="C1505" s="32">
        <v>0</v>
      </c>
      <c r="D1505" s="32">
        <v>1</v>
      </c>
      <c r="E1505" s="32">
        <v>0.139774571</v>
      </c>
      <c r="F1505" s="32">
        <v>0.628115942</v>
      </c>
    </row>
    <row r="1506" spans="1:6" ht="12.75">
      <c r="A1506" s="32" t="s">
        <v>2336</v>
      </c>
      <c r="B1506" s="32">
        <v>1</v>
      </c>
      <c r="C1506" s="32">
        <v>0</v>
      </c>
      <c r="D1506" s="32">
        <v>1</v>
      </c>
      <c r="E1506" s="32">
        <v>0.139680804</v>
      </c>
      <c r="F1506" s="32">
        <v>0.628115942</v>
      </c>
    </row>
    <row r="1507" spans="1:6" ht="12.75">
      <c r="A1507" s="32" t="s">
        <v>2337</v>
      </c>
      <c r="B1507" s="32">
        <v>1</v>
      </c>
      <c r="C1507" s="32">
        <v>0</v>
      </c>
      <c r="D1507" s="32">
        <v>1</v>
      </c>
      <c r="E1507" s="32">
        <v>0.139661471</v>
      </c>
      <c r="F1507" s="32">
        <v>0.628115942</v>
      </c>
    </row>
    <row r="1508" spans="1:6" ht="12.75">
      <c r="A1508" s="32" t="s">
        <v>2338</v>
      </c>
      <c r="B1508" s="32">
        <v>1</v>
      </c>
      <c r="C1508" s="32">
        <v>0</v>
      </c>
      <c r="D1508" s="32">
        <v>1</v>
      </c>
      <c r="E1508" s="32">
        <v>0.139585855</v>
      </c>
      <c r="F1508" s="32">
        <v>0.628115942</v>
      </c>
    </row>
    <row r="1509" spans="1:6" ht="12.75">
      <c r="A1509" s="32" t="s">
        <v>2339</v>
      </c>
      <c r="B1509" s="32">
        <v>1</v>
      </c>
      <c r="C1509" s="32">
        <v>0</v>
      </c>
      <c r="D1509" s="32">
        <v>1</v>
      </c>
      <c r="E1509" s="32">
        <v>0.139555311</v>
      </c>
      <c r="F1509" s="32">
        <v>0.628115942</v>
      </c>
    </row>
    <row r="1510" spans="1:6" ht="12.75">
      <c r="A1510" s="32" t="s">
        <v>2340</v>
      </c>
      <c r="B1510" s="32">
        <v>1</v>
      </c>
      <c r="C1510" s="32">
        <v>0</v>
      </c>
      <c r="D1510" s="32">
        <v>1</v>
      </c>
      <c r="E1510" s="32">
        <v>0.139555311</v>
      </c>
      <c r="F1510" s="32">
        <v>0.628115942</v>
      </c>
    </row>
    <row r="1511" spans="1:6" ht="12.75">
      <c r="A1511" s="32" t="s">
        <v>2341</v>
      </c>
      <c r="B1511" s="32">
        <v>1</v>
      </c>
      <c r="C1511" s="32">
        <v>0</v>
      </c>
      <c r="D1511" s="32">
        <v>1</v>
      </c>
      <c r="E1511" s="32">
        <v>0.139483939</v>
      </c>
      <c r="F1511" s="32">
        <v>0.628115942</v>
      </c>
    </row>
    <row r="1512" spans="1:6" ht="12.75">
      <c r="A1512" s="32" t="s">
        <v>2342</v>
      </c>
      <c r="B1512" s="32">
        <v>1</v>
      </c>
      <c r="C1512" s="32">
        <v>0</v>
      </c>
      <c r="D1512" s="32">
        <v>1</v>
      </c>
      <c r="E1512" s="32">
        <v>0.13943525</v>
      </c>
      <c r="F1512" s="32">
        <v>0.628115942</v>
      </c>
    </row>
    <row r="1513" spans="1:6" ht="12.75">
      <c r="A1513" s="32" t="s">
        <v>2343</v>
      </c>
      <c r="B1513" s="32">
        <v>1</v>
      </c>
      <c r="C1513" s="32">
        <v>0</v>
      </c>
      <c r="D1513" s="32">
        <v>1</v>
      </c>
      <c r="E1513" s="32">
        <v>0.139335679</v>
      </c>
      <c r="F1513" s="32">
        <v>0.628115942</v>
      </c>
    </row>
    <row r="1514" spans="1:6" ht="12.75">
      <c r="A1514" s="32" t="s">
        <v>2344</v>
      </c>
      <c r="B1514" s="32">
        <v>1</v>
      </c>
      <c r="C1514" s="32">
        <v>0</v>
      </c>
      <c r="D1514" s="32">
        <v>1</v>
      </c>
      <c r="E1514" s="32">
        <v>0.139281673</v>
      </c>
      <c r="F1514" s="32">
        <v>0.628115942</v>
      </c>
    </row>
    <row r="1515" spans="1:6" ht="12.75">
      <c r="A1515" s="32" t="s">
        <v>2345</v>
      </c>
      <c r="B1515" s="32">
        <v>1</v>
      </c>
      <c r="C1515" s="32">
        <v>0</v>
      </c>
      <c r="D1515" s="32">
        <v>1</v>
      </c>
      <c r="E1515" s="32">
        <v>0.139147062</v>
      </c>
      <c r="F1515" s="32">
        <v>0.628115942</v>
      </c>
    </row>
    <row r="1516" spans="1:6" ht="12.75">
      <c r="A1516" s="32" t="s">
        <v>2346</v>
      </c>
      <c r="B1516" s="32">
        <v>1</v>
      </c>
      <c r="C1516" s="32">
        <v>0</v>
      </c>
      <c r="D1516" s="32">
        <v>1</v>
      </c>
      <c r="E1516" s="32">
        <v>0.139014539</v>
      </c>
      <c r="F1516" s="32">
        <v>0.628115942</v>
      </c>
    </row>
    <row r="1517" spans="1:6" ht="12.75">
      <c r="A1517" s="32" t="s">
        <v>2347</v>
      </c>
      <c r="B1517" s="32">
        <v>1</v>
      </c>
      <c r="C1517" s="32">
        <v>0</v>
      </c>
      <c r="D1517" s="32">
        <v>1</v>
      </c>
      <c r="E1517" s="32">
        <v>0.138908551</v>
      </c>
      <c r="F1517" s="32">
        <v>0.628115942</v>
      </c>
    </row>
    <row r="1518" spans="1:6" ht="12.75">
      <c r="A1518" s="32" t="s">
        <v>2348</v>
      </c>
      <c r="B1518" s="32">
        <v>1</v>
      </c>
      <c r="C1518" s="32">
        <v>0</v>
      </c>
      <c r="D1518" s="32">
        <v>1</v>
      </c>
      <c r="E1518" s="32">
        <v>0.138819265</v>
      </c>
      <c r="F1518" s="32">
        <v>0.628115942</v>
      </c>
    </row>
    <row r="1519" spans="1:6" ht="12.75">
      <c r="A1519" s="32" t="s">
        <v>2349</v>
      </c>
      <c r="B1519" s="32">
        <v>1</v>
      </c>
      <c r="C1519" s="32">
        <v>0</v>
      </c>
      <c r="D1519" s="32">
        <v>1</v>
      </c>
      <c r="E1519" s="32">
        <v>0.138818905</v>
      </c>
      <c r="F1519" s="32">
        <v>0.628115942</v>
      </c>
    </row>
    <row r="1520" spans="1:6" ht="12.75">
      <c r="A1520" s="32" t="s">
        <v>2350</v>
      </c>
      <c r="B1520" s="32">
        <v>1</v>
      </c>
      <c r="C1520" s="32">
        <v>0</v>
      </c>
      <c r="D1520" s="32">
        <v>1</v>
      </c>
      <c r="E1520" s="32">
        <v>0.138744433</v>
      </c>
      <c r="F1520" s="32">
        <v>0.628115942</v>
      </c>
    </row>
    <row r="1521" spans="1:6" ht="12.75">
      <c r="A1521" s="32" t="s">
        <v>2351</v>
      </c>
      <c r="B1521" s="32">
        <v>5</v>
      </c>
      <c r="C1521" s="32">
        <v>72</v>
      </c>
      <c r="D1521" s="32">
        <v>67</v>
      </c>
      <c r="E1521" s="32">
        <v>0.022489612</v>
      </c>
      <c r="F1521" s="32">
        <v>0.632720403</v>
      </c>
    </row>
    <row r="1522" spans="1:6" ht="12.75">
      <c r="A1522" s="32" t="s">
        <v>2352</v>
      </c>
      <c r="B1522" s="32">
        <v>1</v>
      </c>
      <c r="C1522" s="32">
        <v>0</v>
      </c>
      <c r="D1522" s="32">
        <v>1</v>
      </c>
      <c r="E1522" s="32">
        <v>0.139775922</v>
      </c>
      <c r="F1522" s="32">
        <v>0.632720403</v>
      </c>
    </row>
    <row r="1523" spans="1:6" ht="12.75">
      <c r="A1523" s="32" t="s">
        <v>2353</v>
      </c>
      <c r="B1523" s="32">
        <v>1</v>
      </c>
      <c r="C1523" s="32">
        <v>15</v>
      </c>
      <c r="D1523" s="32">
        <v>7</v>
      </c>
      <c r="E1523" s="32">
        <v>-0.434311559</v>
      </c>
      <c r="F1523" s="32">
        <v>0.633473883</v>
      </c>
    </row>
    <row r="1524" spans="1:6" ht="12.75">
      <c r="A1524" s="32" t="s">
        <v>2354</v>
      </c>
      <c r="B1524" s="32">
        <v>1</v>
      </c>
      <c r="C1524" s="32">
        <v>0</v>
      </c>
      <c r="D1524" s="32">
        <v>1</v>
      </c>
      <c r="E1524" s="32">
        <v>0.141102048</v>
      </c>
      <c r="F1524" s="32">
        <v>0.633473883</v>
      </c>
    </row>
    <row r="1525" spans="1:6" ht="12.75">
      <c r="A1525" s="32" t="s">
        <v>2355</v>
      </c>
      <c r="B1525" s="32">
        <v>1</v>
      </c>
      <c r="C1525" s="32">
        <v>0</v>
      </c>
      <c r="D1525" s="32">
        <v>1</v>
      </c>
      <c r="E1525" s="32">
        <v>0.141040173</v>
      </c>
      <c r="F1525" s="32">
        <v>0.633473883</v>
      </c>
    </row>
    <row r="1526" spans="1:6" ht="12.75">
      <c r="A1526" s="32" t="s">
        <v>2356</v>
      </c>
      <c r="B1526" s="32">
        <v>1</v>
      </c>
      <c r="C1526" s="32">
        <v>0</v>
      </c>
      <c r="D1526" s="32">
        <v>1</v>
      </c>
      <c r="E1526" s="32">
        <v>0.140991743</v>
      </c>
      <c r="F1526" s="32">
        <v>0.633473883</v>
      </c>
    </row>
    <row r="1527" spans="1:6" ht="12.75">
      <c r="A1527" s="32" t="s">
        <v>2357</v>
      </c>
      <c r="B1527" s="32">
        <v>1</v>
      </c>
      <c r="C1527" s="32">
        <v>0</v>
      </c>
      <c r="D1527" s="32">
        <v>1</v>
      </c>
      <c r="E1527" s="32">
        <v>0.140935926</v>
      </c>
      <c r="F1527" s="32">
        <v>0.633473883</v>
      </c>
    </row>
    <row r="1528" spans="1:6" ht="12.75">
      <c r="A1528" s="32" t="s">
        <v>2358</v>
      </c>
      <c r="B1528" s="32">
        <v>1</v>
      </c>
      <c r="C1528" s="32">
        <v>0</v>
      </c>
      <c r="D1528" s="32">
        <v>1</v>
      </c>
      <c r="E1528" s="32">
        <v>0.140774786</v>
      </c>
      <c r="F1528" s="32">
        <v>0.633473883</v>
      </c>
    </row>
    <row r="1529" spans="1:6" ht="12.75">
      <c r="A1529" s="32" t="s">
        <v>2359</v>
      </c>
      <c r="B1529" s="32">
        <v>1</v>
      </c>
      <c r="C1529" s="32">
        <v>0</v>
      </c>
      <c r="D1529" s="32">
        <v>1</v>
      </c>
      <c r="E1529" s="32">
        <v>0.140758905</v>
      </c>
      <c r="F1529" s="32">
        <v>0.633473883</v>
      </c>
    </row>
    <row r="1530" spans="1:6" ht="12.75">
      <c r="A1530" s="32" t="s">
        <v>2360</v>
      </c>
      <c r="B1530" s="32">
        <v>1</v>
      </c>
      <c r="C1530" s="32">
        <v>0</v>
      </c>
      <c r="D1530" s="32">
        <v>1</v>
      </c>
      <c r="E1530" s="32">
        <v>0.140164007</v>
      </c>
      <c r="F1530" s="32">
        <v>0.633473883</v>
      </c>
    </row>
    <row r="1531" spans="1:6" ht="12.75">
      <c r="A1531" s="32" t="s">
        <v>2361</v>
      </c>
      <c r="B1531" s="32">
        <v>1</v>
      </c>
      <c r="C1531" s="32">
        <v>0</v>
      </c>
      <c r="D1531" s="32">
        <v>1</v>
      </c>
      <c r="E1531" s="32">
        <v>0.140007094</v>
      </c>
      <c r="F1531" s="32">
        <v>0.633473883</v>
      </c>
    </row>
    <row r="1532" spans="1:6" ht="12.75">
      <c r="A1532" s="32" t="s">
        <v>2362</v>
      </c>
      <c r="B1532" s="32">
        <v>1</v>
      </c>
      <c r="C1532" s="32">
        <v>0</v>
      </c>
      <c r="D1532" s="32">
        <v>1</v>
      </c>
      <c r="E1532" s="32">
        <v>0.139848062</v>
      </c>
      <c r="F1532" s="32">
        <v>0.633473883</v>
      </c>
    </row>
    <row r="1533" spans="1:6" ht="12.75">
      <c r="A1533" s="32" t="s">
        <v>2363</v>
      </c>
      <c r="B1533" s="32">
        <v>1</v>
      </c>
      <c r="C1533" s="32">
        <v>0</v>
      </c>
      <c r="D1533" s="32">
        <v>1</v>
      </c>
      <c r="E1533" s="32">
        <v>0.139775922</v>
      </c>
      <c r="F1533" s="32">
        <v>0.633473883</v>
      </c>
    </row>
    <row r="1534" spans="1:6" ht="12.75">
      <c r="A1534" s="32" t="s">
        <v>2364</v>
      </c>
      <c r="B1534" s="32">
        <v>93</v>
      </c>
      <c r="C1534" s="32">
        <v>1419</v>
      </c>
      <c r="D1534" s="32">
        <v>318</v>
      </c>
      <c r="E1534" s="32">
        <v>0</v>
      </c>
      <c r="F1534" s="32">
        <v>0.633798742</v>
      </c>
    </row>
    <row r="1535" spans="1:6" ht="12.75">
      <c r="A1535" s="32" t="s">
        <v>2365</v>
      </c>
      <c r="B1535" s="32">
        <v>24</v>
      </c>
      <c r="C1535" s="32">
        <v>383</v>
      </c>
      <c r="D1535" s="32">
        <v>306</v>
      </c>
      <c r="E1535" s="32">
        <v>0</v>
      </c>
      <c r="F1535" s="32">
        <v>0.633798742</v>
      </c>
    </row>
    <row r="1536" spans="1:6" ht="12.75">
      <c r="A1536" s="32" t="s">
        <v>2366</v>
      </c>
      <c r="B1536" s="32">
        <v>15</v>
      </c>
      <c r="C1536" s="32">
        <v>135</v>
      </c>
      <c r="D1536" s="32">
        <v>263</v>
      </c>
      <c r="E1536" s="32">
        <v>0</v>
      </c>
      <c r="F1536" s="32">
        <v>0.633798742</v>
      </c>
    </row>
    <row r="1537" spans="1:6" ht="12.75">
      <c r="A1537" s="32" t="s">
        <v>2367</v>
      </c>
      <c r="B1537" s="32">
        <v>9</v>
      </c>
      <c r="C1537" s="32">
        <v>132</v>
      </c>
      <c r="D1537" s="32">
        <v>183</v>
      </c>
      <c r="E1537" s="32">
        <v>0</v>
      </c>
      <c r="F1537" s="32">
        <v>0.633798742</v>
      </c>
    </row>
    <row r="1538" spans="1:6" ht="12.75">
      <c r="A1538" s="32" t="s">
        <v>2368</v>
      </c>
      <c r="B1538" s="32">
        <v>7</v>
      </c>
      <c r="C1538" s="32">
        <v>152</v>
      </c>
      <c r="D1538" s="32">
        <v>164</v>
      </c>
      <c r="E1538" s="32">
        <v>0</v>
      </c>
      <c r="F1538" s="32">
        <v>0.633798742</v>
      </c>
    </row>
    <row r="1539" spans="1:6" ht="12.75">
      <c r="A1539" s="32" t="s">
        <v>2369</v>
      </c>
      <c r="B1539" s="32">
        <v>32</v>
      </c>
      <c r="C1539" s="32">
        <v>499</v>
      </c>
      <c r="D1539" s="32">
        <v>153</v>
      </c>
      <c r="E1539" s="32">
        <v>0</v>
      </c>
      <c r="F1539" s="32">
        <v>0.633798742</v>
      </c>
    </row>
    <row r="1540" spans="1:6" ht="12.75">
      <c r="A1540" s="32" t="s">
        <v>2370</v>
      </c>
      <c r="B1540" s="32">
        <v>6</v>
      </c>
      <c r="C1540" s="32">
        <v>57</v>
      </c>
      <c r="D1540" s="32">
        <v>78</v>
      </c>
      <c r="E1540" s="32">
        <v>0</v>
      </c>
      <c r="F1540" s="32">
        <v>0.633798742</v>
      </c>
    </row>
    <row r="1541" spans="1:6" ht="12.75">
      <c r="A1541" s="32" t="s">
        <v>2371</v>
      </c>
      <c r="B1541" s="32">
        <v>5</v>
      </c>
      <c r="C1541" s="32">
        <v>10</v>
      </c>
      <c r="D1541" s="32">
        <v>14</v>
      </c>
      <c r="E1541" s="32">
        <v>0.329762378</v>
      </c>
      <c r="F1541" s="32">
        <v>0.633798742</v>
      </c>
    </row>
    <row r="1542" spans="1:6" ht="12.75">
      <c r="A1542" s="32" t="s">
        <v>2372</v>
      </c>
      <c r="B1542" s="32">
        <v>2</v>
      </c>
      <c r="C1542" s="32">
        <v>9</v>
      </c>
      <c r="D1542" s="32">
        <v>11</v>
      </c>
      <c r="E1542" s="32">
        <v>0.391634484</v>
      </c>
      <c r="F1542" s="32">
        <v>0.633798742</v>
      </c>
    </row>
    <row r="1543" spans="1:6" ht="12.75">
      <c r="A1543" s="32" t="s">
        <v>2373</v>
      </c>
      <c r="B1543" s="32">
        <v>1</v>
      </c>
      <c r="C1543" s="32">
        <v>7</v>
      </c>
      <c r="D1543" s="32">
        <v>7</v>
      </c>
      <c r="E1543" s="32">
        <v>-0.000739655</v>
      </c>
      <c r="F1543" s="32">
        <v>0.633798742</v>
      </c>
    </row>
    <row r="1544" spans="1:6" ht="12.75">
      <c r="A1544" s="32" t="s">
        <v>2374</v>
      </c>
      <c r="B1544" s="32">
        <v>1</v>
      </c>
      <c r="C1544" s="32">
        <v>1</v>
      </c>
      <c r="D1544" s="32">
        <v>3</v>
      </c>
      <c r="E1544" s="32">
        <v>0.165000416</v>
      </c>
      <c r="F1544" s="32">
        <v>0.633798742</v>
      </c>
    </row>
    <row r="1545" spans="1:6" ht="12.75">
      <c r="A1545" s="32" t="s">
        <v>2375</v>
      </c>
      <c r="B1545" s="32">
        <v>1</v>
      </c>
      <c r="C1545" s="32">
        <v>8</v>
      </c>
      <c r="D1545" s="32">
        <v>2</v>
      </c>
      <c r="E1545" s="32">
        <v>-0.430540933</v>
      </c>
      <c r="F1545" s="32">
        <v>0.633798742</v>
      </c>
    </row>
    <row r="1546" spans="1:6" ht="12.75">
      <c r="A1546" s="32" t="s">
        <v>2376</v>
      </c>
      <c r="B1546" s="32">
        <v>1</v>
      </c>
      <c r="C1546" s="32">
        <v>0</v>
      </c>
      <c r="D1546" s="32">
        <v>1</v>
      </c>
      <c r="E1546" s="32">
        <v>0.142857305</v>
      </c>
      <c r="F1546" s="32">
        <v>0.633798742</v>
      </c>
    </row>
    <row r="1547" spans="1:6" ht="12.75">
      <c r="A1547" s="32" t="s">
        <v>2377</v>
      </c>
      <c r="B1547" s="32">
        <v>1</v>
      </c>
      <c r="C1547" s="32">
        <v>0</v>
      </c>
      <c r="D1547" s="32">
        <v>1</v>
      </c>
      <c r="E1547" s="32">
        <v>0.1427784</v>
      </c>
      <c r="F1547" s="32">
        <v>0.633798742</v>
      </c>
    </row>
    <row r="1548" spans="1:6" ht="12.75">
      <c r="A1548" s="32" t="s">
        <v>2378</v>
      </c>
      <c r="B1548" s="32">
        <v>1</v>
      </c>
      <c r="C1548" s="32">
        <v>0</v>
      </c>
      <c r="D1548" s="32">
        <v>1</v>
      </c>
      <c r="E1548" s="32">
        <v>0.142756913</v>
      </c>
      <c r="F1548" s="32">
        <v>0.633798742</v>
      </c>
    </row>
    <row r="1549" spans="1:6" ht="12.75">
      <c r="A1549" s="32" t="s">
        <v>2379</v>
      </c>
      <c r="B1549" s="32">
        <v>1</v>
      </c>
      <c r="C1549" s="32">
        <v>0</v>
      </c>
      <c r="D1549" s="32">
        <v>1</v>
      </c>
      <c r="E1549" s="32">
        <v>0.142744247</v>
      </c>
      <c r="F1549" s="32">
        <v>0.633798742</v>
      </c>
    </row>
    <row r="1550" spans="1:6" ht="12.75">
      <c r="A1550" s="32" t="s">
        <v>2380</v>
      </c>
      <c r="B1550" s="32">
        <v>1</v>
      </c>
      <c r="C1550" s="32">
        <v>0</v>
      </c>
      <c r="D1550" s="32">
        <v>1</v>
      </c>
      <c r="E1550" s="32">
        <v>0.142616074</v>
      </c>
      <c r="F1550" s="32">
        <v>0.633798742</v>
      </c>
    </row>
    <row r="1551" spans="1:6" ht="12.75">
      <c r="A1551" s="32" t="s">
        <v>2381</v>
      </c>
      <c r="B1551" s="32">
        <v>1</v>
      </c>
      <c r="C1551" s="32">
        <v>0</v>
      </c>
      <c r="D1551" s="32">
        <v>1</v>
      </c>
      <c r="E1551" s="32">
        <v>0.142457188</v>
      </c>
      <c r="F1551" s="32">
        <v>0.633798742</v>
      </c>
    </row>
    <row r="1552" spans="1:6" ht="12.75">
      <c r="A1552" s="32" t="s">
        <v>2382</v>
      </c>
      <c r="B1552" s="32">
        <v>1</v>
      </c>
      <c r="C1552" s="32">
        <v>0</v>
      </c>
      <c r="D1552" s="32">
        <v>1</v>
      </c>
      <c r="E1552" s="32">
        <v>0.142455544</v>
      </c>
      <c r="F1552" s="32">
        <v>0.633798742</v>
      </c>
    </row>
    <row r="1553" spans="1:6" ht="12.75">
      <c r="A1553" s="32" t="s">
        <v>2383</v>
      </c>
      <c r="B1553" s="32">
        <v>1</v>
      </c>
      <c r="C1553" s="32">
        <v>0</v>
      </c>
      <c r="D1553" s="32">
        <v>1</v>
      </c>
      <c r="E1553" s="32">
        <v>0.142292499</v>
      </c>
      <c r="F1553" s="32">
        <v>0.633798742</v>
      </c>
    </row>
    <row r="1554" spans="1:6" ht="12.75">
      <c r="A1554" s="32" t="s">
        <v>2384</v>
      </c>
      <c r="B1554" s="32">
        <v>1</v>
      </c>
      <c r="C1554" s="32">
        <v>0</v>
      </c>
      <c r="D1554" s="32">
        <v>1</v>
      </c>
      <c r="E1554" s="32">
        <v>0.142235305</v>
      </c>
      <c r="F1554" s="32">
        <v>0.633798742</v>
      </c>
    </row>
    <row r="1555" spans="1:6" ht="12.75">
      <c r="A1555" s="32" t="s">
        <v>2385</v>
      </c>
      <c r="B1555" s="32">
        <v>1</v>
      </c>
      <c r="C1555" s="32">
        <v>0</v>
      </c>
      <c r="D1555" s="32">
        <v>1</v>
      </c>
      <c r="E1555" s="32">
        <v>0.142082876</v>
      </c>
      <c r="F1555" s="32">
        <v>0.633798742</v>
      </c>
    </row>
    <row r="1556" spans="1:6" ht="12.75">
      <c r="A1556" s="32" t="s">
        <v>2386</v>
      </c>
      <c r="B1556" s="32">
        <v>1</v>
      </c>
      <c r="C1556" s="32">
        <v>0</v>
      </c>
      <c r="D1556" s="32">
        <v>1</v>
      </c>
      <c r="E1556" s="32">
        <v>0.141667909</v>
      </c>
      <c r="F1556" s="32">
        <v>0.633798742</v>
      </c>
    </row>
    <row r="1557" spans="1:6" ht="12.75">
      <c r="A1557" s="32" t="s">
        <v>2387</v>
      </c>
      <c r="B1557" s="32">
        <v>1</v>
      </c>
      <c r="C1557" s="32">
        <v>0</v>
      </c>
      <c r="D1557" s="32">
        <v>1</v>
      </c>
      <c r="E1557" s="32">
        <v>0.141561854</v>
      </c>
      <c r="F1557" s="32">
        <v>0.633798742</v>
      </c>
    </row>
    <row r="1558" spans="1:6" ht="12.75">
      <c r="A1558" s="32" t="s">
        <v>2388</v>
      </c>
      <c r="B1558" s="32">
        <v>1</v>
      </c>
      <c r="C1558" s="32">
        <v>0</v>
      </c>
      <c r="D1558" s="32">
        <v>1</v>
      </c>
      <c r="E1558" s="32">
        <v>0.141508136</v>
      </c>
      <c r="F1558" s="32">
        <v>0.633798742</v>
      </c>
    </row>
    <row r="1559" spans="1:6" ht="12.75">
      <c r="A1559" s="32" t="s">
        <v>2389</v>
      </c>
      <c r="B1559" s="32">
        <v>1</v>
      </c>
      <c r="C1559" s="32">
        <v>0</v>
      </c>
      <c r="D1559" s="32">
        <v>1</v>
      </c>
      <c r="E1559" s="32">
        <v>0.141471369</v>
      </c>
      <c r="F1559" s="32">
        <v>0.633798742</v>
      </c>
    </row>
    <row r="1560" spans="1:6" ht="12.75">
      <c r="A1560" s="32" t="s">
        <v>2390</v>
      </c>
      <c r="B1560" s="32">
        <v>1</v>
      </c>
      <c r="C1560" s="32">
        <v>0</v>
      </c>
      <c r="D1560" s="32">
        <v>1</v>
      </c>
      <c r="E1560" s="32">
        <v>0.141471255</v>
      </c>
      <c r="F1560" s="32">
        <v>0.633798742</v>
      </c>
    </row>
    <row r="1561" spans="1:6" ht="12.75">
      <c r="A1561" s="32" t="s">
        <v>2391</v>
      </c>
      <c r="B1561" s="32">
        <v>1</v>
      </c>
      <c r="C1561" s="32">
        <v>0</v>
      </c>
      <c r="D1561" s="32">
        <v>1</v>
      </c>
      <c r="E1561" s="32">
        <v>0.141456565</v>
      </c>
      <c r="F1561" s="32">
        <v>0.633798742</v>
      </c>
    </row>
    <row r="1562" spans="1:6" ht="12.75">
      <c r="A1562" s="32" t="s">
        <v>2392</v>
      </c>
      <c r="B1562" s="32">
        <v>1</v>
      </c>
      <c r="C1562" s="32">
        <v>0</v>
      </c>
      <c r="D1562" s="32">
        <v>1</v>
      </c>
      <c r="E1562" s="32">
        <v>0.141392235</v>
      </c>
      <c r="F1562" s="32">
        <v>0.633798742</v>
      </c>
    </row>
    <row r="1563" spans="1:6" ht="12.75">
      <c r="A1563" s="32" t="s">
        <v>2393</v>
      </c>
      <c r="B1563" s="32">
        <v>1</v>
      </c>
      <c r="C1563" s="32">
        <v>0</v>
      </c>
      <c r="D1563" s="32">
        <v>1</v>
      </c>
      <c r="E1563" s="32">
        <v>0.1413745</v>
      </c>
      <c r="F1563" s="32">
        <v>0.633798742</v>
      </c>
    </row>
    <row r="1564" spans="1:6" ht="12.75">
      <c r="A1564" s="32" t="s">
        <v>2394</v>
      </c>
      <c r="B1564" s="32">
        <v>1</v>
      </c>
      <c r="C1564" s="32">
        <v>0</v>
      </c>
      <c r="D1564" s="32">
        <v>1</v>
      </c>
      <c r="E1564" s="32">
        <v>0.141370127</v>
      </c>
      <c r="F1564" s="32">
        <v>0.633798742</v>
      </c>
    </row>
    <row r="1565" spans="1:6" ht="12.75">
      <c r="A1565" s="32" t="s">
        <v>2395</v>
      </c>
      <c r="B1565" s="32">
        <v>1</v>
      </c>
      <c r="C1565" s="32">
        <v>0</v>
      </c>
      <c r="D1565" s="32">
        <v>1</v>
      </c>
      <c r="E1565" s="32">
        <v>0.141240622</v>
      </c>
      <c r="F1565" s="32">
        <v>0.633798742</v>
      </c>
    </row>
    <row r="1566" spans="1:6" ht="12.75">
      <c r="A1566" s="32" t="s">
        <v>2396</v>
      </c>
      <c r="B1566" s="32">
        <v>1</v>
      </c>
      <c r="C1566" s="32">
        <v>0</v>
      </c>
      <c r="D1566" s="32">
        <v>1</v>
      </c>
      <c r="E1566" s="32">
        <v>0.141185986</v>
      </c>
      <c r="F1566" s="32">
        <v>0.633798742</v>
      </c>
    </row>
    <row r="1567" spans="1:6" ht="12.75">
      <c r="A1567" s="32" t="s">
        <v>2397</v>
      </c>
      <c r="B1567" s="32">
        <v>37</v>
      </c>
      <c r="C1567" s="32">
        <v>195</v>
      </c>
      <c r="D1567" s="32">
        <v>500</v>
      </c>
      <c r="E1567" s="32">
        <v>0</v>
      </c>
      <c r="F1567" s="32">
        <v>0.643136392</v>
      </c>
    </row>
    <row r="1568" spans="1:6" ht="12.75">
      <c r="A1568" s="32" t="s">
        <v>2398</v>
      </c>
      <c r="B1568" s="32">
        <v>53</v>
      </c>
      <c r="C1568" s="32">
        <v>416</v>
      </c>
      <c r="D1568" s="32">
        <v>379</v>
      </c>
      <c r="E1568" s="32">
        <v>0</v>
      </c>
      <c r="F1568" s="32">
        <v>0.643136392</v>
      </c>
    </row>
    <row r="1569" spans="1:6" ht="12.75">
      <c r="A1569" s="32" t="s">
        <v>2399</v>
      </c>
      <c r="B1569" s="32">
        <v>14</v>
      </c>
      <c r="C1569" s="32">
        <v>164</v>
      </c>
      <c r="D1569" s="32">
        <v>289</v>
      </c>
      <c r="E1569" s="32">
        <v>0</v>
      </c>
      <c r="F1569" s="32">
        <v>0.643136392</v>
      </c>
    </row>
    <row r="1570" spans="1:6" ht="12.75">
      <c r="A1570" s="32" t="s">
        <v>2400</v>
      </c>
      <c r="B1570" s="32">
        <v>10</v>
      </c>
      <c r="C1570" s="32">
        <v>82</v>
      </c>
      <c r="D1570" s="32">
        <v>148</v>
      </c>
      <c r="E1570" s="32">
        <v>0</v>
      </c>
      <c r="F1570" s="32">
        <v>0.643136392</v>
      </c>
    </row>
    <row r="1571" spans="1:6" ht="12.75">
      <c r="A1571" s="32" t="s">
        <v>2401</v>
      </c>
      <c r="B1571" s="32">
        <v>8</v>
      </c>
      <c r="C1571" s="32">
        <v>136</v>
      </c>
      <c r="D1571" s="32">
        <v>124</v>
      </c>
      <c r="E1571" s="32">
        <v>0.010155402</v>
      </c>
      <c r="F1571" s="32">
        <v>0.643136392</v>
      </c>
    </row>
    <row r="1572" spans="1:6" ht="12.75">
      <c r="A1572" s="32" t="s">
        <v>2402</v>
      </c>
      <c r="B1572" s="32">
        <v>1</v>
      </c>
      <c r="C1572" s="32">
        <v>4</v>
      </c>
      <c r="D1572" s="32">
        <v>4</v>
      </c>
      <c r="E1572" s="32">
        <v>-0.003248147</v>
      </c>
      <c r="F1572" s="32">
        <v>0.643136392</v>
      </c>
    </row>
    <row r="1573" spans="1:6" ht="12.75">
      <c r="A1573" s="32" t="s">
        <v>2403</v>
      </c>
      <c r="B1573" s="32">
        <v>1</v>
      </c>
      <c r="C1573" s="32">
        <v>0</v>
      </c>
      <c r="D1573" s="32">
        <v>1</v>
      </c>
      <c r="E1573" s="32">
        <v>0.143237954</v>
      </c>
      <c r="F1573" s="32">
        <v>0.643136392</v>
      </c>
    </row>
    <row r="1574" spans="1:6" ht="12.75">
      <c r="A1574" s="32" t="s">
        <v>2404</v>
      </c>
      <c r="B1574" s="32">
        <v>1</v>
      </c>
      <c r="C1574" s="32">
        <v>0</v>
      </c>
      <c r="D1574" s="32">
        <v>1</v>
      </c>
      <c r="E1574" s="32">
        <v>0.143027466</v>
      </c>
      <c r="F1574" s="32">
        <v>0.643136392</v>
      </c>
    </row>
    <row r="1575" spans="1:6" ht="12.75">
      <c r="A1575" s="32" t="s">
        <v>2405</v>
      </c>
      <c r="B1575" s="32">
        <v>1</v>
      </c>
      <c r="C1575" s="32">
        <v>0</v>
      </c>
      <c r="D1575" s="32">
        <v>1</v>
      </c>
      <c r="E1575" s="32">
        <v>0.142922794</v>
      </c>
      <c r="F1575" s="32">
        <v>0.643136392</v>
      </c>
    </row>
    <row r="1576" spans="1:6" ht="12.75">
      <c r="A1576" s="32" t="s">
        <v>2406</v>
      </c>
      <c r="B1576" s="32">
        <v>55</v>
      </c>
      <c r="C1576" s="32">
        <v>1498</v>
      </c>
      <c r="D1576" s="32">
        <v>1331</v>
      </c>
      <c r="E1576" s="32">
        <v>0</v>
      </c>
      <c r="F1576" s="32">
        <v>0.645515075</v>
      </c>
    </row>
    <row r="1577" spans="1:6" ht="12.75">
      <c r="A1577" s="32" t="s">
        <v>2407</v>
      </c>
      <c r="B1577" s="32">
        <v>49</v>
      </c>
      <c r="C1577" s="32">
        <v>807</v>
      </c>
      <c r="D1577" s="32">
        <v>930</v>
      </c>
      <c r="E1577" s="32">
        <v>0</v>
      </c>
      <c r="F1577" s="32">
        <v>0.645515075</v>
      </c>
    </row>
    <row r="1578" spans="1:6" ht="12.75">
      <c r="A1578" s="32" t="s">
        <v>2408</v>
      </c>
      <c r="B1578" s="32">
        <v>9</v>
      </c>
      <c r="C1578" s="32">
        <v>231</v>
      </c>
      <c r="D1578" s="32">
        <v>253</v>
      </c>
      <c r="E1578" s="32">
        <v>0</v>
      </c>
      <c r="F1578" s="32">
        <v>0.645515075</v>
      </c>
    </row>
    <row r="1579" spans="1:6" ht="12.75">
      <c r="A1579" s="32" t="s">
        <v>2409</v>
      </c>
      <c r="B1579" s="32">
        <v>15</v>
      </c>
      <c r="C1579" s="32">
        <v>262</v>
      </c>
      <c r="D1579" s="32">
        <v>238</v>
      </c>
      <c r="E1579" s="32">
        <v>0</v>
      </c>
      <c r="F1579" s="32">
        <v>0.645515075</v>
      </c>
    </row>
    <row r="1580" spans="1:6" ht="12.75">
      <c r="A1580" s="32" t="s">
        <v>2410</v>
      </c>
      <c r="B1580" s="32">
        <v>7</v>
      </c>
      <c r="C1580" s="32">
        <v>192</v>
      </c>
      <c r="D1580" s="32">
        <v>197</v>
      </c>
      <c r="E1580" s="32">
        <v>0</v>
      </c>
      <c r="F1580" s="32">
        <v>0.645515075</v>
      </c>
    </row>
    <row r="1581" spans="1:6" ht="12.75">
      <c r="A1581" s="32" t="s">
        <v>2411</v>
      </c>
      <c r="B1581" s="32">
        <v>22</v>
      </c>
      <c r="C1581" s="32">
        <v>233</v>
      </c>
      <c r="D1581" s="32">
        <v>196</v>
      </c>
      <c r="E1581" s="32">
        <v>0</v>
      </c>
      <c r="F1581" s="32">
        <v>0.645515075</v>
      </c>
    </row>
    <row r="1582" spans="1:6" ht="12.75">
      <c r="A1582" s="32" t="s">
        <v>2412</v>
      </c>
      <c r="B1582" s="32">
        <v>17</v>
      </c>
      <c r="C1582" s="32">
        <v>349</v>
      </c>
      <c r="D1582" s="32">
        <v>186</v>
      </c>
      <c r="E1582" s="32">
        <v>0</v>
      </c>
      <c r="F1582" s="32">
        <v>0.645515075</v>
      </c>
    </row>
    <row r="1583" spans="1:6" ht="12.75">
      <c r="A1583" s="32" t="s">
        <v>2413</v>
      </c>
      <c r="B1583" s="32">
        <v>5</v>
      </c>
      <c r="C1583" s="32">
        <v>122</v>
      </c>
      <c r="D1583" s="32">
        <v>105</v>
      </c>
      <c r="E1583" s="32">
        <v>0</v>
      </c>
      <c r="F1583" s="32">
        <v>0.645515075</v>
      </c>
    </row>
    <row r="1584" spans="1:6" ht="12.75">
      <c r="A1584" s="32" t="s">
        <v>2414</v>
      </c>
      <c r="B1584" s="32">
        <v>7</v>
      </c>
      <c r="C1584" s="32">
        <v>98</v>
      </c>
      <c r="D1584" s="32">
        <v>99</v>
      </c>
      <c r="E1584" s="32">
        <v>0.008656024</v>
      </c>
      <c r="F1584" s="32">
        <v>0.645515075</v>
      </c>
    </row>
    <row r="1585" spans="1:6" ht="12.75">
      <c r="A1585" s="32" t="s">
        <v>2415</v>
      </c>
      <c r="B1585" s="32">
        <v>1</v>
      </c>
      <c r="C1585" s="32">
        <v>0</v>
      </c>
      <c r="D1585" s="32">
        <v>1</v>
      </c>
      <c r="E1585" s="32">
        <v>0.144152017</v>
      </c>
      <c r="F1585" s="32">
        <v>0.645515075</v>
      </c>
    </row>
    <row r="1586" spans="1:6" ht="12.75">
      <c r="A1586" s="32" t="s">
        <v>2416</v>
      </c>
      <c r="B1586" s="32">
        <v>1</v>
      </c>
      <c r="C1586" s="32">
        <v>0</v>
      </c>
      <c r="D1586" s="32">
        <v>1</v>
      </c>
      <c r="E1586" s="32">
        <v>0.144089203</v>
      </c>
      <c r="F1586" s="32">
        <v>0.645515075</v>
      </c>
    </row>
    <row r="1587" spans="1:6" ht="12.75">
      <c r="A1587" s="32" t="s">
        <v>2417</v>
      </c>
      <c r="B1587" s="32">
        <v>1</v>
      </c>
      <c r="C1587" s="32">
        <v>0</v>
      </c>
      <c r="D1587" s="32">
        <v>1</v>
      </c>
      <c r="E1587" s="32">
        <v>0.144044777</v>
      </c>
      <c r="F1587" s="32">
        <v>0.645515075</v>
      </c>
    </row>
    <row r="1588" spans="1:6" ht="12.75">
      <c r="A1588" s="32" t="s">
        <v>2418</v>
      </c>
      <c r="B1588" s="32">
        <v>1</v>
      </c>
      <c r="C1588" s="32">
        <v>0</v>
      </c>
      <c r="D1588" s="32">
        <v>1</v>
      </c>
      <c r="E1588" s="32">
        <v>0.143767395</v>
      </c>
      <c r="F1588" s="32">
        <v>0.645515075</v>
      </c>
    </row>
    <row r="1589" spans="1:6" ht="12.75">
      <c r="A1589" s="32" t="s">
        <v>2419</v>
      </c>
      <c r="B1589" s="32">
        <v>1</v>
      </c>
      <c r="C1589" s="32">
        <v>0</v>
      </c>
      <c r="D1589" s="32">
        <v>1</v>
      </c>
      <c r="E1589" s="32">
        <v>0.143447161</v>
      </c>
      <c r="F1589" s="32">
        <v>0.645515075</v>
      </c>
    </row>
    <row r="1590" spans="1:6" ht="12.75">
      <c r="A1590" s="32" t="s">
        <v>2420</v>
      </c>
      <c r="B1590" s="32">
        <v>1</v>
      </c>
      <c r="C1590" s="32">
        <v>0</v>
      </c>
      <c r="D1590" s="32">
        <v>1</v>
      </c>
      <c r="E1590" s="32">
        <v>0.14337666</v>
      </c>
      <c r="F1590" s="32">
        <v>0.645515075</v>
      </c>
    </row>
    <row r="1591" spans="1:6" ht="12.75">
      <c r="A1591" s="32" t="s">
        <v>2421</v>
      </c>
      <c r="B1591" s="32">
        <v>1</v>
      </c>
      <c r="C1591" s="32">
        <v>0</v>
      </c>
      <c r="D1591" s="32">
        <v>1</v>
      </c>
      <c r="E1591" s="32">
        <v>0.143347275</v>
      </c>
      <c r="F1591" s="32">
        <v>0.645515075</v>
      </c>
    </row>
    <row r="1592" spans="1:6" ht="12.75">
      <c r="A1592" s="32" t="s">
        <v>2422</v>
      </c>
      <c r="B1592" s="32">
        <v>1</v>
      </c>
      <c r="C1592" s="32">
        <v>0</v>
      </c>
      <c r="D1592" s="32">
        <v>1</v>
      </c>
      <c r="E1592" s="32">
        <v>0.143239959</v>
      </c>
      <c r="F1592" s="32">
        <v>0.645515075</v>
      </c>
    </row>
    <row r="1593" spans="1:6" ht="12.75">
      <c r="A1593" s="32" t="s">
        <v>2423</v>
      </c>
      <c r="B1593" s="32">
        <v>1</v>
      </c>
      <c r="C1593" s="32">
        <v>1</v>
      </c>
      <c r="D1593" s="32">
        <v>1</v>
      </c>
      <c r="E1593" s="32">
        <v>-0.004177048</v>
      </c>
      <c r="F1593" s="32">
        <v>0.645515075</v>
      </c>
    </row>
    <row r="1594" spans="1:6" ht="12.75">
      <c r="A1594" s="32" t="s">
        <v>2424</v>
      </c>
      <c r="B1594" s="32">
        <v>1</v>
      </c>
      <c r="C1594" s="32">
        <v>1</v>
      </c>
      <c r="D1594" s="32">
        <v>1</v>
      </c>
      <c r="E1594" s="32">
        <v>-0.005348122</v>
      </c>
      <c r="F1594" s="32">
        <v>0.645515075</v>
      </c>
    </row>
    <row r="1595" spans="1:6" ht="12.75">
      <c r="A1595" s="32" t="s">
        <v>2425</v>
      </c>
      <c r="B1595" s="32">
        <v>24</v>
      </c>
      <c r="C1595" s="32">
        <v>157</v>
      </c>
      <c r="D1595" s="32">
        <v>395</v>
      </c>
      <c r="E1595" s="32">
        <v>0</v>
      </c>
      <c r="F1595" s="32">
        <v>0.653402385</v>
      </c>
    </row>
    <row r="1596" spans="1:6" ht="12.75">
      <c r="A1596" s="32" t="s">
        <v>2426</v>
      </c>
      <c r="B1596" s="32">
        <v>22</v>
      </c>
      <c r="C1596" s="32">
        <v>391</v>
      </c>
      <c r="D1596" s="32">
        <v>341</v>
      </c>
      <c r="E1596" s="32">
        <v>0</v>
      </c>
      <c r="F1596" s="32">
        <v>0.653402385</v>
      </c>
    </row>
    <row r="1597" spans="1:6" ht="12.75">
      <c r="A1597" s="32" t="s">
        <v>2427</v>
      </c>
      <c r="B1597" s="32">
        <v>24</v>
      </c>
      <c r="C1597" s="32">
        <v>197</v>
      </c>
      <c r="D1597" s="32">
        <v>329</v>
      </c>
      <c r="E1597" s="32">
        <v>0</v>
      </c>
      <c r="F1597" s="32">
        <v>0.653402385</v>
      </c>
    </row>
    <row r="1598" spans="1:6" ht="12.75">
      <c r="A1598" s="32" t="s">
        <v>2428</v>
      </c>
      <c r="B1598" s="32">
        <v>9</v>
      </c>
      <c r="C1598" s="32">
        <v>135</v>
      </c>
      <c r="D1598" s="32">
        <v>121</v>
      </c>
      <c r="E1598" s="32">
        <v>0</v>
      </c>
      <c r="F1598" s="32">
        <v>0.653402385</v>
      </c>
    </row>
    <row r="1599" spans="1:6" ht="12.75">
      <c r="A1599" s="32" t="s">
        <v>2429</v>
      </c>
      <c r="B1599" s="32">
        <v>2</v>
      </c>
      <c r="C1599" s="32">
        <v>11</v>
      </c>
      <c r="D1599" s="32">
        <v>11</v>
      </c>
      <c r="E1599" s="32">
        <v>0.0114876</v>
      </c>
      <c r="F1599" s="32">
        <v>0.653402385</v>
      </c>
    </row>
    <row r="1600" spans="1:6" ht="12.75">
      <c r="A1600" s="32" t="s">
        <v>2430</v>
      </c>
      <c r="B1600" s="32">
        <v>1</v>
      </c>
      <c r="C1600" s="32">
        <v>0</v>
      </c>
      <c r="D1600" s="32">
        <v>1</v>
      </c>
      <c r="E1600" s="32">
        <v>0.144695035</v>
      </c>
      <c r="F1600" s="32">
        <v>0.653402385</v>
      </c>
    </row>
    <row r="1601" spans="1:6" ht="12.75">
      <c r="A1601" s="32" t="s">
        <v>2431</v>
      </c>
      <c r="B1601" s="32">
        <v>1</v>
      </c>
      <c r="C1601" s="32">
        <v>0</v>
      </c>
      <c r="D1601" s="32">
        <v>1</v>
      </c>
      <c r="E1601" s="32">
        <v>0.144591756</v>
      </c>
      <c r="F1601" s="32">
        <v>0.653402385</v>
      </c>
    </row>
    <row r="1602" spans="1:6" ht="12.75">
      <c r="A1602" s="32" t="s">
        <v>2432</v>
      </c>
      <c r="B1602" s="32">
        <v>1</v>
      </c>
      <c r="C1602" s="32">
        <v>0</v>
      </c>
      <c r="D1602" s="32">
        <v>1</v>
      </c>
      <c r="E1602" s="32">
        <v>0.144537519</v>
      </c>
      <c r="F1602" s="32">
        <v>0.653402385</v>
      </c>
    </row>
    <row r="1603" spans="1:6" ht="12.75">
      <c r="A1603" s="32" t="s">
        <v>2433</v>
      </c>
      <c r="B1603" s="32">
        <v>1</v>
      </c>
      <c r="C1603" s="32">
        <v>0</v>
      </c>
      <c r="D1603" s="32">
        <v>1</v>
      </c>
      <c r="E1603" s="32">
        <v>0.144219912</v>
      </c>
      <c r="F1603" s="32">
        <v>0.653402385</v>
      </c>
    </row>
    <row r="1604" spans="1:6" ht="12.75">
      <c r="A1604" s="32" t="s">
        <v>2434</v>
      </c>
      <c r="B1604" s="32">
        <v>1</v>
      </c>
      <c r="C1604" s="32">
        <v>1</v>
      </c>
      <c r="D1604" s="32">
        <v>1</v>
      </c>
      <c r="E1604" s="32">
        <v>0.005858978</v>
      </c>
      <c r="F1604" s="32">
        <v>0.653402385</v>
      </c>
    </row>
    <row r="1605" spans="1:6" ht="12.75">
      <c r="A1605" s="32" t="s">
        <v>681</v>
      </c>
      <c r="B1605" s="32">
        <v>28</v>
      </c>
      <c r="C1605" s="32">
        <v>464</v>
      </c>
      <c r="D1605" s="32">
        <v>436</v>
      </c>
      <c r="E1605" s="32">
        <v>0</v>
      </c>
      <c r="F1605" s="32">
        <v>0.660834379</v>
      </c>
    </row>
    <row r="1606" spans="1:6" ht="12.75">
      <c r="A1606" s="32" t="s">
        <v>2435</v>
      </c>
      <c r="B1606" s="32">
        <v>27</v>
      </c>
      <c r="C1606" s="32">
        <v>180</v>
      </c>
      <c r="D1606" s="32">
        <v>424</v>
      </c>
      <c r="E1606" s="32">
        <v>0</v>
      </c>
      <c r="F1606" s="32">
        <v>0.660834379</v>
      </c>
    </row>
    <row r="1607" spans="1:6" ht="12.75">
      <c r="A1607" s="32" t="s">
        <v>2436</v>
      </c>
      <c r="B1607" s="32">
        <v>21</v>
      </c>
      <c r="C1607" s="32">
        <v>159</v>
      </c>
      <c r="D1607" s="32">
        <v>297</v>
      </c>
      <c r="E1607" s="32">
        <v>0</v>
      </c>
      <c r="F1607" s="32">
        <v>0.660834379</v>
      </c>
    </row>
    <row r="1608" spans="1:6" ht="12.75">
      <c r="A1608" s="32" t="s">
        <v>2437</v>
      </c>
      <c r="B1608" s="32">
        <v>15</v>
      </c>
      <c r="C1608" s="32">
        <v>102</v>
      </c>
      <c r="D1608" s="32">
        <v>243</v>
      </c>
      <c r="E1608" s="32">
        <v>0</v>
      </c>
      <c r="F1608" s="32">
        <v>0.660834379</v>
      </c>
    </row>
    <row r="1609" spans="1:6" ht="12.75">
      <c r="A1609" s="32" t="s">
        <v>2438</v>
      </c>
      <c r="B1609" s="32">
        <v>12</v>
      </c>
      <c r="C1609" s="32">
        <v>263</v>
      </c>
      <c r="D1609" s="32">
        <v>168</v>
      </c>
      <c r="E1609" s="32">
        <v>0</v>
      </c>
      <c r="F1609" s="32">
        <v>0.660834379</v>
      </c>
    </row>
    <row r="1610" spans="1:6" ht="12.75">
      <c r="A1610" s="32" t="s">
        <v>680</v>
      </c>
      <c r="B1610" s="32">
        <v>9</v>
      </c>
      <c r="C1610" s="32">
        <v>116</v>
      </c>
      <c r="D1610" s="32">
        <v>166</v>
      </c>
      <c r="E1610" s="32">
        <v>0</v>
      </c>
      <c r="F1610" s="32">
        <v>0.660834379</v>
      </c>
    </row>
    <row r="1611" spans="1:6" ht="12.75">
      <c r="A1611" s="32" t="s">
        <v>2439</v>
      </c>
      <c r="B1611" s="32">
        <v>17</v>
      </c>
      <c r="C1611" s="32">
        <v>312</v>
      </c>
      <c r="D1611" s="32">
        <v>154</v>
      </c>
      <c r="E1611" s="32">
        <v>0</v>
      </c>
      <c r="F1611" s="32">
        <v>0.660834379</v>
      </c>
    </row>
    <row r="1612" spans="1:6" ht="12.75">
      <c r="A1612" s="32" t="s">
        <v>2440</v>
      </c>
      <c r="B1612" s="32">
        <v>15</v>
      </c>
      <c r="C1612" s="32">
        <v>164</v>
      </c>
      <c r="D1612" s="32">
        <v>126</v>
      </c>
      <c r="E1612" s="32">
        <v>0.004313116</v>
      </c>
      <c r="F1612" s="32">
        <v>0.660834379</v>
      </c>
    </row>
    <row r="1613" spans="1:6" ht="12.75">
      <c r="A1613" s="32" t="s">
        <v>2441</v>
      </c>
      <c r="B1613" s="32">
        <v>3</v>
      </c>
      <c r="C1613" s="32">
        <v>75</v>
      </c>
      <c r="D1613" s="32">
        <v>95</v>
      </c>
      <c r="E1613" s="32">
        <v>0</v>
      </c>
      <c r="F1613" s="32">
        <v>0.660834379</v>
      </c>
    </row>
    <row r="1614" spans="1:6" ht="12.75">
      <c r="A1614" s="32" t="s">
        <v>2442</v>
      </c>
      <c r="B1614" s="32">
        <v>5</v>
      </c>
      <c r="C1614" s="32">
        <v>58</v>
      </c>
      <c r="D1614" s="32">
        <v>72</v>
      </c>
      <c r="E1614" s="32">
        <v>0</v>
      </c>
      <c r="F1614" s="32">
        <v>0.660834379</v>
      </c>
    </row>
    <row r="1615" spans="1:6" ht="12.75">
      <c r="A1615" s="32" t="s">
        <v>2443</v>
      </c>
      <c r="B1615" s="32">
        <v>2</v>
      </c>
      <c r="C1615" s="32">
        <v>4</v>
      </c>
      <c r="D1615" s="32">
        <v>6</v>
      </c>
      <c r="E1615" s="32">
        <v>0.515277776</v>
      </c>
      <c r="F1615" s="32">
        <v>0.660834379</v>
      </c>
    </row>
    <row r="1616" spans="1:6" ht="12.75">
      <c r="A1616" s="32" t="s">
        <v>2444</v>
      </c>
      <c r="B1616" s="32">
        <v>1</v>
      </c>
      <c r="C1616" s="32">
        <v>2</v>
      </c>
      <c r="D1616" s="32">
        <v>2</v>
      </c>
      <c r="E1616" s="32">
        <v>-0.01200436</v>
      </c>
      <c r="F1616" s="32">
        <v>0.660834379</v>
      </c>
    </row>
    <row r="1617" spans="1:6" ht="12.75">
      <c r="A1617" s="32" t="s">
        <v>2445</v>
      </c>
      <c r="B1617" s="32">
        <v>1</v>
      </c>
      <c r="C1617" s="32">
        <v>0</v>
      </c>
      <c r="D1617" s="32">
        <v>1</v>
      </c>
      <c r="E1617" s="32">
        <v>0.145889452</v>
      </c>
      <c r="F1617" s="32">
        <v>0.660834379</v>
      </c>
    </row>
    <row r="1618" spans="1:6" ht="12.75">
      <c r="A1618" s="32" t="s">
        <v>2446</v>
      </c>
      <c r="B1618" s="32">
        <v>1</v>
      </c>
      <c r="C1618" s="32">
        <v>0</v>
      </c>
      <c r="D1618" s="32">
        <v>1</v>
      </c>
      <c r="E1618" s="32">
        <v>0.145837382</v>
      </c>
      <c r="F1618" s="32">
        <v>0.660834379</v>
      </c>
    </row>
    <row r="1619" spans="1:6" ht="12.75">
      <c r="A1619" s="32" t="s">
        <v>2447</v>
      </c>
      <c r="B1619" s="32">
        <v>1</v>
      </c>
      <c r="C1619" s="32">
        <v>0</v>
      </c>
      <c r="D1619" s="32">
        <v>1</v>
      </c>
      <c r="E1619" s="32">
        <v>0.145727885</v>
      </c>
      <c r="F1619" s="32">
        <v>0.660834379</v>
      </c>
    </row>
    <row r="1620" spans="1:6" ht="12.75">
      <c r="A1620" s="32" t="s">
        <v>2448</v>
      </c>
      <c r="B1620" s="32">
        <v>1</v>
      </c>
      <c r="C1620" s="32">
        <v>0</v>
      </c>
      <c r="D1620" s="32">
        <v>1</v>
      </c>
      <c r="E1620" s="32">
        <v>0.145577399</v>
      </c>
      <c r="F1620" s="32">
        <v>0.660834379</v>
      </c>
    </row>
    <row r="1621" spans="1:6" ht="12.75">
      <c r="A1621" s="32" t="s">
        <v>2449</v>
      </c>
      <c r="B1621" s="32">
        <v>1</v>
      </c>
      <c r="C1621" s="32">
        <v>0</v>
      </c>
      <c r="D1621" s="32">
        <v>1</v>
      </c>
      <c r="E1621" s="32">
        <v>0.145438925</v>
      </c>
      <c r="F1621" s="32">
        <v>0.660834379</v>
      </c>
    </row>
    <row r="1622" spans="1:6" ht="12.75">
      <c r="A1622" s="32" t="s">
        <v>2450</v>
      </c>
      <c r="B1622" s="32">
        <v>1</v>
      </c>
      <c r="C1622" s="32">
        <v>0</v>
      </c>
      <c r="D1622" s="32">
        <v>1</v>
      </c>
      <c r="E1622" s="32">
        <v>0.14528901</v>
      </c>
      <c r="F1622" s="32">
        <v>0.660834379</v>
      </c>
    </row>
    <row r="1623" spans="1:6" ht="12.75">
      <c r="A1623" s="32" t="s">
        <v>2451</v>
      </c>
      <c r="B1623" s="32">
        <v>1</v>
      </c>
      <c r="C1623" s="32">
        <v>0</v>
      </c>
      <c r="D1623" s="32">
        <v>1</v>
      </c>
      <c r="E1623" s="32">
        <v>0.145203225</v>
      </c>
      <c r="F1623" s="32">
        <v>0.660834379</v>
      </c>
    </row>
    <row r="1624" spans="1:6" ht="12.75">
      <c r="A1624" s="32" t="s">
        <v>2452</v>
      </c>
      <c r="B1624" s="32">
        <v>1</v>
      </c>
      <c r="C1624" s="32">
        <v>0</v>
      </c>
      <c r="D1624" s="32">
        <v>1</v>
      </c>
      <c r="E1624" s="32">
        <v>0.145111663</v>
      </c>
      <c r="F1624" s="32">
        <v>0.660834379</v>
      </c>
    </row>
    <row r="1625" spans="1:6" ht="12.75">
      <c r="A1625" s="32" t="s">
        <v>2453</v>
      </c>
      <c r="B1625" s="32">
        <v>1</v>
      </c>
      <c r="C1625" s="32">
        <v>0</v>
      </c>
      <c r="D1625" s="32">
        <v>1</v>
      </c>
      <c r="E1625" s="32">
        <v>0.145076614</v>
      </c>
      <c r="F1625" s="32">
        <v>0.660834379</v>
      </c>
    </row>
    <row r="1626" spans="1:6" ht="12.75">
      <c r="A1626" s="32" t="s">
        <v>2454</v>
      </c>
      <c r="B1626" s="32">
        <v>1</v>
      </c>
      <c r="C1626" s="32">
        <v>0</v>
      </c>
      <c r="D1626" s="32">
        <v>1</v>
      </c>
      <c r="E1626" s="32">
        <v>0.144815728</v>
      </c>
      <c r="F1626" s="32">
        <v>0.660834379</v>
      </c>
    </row>
    <row r="1627" spans="1:6" ht="12.75">
      <c r="A1627" s="32" t="s">
        <v>2455</v>
      </c>
      <c r="B1627" s="32">
        <v>1</v>
      </c>
      <c r="C1627" s="32">
        <v>0</v>
      </c>
      <c r="D1627" s="32">
        <v>1</v>
      </c>
      <c r="E1627" s="32">
        <v>0.144724378</v>
      </c>
      <c r="F1627" s="32">
        <v>0.660834379</v>
      </c>
    </row>
    <row r="1628" spans="1:6" ht="12.75">
      <c r="A1628" s="32" t="s">
        <v>2456</v>
      </c>
      <c r="B1628" s="32">
        <v>1</v>
      </c>
      <c r="C1628" s="32">
        <v>1</v>
      </c>
      <c r="D1628" s="32">
        <v>1</v>
      </c>
      <c r="E1628" s="32">
        <v>-0.009769115</v>
      </c>
      <c r="F1628" s="32">
        <v>0.660834379</v>
      </c>
    </row>
    <row r="1629" spans="1:6" ht="12.75">
      <c r="A1629" s="32" t="s">
        <v>2457</v>
      </c>
      <c r="B1629" s="32">
        <v>1</v>
      </c>
      <c r="C1629" s="32">
        <v>1</v>
      </c>
      <c r="D1629" s="32">
        <v>1</v>
      </c>
      <c r="E1629" s="32">
        <v>-0.010661618</v>
      </c>
      <c r="F1629" s="32">
        <v>0.660834379</v>
      </c>
    </row>
    <row r="1630" spans="1:6" ht="12.75">
      <c r="A1630" s="32" t="s">
        <v>2458</v>
      </c>
      <c r="B1630" s="32">
        <v>1</v>
      </c>
      <c r="C1630" s="32">
        <v>1</v>
      </c>
      <c r="D1630" s="32">
        <v>1</v>
      </c>
      <c r="E1630" s="32">
        <v>-0.011702156</v>
      </c>
      <c r="F1630" s="32">
        <v>0.660834379</v>
      </c>
    </row>
    <row r="1631" spans="1:6" ht="12.75">
      <c r="A1631" s="32" t="s">
        <v>2459</v>
      </c>
      <c r="B1631" s="32">
        <v>4</v>
      </c>
      <c r="C1631" s="32">
        <v>54</v>
      </c>
      <c r="D1631" s="32">
        <v>70</v>
      </c>
      <c r="E1631" s="32">
        <v>0.000707533</v>
      </c>
      <c r="F1631" s="32">
        <v>0.689724138</v>
      </c>
    </row>
    <row r="1632" spans="1:6" ht="12.75">
      <c r="A1632" s="32" t="s">
        <v>2460</v>
      </c>
      <c r="B1632" s="32">
        <v>1</v>
      </c>
      <c r="C1632" s="32">
        <v>2</v>
      </c>
      <c r="D1632" s="32">
        <v>4</v>
      </c>
      <c r="E1632" s="32">
        <v>0.146295498</v>
      </c>
      <c r="F1632" s="32">
        <v>0.689724138</v>
      </c>
    </row>
    <row r="1633" spans="1:6" ht="12.75">
      <c r="A1633" s="32" t="s">
        <v>2461</v>
      </c>
      <c r="B1633" s="32">
        <v>1</v>
      </c>
      <c r="C1633" s="32">
        <v>0</v>
      </c>
      <c r="D1633" s="32">
        <v>1</v>
      </c>
      <c r="E1633" s="32">
        <v>0.146010998</v>
      </c>
      <c r="F1633" s="32">
        <v>0.689724138</v>
      </c>
    </row>
    <row r="1634" spans="1:6" ht="12.75">
      <c r="A1634" s="32" t="s">
        <v>679</v>
      </c>
      <c r="B1634" s="32">
        <v>10</v>
      </c>
      <c r="C1634" s="32">
        <v>109</v>
      </c>
      <c r="D1634" s="32">
        <v>115</v>
      </c>
      <c r="E1634" s="33">
        <v>1.93E-07</v>
      </c>
      <c r="F1634" s="32">
        <v>0.697374687</v>
      </c>
    </row>
    <row r="1635" spans="1:6" ht="12.75">
      <c r="A1635" s="32" t="s">
        <v>2462</v>
      </c>
      <c r="B1635" s="32">
        <v>2</v>
      </c>
      <c r="C1635" s="32">
        <v>3</v>
      </c>
      <c r="D1635" s="32">
        <v>3</v>
      </c>
      <c r="E1635" s="32">
        <v>-0.013907978</v>
      </c>
      <c r="F1635" s="32">
        <v>0.697374687</v>
      </c>
    </row>
    <row r="1636" spans="1:6" ht="12.75">
      <c r="A1636" s="32" t="s">
        <v>2463</v>
      </c>
      <c r="B1636" s="32">
        <v>4</v>
      </c>
      <c r="C1636" s="32">
        <v>2</v>
      </c>
      <c r="D1636" s="32">
        <v>2</v>
      </c>
      <c r="E1636" s="32">
        <v>0.023725244</v>
      </c>
      <c r="F1636" s="32">
        <v>0.697374687</v>
      </c>
    </row>
    <row r="1637" spans="1:6" ht="12.75">
      <c r="A1637" s="32" t="s">
        <v>2464</v>
      </c>
      <c r="B1637" s="32">
        <v>1</v>
      </c>
      <c r="C1637" s="32">
        <v>0</v>
      </c>
      <c r="D1637" s="32">
        <v>1</v>
      </c>
      <c r="E1637" s="32">
        <v>0.146649882</v>
      </c>
      <c r="F1637" s="32">
        <v>0.697374687</v>
      </c>
    </row>
    <row r="1638" spans="1:6" ht="12.75">
      <c r="A1638" s="32" t="s">
        <v>2465</v>
      </c>
      <c r="B1638" s="32">
        <v>1</v>
      </c>
      <c r="C1638" s="32">
        <v>0</v>
      </c>
      <c r="D1638" s="32">
        <v>1</v>
      </c>
      <c r="E1638" s="32">
        <v>0.146621062</v>
      </c>
      <c r="F1638" s="32">
        <v>0.697374687</v>
      </c>
    </row>
    <row r="1639" spans="1:6" ht="12.75">
      <c r="A1639" s="32" t="s">
        <v>2466</v>
      </c>
      <c r="B1639" s="32">
        <v>1</v>
      </c>
      <c r="C1639" s="32">
        <v>0</v>
      </c>
      <c r="D1639" s="32">
        <v>1</v>
      </c>
      <c r="E1639" s="32">
        <v>0.146516187</v>
      </c>
      <c r="F1639" s="32">
        <v>0.697374687</v>
      </c>
    </row>
    <row r="1640" spans="1:6" ht="12.75">
      <c r="A1640" s="32" t="s">
        <v>2467</v>
      </c>
      <c r="B1640" s="32">
        <v>1</v>
      </c>
      <c r="C1640" s="32">
        <v>0</v>
      </c>
      <c r="D1640" s="32">
        <v>1</v>
      </c>
      <c r="E1640" s="32">
        <v>0.146379651</v>
      </c>
      <c r="F1640" s="32">
        <v>0.697374687</v>
      </c>
    </row>
    <row r="1641" spans="1:6" ht="12.75">
      <c r="A1641" s="32" t="s">
        <v>2468</v>
      </c>
      <c r="B1641" s="32">
        <v>1</v>
      </c>
      <c r="C1641" s="32">
        <v>1</v>
      </c>
      <c r="D1641" s="32">
        <v>1</v>
      </c>
      <c r="E1641" s="32">
        <v>-0.013487142</v>
      </c>
      <c r="F1641" s="32">
        <v>0.697374687</v>
      </c>
    </row>
    <row r="1642" spans="1:6" ht="12.75">
      <c r="A1642" s="32" t="s">
        <v>2469</v>
      </c>
      <c r="B1642" s="32">
        <v>1</v>
      </c>
      <c r="C1642" s="32">
        <v>1</v>
      </c>
      <c r="D1642" s="32">
        <v>1</v>
      </c>
      <c r="E1642" s="32">
        <v>-0.014997719</v>
      </c>
      <c r="F1642" s="32">
        <v>0.697374687</v>
      </c>
    </row>
    <row r="1643" spans="1:6" ht="12.75">
      <c r="A1643" s="32" t="s">
        <v>2470</v>
      </c>
      <c r="B1643" s="32">
        <v>1</v>
      </c>
      <c r="C1643" s="32">
        <v>1</v>
      </c>
      <c r="D1643" s="32">
        <v>1</v>
      </c>
      <c r="E1643" s="32">
        <v>-0.016180228</v>
      </c>
      <c r="F1643" s="32">
        <v>0.697374687</v>
      </c>
    </row>
    <row r="1644" spans="1:6" ht="12.75">
      <c r="A1644" s="32" t="s">
        <v>2471</v>
      </c>
      <c r="B1644" s="32">
        <v>1</v>
      </c>
      <c r="C1644" s="32">
        <v>1</v>
      </c>
      <c r="D1644" s="32">
        <v>1</v>
      </c>
      <c r="E1644" s="32">
        <v>-0.016460826</v>
      </c>
      <c r="F1644" s="32">
        <v>0.697374687</v>
      </c>
    </row>
    <row r="1645" spans="1:6" ht="12.75">
      <c r="A1645" s="32" t="s">
        <v>2472</v>
      </c>
      <c r="B1645" s="32">
        <v>1</v>
      </c>
      <c r="C1645" s="32">
        <v>1</v>
      </c>
      <c r="D1645" s="32">
        <v>1</v>
      </c>
      <c r="E1645" s="32">
        <v>-0.017051972</v>
      </c>
      <c r="F1645" s="32">
        <v>0.697374687</v>
      </c>
    </row>
    <row r="1646" spans="1:6" ht="12.75">
      <c r="A1646" s="32" t="s">
        <v>2473</v>
      </c>
      <c r="B1646" s="32">
        <v>1</v>
      </c>
      <c r="C1646" s="32">
        <v>3</v>
      </c>
      <c r="D1646" s="32">
        <v>3</v>
      </c>
      <c r="E1646" s="32">
        <v>-0.017843689</v>
      </c>
      <c r="F1646" s="32">
        <v>0.702259074</v>
      </c>
    </row>
    <row r="1647" spans="1:6" ht="12.75">
      <c r="A1647" s="32" t="s">
        <v>2474</v>
      </c>
      <c r="B1647" s="32">
        <v>1</v>
      </c>
      <c r="C1647" s="32">
        <v>1</v>
      </c>
      <c r="D1647" s="32">
        <v>1</v>
      </c>
      <c r="E1647" s="32">
        <v>-0.019398196</v>
      </c>
      <c r="F1647" s="32">
        <v>0.702259074</v>
      </c>
    </row>
    <row r="1648" spans="1:6" ht="12.75">
      <c r="A1648" s="32" t="s">
        <v>2475</v>
      </c>
      <c r="B1648" s="32">
        <v>1</v>
      </c>
      <c r="C1648" s="32">
        <v>4</v>
      </c>
      <c r="D1648" s="32">
        <v>0</v>
      </c>
      <c r="E1648" s="32">
        <v>-0.408568654</v>
      </c>
      <c r="F1648" s="32">
        <v>0.702259074</v>
      </c>
    </row>
    <row r="1649" spans="1:6" ht="12.75">
      <c r="A1649" s="32" t="s">
        <v>2476</v>
      </c>
      <c r="B1649" s="32">
        <v>2</v>
      </c>
      <c r="C1649" s="32">
        <v>3</v>
      </c>
      <c r="D1649" s="32">
        <v>0</v>
      </c>
      <c r="E1649" s="32">
        <v>-1.37018857</v>
      </c>
      <c r="F1649" s="32">
        <v>0.702259074</v>
      </c>
    </row>
    <row r="1650" spans="1:6" ht="12.75">
      <c r="A1650" s="32" t="s">
        <v>2477</v>
      </c>
      <c r="B1650" s="32">
        <v>17</v>
      </c>
      <c r="C1650" s="32">
        <v>189</v>
      </c>
      <c r="D1650" s="32">
        <v>106</v>
      </c>
      <c r="E1650" s="32">
        <v>-0.405261953</v>
      </c>
      <c r="F1650" s="32">
        <v>0.702673329</v>
      </c>
    </row>
    <row r="1651" spans="1:6" ht="12.75">
      <c r="A1651" s="32" t="s">
        <v>2478</v>
      </c>
      <c r="B1651" s="32">
        <v>22</v>
      </c>
      <c r="C1651" s="32">
        <v>260</v>
      </c>
      <c r="D1651" s="32">
        <v>72</v>
      </c>
      <c r="E1651" s="32">
        <v>-0.403835006</v>
      </c>
      <c r="F1651" s="32">
        <v>0.702673329</v>
      </c>
    </row>
    <row r="1652" spans="1:6" ht="12.75">
      <c r="A1652" s="32" t="s">
        <v>2479</v>
      </c>
      <c r="B1652" s="32">
        <v>5</v>
      </c>
      <c r="C1652" s="32">
        <v>17</v>
      </c>
      <c r="D1652" s="32">
        <v>19</v>
      </c>
      <c r="E1652" s="32">
        <v>-0.018926384</v>
      </c>
      <c r="F1652" s="32">
        <v>0.702673329</v>
      </c>
    </row>
    <row r="1653" spans="1:6" ht="12.75">
      <c r="A1653" s="32" t="s">
        <v>2480</v>
      </c>
      <c r="B1653" s="32">
        <v>1</v>
      </c>
      <c r="C1653" s="32">
        <v>1</v>
      </c>
      <c r="D1653" s="32">
        <v>1</v>
      </c>
      <c r="E1653" s="32">
        <v>-0.020053706</v>
      </c>
      <c r="F1653" s="32">
        <v>0.702673329</v>
      </c>
    </row>
    <row r="1654" spans="1:6" ht="12.75">
      <c r="A1654" s="32" t="s">
        <v>2481</v>
      </c>
      <c r="B1654" s="32">
        <v>1</v>
      </c>
      <c r="C1654" s="32">
        <v>1</v>
      </c>
      <c r="D1654" s="32">
        <v>1</v>
      </c>
      <c r="E1654" s="32">
        <v>-0.021394566</v>
      </c>
      <c r="F1654" s="32">
        <v>0.702673329</v>
      </c>
    </row>
    <row r="1655" spans="1:6" ht="12.75">
      <c r="A1655" s="32" t="s">
        <v>2482</v>
      </c>
      <c r="B1655" s="32">
        <v>1</v>
      </c>
      <c r="C1655" s="32">
        <v>1</v>
      </c>
      <c r="D1655" s="32">
        <v>1</v>
      </c>
      <c r="E1655" s="32">
        <v>-0.023206406</v>
      </c>
      <c r="F1655" s="32">
        <v>0.702673329</v>
      </c>
    </row>
    <row r="1656" spans="1:6" ht="12.75">
      <c r="A1656" s="32" t="s">
        <v>2483</v>
      </c>
      <c r="B1656" s="32">
        <v>2</v>
      </c>
      <c r="C1656" s="32">
        <v>1</v>
      </c>
      <c r="D1656" s="32">
        <v>1</v>
      </c>
      <c r="E1656" s="32">
        <v>-0.067238917</v>
      </c>
      <c r="F1656" s="32">
        <v>0.702673329</v>
      </c>
    </row>
    <row r="1657" spans="1:6" ht="12.75">
      <c r="A1657" s="32" t="s">
        <v>2484</v>
      </c>
      <c r="B1657" s="32">
        <v>1</v>
      </c>
      <c r="C1657" s="32">
        <v>4</v>
      </c>
      <c r="D1657" s="32">
        <v>0</v>
      </c>
      <c r="E1657" s="32">
        <v>-0.404516936</v>
      </c>
      <c r="F1657" s="32">
        <v>0.702673329</v>
      </c>
    </row>
    <row r="1658" spans="1:6" ht="12.75">
      <c r="A1658" s="32" t="s">
        <v>2485</v>
      </c>
      <c r="B1658" s="32">
        <v>1</v>
      </c>
      <c r="C1658" s="32">
        <v>1</v>
      </c>
      <c r="D1658" s="32">
        <v>1</v>
      </c>
      <c r="E1658" s="32">
        <v>-0.024515033</v>
      </c>
      <c r="F1658" s="32">
        <v>0.70437578</v>
      </c>
    </row>
    <row r="1659" spans="1:6" ht="12.75">
      <c r="A1659" s="32" t="s">
        <v>2486</v>
      </c>
      <c r="B1659" s="32">
        <v>1</v>
      </c>
      <c r="C1659" s="32">
        <v>1</v>
      </c>
      <c r="D1659" s="32">
        <v>1</v>
      </c>
      <c r="E1659" s="32">
        <v>-0.027333196</v>
      </c>
      <c r="F1659" s="32">
        <v>0.70437578</v>
      </c>
    </row>
    <row r="1660" spans="1:6" ht="12.75">
      <c r="A1660" s="32" t="s">
        <v>2487</v>
      </c>
      <c r="B1660" s="32">
        <v>2</v>
      </c>
      <c r="C1660" s="32">
        <v>1</v>
      </c>
      <c r="D1660" s="32">
        <v>1</v>
      </c>
      <c r="E1660" s="32">
        <v>-0.095220274</v>
      </c>
      <c r="F1660" s="32">
        <v>0.70437578</v>
      </c>
    </row>
    <row r="1661" spans="1:6" ht="12.75">
      <c r="A1661" s="32" t="s">
        <v>2488</v>
      </c>
      <c r="B1661" s="32">
        <v>1</v>
      </c>
      <c r="C1661" s="32">
        <v>4</v>
      </c>
      <c r="D1661" s="32">
        <v>0</v>
      </c>
      <c r="E1661" s="32">
        <v>-0.399871346</v>
      </c>
      <c r="F1661" s="32">
        <v>0.70437578</v>
      </c>
    </row>
    <row r="1662" spans="1:6" ht="12.75">
      <c r="A1662" s="32" t="s">
        <v>0</v>
      </c>
      <c r="B1662" s="32">
        <v>1</v>
      </c>
      <c r="C1662" s="32">
        <v>3</v>
      </c>
      <c r="D1662" s="32">
        <v>3</v>
      </c>
      <c r="E1662" s="32">
        <v>-0.030254049</v>
      </c>
      <c r="F1662" s="32">
        <v>0.706126014</v>
      </c>
    </row>
    <row r="1663" spans="1:6" ht="12.75">
      <c r="A1663" s="32" t="s">
        <v>1</v>
      </c>
      <c r="B1663" s="32">
        <v>1</v>
      </c>
      <c r="C1663" s="32">
        <v>4</v>
      </c>
      <c r="D1663" s="32">
        <v>0</v>
      </c>
      <c r="E1663" s="32">
        <v>-0.394845977</v>
      </c>
      <c r="F1663" s="32">
        <v>0.706126014</v>
      </c>
    </row>
    <row r="1664" spans="1:6" ht="12.75">
      <c r="A1664" s="32" t="s">
        <v>2</v>
      </c>
      <c r="B1664" s="32">
        <v>4</v>
      </c>
      <c r="C1664" s="32">
        <v>11</v>
      </c>
      <c r="D1664" s="32">
        <v>11</v>
      </c>
      <c r="E1664" s="32">
        <v>-0.040491329</v>
      </c>
      <c r="F1664" s="32">
        <v>0.707188279</v>
      </c>
    </row>
    <row r="1665" spans="1:6" ht="12.75">
      <c r="A1665" s="32" t="s">
        <v>3</v>
      </c>
      <c r="B1665" s="32">
        <v>1</v>
      </c>
      <c r="C1665" s="32">
        <v>1</v>
      </c>
      <c r="D1665" s="32">
        <v>1</v>
      </c>
      <c r="E1665" s="32">
        <v>-0.034989894</v>
      </c>
      <c r="F1665" s="32">
        <v>0.707188279</v>
      </c>
    </row>
    <row r="1666" spans="1:6" ht="12.75">
      <c r="A1666" s="32" t="s">
        <v>4</v>
      </c>
      <c r="B1666" s="32">
        <v>2</v>
      </c>
      <c r="C1666" s="32">
        <v>1</v>
      </c>
      <c r="D1666" s="32">
        <v>1</v>
      </c>
      <c r="E1666" s="32">
        <v>-0.133987669</v>
      </c>
      <c r="F1666" s="32">
        <v>0.707188279</v>
      </c>
    </row>
    <row r="1667" spans="1:6" ht="12.75">
      <c r="A1667" s="32" t="s">
        <v>5</v>
      </c>
      <c r="B1667" s="32">
        <v>1</v>
      </c>
      <c r="C1667" s="32">
        <v>4</v>
      </c>
      <c r="D1667" s="32">
        <v>0</v>
      </c>
      <c r="E1667" s="32">
        <v>-0.391074457</v>
      </c>
      <c r="F1667" s="32">
        <v>0.707188279</v>
      </c>
    </row>
    <row r="1668" spans="1:6" ht="12.75">
      <c r="A1668" s="32" t="s">
        <v>678</v>
      </c>
      <c r="B1668" s="32">
        <v>3</v>
      </c>
      <c r="C1668" s="32">
        <v>29</v>
      </c>
      <c r="D1668" s="32">
        <v>27</v>
      </c>
      <c r="E1668" s="32">
        <v>-0.036218236</v>
      </c>
      <c r="F1668" s="32">
        <v>0.708654206</v>
      </c>
    </row>
    <row r="1669" spans="1:6" ht="12.75">
      <c r="A1669" s="32" t="s">
        <v>6</v>
      </c>
      <c r="B1669" s="32">
        <v>2</v>
      </c>
      <c r="C1669" s="32">
        <v>1</v>
      </c>
      <c r="D1669" s="32">
        <v>1</v>
      </c>
      <c r="E1669" s="32">
        <v>-0.135120649</v>
      </c>
      <c r="F1669" s="32">
        <v>0.708654206</v>
      </c>
    </row>
    <row r="1670" spans="1:6" ht="12.75">
      <c r="A1670" s="32" t="s">
        <v>7</v>
      </c>
      <c r="B1670" s="32">
        <v>1</v>
      </c>
      <c r="C1670" s="32">
        <v>4</v>
      </c>
      <c r="D1670" s="32">
        <v>0</v>
      </c>
      <c r="E1670" s="32">
        <v>-0.386164991</v>
      </c>
      <c r="F1670" s="32">
        <v>0.708654206</v>
      </c>
    </row>
    <row r="1671" spans="1:6" ht="12.75">
      <c r="A1671" s="32" t="s">
        <v>8</v>
      </c>
      <c r="B1671" s="32">
        <v>8</v>
      </c>
      <c r="C1671" s="32">
        <v>91</v>
      </c>
      <c r="D1671" s="32">
        <v>63</v>
      </c>
      <c r="E1671" s="32">
        <v>-0.382371318</v>
      </c>
      <c r="F1671" s="32">
        <v>0.709844334</v>
      </c>
    </row>
    <row r="1672" spans="1:6" ht="12.75">
      <c r="A1672" s="32" t="s">
        <v>9</v>
      </c>
      <c r="B1672" s="32">
        <v>5</v>
      </c>
      <c r="C1672" s="32">
        <v>78</v>
      </c>
      <c r="D1672" s="32">
        <v>54</v>
      </c>
      <c r="E1672" s="32">
        <v>-0.039214444</v>
      </c>
      <c r="F1672" s="32">
        <v>0.709844334</v>
      </c>
    </row>
    <row r="1673" spans="1:6" ht="12.75">
      <c r="A1673" s="32" t="s">
        <v>10</v>
      </c>
      <c r="B1673" s="32">
        <v>1</v>
      </c>
      <c r="C1673" s="32">
        <v>13</v>
      </c>
      <c r="D1673" s="32">
        <v>12</v>
      </c>
      <c r="E1673" s="32">
        <v>-0.048359947</v>
      </c>
      <c r="F1673" s="32">
        <v>0.709844334</v>
      </c>
    </row>
    <row r="1674" spans="1:6" ht="12.75">
      <c r="A1674" s="32" t="s">
        <v>11</v>
      </c>
      <c r="B1674" s="32">
        <v>1</v>
      </c>
      <c r="C1674" s="32">
        <v>5</v>
      </c>
      <c r="D1674" s="32">
        <v>4</v>
      </c>
      <c r="E1674" s="32">
        <v>-0.056111658</v>
      </c>
      <c r="F1674" s="32">
        <v>0.709844334</v>
      </c>
    </row>
    <row r="1675" spans="1:6" ht="12.75">
      <c r="A1675" s="32" t="s">
        <v>12</v>
      </c>
      <c r="B1675" s="32">
        <v>4</v>
      </c>
      <c r="C1675" s="32">
        <v>4</v>
      </c>
      <c r="D1675" s="32">
        <v>4</v>
      </c>
      <c r="E1675" s="32">
        <v>-0.06674037</v>
      </c>
      <c r="F1675" s="32">
        <v>0.709844334</v>
      </c>
    </row>
    <row r="1676" spans="1:6" ht="12.75">
      <c r="A1676" s="32" t="s">
        <v>13</v>
      </c>
      <c r="B1676" s="32">
        <v>1</v>
      </c>
      <c r="C1676" s="32">
        <v>37</v>
      </c>
      <c r="D1676" s="32">
        <v>31</v>
      </c>
      <c r="E1676" s="32">
        <v>-0.361092485</v>
      </c>
      <c r="F1676" s="32">
        <v>0.716801493</v>
      </c>
    </row>
    <row r="1677" spans="1:6" ht="12.75">
      <c r="A1677" s="32" t="s">
        <v>14</v>
      </c>
      <c r="B1677" s="32">
        <v>3</v>
      </c>
      <c r="C1677" s="32">
        <v>12</v>
      </c>
      <c r="D1677" s="32">
        <v>14</v>
      </c>
      <c r="E1677" s="32">
        <v>-0.109057871</v>
      </c>
      <c r="F1677" s="32">
        <v>0.716801493</v>
      </c>
    </row>
    <row r="1678" spans="1:6" ht="12.75">
      <c r="A1678" s="32" t="s">
        <v>15</v>
      </c>
      <c r="B1678" s="32">
        <v>1</v>
      </c>
      <c r="C1678" s="32">
        <v>7</v>
      </c>
      <c r="D1678" s="32">
        <v>6</v>
      </c>
      <c r="E1678" s="32">
        <v>-0.067236035</v>
      </c>
      <c r="F1678" s="32">
        <v>0.716801493</v>
      </c>
    </row>
    <row r="1679" spans="1:6" ht="12.75">
      <c r="A1679" s="32" t="s">
        <v>16</v>
      </c>
      <c r="B1679" s="32">
        <v>1</v>
      </c>
      <c r="C1679" s="32">
        <v>4</v>
      </c>
      <c r="D1679" s="32">
        <v>3</v>
      </c>
      <c r="E1679" s="32">
        <v>-0.066364311</v>
      </c>
      <c r="F1679" s="32">
        <v>0.716801493</v>
      </c>
    </row>
    <row r="1680" spans="1:6" ht="12.75">
      <c r="A1680" s="32" t="s">
        <v>17</v>
      </c>
      <c r="B1680" s="32">
        <v>1</v>
      </c>
      <c r="C1680" s="32">
        <v>5</v>
      </c>
      <c r="D1680" s="32">
        <v>1</v>
      </c>
      <c r="E1680" s="32">
        <v>-0.347275989</v>
      </c>
      <c r="F1680" s="32">
        <v>0.720553483</v>
      </c>
    </row>
    <row r="1681" spans="1:6" ht="12.75">
      <c r="A1681" s="32" t="s">
        <v>677</v>
      </c>
      <c r="B1681" s="32">
        <v>5</v>
      </c>
      <c r="C1681" s="32">
        <v>80</v>
      </c>
      <c r="D1681" s="32">
        <v>80</v>
      </c>
      <c r="E1681" s="32">
        <v>-0.077387865</v>
      </c>
      <c r="F1681" s="32">
        <v>0.720614525</v>
      </c>
    </row>
    <row r="1682" spans="1:6" ht="12.75">
      <c r="A1682" s="32" t="s">
        <v>18</v>
      </c>
      <c r="B1682" s="32">
        <v>5</v>
      </c>
      <c r="C1682" s="32">
        <v>68</v>
      </c>
      <c r="D1682" s="32">
        <v>48</v>
      </c>
      <c r="E1682" s="32">
        <v>-0.078148788</v>
      </c>
      <c r="F1682" s="32">
        <v>0.720614525</v>
      </c>
    </row>
    <row r="1683" spans="1:6" ht="12.75">
      <c r="A1683" s="32" t="s">
        <v>19</v>
      </c>
      <c r="B1683" s="32">
        <v>2</v>
      </c>
      <c r="C1683" s="32">
        <v>15</v>
      </c>
      <c r="D1683" s="32">
        <v>15</v>
      </c>
      <c r="E1683" s="32">
        <v>-0.106948837</v>
      </c>
      <c r="F1683" s="32">
        <v>0.720614525</v>
      </c>
    </row>
    <row r="1684" spans="1:6" ht="12.75">
      <c r="A1684" s="32" t="s">
        <v>20</v>
      </c>
      <c r="B1684" s="32">
        <v>2</v>
      </c>
      <c r="C1684" s="32">
        <v>8</v>
      </c>
      <c r="D1684" s="32">
        <v>8</v>
      </c>
      <c r="E1684" s="32">
        <v>-0.119220225</v>
      </c>
      <c r="F1684" s="32">
        <v>0.720614525</v>
      </c>
    </row>
    <row r="1685" spans="1:6" ht="12.75">
      <c r="A1685" s="32" t="s">
        <v>21</v>
      </c>
      <c r="B1685" s="32">
        <v>1</v>
      </c>
      <c r="C1685" s="32">
        <v>3</v>
      </c>
      <c r="D1685" s="32">
        <v>0</v>
      </c>
      <c r="E1685" s="32">
        <v>-0.343907242</v>
      </c>
      <c r="F1685" s="32">
        <v>0.720614525</v>
      </c>
    </row>
    <row r="1686" spans="1:6" ht="12.75">
      <c r="A1686" s="32" t="s">
        <v>22</v>
      </c>
      <c r="B1686" s="32">
        <v>1</v>
      </c>
      <c r="C1686" s="32">
        <v>3</v>
      </c>
      <c r="D1686" s="32">
        <v>0</v>
      </c>
      <c r="E1686" s="32">
        <v>-0.344475642</v>
      </c>
      <c r="F1686" s="32">
        <v>0.720614525</v>
      </c>
    </row>
    <row r="1687" spans="1:6" ht="12.75">
      <c r="A1687" s="32" t="s">
        <v>23</v>
      </c>
      <c r="B1687" s="32">
        <v>3</v>
      </c>
      <c r="C1687" s="32">
        <v>4</v>
      </c>
      <c r="D1687" s="32">
        <v>1</v>
      </c>
      <c r="E1687" s="32">
        <v>-1.064856196</v>
      </c>
      <c r="F1687" s="32">
        <v>0.720633934</v>
      </c>
    </row>
    <row r="1688" spans="1:6" ht="12.75">
      <c r="A1688" s="32" t="s">
        <v>24</v>
      </c>
      <c r="B1688" s="32">
        <v>1</v>
      </c>
      <c r="C1688" s="32">
        <v>3</v>
      </c>
      <c r="D1688" s="32">
        <v>0</v>
      </c>
      <c r="E1688" s="32">
        <v>-0.338764355</v>
      </c>
      <c r="F1688" s="32">
        <v>0.723461538</v>
      </c>
    </row>
    <row r="1689" spans="1:6" ht="12.75">
      <c r="A1689" s="32" t="s">
        <v>25</v>
      </c>
      <c r="B1689" s="32">
        <v>1</v>
      </c>
      <c r="C1689" s="32">
        <v>3</v>
      </c>
      <c r="D1689" s="32">
        <v>0</v>
      </c>
      <c r="E1689" s="32">
        <v>-0.334496156</v>
      </c>
      <c r="F1689" s="32">
        <v>0.727017979</v>
      </c>
    </row>
    <row r="1690" spans="1:6" ht="12.75">
      <c r="A1690" s="32" t="s">
        <v>26</v>
      </c>
      <c r="B1690" s="32">
        <v>29</v>
      </c>
      <c r="C1690" s="32">
        <v>761</v>
      </c>
      <c r="D1690" s="32">
        <v>120</v>
      </c>
      <c r="E1690" s="32">
        <v>-0.330178218</v>
      </c>
      <c r="F1690" s="32">
        <v>0.729919455</v>
      </c>
    </row>
    <row r="1691" spans="1:6" ht="12.75">
      <c r="A1691" s="32" t="s">
        <v>27</v>
      </c>
      <c r="B1691" s="32">
        <v>1</v>
      </c>
      <c r="C1691" s="32">
        <v>18</v>
      </c>
      <c r="D1691" s="32">
        <v>16</v>
      </c>
      <c r="E1691" s="32">
        <v>-0.094587582</v>
      </c>
      <c r="F1691" s="32">
        <v>0.732427245</v>
      </c>
    </row>
    <row r="1692" spans="1:6" ht="12.75">
      <c r="A1692" s="32" t="s">
        <v>28</v>
      </c>
      <c r="B1692" s="32">
        <v>1</v>
      </c>
      <c r="C1692" s="32">
        <v>3</v>
      </c>
      <c r="D1692" s="32">
        <v>0</v>
      </c>
      <c r="E1692" s="32">
        <v>-0.324707111</v>
      </c>
      <c r="F1692" s="32">
        <v>0.732427245</v>
      </c>
    </row>
    <row r="1693" spans="1:6" ht="12.75">
      <c r="A1693" s="32" t="s">
        <v>29</v>
      </c>
      <c r="B1693" s="32">
        <v>2</v>
      </c>
      <c r="C1693" s="32">
        <v>53</v>
      </c>
      <c r="D1693" s="32">
        <v>51</v>
      </c>
      <c r="E1693" s="32">
        <v>-0.097802678</v>
      </c>
      <c r="F1693" s="32">
        <v>0.734331683</v>
      </c>
    </row>
    <row r="1694" spans="1:6" ht="12.75">
      <c r="A1694" s="32" t="s">
        <v>30</v>
      </c>
      <c r="B1694" s="32">
        <v>3</v>
      </c>
      <c r="C1694" s="32">
        <v>51</v>
      </c>
      <c r="D1694" s="32">
        <v>37</v>
      </c>
      <c r="E1694" s="32">
        <v>-0.318606398</v>
      </c>
      <c r="F1694" s="32">
        <v>0.734331683</v>
      </c>
    </row>
    <row r="1695" spans="1:6" ht="12.75">
      <c r="A1695" s="32" t="s">
        <v>31</v>
      </c>
      <c r="B1695" s="32">
        <v>1</v>
      </c>
      <c r="C1695" s="32">
        <v>30</v>
      </c>
      <c r="D1695" s="32">
        <v>28</v>
      </c>
      <c r="E1695" s="32">
        <v>-0.099233663</v>
      </c>
      <c r="F1695" s="32">
        <v>0.734331683</v>
      </c>
    </row>
    <row r="1696" spans="1:6" ht="12.75">
      <c r="A1696" s="32" t="s">
        <v>32</v>
      </c>
      <c r="B1696" s="32">
        <v>3</v>
      </c>
      <c r="C1696" s="32">
        <v>20</v>
      </c>
      <c r="D1696" s="32">
        <v>17</v>
      </c>
      <c r="E1696" s="32">
        <v>-0.322583781</v>
      </c>
      <c r="F1696" s="32">
        <v>0.73611008</v>
      </c>
    </row>
    <row r="1697" spans="1:6" ht="12.75">
      <c r="A1697" s="32" t="s">
        <v>33</v>
      </c>
      <c r="B1697" s="32">
        <v>8</v>
      </c>
      <c r="C1697" s="32">
        <v>91</v>
      </c>
      <c r="D1697" s="32">
        <v>106</v>
      </c>
      <c r="E1697" s="32">
        <v>-0.111786552</v>
      </c>
      <c r="F1697" s="32">
        <v>0.736285538</v>
      </c>
    </row>
    <row r="1698" spans="1:6" ht="12.75">
      <c r="A1698" s="32" t="s">
        <v>34</v>
      </c>
      <c r="B1698" s="32">
        <v>17</v>
      </c>
      <c r="C1698" s="32">
        <v>287</v>
      </c>
      <c r="D1698" s="32">
        <v>90</v>
      </c>
      <c r="E1698" s="32">
        <v>-0.311025842</v>
      </c>
      <c r="F1698" s="32">
        <v>0.736285538</v>
      </c>
    </row>
    <row r="1699" spans="1:6" ht="12.75">
      <c r="A1699" s="32" t="s">
        <v>35</v>
      </c>
      <c r="B1699" s="32">
        <v>1</v>
      </c>
      <c r="C1699" s="32">
        <v>36</v>
      </c>
      <c r="D1699" s="32">
        <v>34</v>
      </c>
      <c r="E1699" s="32">
        <v>-0.117320515</v>
      </c>
      <c r="F1699" s="32">
        <v>0.736285538</v>
      </c>
    </row>
    <row r="1700" spans="1:6" ht="12.75">
      <c r="A1700" s="32" t="s">
        <v>36</v>
      </c>
      <c r="B1700" s="32">
        <v>4</v>
      </c>
      <c r="C1700" s="32">
        <v>11</v>
      </c>
      <c r="D1700" s="32">
        <v>10</v>
      </c>
      <c r="E1700" s="32">
        <v>-0.148160908</v>
      </c>
      <c r="F1700" s="32">
        <v>0.736285538</v>
      </c>
    </row>
    <row r="1701" spans="1:6" ht="12.75">
      <c r="A1701" s="32" t="s">
        <v>37</v>
      </c>
      <c r="B1701" s="32">
        <v>2</v>
      </c>
      <c r="C1701" s="32">
        <v>6</v>
      </c>
      <c r="D1701" s="32">
        <v>7</v>
      </c>
      <c r="E1701" s="32">
        <v>-0.208034049</v>
      </c>
      <c r="F1701" s="32">
        <v>0.736285538</v>
      </c>
    </row>
    <row r="1702" spans="1:6" ht="12.75">
      <c r="A1702" s="32" t="s">
        <v>38</v>
      </c>
      <c r="B1702" s="32">
        <v>2</v>
      </c>
      <c r="C1702" s="32">
        <v>6</v>
      </c>
      <c r="D1702" s="32">
        <v>5</v>
      </c>
      <c r="E1702" s="32">
        <v>-0.31111918</v>
      </c>
      <c r="F1702" s="32">
        <v>0.736285538</v>
      </c>
    </row>
    <row r="1703" spans="1:6" ht="12.75">
      <c r="A1703" s="32" t="s">
        <v>39</v>
      </c>
      <c r="B1703" s="32">
        <v>2</v>
      </c>
      <c r="C1703" s="32">
        <v>4</v>
      </c>
      <c r="D1703" s="32">
        <v>3</v>
      </c>
      <c r="E1703" s="32">
        <v>-0.313542351</v>
      </c>
      <c r="F1703" s="32">
        <v>0.736285538</v>
      </c>
    </row>
    <row r="1704" spans="1:6" ht="12.75">
      <c r="A1704" s="32" t="s">
        <v>40</v>
      </c>
      <c r="B1704" s="32">
        <v>1</v>
      </c>
      <c r="C1704" s="32">
        <v>3</v>
      </c>
      <c r="D1704" s="32">
        <v>2</v>
      </c>
      <c r="E1704" s="32">
        <v>-0.103573219</v>
      </c>
      <c r="F1704" s="32">
        <v>0.736285538</v>
      </c>
    </row>
    <row r="1705" spans="1:6" ht="12.75">
      <c r="A1705" s="32" t="s">
        <v>41</v>
      </c>
      <c r="B1705" s="32">
        <v>1</v>
      </c>
      <c r="C1705" s="32">
        <v>2</v>
      </c>
      <c r="D1705" s="32">
        <v>1</v>
      </c>
      <c r="E1705" s="32">
        <v>-0.112219359</v>
      </c>
      <c r="F1705" s="32">
        <v>0.736285538</v>
      </c>
    </row>
    <row r="1706" spans="1:6" ht="12.75">
      <c r="A1706" s="32" t="s">
        <v>42</v>
      </c>
      <c r="B1706" s="32">
        <v>1</v>
      </c>
      <c r="C1706" s="32">
        <v>2</v>
      </c>
      <c r="D1706" s="32">
        <v>1</v>
      </c>
      <c r="E1706" s="32">
        <v>-0.114154549</v>
      </c>
      <c r="F1706" s="32">
        <v>0.736285538</v>
      </c>
    </row>
    <row r="1707" spans="1:6" ht="12.75">
      <c r="A1707" s="32" t="s">
        <v>43</v>
      </c>
      <c r="B1707" s="32">
        <v>1</v>
      </c>
      <c r="C1707" s="32">
        <v>2</v>
      </c>
      <c r="D1707" s="32">
        <v>1</v>
      </c>
      <c r="E1707" s="32">
        <v>-0.118631644</v>
      </c>
      <c r="F1707" s="32">
        <v>0.736285538</v>
      </c>
    </row>
    <row r="1708" spans="1:6" ht="12.75">
      <c r="A1708" s="32" t="s">
        <v>44</v>
      </c>
      <c r="B1708" s="32">
        <v>1</v>
      </c>
      <c r="C1708" s="32">
        <v>2</v>
      </c>
      <c r="D1708" s="32">
        <v>1</v>
      </c>
      <c r="E1708" s="32">
        <v>-0.119761235</v>
      </c>
      <c r="F1708" s="32">
        <v>0.736285538</v>
      </c>
    </row>
    <row r="1709" spans="1:6" ht="12.75">
      <c r="A1709" s="32" t="s">
        <v>45</v>
      </c>
      <c r="B1709" s="32">
        <v>1</v>
      </c>
      <c r="C1709" s="32">
        <v>2</v>
      </c>
      <c r="D1709" s="32">
        <v>1</v>
      </c>
      <c r="E1709" s="32">
        <v>-0.122811146</v>
      </c>
      <c r="F1709" s="32">
        <v>0.736285538</v>
      </c>
    </row>
    <row r="1710" spans="1:6" ht="12.75">
      <c r="A1710" s="32" t="s">
        <v>46</v>
      </c>
      <c r="B1710" s="32">
        <v>3</v>
      </c>
      <c r="C1710" s="32">
        <v>73</v>
      </c>
      <c r="D1710" s="32">
        <v>64</v>
      </c>
      <c r="E1710" s="32">
        <v>-0.290904316</v>
      </c>
      <c r="F1710" s="32">
        <v>0.744305127</v>
      </c>
    </row>
    <row r="1711" spans="1:6" ht="12.75">
      <c r="A1711" s="32" t="s">
        <v>47</v>
      </c>
      <c r="B1711" s="32">
        <v>6</v>
      </c>
      <c r="C1711" s="32">
        <v>109</v>
      </c>
      <c r="D1711" s="32">
        <v>83</v>
      </c>
      <c r="E1711" s="32">
        <v>-0.288711693</v>
      </c>
      <c r="F1711" s="32">
        <v>0.744802469</v>
      </c>
    </row>
    <row r="1712" spans="1:6" ht="12.75">
      <c r="A1712" s="32" t="s">
        <v>48</v>
      </c>
      <c r="B1712" s="32">
        <v>5</v>
      </c>
      <c r="C1712" s="32">
        <v>11</v>
      </c>
      <c r="D1712" s="32">
        <v>7</v>
      </c>
      <c r="E1712" s="32">
        <v>-0.285759012</v>
      </c>
      <c r="F1712" s="32">
        <v>0.744802469</v>
      </c>
    </row>
    <row r="1713" spans="1:6" ht="12.75">
      <c r="A1713" s="32" t="s">
        <v>49</v>
      </c>
      <c r="B1713" s="32">
        <v>1</v>
      </c>
      <c r="C1713" s="32">
        <v>1</v>
      </c>
      <c r="D1713" s="32">
        <v>0</v>
      </c>
      <c r="E1713" s="32">
        <v>-0.173702621</v>
      </c>
      <c r="F1713" s="32">
        <v>0.744802469</v>
      </c>
    </row>
    <row r="1714" spans="1:6" ht="12.75">
      <c r="A1714" s="32" t="s">
        <v>50</v>
      </c>
      <c r="B1714" s="32">
        <v>1</v>
      </c>
      <c r="C1714" s="32">
        <v>1</v>
      </c>
      <c r="D1714" s="32">
        <v>0</v>
      </c>
      <c r="E1714" s="32">
        <v>-0.173848012</v>
      </c>
      <c r="F1714" s="32">
        <v>0.744802469</v>
      </c>
    </row>
    <row r="1715" spans="1:6" ht="12.75">
      <c r="A1715" s="32" t="s">
        <v>51</v>
      </c>
      <c r="B1715" s="32">
        <v>1</v>
      </c>
      <c r="C1715" s="32">
        <v>1</v>
      </c>
      <c r="D1715" s="32">
        <v>0</v>
      </c>
      <c r="E1715" s="32">
        <v>-0.173881495</v>
      </c>
      <c r="F1715" s="32">
        <v>0.744802469</v>
      </c>
    </row>
    <row r="1716" spans="1:6" ht="12.75">
      <c r="A1716" s="32" t="s">
        <v>52</v>
      </c>
      <c r="B1716" s="32">
        <v>1</v>
      </c>
      <c r="C1716" s="32">
        <v>1</v>
      </c>
      <c r="D1716" s="32">
        <v>0</v>
      </c>
      <c r="E1716" s="32">
        <v>-0.173963742</v>
      </c>
      <c r="F1716" s="32">
        <v>0.744802469</v>
      </c>
    </row>
    <row r="1717" spans="1:6" ht="12.75">
      <c r="A1717" s="32" t="s">
        <v>53</v>
      </c>
      <c r="B1717" s="32">
        <v>1</v>
      </c>
      <c r="C1717" s="32">
        <v>1</v>
      </c>
      <c r="D1717" s="32">
        <v>0</v>
      </c>
      <c r="E1717" s="32">
        <v>-0.174003319</v>
      </c>
      <c r="F1717" s="32">
        <v>0.744802469</v>
      </c>
    </row>
    <row r="1718" spans="1:6" ht="12.75">
      <c r="A1718" s="32" t="s">
        <v>54</v>
      </c>
      <c r="B1718" s="32">
        <v>1</v>
      </c>
      <c r="C1718" s="32">
        <v>1</v>
      </c>
      <c r="D1718" s="32">
        <v>0</v>
      </c>
      <c r="E1718" s="32">
        <v>-0.174230245</v>
      </c>
      <c r="F1718" s="32">
        <v>0.744802469</v>
      </c>
    </row>
    <row r="1719" spans="1:6" ht="12.75">
      <c r="A1719" s="32" t="s">
        <v>55</v>
      </c>
      <c r="B1719" s="32">
        <v>1</v>
      </c>
      <c r="C1719" s="32">
        <v>1</v>
      </c>
      <c r="D1719" s="32">
        <v>0</v>
      </c>
      <c r="E1719" s="32">
        <v>-0.174231042</v>
      </c>
      <c r="F1719" s="32">
        <v>0.744802469</v>
      </c>
    </row>
    <row r="1720" spans="1:6" ht="12.75">
      <c r="A1720" s="32" t="s">
        <v>56</v>
      </c>
      <c r="B1720" s="32">
        <v>1</v>
      </c>
      <c r="C1720" s="32">
        <v>1</v>
      </c>
      <c r="D1720" s="32">
        <v>0</v>
      </c>
      <c r="E1720" s="32">
        <v>-0.174591835</v>
      </c>
      <c r="F1720" s="32">
        <v>0.744802469</v>
      </c>
    </row>
    <row r="1721" spans="1:6" ht="12.75">
      <c r="A1721" s="32" t="s">
        <v>57</v>
      </c>
      <c r="B1721" s="32">
        <v>1</v>
      </c>
      <c r="C1721" s="32">
        <v>1</v>
      </c>
      <c r="D1721" s="32">
        <v>0</v>
      </c>
      <c r="E1721" s="32">
        <v>-0.17496057</v>
      </c>
      <c r="F1721" s="32">
        <v>0.744802469</v>
      </c>
    </row>
    <row r="1722" spans="1:6" ht="12.75">
      <c r="A1722" s="32" t="s">
        <v>58</v>
      </c>
      <c r="B1722" s="32">
        <v>1</v>
      </c>
      <c r="C1722" s="32">
        <v>1</v>
      </c>
      <c r="D1722" s="32">
        <v>0</v>
      </c>
      <c r="E1722" s="32">
        <v>-0.17519347</v>
      </c>
      <c r="F1722" s="32">
        <v>0.744802469</v>
      </c>
    </row>
    <row r="1723" spans="1:6" ht="12.75">
      <c r="A1723" s="32" t="s">
        <v>59</v>
      </c>
      <c r="B1723" s="32">
        <v>1</v>
      </c>
      <c r="C1723" s="32">
        <v>1</v>
      </c>
      <c r="D1723" s="32">
        <v>0</v>
      </c>
      <c r="E1723" s="32">
        <v>-0.175383102</v>
      </c>
      <c r="F1723" s="32">
        <v>0.744802469</v>
      </c>
    </row>
    <row r="1724" spans="1:6" ht="12.75">
      <c r="A1724" s="32" t="s">
        <v>60</v>
      </c>
      <c r="B1724" s="32">
        <v>1</v>
      </c>
      <c r="C1724" s="32">
        <v>1</v>
      </c>
      <c r="D1724" s="32">
        <v>0</v>
      </c>
      <c r="E1724" s="32">
        <v>-0.176015022</v>
      </c>
      <c r="F1724" s="32">
        <v>0.744802469</v>
      </c>
    </row>
    <row r="1725" spans="1:6" ht="12.75">
      <c r="A1725" s="32" t="s">
        <v>61</v>
      </c>
      <c r="B1725" s="32">
        <v>2</v>
      </c>
      <c r="C1725" s="32">
        <v>4</v>
      </c>
      <c r="D1725" s="32">
        <v>3</v>
      </c>
      <c r="E1725" s="32">
        <v>-0.386000909</v>
      </c>
      <c r="F1725" s="32">
        <v>0.747580049</v>
      </c>
    </row>
    <row r="1726" spans="1:6" ht="12.75">
      <c r="A1726" s="32" t="s">
        <v>62</v>
      </c>
      <c r="B1726" s="32">
        <v>3</v>
      </c>
      <c r="C1726" s="32">
        <v>2</v>
      </c>
      <c r="D1726" s="32">
        <v>1</v>
      </c>
      <c r="E1726" s="32">
        <v>-0.490645353</v>
      </c>
      <c r="F1726" s="32">
        <v>0.747580049</v>
      </c>
    </row>
    <row r="1727" spans="1:6" ht="12.75">
      <c r="A1727" s="32" t="s">
        <v>63</v>
      </c>
      <c r="B1727" s="32">
        <v>1</v>
      </c>
      <c r="C1727" s="32">
        <v>1</v>
      </c>
      <c r="D1727" s="32">
        <v>0</v>
      </c>
      <c r="E1727" s="32">
        <v>-0.173588368</v>
      </c>
      <c r="F1727" s="32">
        <v>0.747580049</v>
      </c>
    </row>
    <row r="1728" spans="1:6" ht="12.75">
      <c r="A1728" s="32" t="s">
        <v>64</v>
      </c>
      <c r="B1728" s="32">
        <v>1</v>
      </c>
      <c r="C1728" s="32">
        <v>1</v>
      </c>
      <c r="D1728" s="32">
        <v>0</v>
      </c>
      <c r="E1728" s="32">
        <v>-0.173608396</v>
      </c>
      <c r="F1728" s="32">
        <v>0.747580049</v>
      </c>
    </row>
    <row r="1729" spans="1:6" ht="12.75">
      <c r="A1729" s="32" t="s">
        <v>65</v>
      </c>
      <c r="B1729" s="32">
        <v>2</v>
      </c>
      <c r="C1729" s="32">
        <v>2</v>
      </c>
      <c r="D1729" s="32">
        <v>0</v>
      </c>
      <c r="E1729" s="32">
        <v>-1.144927779</v>
      </c>
      <c r="F1729" s="32">
        <v>0.747580049</v>
      </c>
    </row>
    <row r="1730" spans="1:6" ht="12.75">
      <c r="A1730" s="32" t="s">
        <v>66</v>
      </c>
      <c r="B1730" s="32">
        <v>2</v>
      </c>
      <c r="C1730" s="32">
        <v>2</v>
      </c>
      <c r="D1730" s="32">
        <v>0</v>
      </c>
      <c r="E1730" s="32">
        <v>-1.153684764</v>
      </c>
      <c r="F1730" s="32">
        <v>0.747580049</v>
      </c>
    </row>
    <row r="1731" spans="1:6" ht="12.75">
      <c r="A1731" s="32" t="s">
        <v>67</v>
      </c>
      <c r="B1731" s="32">
        <v>17</v>
      </c>
      <c r="C1731" s="32">
        <v>209</v>
      </c>
      <c r="D1731" s="32">
        <v>163</v>
      </c>
      <c r="E1731" s="32">
        <v>-0.187315843</v>
      </c>
      <c r="F1731" s="32">
        <v>0.74872</v>
      </c>
    </row>
    <row r="1732" spans="1:6" ht="12.75">
      <c r="A1732" s="32" t="s">
        <v>68</v>
      </c>
      <c r="B1732" s="32">
        <v>1</v>
      </c>
      <c r="C1732" s="32">
        <v>42</v>
      </c>
      <c r="D1732" s="32">
        <v>40</v>
      </c>
      <c r="E1732" s="32">
        <v>-0.281871414</v>
      </c>
      <c r="F1732" s="32">
        <v>0.74872</v>
      </c>
    </row>
    <row r="1733" spans="1:6" ht="12.75">
      <c r="A1733" s="32" t="s">
        <v>69</v>
      </c>
      <c r="B1733" s="32">
        <v>1</v>
      </c>
      <c r="C1733" s="32">
        <v>36</v>
      </c>
      <c r="D1733" s="32">
        <v>31</v>
      </c>
      <c r="E1733" s="32">
        <v>-0.278668328</v>
      </c>
      <c r="F1733" s="32">
        <v>0.74872</v>
      </c>
    </row>
    <row r="1734" spans="1:6" ht="12.75">
      <c r="A1734" s="32" t="s">
        <v>70</v>
      </c>
      <c r="B1734" s="32">
        <v>1</v>
      </c>
      <c r="C1734" s="32">
        <v>21</v>
      </c>
      <c r="D1734" s="32">
        <v>17</v>
      </c>
      <c r="E1734" s="32">
        <v>-0.188016698</v>
      </c>
      <c r="F1734" s="32">
        <v>0.74872</v>
      </c>
    </row>
    <row r="1735" spans="1:6" ht="12.75">
      <c r="A1735" s="32" t="s">
        <v>71</v>
      </c>
      <c r="B1735" s="32">
        <v>1</v>
      </c>
      <c r="C1735" s="32">
        <v>19</v>
      </c>
      <c r="D1735" s="32">
        <v>16</v>
      </c>
      <c r="E1735" s="32">
        <v>-0.172028345</v>
      </c>
      <c r="F1735" s="32">
        <v>0.74872</v>
      </c>
    </row>
    <row r="1736" spans="1:6" ht="12.75">
      <c r="A1736" s="32" t="s">
        <v>72</v>
      </c>
      <c r="B1736" s="32">
        <v>6</v>
      </c>
      <c r="C1736" s="32">
        <v>16</v>
      </c>
      <c r="D1736" s="32">
        <v>15</v>
      </c>
      <c r="E1736" s="32">
        <v>-0.360176531</v>
      </c>
      <c r="F1736" s="32">
        <v>0.74872</v>
      </c>
    </row>
    <row r="1737" spans="1:6" ht="12.75">
      <c r="A1737" s="32" t="s">
        <v>73</v>
      </c>
      <c r="B1737" s="32">
        <v>1</v>
      </c>
      <c r="C1737" s="32">
        <v>7</v>
      </c>
      <c r="D1737" s="32">
        <v>5</v>
      </c>
      <c r="E1737" s="32">
        <v>-0.136434726</v>
      </c>
      <c r="F1737" s="32">
        <v>0.74872</v>
      </c>
    </row>
    <row r="1738" spans="1:6" ht="12.75">
      <c r="A1738" s="32" t="s">
        <v>74</v>
      </c>
      <c r="B1738" s="32">
        <v>1</v>
      </c>
      <c r="C1738" s="32">
        <v>8</v>
      </c>
      <c r="D1738" s="32">
        <v>5</v>
      </c>
      <c r="E1738" s="32">
        <v>-0.190732992</v>
      </c>
      <c r="F1738" s="32">
        <v>0.74872</v>
      </c>
    </row>
    <row r="1739" spans="1:6" ht="12.75">
      <c r="A1739" s="32" t="s">
        <v>75</v>
      </c>
      <c r="B1739" s="32">
        <v>1</v>
      </c>
      <c r="C1739" s="32">
        <v>4</v>
      </c>
      <c r="D1739" s="32">
        <v>2</v>
      </c>
      <c r="E1739" s="32">
        <v>-0.186923211</v>
      </c>
      <c r="F1739" s="32">
        <v>0.74872</v>
      </c>
    </row>
    <row r="1740" spans="1:6" ht="12.75">
      <c r="A1740" s="32" t="s">
        <v>76</v>
      </c>
      <c r="B1740" s="32">
        <v>1</v>
      </c>
      <c r="C1740" s="32">
        <v>4</v>
      </c>
      <c r="D1740" s="32">
        <v>1</v>
      </c>
      <c r="E1740" s="32">
        <v>-0.280954762</v>
      </c>
      <c r="F1740" s="32">
        <v>0.74872</v>
      </c>
    </row>
    <row r="1741" spans="1:6" ht="12.75">
      <c r="A1741" s="32" t="s">
        <v>77</v>
      </c>
      <c r="B1741" s="32">
        <v>2</v>
      </c>
      <c r="C1741" s="32">
        <v>2</v>
      </c>
      <c r="D1741" s="32">
        <v>1</v>
      </c>
      <c r="E1741" s="32">
        <v>-0.477498827</v>
      </c>
      <c r="F1741" s="32">
        <v>0.74872</v>
      </c>
    </row>
    <row r="1742" spans="1:6" ht="12.75">
      <c r="A1742" s="32" t="s">
        <v>78</v>
      </c>
      <c r="B1742" s="32">
        <v>3</v>
      </c>
      <c r="C1742" s="32">
        <v>2</v>
      </c>
      <c r="D1742" s="32">
        <v>1</v>
      </c>
      <c r="E1742" s="32">
        <v>-0.508788269</v>
      </c>
      <c r="F1742" s="32">
        <v>0.74872</v>
      </c>
    </row>
    <row r="1743" spans="1:6" ht="12.75">
      <c r="A1743" s="32" t="s">
        <v>79</v>
      </c>
      <c r="B1743" s="32">
        <v>1</v>
      </c>
      <c r="C1743" s="32">
        <v>1</v>
      </c>
      <c r="D1743" s="32">
        <v>0</v>
      </c>
      <c r="E1743" s="32">
        <v>-0.171414513</v>
      </c>
      <c r="F1743" s="32">
        <v>0.74872</v>
      </c>
    </row>
    <row r="1744" spans="1:6" ht="12.75">
      <c r="A1744" s="32" t="s">
        <v>80</v>
      </c>
      <c r="B1744" s="32">
        <v>1</v>
      </c>
      <c r="C1744" s="32">
        <v>1</v>
      </c>
      <c r="D1744" s="32">
        <v>0</v>
      </c>
      <c r="E1744" s="32">
        <v>-0.171548419</v>
      </c>
      <c r="F1744" s="32">
        <v>0.74872</v>
      </c>
    </row>
    <row r="1745" spans="1:6" ht="12.75">
      <c r="A1745" s="32" t="s">
        <v>81</v>
      </c>
      <c r="B1745" s="32">
        <v>1</v>
      </c>
      <c r="C1745" s="32">
        <v>1</v>
      </c>
      <c r="D1745" s="32">
        <v>0</v>
      </c>
      <c r="E1745" s="32">
        <v>-0.171659214</v>
      </c>
      <c r="F1745" s="32">
        <v>0.74872</v>
      </c>
    </row>
    <row r="1746" spans="1:6" ht="12.75">
      <c r="A1746" s="32" t="s">
        <v>82</v>
      </c>
      <c r="B1746" s="32">
        <v>1</v>
      </c>
      <c r="C1746" s="32">
        <v>1</v>
      </c>
      <c r="D1746" s="32">
        <v>0</v>
      </c>
      <c r="E1746" s="32">
        <v>-0.171665507</v>
      </c>
      <c r="F1746" s="32">
        <v>0.74872</v>
      </c>
    </row>
    <row r="1747" spans="1:6" ht="12.75">
      <c r="A1747" s="32" t="s">
        <v>83</v>
      </c>
      <c r="B1747" s="32">
        <v>1</v>
      </c>
      <c r="C1747" s="32">
        <v>1</v>
      </c>
      <c r="D1747" s="32">
        <v>0</v>
      </c>
      <c r="E1747" s="32">
        <v>-0.171670931</v>
      </c>
      <c r="F1747" s="32">
        <v>0.74872</v>
      </c>
    </row>
    <row r="1748" spans="1:6" ht="12.75">
      <c r="A1748" s="32" t="s">
        <v>84</v>
      </c>
      <c r="B1748" s="32">
        <v>1</v>
      </c>
      <c r="C1748" s="32">
        <v>1</v>
      </c>
      <c r="D1748" s="32">
        <v>0</v>
      </c>
      <c r="E1748" s="32">
        <v>-0.171753561</v>
      </c>
      <c r="F1748" s="32">
        <v>0.74872</v>
      </c>
    </row>
    <row r="1749" spans="1:6" ht="12.75">
      <c r="A1749" s="32" t="s">
        <v>85</v>
      </c>
      <c r="B1749" s="32">
        <v>1</v>
      </c>
      <c r="C1749" s="32">
        <v>1</v>
      </c>
      <c r="D1749" s="32">
        <v>0</v>
      </c>
      <c r="E1749" s="32">
        <v>-0.171784819</v>
      </c>
      <c r="F1749" s="32">
        <v>0.74872</v>
      </c>
    </row>
    <row r="1750" spans="1:6" ht="12.75">
      <c r="A1750" s="32" t="s">
        <v>86</v>
      </c>
      <c r="B1750" s="32">
        <v>1</v>
      </c>
      <c r="C1750" s="32">
        <v>1</v>
      </c>
      <c r="D1750" s="32">
        <v>0</v>
      </c>
      <c r="E1750" s="32">
        <v>-0.171825335</v>
      </c>
      <c r="F1750" s="32">
        <v>0.74872</v>
      </c>
    </row>
    <row r="1751" spans="1:6" ht="12.75">
      <c r="A1751" s="32" t="s">
        <v>87</v>
      </c>
      <c r="B1751" s="32">
        <v>1</v>
      </c>
      <c r="C1751" s="32">
        <v>1</v>
      </c>
      <c r="D1751" s="32">
        <v>0</v>
      </c>
      <c r="E1751" s="32">
        <v>-0.172202288</v>
      </c>
      <c r="F1751" s="32">
        <v>0.74872</v>
      </c>
    </row>
    <row r="1752" spans="1:6" ht="12.75">
      <c r="A1752" s="32" t="s">
        <v>88</v>
      </c>
      <c r="B1752" s="32">
        <v>1</v>
      </c>
      <c r="C1752" s="32">
        <v>1</v>
      </c>
      <c r="D1752" s="32">
        <v>0</v>
      </c>
      <c r="E1752" s="32">
        <v>-0.172235643</v>
      </c>
      <c r="F1752" s="32">
        <v>0.74872</v>
      </c>
    </row>
    <row r="1753" spans="1:6" ht="12.75">
      <c r="A1753" s="32" t="s">
        <v>89</v>
      </c>
      <c r="B1753" s="32">
        <v>1</v>
      </c>
      <c r="C1753" s="32">
        <v>1</v>
      </c>
      <c r="D1753" s="32">
        <v>0</v>
      </c>
      <c r="E1753" s="32">
        <v>-0.172268609</v>
      </c>
      <c r="F1753" s="32">
        <v>0.74872</v>
      </c>
    </row>
    <row r="1754" spans="1:6" ht="12.75">
      <c r="A1754" s="32" t="s">
        <v>90</v>
      </c>
      <c r="B1754" s="32">
        <v>1</v>
      </c>
      <c r="C1754" s="32">
        <v>1</v>
      </c>
      <c r="D1754" s="32">
        <v>0</v>
      </c>
      <c r="E1754" s="32">
        <v>-0.172722543</v>
      </c>
      <c r="F1754" s="32">
        <v>0.74872</v>
      </c>
    </row>
    <row r="1755" spans="1:6" ht="12.75">
      <c r="A1755" s="32" t="s">
        <v>91</v>
      </c>
      <c r="B1755" s="32">
        <v>1</v>
      </c>
      <c r="C1755" s="32">
        <v>1</v>
      </c>
      <c r="D1755" s="32">
        <v>0</v>
      </c>
      <c r="E1755" s="32">
        <v>-0.172739098</v>
      </c>
      <c r="F1755" s="32">
        <v>0.74872</v>
      </c>
    </row>
    <row r="1756" spans="1:6" ht="12.75">
      <c r="A1756" s="32" t="s">
        <v>92</v>
      </c>
      <c r="B1756" s="32">
        <v>1</v>
      </c>
      <c r="C1756" s="32">
        <v>1</v>
      </c>
      <c r="D1756" s="32">
        <v>0</v>
      </c>
      <c r="E1756" s="32">
        <v>-0.173100426</v>
      </c>
      <c r="F1756" s="32">
        <v>0.74872</v>
      </c>
    </row>
    <row r="1757" spans="1:6" ht="12.75">
      <c r="A1757" s="32" t="s">
        <v>93</v>
      </c>
      <c r="B1757" s="32">
        <v>1</v>
      </c>
      <c r="C1757" s="32">
        <v>1</v>
      </c>
      <c r="D1757" s="32">
        <v>0</v>
      </c>
      <c r="E1757" s="32">
        <v>-0.173119625</v>
      </c>
      <c r="F1757" s="32">
        <v>0.74872</v>
      </c>
    </row>
    <row r="1758" spans="1:6" ht="12.75">
      <c r="A1758" s="32" t="s">
        <v>94</v>
      </c>
      <c r="B1758" s="32">
        <v>1</v>
      </c>
      <c r="C1758" s="32">
        <v>1</v>
      </c>
      <c r="D1758" s="32">
        <v>0</v>
      </c>
      <c r="E1758" s="32">
        <v>-0.173428823</v>
      </c>
      <c r="F1758" s="32">
        <v>0.74872</v>
      </c>
    </row>
    <row r="1759" spans="1:6" ht="12.75">
      <c r="A1759" s="32" t="s">
        <v>95</v>
      </c>
      <c r="B1759" s="32">
        <v>2</v>
      </c>
      <c r="C1759" s="32">
        <v>30</v>
      </c>
      <c r="D1759" s="32">
        <v>29</v>
      </c>
      <c r="E1759" s="32">
        <v>-0.192709086</v>
      </c>
      <c r="F1759" s="32">
        <v>0.753603936</v>
      </c>
    </row>
    <row r="1760" spans="1:6" ht="12.75">
      <c r="A1760" s="32" t="s">
        <v>96</v>
      </c>
      <c r="B1760" s="32">
        <v>1</v>
      </c>
      <c r="C1760" s="32">
        <v>1</v>
      </c>
      <c r="D1760" s="32">
        <v>0</v>
      </c>
      <c r="E1760" s="32">
        <v>-0.17054469</v>
      </c>
      <c r="F1760" s="32">
        <v>0.753603936</v>
      </c>
    </row>
    <row r="1761" spans="1:6" ht="12.75">
      <c r="A1761" s="32" t="s">
        <v>97</v>
      </c>
      <c r="B1761" s="32">
        <v>1</v>
      </c>
      <c r="C1761" s="32">
        <v>1</v>
      </c>
      <c r="D1761" s="32">
        <v>0</v>
      </c>
      <c r="E1761" s="32">
        <v>-0.170634421</v>
      </c>
      <c r="F1761" s="32">
        <v>0.753603936</v>
      </c>
    </row>
    <row r="1762" spans="1:6" ht="12.75">
      <c r="A1762" s="32" t="s">
        <v>98</v>
      </c>
      <c r="B1762" s="32">
        <v>1</v>
      </c>
      <c r="C1762" s="32">
        <v>1</v>
      </c>
      <c r="D1762" s="32">
        <v>0</v>
      </c>
      <c r="E1762" s="32">
        <v>-0.170697457</v>
      </c>
      <c r="F1762" s="32">
        <v>0.753603936</v>
      </c>
    </row>
    <row r="1763" spans="1:6" ht="12.75">
      <c r="A1763" s="32" t="s">
        <v>99</v>
      </c>
      <c r="B1763" s="32">
        <v>1</v>
      </c>
      <c r="C1763" s="32">
        <v>1</v>
      </c>
      <c r="D1763" s="32">
        <v>0</v>
      </c>
      <c r="E1763" s="32">
        <v>-0.171134398</v>
      </c>
      <c r="F1763" s="32">
        <v>0.753603936</v>
      </c>
    </row>
    <row r="1764" spans="1:6" ht="12.75">
      <c r="A1764" s="32" t="s">
        <v>100</v>
      </c>
      <c r="B1764" s="32">
        <v>1</v>
      </c>
      <c r="C1764" s="32">
        <v>2</v>
      </c>
      <c r="D1764" s="32">
        <v>0</v>
      </c>
      <c r="E1764" s="32">
        <v>-0.27140357</v>
      </c>
      <c r="F1764" s="32">
        <v>0.753603936</v>
      </c>
    </row>
    <row r="1765" spans="1:6" ht="12.75">
      <c r="A1765" s="32" t="s">
        <v>101</v>
      </c>
      <c r="B1765" s="32">
        <v>2</v>
      </c>
      <c r="C1765" s="32">
        <v>5</v>
      </c>
      <c r="D1765" s="32">
        <v>4</v>
      </c>
      <c r="E1765" s="32">
        <v>-0.365132912</v>
      </c>
      <c r="F1765" s="32">
        <v>0.754228642</v>
      </c>
    </row>
    <row r="1766" spans="1:6" ht="12.75">
      <c r="A1766" s="32" t="s">
        <v>102</v>
      </c>
      <c r="B1766" s="32">
        <v>1</v>
      </c>
      <c r="C1766" s="32">
        <v>1</v>
      </c>
      <c r="D1766" s="32">
        <v>0</v>
      </c>
      <c r="E1766" s="32">
        <v>-0.169872902</v>
      </c>
      <c r="F1766" s="32">
        <v>0.754228642</v>
      </c>
    </row>
    <row r="1767" spans="1:6" ht="12.75">
      <c r="A1767" s="32" t="s">
        <v>103</v>
      </c>
      <c r="B1767" s="32">
        <v>1</v>
      </c>
      <c r="C1767" s="32">
        <v>1</v>
      </c>
      <c r="D1767" s="32">
        <v>0</v>
      </c>
      <c r="E1767" s="32">
        <v>-0.169904361</v>
      </c>
      <c r="F1767" s="32">
        <v>0.754228642</v>
      </c>
    </row>
    <row r="1768" spans="1:6" ht="12.75">
      <c r="A1768" s="32" t="s">
        <v>104</v>
      </c>
      <c r="B1768" s="32">
        <v>1</v>
      </c>
      <c r="C1768" s="32">
        <v>1</v>
      </c>
      <c r="D1768" s="32">
        <v>0</v>
      </c>
      <c r="E1768" s="32">
        <v>-0.170009411</v>
      </c>
      <c r="F1768" s="32">
        <v>0.754228642</v>
      </c>
    </row>
    <row r="1769" spans="1:6" ht="12.75">
      <c r="A1769" s="32" t="s">
        <v>105</v>
      </c>
      <c r="B1769" s="32">
        <v>1</v>
      </c>
      <c r="C1769" s="32">
        <v>1</v>
      </c>
      <c r="D1769" s="32">
        <v>0</v>
      </c>
      <c r="E1769" s="32">
        <v>-0.170450503</v>
      </c>
      <c r="F1769" s="32">
        <v>0.754228642</v>
      </c>
    </row>
    <row r="1770" spans="1:6" ht="12.75">
      <c r="A1770" s="32" t="s">
        <v>106</v>
      </c>
      <c r="B1770" s="32">
        <v>1</v>
      </c>
      <c r="C1770" s="32">
        <v>1</v>
      </c>
      <c r="D1770" s="32">
        <v>0</v>
      </c>
      <c r="E1770" s="32">
        <v>-0.170515164</v>
      </c>
      <c r="F1770" s="32">
        <v>0.754228642</v>
      </c>
    </row>
    <row r="1771" spans="1:6" ht="12.75">
      <c r="A1771" s="32" t="s">
        <v>107</v>
      </c>
      <c r="B1771" s="32">
        <v>1</v>
      </c>
      <c r="C1771" s="32">
        <v>2</v>
      </c>
      <c r="D1771" s="32">
        <v>0</v>
      </c>
      <c r="E1771" s="32">
        <v>-0.269389737</v>
      </c>
      <c r="F1771" s="32">
        <v>0.754228642</v>
      </c>
    </row>
    <row r="1772" spans="1:6" ht="12.75">
      <c r="A1772" s="32" t="s">
        <v>108</v>
      </c>
      <c r="B1772" s="32">
        <v>6</v>
      </c>
      <c r="C1772" s="32">
        <v>100</v>
      </c>
      <c r="D1772" s="32">
        <v>98</v>
      </c>
      <c r="E1772" s="32">
        <v>-0.142775954</v>
      </c>
      <c r="F1772" s="32">
        <v>0.755012285</v>
      </c>
    </row>
    <row r="1773" spans="1:6" ht="12.75">
      <c r="A1773" s="32" t="s">
        <v>109</v>
      </c>
      <c r="B1773" s="32">
        <v>1</v>
      </c>
      <c r="C1773" s="32">
        <v>1</v>
      </c>
      <c r="D1773" s="32">
        <v>0</v>
      </c>
      <c r="E1773" s="32">
        <v>-0.1690057</v>
      </c>
      <c r="F1773" s="32">
        <v>0.755012285</v>
      </c>
    </row>
    <row r="1774" spans="1:6" ht="12.75">
      <c r="A1774" s="32" t="s">
        <v>110</v>
      </c>
      <c r="B1774" s="32">
        <v>1</v>
      </c>
      <c r="C1774" s="32">
        <v>1</v>
      </c>
      <c r="D1774" s="32">
        <v>0</v>
      </c>
      <c r="E1774" s="32">
        <v>-0.169083002</v>
      </c>
      <c r="F1774" s="32">
        <v>0.755012285</v>
      </c>
    </row>
    <row r="1775" spans="1:6" ht="12.75">
      <c r="A1775" s="32" t="s">
        <v>111</v>
      </c>
      <c r="B1775" s="32">
        <v>1</v>
      </c>
      <c r="C1775" s="32">
        <v>1</v>
      </c>
      <c r="D1775" s="32">
        <v>0</v>
      </c>
      <c r="E1775" s="32">
        <v>-0.169558515</v>
      </c>
      <c r="F1775" s="32">
        <v>0.755012285</v>
      </c>
    </row>
    <row r="1776" spans="1:6" ht="12.75">
      <c r="A1776" s="32" t="s">
        <v>112</v>
      </c>
      <c r="B1776" s="32">
        <v>1</v>
      </c>
      <c r="C1776" s="32">
        <v>1</v>
      </c>
      <c r="D1776" s="32">
        <v>0</v>
      </c>
      <c r="E1776" s="32">
        <v>-0.169699038</v>
      </c>
      <c r="F1776" s="32">
        <v>0.755012285</v>
      </c>
    </row>
    <row r="1777" spans="1:6" ht="12.75">
      <c r="A1777" s="32" t="s">
        <v>113</v>
      </c>
      <c r="B1777" s="32">
        <v>1</v>
      </c>
      <c r="C1777" s="32">
        <v>1</v>
      </c>
      <c r="D1777" s="32">
        <v>0</v>
      </c>
      <c r="E1777" s="32">
        <v>-0.169836036</v>
      </c>
      <c r="F1777" s="32">
        <v>0.755012285</v>
      </c>
    </row>
    <row r="1778" spans="1:6" ht="12.75">
      <c r="A1778" s="32" t="s">
        <v>114</v>
      </c>
      <c r="B1778" s="32">
        <v>1</v>
      </c>
      <c r="C1778" s="32">
        <v>2</v>
      </c>
      <c r="D1778" s="32">
        <v>0</v>
      </c>
      <c r="E1778" s="32">
        <v>-0.267069334</v>
      </c>
      <c r="F1778" s="32">
        <v>0.755012285</v>
      </c>
    </row>
    <row r="1779" spans="1:6" ht="12.75">
      <c r="A1779" s="32" t="s">
        <v>115</v>
      </c>
      <c r="B1779" s="32">
        <v>1</v>
      </c>
      <c r="C1779" s="32">
        <v>1</v>
      </c>
      <c r="D1779" s="32">
        <v>0</v>
      </c>
      <c r="E1779" s="32">
        <v>-0.168919372</v>
      </c>
      <c r="F1779" s="32">
        <v>0.755739718</v>
      </c>
    </row>
    <row r="1780" spans="1:6" ht="12.75">
      <c r="A1780" s="32" t="s">
        <v>116</v>
      </c>
      <c r="B1780" s="32">
        <v>1</v>
      </c>
      <c r="C1780" s="32">
        <v>2</v>
      </c>
      <c r="D1780" s="32">
        <v>0</v>
      </c>
      <c r="E1780" s="32">
        <v>-0.265112381</v>
      </c>
      <c r="F1780" s="32">
        <v>0.755739718</v>
      </c>
    </row>
    <row r="1781" spans="1:6" ht="12.75">
      <c r="A1781" s="32" t="s">
        <v>117</v>
      </c>
      <c r="B1781" s="32">
        <v>1</v>
      </c>
      <c r="C1781" s="32">
        <v>1</v>
      </c>
      <c r="D1781" s="32">
        <v>0</v>
      </c>
      <c r="E1781" s="32">
        <v>-0.168891597</v>
      </c>
      <c r="F1781" s="32">
        <v>0.76638635</v>
      </c>
    </row>
    <row r="1782" spans="1:6" ht="12.75">
      <c r="A1782" s="32" t="s">
        <v>118</v>
      </c>
      <c r="B1782" s="32">
        <v>1</v>
      </c>
      <c r="C1782" s="32">
        <v>2</v>
      </c>
      <c r="D1782" s="32">
        <v>0</v>
      </c>
      <c r="E1782" s="32">
        <v>-0.255452361</v>
      </c>
      <c r="F1782" s="32">
        <v>0.76638635</v>
      </c>
    </row>
    <row r="1783" spans="1:6" ht="12.75">
      <c r="A1783" s="32" t="s">
        <v>119</v>
      </c>
      <c r="B1783" s="32">
        <v>1</v>
      </c>
      <c r="C1783" s="32">
        <v>2</v>
      </c>
      <c r="D1783" s="32">
        <v>0</v>
      </c>
      <c r="E1783" s="32">
        <v>-0.25598727</v>
      </c>
      <c r="F1783" s="32">
        <v>0.76638635</v>
      </c>
    </row>
    <row r="1784" spans="1:6" ht="12.75">
      <c r="A1784" s="32" t="s">
        <v>120</v>
      </c>
      <c r="B1784" s="32">
        <v>2</v>
      </c>
      <c r="C1784" s="32">
        <v>3</v>
      </c>
      <c r="D1784" s="32">
        <v>1</v>
      </c>
      <c r="E1784" s="32">
        <v>-0.900771269</v>
      </c>
      <c r="F1784" s="32">
        <v>0.768349574</v>
      </c>
    </row>
    <row r="1785" spans="1:6" ht="12.75">
      <c r="A1785" s="32" t="s">
        <v>121</v>
      </c>
      <c r="B1785" s="32">
        <v>1</v>
      </c>
      <c r="C1785" s="32">
        <v>1</v>
      </c>
      <c r="D1785" s="32">
        <v>0</v>
      </c>
      <c r="E1785" s="32">
        <v>-0.168319881</v>
      </c>
      <c r="F1785" s="32">
        <v>0.768349574</v>
      </c>
    </row>
    <row r="1786" spans="1:6" ht="12.75">
      <c r="A1786" s="32" t="s">
        <v>122</v>
      </c>
      <c r="B1786" s="32">
        <v>1</v>
      </c>
      <c r="C1786" s="32">
        <v>1</v>
      </c>
      <c r="D1786" s="32">
        <v>0</v>
      </c>
      <c r="E1786" s="32">
        <v>-0.168366522</v>
      </c>
      <c r="F1786" s="32">
        <v>0.768349574</v>
      </c>
    </row>
    <row r="1787" spans="1:6" ht="12.75">
      <c r="A1787" s="32" t="s">
        <v>123</v>
      </c>
      <c r="B1787" s="32">
        <v>1</v>
      </c>
      <c r="C1787" s="32">
        <v>1</v>
      </c>
      <c r="D1787" s="32">
        <v>0</v>
      </c>
      <c r="E1787" s="32">
        <v>-0.168429634</v>
      </c>
      <c r="F1787" s="32">
        <v>0.768349574</v>
      </c>
    </row>
    <row r="1788" spans="1:6" ht="12.75">
      <c r="A1788" s="32" t="s">
        <v>124</v>
      </c>
      <c r="B1788" s="32">
        <v>1</v>
      </c>
      <c r="C1788" s="32">
        <v>1</v>
      </c>
      <c r="D1788" s="32">
        <v>0</v>
      </c>
      <c r="E1788" s="32">
        <v>-0.168755803</v>
      </c>
      <c r="F1788" s="32">
        <v>0.768349574</v>
      </c>
    </row>
    <row r="1789" spans="1:6" ht="12.75">
      <c r="A1789" s="32" t="s">
        <v>125</v>
      </c>
      <c r="B1789" s="32">
        <v>1</v>
      </c>
      <c r="C1789" s="32">
        <v>1</v>
      </c>
      <c r="D1789" s="32">
        <v>0</v>
      </c>
      <c r="E1789" s="32">
        <v>-0.168812797</v>
      </c>
      <c r="F1789" s="32">
        <v>0.768349574</v>
      </c>
    </row>
    <row r="1790" spans="1:6" ht="12.75">
      <c r="A1790" s="32" t="s">
        <v>126</v>
      </c>
      <c r="B1790" s="32">
        <v>1</v>
      </c>
      <c r="C1790" s="32">
        <v>2</v>
      </c>
      <c r="D1790" s="32">
        <v>0</v>
      </c>
      <c r="E1790" s="32">
        <v>-0.254141076</v>
      </c>
      <c r="F1790" s="32">
        <v>0.768349574</v>
      </c>
    </row>
    <row r="1791" spans="1:6" ht="12.75">
      <c r="A1791" s="32" t="s">
        <v>127</v>
      </c>
      <c r="B1791" s="32">
        <v>1</v>
      </c>
      <c r="C1791" s="32">
        <v>2</v>
      </c>
      <c r="D1791" s="32">
        <v>0</v>
      </c>
      <c r="E1791" s="32">
        <v>-0.256183296</v>
      </c>
      <c r="F1791" s="32">
        <v>0.768349574</v>
      </c>
    </row>
    <row r="1792" spans="1:6" ht="12.75">
      <c r="A1792" s="32" t="s">
        <v>128</v>
      </c>
      <c r="B1792" s="32">
        <v>1</v>
      </c>
      <c r="C1792" s="32">
        <v>2</v>
      </c>
      <c r="D1792" s="32">
        <v>0</v>
      </c>
      <c r="E1792" s="32">
        <v>-0.256370801</v>
      </c>
      <c r="F1792" s="32">
        <v>0.768349574</v>
      </c>
    </row>
    <row r="1793" spans="1:6" ht="12.75">
      <c r="A1793" s="32" t="s">
        <v>129</v>
      </c>
      <c r="B1793" s="32">
        <v>1</v>
      </c>
      <c r="C1793" s="32">
        <v>2</v>
      </c>
      <c r="D1793" s="32">
        <v>0</v>
      </c>
      <c r="E1793" s="32">
        <v>-0.257697925</v>
      </c>
      <c r="F1793" s="32">
        <v>0.768349574</v>
      </c>
    </row>
    <row r="1794" spans="1:6" ht="12.75">
      <c r="A1794" s="32" t="s">
        <v>130</v>
      </c>
      <c r="B1794" s="32">
        <v>1</v>
      </c>
      <c r="C1794" s="32">
        <v>2</v>
      </c>
      <c r="D1794" s="32">
        <v>0</v>
      </c>
      <c r="E1794" s="32">
        <v>-0.258284303</v>
      </c>
      <c r="F1794" s="32">
        <v>0.768349574</v>
      </c>
    </row>
    <row r="1795" spans="1:6" ht="12.75">
      <c r="A1795" s="32" t="s">
        <v>131</v>
      </c>
      <c r="B1795" s="32">
        <v>1</v>
      </c>
      <c r="C1795" s="32">
        <v>2</v>
      </c>
      <c r="D1795" s="32">
        <v>0</v>
      </c>
      <c r="E1795" s="32">
        <v>-0.260096684</v>
      </c>
      <c r="F1795" s="32">
        <v>0.768349574</v>
      </c>
    </row>
    <row r="1796" spans="1:6" ht="12.75">
      <c r="A1796" s="32" t="s">
        <v>132</v>
      </c>
      <c r="B1796" s="32">
        <v>1</v>
      </c>
      <c r="C1796" s="32">
        <v>2</v>
      </c>
      <c r="D1796" s="32">
        <v>0</v>
      </c>
      <c r="E1796" s="32">
        <v>-0.260566849</v>
      </c>
      <c r="F1796" s="32">
        <v>0.768349574</v>
      </c>
    </row>
    <row r="1797" spans="1:6" ht="12.75">
      <c r="A1797" s="32" t="s">
        <v>133</v>
      </c>
      <c r="B1797" s="32">
        <v>1</v>
      </c>
      <c r="C1797" s="32">
        <v>2</v>
      </c>
      <c r="D1797" s="32">
        <v>0</v>
      </c>
      <c r="E1797" s="32">
        <v>-0.262776224</v>
      </c>
      <c r="F1797" s="32">
        <v>0.768349574</v>
      </c>
    </row>
    <row r="1798" spans="1:6" ht="12.75">
      <c r="A1798" s="32" t="s">
        <v>134</v>
      </c>
      <c r="B1798" s="32">
        <v>1</v>
      </c>
      <c r="C1798" s="32">
        <v>2</v>
      </c>
      <c r="D1798" s="32">
        <v>0</v>
      </c>
      <c r="E1798" s="32">
        <v>-0.252267253</v>
      </c>
      <c r="F1798" s="32">
        <v>0.770377358</v>
      </c>
    </row>
    <row r="1799" spans="1:6" ht="12.75">
      <c r="A1799" s="32" t="s">
        <v>135</v>
      </c>
      <c r="B1799" s="32">
        <v>1</v>
      </c>
      <c r="C1799" s="32">
        <v>2</v>
      </c>
      <c r="D1799" s="32">
        <v>0</v>
      </c>
      <c r="E1799" s="32">
        <v>-0.258727178</v>
      </c>
      <c r="F1799" s="32">
        <v>0.770377358</v>
      </c>
    </row>
    <row r="1800" spans="1:6" ht="12.75">
      <c r="A1800" s="32" t="s">
        <v>136</v>
      </c>
      <c r="B1800" s="32">
        <v>9</v>
      </c>
      <c r="C1800" s="32">
        <v>138</v>
      </c>
      <c r="D1800" s="32">
        <v>92</v>
      </c>
      <c r="E1800" s="32">
        <v>-0.168310391</v>
      </c>
      <c r="F1800" s="32">
        <v>0.770869301</v>
      </c>
    </row>
    <row r="1801" spans="1:6" ht="12.75">
      <c r="A1801" s="32" t="s">
        <v>137</v>
      </c>
      <c r="B1801" s="32">
        <v>2</v>
      </c>
      <c r="C1801" s="32">
        <v>3</v>
      </c>
      <c r="D1801" s="32">
        <v>1</v>
      </c>
      <c r="E1801" s="32">
        <v>-0.900843953</v>
      </c>
      <c r="F1801" s="32">
        <v>0.770869301</v>
      </c>
    </row>
    <row r="1802" spans="1:6" ht="12.75">
      <c r="A1802" s="32" t="s">
        <v>138</v>
      </c>
      <c r="B1802" s="32">
        <v>1</v>
      </c>
      <c r="C1802" s="32">
        <v>1</v>
      </c>
      <c r="D1802" s="32">
        <v>0</v>
      </c>
      <c r="E1802" s="32">
        <v>-0.167573585</v>
      </c>
      <c r="F1802" s="32">
        <v>0.770869301</v>
      </c>
    </row>
    <row r="1803" spans="1:6" ht="12.75">
      <c r="A1803" s="32" t="s">
        <v>139</v>
      </c>
      <c r="B1803" s="32">
        <v>1</v>
      </c>
      <c r="C1803" s="32">
        <v>1</v>
      </c>
      <c r="D1803" s="32">
        <v>0</v>
      </c>
      <c r="E1803" s="32">
        <v>-0.167678213</v>
      </c>
      <c r="F1803" s="32">
        <v>0.770869301</v>
      </c>
    </row>
    <row r="1804" spans="1:6" ht="12.75">
      <c r="A1804" s="32" t="s">
        <v>140</v>
      </c>
      <c r="B1804" s="32">
        <v>1</v>
      </c>
      <c r="C1804" s="32">
        <v>1</v>
      </c>
      <c r="D1804" s="32">
        <v>0</v>
      </c>
      <c r="E1804" s="32">
        <v>-0.167824512</v>
      </c>
      <c r="F1804" s="32">
        <v>0.770869301</v>
      </c>
    </row>
    <row r="1805" spans="1:6" ht="12.75">
      <c r="A1805" s="32" t="s">
        <v>141</v>
      </c>
      <c r="B1805" s="32">
        <v>1</v>
      </c>
      <c r="C1805" s="32">
        <v>1</v>
      </c>
      <c r="D1805" s="32">
        <v>0</v>
      </c>
      <c r="E1805" s="32">
        <v>-0.167994179</v>
      </c>
      <c r="F1805" s="32">
        <v>0.770869301</v>
      </c>
    </row>
    <row r="1806" spans="1:6" ht="12.75">
      <c r="A1806" s="32" t="s">
        <v>142</v>
      </c>
      <c r="B1806" s="32">
        <v>1</v>
      </c>
      <c r="C1806" s="32">
        <v>1</v>
      </c>
      <c r="D1806" s="32">
        <v>0</v>
      </c>
      <c r="E1806" s="32">
        <v>-0.168074847</v>
      </c>
      <c r="F1806" s="32">
        <v>0.770869301</v>
      </c>
    </row>
    <row r="1807" spans="1:6" ht="12.75">
      <c r="A1807" s="32" t="s">
        <v>143</v>
      </c>
      <c r="B1807" s="32">
        <v>1</v>
      </c>
      <c r="C1807" s="32">
        <v>1</v>
      </c>
      <c r="D1807" s="32">
        <v>0</v>
      </c>
      <c r="E1807" s="32">
        <v>-0.168210709</v>
      </c>
      <c r="F1807" s="32">
        <v>0.770869301</v>
      </c>
    </row>
    <row r="1808" spans="1:6" ht="12.75">
      <c r="A1808" s="32" t="s">
        <v>144</v>
      </c>
      <c r="B1808" s="32">
        <v>1</v>
      </c>
      <c r="C1808" s="32">
        <v>1</v>
      </c>
      <c r="D1808" s="32">
        <v>0</v>
      </c>
      <c r="E1808" s="32">
        <v>-0.1682711</v>
      </c>
      <c r="F1808" s="32">
        <v>0.770869301</v>
      </c>
    </row>
    <row r="1809" spans="1:6" ht="12.75">
      <c r="A1809" s="32" t="s">
        <v>145</v>
      </c>
      <c r="B1809" s="32">
        <v>1</v>
      </c>
      <c r="C1809" s="32">
        <v>2</v>
      </c>
      <c r="D1809" s="32">
        <v>0</v>
      </c>
      <c r="E1809" s="32">
        <v>-0.250500992</v>
      </c>
      <c r="F1809" s="32">
        <v>0.770869301</v>
      </c>
    </row>
    <row r="1810" spans="1:6" ht="12.75">
      <c r="A1810" s="32" t="s">
        <v>146</v>
      </c>
      <c r="B1810" s="32">
        <v>1</v>
      </c>
      <c r="C1810" s="32">
        <v>2</v>
      </c>
      <c r="D1810" s="32">
        <v>0</v>
      </c>
      <c r="E1810" s="32">
        <v>-0.251070994</v>
      </c>
      <c r="F1810" s="32">
        <v>0.770869301</v>
      </c>
    </row>
    <row r="1811" spans="1:6" ht="12.75">
      <c r="A1811" s="32" t="s">
        <v>147</v>
      </c>
      <c r="B1811" s="32">
        <v>14</v>
      </c>
      <c r="C1811" s="32">
        <v>205</v>
      </c>
      <c r="D1811" s="32">
        <v>139</v>
      </c>
      <c r="E1811" s="32">
        <v>-0.211263864</v>
      </c>
      <c r="F1811" s="32">
        <v>0.772035237</v>
      </c>
    </row>
    <row r="1812" spans="1:6" ht="12.75">
      <c r="A1812" s="32" t="s">
        <v>148</v>
      </c>
      <c r="B1812" s="32">
        <v>21</v>
      </c>
      <c r="C1812" s="32">
        <v>589</v>
      </c>
      <c r="D1812" s="32">
        <v>134</v>
      </c>
      <c r="E1812" s="32">
        <v>-0.205608305</v>
      </c>
      <c r="F1812" s="32">
        <v>0.772035237</v>
      </c>
    </row>
    <row r="1813" spans="1:6" ht="12.75">
      <c r="A1813" s="32" t="s">
        <v>149</v>
      </c>
      <c r="B1813" s="32">
        <v>10</v>
      </c>
      <c r="C1813" s="32">
        <v>174</v>
      </c>
      <c r="D1813" s="32">
        <v>90</v>
      </c>
      <c r="E1813" s="32">
        <v>-0.205880674</v>
      </c>
      <c r="F1813" s="32">
        <v>0.772035237</v>
      </c>
    </row>
    <row r="1814" spans="1:6" ht="12.75">
      <c r="A1814" s="32" t="s">
        <v>150</v>
      </c>
      <c r="B1814" s="32">
        <v>7</v>
      </c>
      <c r="C1814" s="32">
        <v>105</v>
      </c>
      <c r="D1814" s="32">
        <v>84</v>
      </c>
      <c r="E1814" s="32">
        <v>-0.151973674</v>
      </c>
      <c r="F1814" s="32">
        <v>0.772035237</v>
      </c>
    </row>
    <row r="1815" spans="1:6" ht="12.75">
      <c r="A1815" s="32" t="s">
        <v>151</v>
      </c>
      <c r="B1815" s="32">
        <v>6</v>
      </c>
      <c r="C1815" s="32">
        <v>84</v>
      </c>
      <c r="D1815" s="32">
        <v>60</v>
      </c>
      <c r="E1815" s="32">
        <v>-0.207686218</v>
      </c>
      <c r="F1815" s="32">
        <v>0.772035237</v>
      </c>
    </row>
    <row r="1816" spans="1:6" ht="12.75">
      <c r="A1816" s="32" t="s">
        <v>152</v>
      </c>
      <c r="B1816" s="32">
        <v>1</v>
      </c>
      <c r="C1816" s="32">
        <v>7</v>
      </c>
      <c r="D1816" s="32">
        <v>4</v>
      </c>
      <c r="E1816" s="32">
        <v>-0.213854311</v>
      </c>
      <c r="F1816" s="32">
        <v>0.772035237</v>
      </c>
    </row>
    <row r="1817" spans="1:6" ht="12.75">
      <c r="A1817" s="32" t="s">
        <v>153</v>
      </c>
      <c r="B1817" s="32">
        <v>1</v>
      </c>
      <c r="C1817" s="32">
        <v>3</v>
      </c>
      <c r="D1817" s="32">
        <v>1</v>
      </c>
      <c r="E1817" s="32">
        <v>-0.210067948</v>
      </c>
      <c r="F1817" s="32">
        <v>0.772035237</v>
      </c>
    </row>
    <row r="1818" spans="1:6" ht="12.75">
      <c r="A1818" s="32" t="s">
        <v>154</v>
      </c>
      <c r="B1818" s="32">
        <v>1</v>
      </c>
      <c r="C1818" s="32">
        <v>3</v>
      </c>
      <c r="D1818" s="32">
        <v>1</v>
      </c>
      <c r="E1818" s="32">
        <v>-0.215390496</v>
      </c>
      <c r="F1818" s="32">
        <v>0.772035237</v>
      </c>
    </row>
    <row r="1819" spans="1:6" ht="12.75">
      <c r="A1819" s="32" t="s">
        <v>155</v>
      </c>
      <c r="B1819" s="32">
        <v>2</v>
      </c>
      <c r="C1819" s="32">
        <v>2</v>
      </c>
      <c r="D1819" s="32">
        <v>1</v>
      </c>
      <c r="E1819" s="32">
        <v>-0.540057398</v>
      </c>
      <c r="F1819" s="32">
        <v>0.772035237</v>
      </c>
    </row>
    <row r="1820" spans="1:6" ht="12.75">
      <c r="A1820" s="32" t="s">
        <v>156</v>
      </c>
      <c r="B1820" s="32">
        <v>1</v>
      </c>
      <c r="C1820" s="32">
        <v>1</v>
      </c>
      <c r="D1820" s="32">
        <v>0</v>
      </c>
      <c r="E1820" s="32">
        <v>-0.15303766</v>
      </c>
      <c r="F1820" s="32">
        <v>0.772035237</v>
      </c>
    </row>
    <row r="1821" spans="1:6" ht="12.75">
      <c r="A1821" s="32" t="s">
        <v>157</v>
      </c>
      <c r="B1821" s="32">
        <v>1</v>
      </c>
      <c r="C1821" s="32">
        <v>1</v>
      </c>
      <c r="D1821" s="32">
        <v>0</v>
      </c>
      <c r="E1821" s="32">
        <v>-0.155787171</v>
      </c>
      <c r="F1821" s="32">
        <v>0.772035237</v>
      </c>
    </row>
    <row r="1822" spans="1:6" ht="12.75">
      <c r="A1822" s="32" t="s">
        <v>158</v>
      </c>
      <c r="B1822" s="32">
        <v>1</v>
      </c>
      <c r="C1822" s="32">
        <v>1</v>
      </c>
      <c r="D1822" s="32">
        <v>0</v>
      </c>
      <c r="E1822" s="32">
        <v>-0.155873093</v>
      </c>
      <c r="F1822" s="32">
        <v>0.772035237</v>
      </c>
    </row>
    <row r="1823" spans="1:6" ht="12.75">
      <c r="A1823" s="32" t="s">
        <v>159</v>
      </c>
      <c r="B1823" s="32">
        <v>1</v>
      </c>
      <c r="C1823" s="32">
        <v>1</v>
      </c>
      <c r="D1823" s="32">
        <v>0</v>
      </c>
      <c r="E1823" s="32">
        <v>-0.157058964</v>
      </c>
      <c r="F1823" s="32">
        <v>0.772035237</v>
      </c>
    </row>
    <row r="1824" spans="1:6" ht="12.75">
      <c r="A1824" s="32" t="s">
        <v>160</v>
      </c>
      <c r="B1824" s="32">
        <v>1</v>
      </c>
      <c r="C1824" s="32">
        <v>1</v>
      </c>
      <c r="D1824" s="32">
        <v>0</v>
      </c>
      <c r="E1824" s="32">
        <v>-0.157586321</v>
      </c>
      <c r="F1824" s="32">
        <v>0.772035237</v>
      </c>
    </row>
    <row r="1825" spans="1:6" ht="12.75">
      <c r="A1825" s="32" t="s">
        <v>161</v>
      </c>
      <c r="B1825" s="32">
        <v>1</v>
      </c>
      <c r="C1825" s="32">
        <v>1</v>
      </c>
      <c r="D1825" s="32">
        <v>0</v>
      </c>
      <c r="E1825" s="32">
        <v>-0.157652635</v>
      </c>
      <c r="F1825" s="32">
        <v>0.772035237</v>
      </c>
    </row>
    <row r="1826" spans="1:6" ht="12.75">
      <c r="A1826" s="32" t="s">
        <v>162</v>
      </c>
      <c r="B1826" s="32">
        <v>1</v>
      </c>
      <c r="C1826" s="32">
        <v>1</v>
      </c>
      <c r="D1826" s="32">
        <v>0</v>
      </c>
      <c r="E1826" s="32">
        <v>-0.157877603</v>
      </c>
      <c r="F1826" s="32">
        <v>0.772035237</v>
      </c>
    </row>
    <row r="1827" spans="1:6" ht="12.75">
      <c r="A1827" s="32" t="s">
        <v>163</v>
      </c>
      <c r="B1827" s="32">
        <v>1</v>
      </c>
      <c r="C1827" s="32">
        <v>1</v>
      </c>
      <c r="D1827" s="32">
        <v>0</v>
      </c>
      <c r="E1827" s="32">
        <v>-0.158337567</v>
      </c>
      <c r="F1827" s="32">
        <v>0.772035237</v>
      </c>
    </row>
    <row r="1828" spans="1:6" ht="12.75">
      <c r="A1828" s="32" t="s">
        <v>164</v>
      </c>
      <c r="B1828" s="32">
        <v>1</v>
      </c>
      <c r="C1828" s="32">
        <v>1</v>
      </c>
      <c r="D1828" s="32">
        <v>0</v>
      </c>
      <c r="E1828" s="32">
        <v>-0.158384708</v>
      </c>
      <c r="F1828" s="32">
        <v>0.772035237</v>
      </c>
    </row>
    <row r="1829" spans="1:6" ht="12.75">
      <c r="A1829" s="32" t="s">
        <v>165</v>
      </c>
      <c r="B1829" s="32">
        <v>1</v>
      </c>
      <c r="C1829" s="32">
        <v>1</v>
      </c>
      <c r="D1829" s="32">
        <v>0</v>
      </c>
      <c r="E1829" s="32">
        <v>-0.158391311</v>
      </c>
      <c r="F1829" s="32">
        <v>0.772035237</v>
      </c>
    </row>
    <row r="1830" spans="1:6" ht="12.75">
      <c r="A1830" s="32" t="s">
        <v>166</v>
      </c>
      <c r="B1830" s="32">
        <v>1</v>
      </c>
      <c r="C1830" s="32">
        <v>1</v>
      </c>
      <c r="D1830" s="32">
        <v>0</v>
      </c>
      <c r="E1830" s="32">
        <v>-0.158621877</v>
      </c>
      <c r="F1830" s="32">
        <v>0.772035237</v>
      </c>
    </row>
    <row r="1831" spans="1:6" ht="12.75">
      <c r="A1831" s="32" t="s">
        <v>167</v>
      </c>
      <c r="B1831" s="32">
        <v>1</v>
      </c>
      <c r="C1831" s="32">
        <v>1</v>
      </c>
      <c r="D1831" s="32">
        <v>0</v>
      </c>
      <c r="E1831" s="32">
        <v>-0.158754772</v>
      </c>
      <c r="F1831" s="32">
        <v>0.772035237</v>
      </c>
    </row>
    <row r="1832" spans="1:6" ht="12.75">
      <c r="A1832" s="32" t="s">
        <v>168</v>
      </c>
      <c r="B1832" s="32">
        <v>1</v>
      </c>
      <c r="C1832" s="32">
        <v>1</v>
      </c>
      <c r="D1832" s="32">
        <v>0</v>
      </c>
      <c r="E1832" s="32">
        <v>-0.158857083</v>
      </c>
      <c r="F1832" s="32">
        <v>0.772035237</v>
      </c>
    </row>
    <row r="1833" spans="1:6" ht="12.75">
      <c r="A1833" s="32" t="s">
        <v>169</v>
      </c>
      <c r="B1833" s="32">
        <v>1</v>
      </c>
      <c r="C1833" s="32">
        <v>1</v>
      </c>
      <c r="D1833" s="32">
        <v>0</v>
      </c>
      <c r="E1833" s="32">
        <v>-0.158887476</v>
      </c>
      <c r="F1833" s="32">
        <v>0.772035237</v>
      </c>
    </row>
    <row r="1834" spans="1:6" ht="12.75">
      <c r="A1834" s="32" t="s">
        <v>170</v>
      </c>
      <c r="B1834" s="32">
        <v>1</v>
      </c>
      <c r="C1834" s="32">
        <v>1</v>
      </c>
      <c r="D1834" s="32">
        <v>0</v>
      </c>
      <c r="E1834" s="32">
        <v>-0.159186694</v>
      </c>
      <c r="F1834" s="32">
        <v>0.772035237</v>
      </c>
    </row>
    <row r="1835" spans="1:6" ht="12.75">
      <c r="A1835" s="32" t="s">
        <v>171</v>
      </c>
      <c r="B1835" s="32">
        <v>1</v>
      </c>
      <c r="C1835" s="32">
        <v>1</v>
      </c>
      <c r="D1835" s="32">
        <v>0</v>
      </c>
      <c r="E1835" s="32">
        <v>-0.159218765</v>
      </c>
      <c r="F1835" s="32">
        <v>0.772035237</v>
      </c>
    </row>
    <row r="1836" spans="1:6" ht="12.75">
      <c r="A1836" s="32" t="s">
        <v>172</v>
      </c>
      <c r="B1836" s="32">
        <v>1</v>
      </c>
      <c r="C1836" s="32">
        <v>1</v>
      </c>
      <c r="D1836" s="32">
        <v>0</v>
      </c>
      <c r="E1836" s="32">
        <v>-0.159289826</v>
      </c>
      <c r="F1836" s="32">
        <v>0.772035237</v>
      </c>
    </row>
    <row r="1837" spans="1:6" ht="12.75">
      <c r="A1837" s="32" t="s">
        <v>173</v>
      </c>
      <c r="B1837" s="32">
        <v>1</v>
      </c>
      <c r="C1837" s="32">
        <v>1</v>
      </c>
      <c r="D1837" s="32">
        <v>0</v>
      </c>
      <c r="E1837" s="32">
        <v>-0.159372639</v>
      </c>
      <c r="F1837" s="32">
        <v>0.772035237</v>
      </c>
    </row>
    <row r="1838" spans="1:6" ht="12.75">
      <c r="A1838" s="32" t="s">
        <v>174</v>
      </c>
      <c r="B1838" s="32">
        <v>1</v>
      </c>
      <c r="C1838" s="32">
        <v>1</v>
      </c>
      <c r="D1838" s="32">
        <v>0</v>
      </c>
      <c r="E1838" s="32">
        <v>-0.159475356</v>
      </c>
      <c r="F1838" s="32">
        <v>0.772035237</v>
      </c>
    </row>
    <row r="1839" spans="1:6" ht="12.75">
      <c r="A1839" s="32" t="s">
        <v>175</v>
      </c>
      <c r="B1839" s="32">
        <v>1</v>
      </c>
      <c r="C1839" s="32">
        <v>1</v>
      </c>
      <c r="D1839" s="32">
        <v>0</v>
      </c>
      <c r="E1839" s="32">
        <v>-0.159771445</v>
      </c>
      <c r="F1839" s="32">
        <v>0.772035237</v>
      </c>
    </row>
    <row r="1840" spans="1:6" ht="12.75">
      <c r="A1840" s="32" t="s">
        <v>176</v>
      </c>
      <c r="B1840" s="32">
        <v>1</v>
      </c>
      <c r="C1840" s="32">
        <v>1</v>
      </c>
      <c r="D1840" s="32">
        <v>0</v>
      </c>
      <c r="E1840" s="32">
        <v>-0.160078918</v>
      </c>
      <c r="F1840" s="32">
        <v>0.772035237</v>
      </c>
    </row>
    <row r="1841" spans="1:6" ht="12.75">
      <c r="A1841" s="32" t="s">
        <v>177</v>
      </c>
      <c r="B1841" s="32">
        <v>1</v>
      </c>
      <c r="C1841" s="32">
        <v>1</v>
      </c>
      <c r="D1841" s="32">
        <v>0</v>
      </c>
      <c r="E1841" s="32">
        <v>-0.160214363</v>
      </c>
      <c r="F1841" s="32">
        <v>0.772035237</v>
      </c>
    </row>
    <row r="1842" spans="1:6" ht="12.75">
      <c r="A1842" s="32" t="s">
        <v>178</v>
      </c>
      <c r="B1842" s="32">
        <v>1</v>
      </c>
      <c r="C1842" s="32">
        <v>1</v>
      </c>
      <c r="D1842" s="32">
        <v>0</v>
      </c>
      <c r="E1842" s="32">
        <v>-0.160229203</v>
      </c>
      <c r="F1842" s="32">
        <v>0.772035237</v>
      </c>
    </row>
    <row r="1843" spans="1:6" ht="12.75">
      <c r="A1843" s="32" t="s">
        <v>179</v>
      </c>
      <c r="B1843" s="32">
        <v>1</v>
      </c>
      <c r="C1843" s="32">
        <v>1</v>
      </c>
      <c r="D1843" s="32">
        <v>0</v>
      </c>
      <c r="E1843" s="32">
        <v>-0.16049374</v>
      </c>
      <c r="F1843" s="32">
        <v>0.772035237</v>
      </c>
    </row>
    <row r="1844" spans="1:6" ht="12.75">
      <c r="A1844" s="32" t="s">
        <v>180</v>
      </c>
      <c r="B1844" s="32">
        <v>1</v>
      </c>
      <c r="C1844" s="32">
        <v>1</v>
      </c>
      <c r="D1844" s="32">
        <v>0</v>
      </c>
      <c r="E1844" s="32">
        <v>-0.160494541</v>
      </c>
      <c r="F1844" s="32">
        <v>0.772035237</v>
      </c>
    </row>
    <row r="1845" spans="1:6" ht="12.75">
      <c r="A1845" s="32" t="s">
        <v>181</v>
      </c>
      <c r="B1845" s="32">
        <v>1</v>
      </c>
      <c r="C1845" s="32">
        <v>1</v>
      </c>
      <c r="D1845" s="32">
        <v>0</v>
      </c>
      <c r="E1845" s="32">
        <v>-0.160495128</v>
      </c>
      <c r="F1845" s="32">
        <v>0.772035237</v>
      </c>
    </row>
    <row r="1846" spans="1:6" ht="12.75">
      <c r="A1846" s="32" t="s">
        <v>182</v>
      </c>
      <c r="B1846" s="32">
        <v>1</v>
      </c>
      <c r="C1846" s="32">
        <v>1</v>
      </c>
      <c r="D1846" s="32">
        <v>0</v>
      </c>
      <c r="E1846" s="32">
        <v>-0.160709467</v>
      </c>
      <c r="F1846" s="32">
        <v>0.772035237</v>
      </c>
    </row>
    <row r="1847" spans="1:6" ht="12.75">
      <c r="A1847" s="32" t="s">
        <v>183</v>
      </c>
      <c r="B1847" s="32">
        <v>1</v>
      </c>
      <c r="C1847" s="32">
        <v>1</v>
      </c>
      <c r="D1847" s="32">
        <v>0</v>
      </c>
      <c r="E1847" s="32">
        <v>-0.160832698</v>
      </c>
      <c r="F1847" s="32">
        <v>0.772035237</v>
      </c>
    </row>
    <row r="1848" spans="1:6" ht="12.75">
      <c r="A1848" s="32" t="s">
        <v>184</v>
      </c>
      <c r="B1848" s="32">
        <v>1</v>
      </c>
      <c r="C1848" s="32">
        <v>1</v>
      </c>
      <c r="D1848" s="32">
        <v>0</v>
      </c>
      <c r="E1848" s="32">
        <v>-0.161022069</v>
      </c>
      <c r="F1848" s="32">
        <v>0.772035237</v>
      </c>
    </row>
    <row r="1849" spans="1:6" ht="12.75">
      <c r="A1849" s="32" t="s">
        <v>185</v>
      </c>
      <c r="B1849" s="32">
        <v>1</v>
      </c>
      <c r="C1849" s="32">
        <v>1</v>
      </c>
      <c r="D1849" s="32">
        <v>0</v>
      </c>
      <c r="E1849" s="32">
        <v>-0.161171458</v>
      </c>
      <c r="F1849" s="32">
        <v>0.772035237</v>
      </c>
    </row>
    <row r="1850" spans="1:6" ht="12.75">
      <c r="A1850" s="32" t="s">
        <v>186</v>
      </c>
      <c r="B1850" s="32">
        <v>1</v>
      </c>
      <c r="C1850" s="32">
        <v>1</v>
      </c>
      <c r="D1850" s="32">
        <v>0</v>
      </c>
      <c r="E1850" s="32">
        <v>-0.161203673</v>
      </c>
      <c r="F1850" s="32">
        <v>0.772035237</v>
      </c>
    </row>
    <row r="1851" spans="1:6" ht="12.75">
      <c r="A1851" s="32" t="s">
        <v>187</v>
      </c>
      <c r="B1851" s="32">
        <v>1</v>
      </c>
      <c r="C1851" s="32">
        <v>1</v>
      </c>
      <c r="D1851" s="32">
        <v>0</v>
      </c>
      <c r="E1851" s="32">
        <v>-0.161399797</v>
      </c>
      <c r="F1851" s="32">
        <v>0.772035237</v>
      </c>
    </row>
    <row r="1852" spans="1:6" ht="12.75">
      <c r="A1852" s="32" t="s">
        <v>188</v>
      </c>
      <c r="B1852" s="32">
        <v>1</v>
      </c>
      <c r="C1852" s="32">
        <v>1</v>
      </c>
      <c r="D1852" s="32">
        <v>0</v>
      </c>
      <c r="E1852" s="32">
        <v>-0.161439547</v>
      </c>
      <c r="F1852" s="32">
        <v>0.772035237</v>
      </c>
    </row>
    <row r="1853" spans="1:6" ht="12.75">
      <c r="A1853" s="32" t="s">
        <v>189</v>
      </c>
      <c r="B1853" s="32">
        <v>1</v>
      </c>
      <c r="C1853" s="32">
        <v>1</v>
      </c>
      <c r="D1853" s="32">
        <v>0</v>
      </c>
      <c r="E1853" s="32">
        <v>-0.161587982</v>
      </c>
      <c r="F1853" s="32">
        <v>0.772035237</v>
      </c>
    </row>
    <row r="1854" spans="1:6" ht="12.75">
      <c r="A1854" s="32" t="s">
        <v>190</v>
      </c>
      <c r="B1854" s="32">
        <v>1</v>
      </c>
      <c r="C1854" s="32">
        <v>1</v>
      </c>
      <c r="D1854" s="32">
        <v>0</v>
      </c>
      <c r="E1854" s="32">
        <v>-0.161587982</v>
      </c>
      <c r="F1854" s="32">
        <v>0.772035237</v>
      </c>
    </row>
    <row r="1855" spans="1:6" ht="12.75">
      <c r="A1855" s="32" t="s">
        <v>191</v>
      </c>
      <c r="B1855" s="32">
        <v>1</v>
      </c>
      <c r="C1855" s="32">
        <v>1</v>
      </c>
      <c r="D1855" s="32">
        <v>0</v>
      </c>
      <c r="E1855" s="32">
        <v>-0.161727873</v>
      </c>
      <c r="F1855" s="32">
        <v>0.772035237</v>
      </c>
    </row>
    <row r="1856" spans="1:6" ht="12.75">
      <c r="A1856" s="32" t="s">
        <v>192</v>
      </c>
      <c r="B1856" s="32">
        <v>1</v>
      </c>
      <c r="C1856" s="32">
        <v>1</v>
      </c>
      <c r="D1856" s="32">
        <v>0</v>
      </c>
      <c r="E1856" s="32">
        <v>-0.161738763</v>
      </c>
      <c r="F1856" s="32">
        <v>0.772035237</v>
      </c>
    </row>
    <row r="1857" spans="1:6" ht="12.75">
      <c r="A1857" s="32" t="s">
        <v>193</v>
      </c>
      <c r="B1857" s="32">
        <v>1</v>
      </c>
      <c r="C1857" s="32">
        <v>1</v>
      </c>
      <c r="D1857" s="32">
        <v>0</v>
      </c>
      <c r="E1857" s="32">
        <v>-0.16188612</v>
      </c>
      <c r="F1857" s="32">
        <v>0.772035237</v>
      </c>
    </row>
    <row r="1858" spans="1:6" ht="12.75">
      <c r="A1858" s="32" t="s">
        <v>194</v>
      </c>
      <c r="B1858" s="32">
        <v>1</v>
      </c>
      <c r="C1858" s="32">
        <v>1</v>
      </c>
      <c r="D1858" s="32">
        <v>0</v>
      </c>
      <c r="E1858" s="32">
        <v>-0.161932399</v>
      </c>
      <c r="F1858" s="32">
        <v>0.772035237</v>
      </c>
    </row>
    <row r="1859" spans="1:6" ht="12.75">
      <c r="A1859" s="32" t="s">
        <v>195</v>
      </c>
      <c r="B1859" s="32">
        <v>1</v>
      </c>
      <c r="C1859" s="32">
        <v>1</v>
      </c>
      <c r="D1859" s="32">
        <v>0</v>
      </c>
      <c r="E1859" s="32">
        <v>-0.161984994</v>
      </c>
      <c r="F1859" s="32">
        <v>0.772035237</v>
      </c>
    </row>
    <row r="1860" spans="1:6" ht="12.75">
      <c r="A1860" s="32" t="s">
        <v>196</v>
      </c>
      <c r="B1860" s="32">
        <v>1</v>
      </c>
      <c r="C1860" s="32">
        <v>1</v>
      </c>
      <c r="D1860" s="32">
        <v>0</v>
      </c>
      <c r="E1860" s="32">
        <v>-0.162013215</v>
      </c>
      <c r="F1860" s="32">
        <v>0.772035237</v>
      </c>
    </row>
    <row r="1861" spans="1:6" ht="12.75">
      <c r="A1861" s="32" t="s">
        <v>197</v>
      </c>
      <c r="B1861" s="32">
        <v>1</v>
      </c>
      <c r="C1861" s="32">
        <v>1</v>
      </c>
      <c r="D1861" s="32">
        <v>0</v>
      </c>
      <c r="E1861" s="32">
        <v>-0.162208322</v>
      </c>
      <c r="F1861" s="32">
        <v>0.772035237</v>
      </c>
    </row>
    <row r="1862" spans="1:6" ht="12.75">
      <c r="A1862" s="32" t="s">
        <v>198</v>
      </c>
      <c r="B1862" s="32">
        <v>1</v>
      </c>
      <c r="C1862" s="32">
        <v>1</v>
      </c>
      <c r="D1862" s="32">
        <v>0</v>
      </c>
      <c r="E1862" s="32">
        <v>-0.162414738</v>
      </c>
      <c r="F1862" s="32">
        <v>0.772035237</v>
      </c>
    </row>
    <row r="1863" spans="1:6" ht="12.75">
      <c r="A1863" s="32" t="s">
        <v>199</v>
      </c>
      <c r="B1863" s="32">
        <v>1</v>
      </c>
      <c r="C1863" s="32">
        <v>1</v>
      </c>
      <c r="D1863" s="32">
        <v>0</v>
      </c>
      <c r="E1863" s="32">
        <v>-0.162474179</v>
      </c>
      <c r="F1863" s="32">
        <v>0.772035237</v>
      </c>
    </row>
    <row r="1864" spans="1:6" ht="12.75">
      <c r="A1864" s="32" t="s">
        <v>200</v>
      </c>
      <c r="B1864" s="32">
        <v>1</v>
      </c>
      <c r="C1864" s="32">
        <v>1</v>
      </c>
      <c r="D1864" s="32">
        <v>0</v>
      </c>
      <c r="E1864" s="32">
        <v>-0.162506317</v>
      </c>
      <c r="F1864" s="32">
        <v>0.772035237</v>
      </c>
    </row>
    <row r="1865" spans="1:6" ht="12.75">
      <c r="A1865" s="32" t="s">
        <v>201</v>
      </c>
      <c r="B1865" s="32">
        <v>1</v>
      </c>
      <c r="C1865" s="32">
        <v>1</v>
      </c>
      <c r="D1865" s="32">
        <v>0</v>
      </c>
      <c r="E1865" s="32">
        <v>-0.162692134</v>
      </c>
      <c r="F1865" s="32">
        <v>0.772035237</v>
      </c>
    </row>
    <row r="1866" spans="1:6" ht="12.75">
      <c r="A1866" s="32" t="s">
        <v>202</v>
      </c>
      <c r="B1866" s="32">
        <v>1</v>
      </c>
      <c r="C1866" s="32">
        <v>1</v>
      </c>
      <c r="D1866" s="32">
        <v>0</v>
      </c>
      <c r="E1866" s="32">
        <v>-0.162871751</v>
      </c>
      <c r="F1866" s="32">
        <v>0.772035237</v>
      </c>
    </row>
    <row r="1867" spans="1:6" ht="12.75">
      <c r="A1867" s="32" t="s">
        <v>203</v>
      </c>
      <c r="B1867" s="32">
        <v>1</v>
      </c>
      <c r="C1867" s="32">
        <v>1</v>
      </c>
      <c r="D1867" s="32">
        <v>0</v>
      </c>
      <c r="E1867" s="32">
        <v>-0.162881549</v>
      </c>
      <c r="F1867" s="32">
        <v>0.772035237</v>
      </c>
    </row>
    <row r="1868" spans="1:6" ht="12.75">
      <c r="A1868" s="32" t="s">
        <v>204</v>
      </c>
      <c r="B1868" s="32">
        <v>1</v>
      </c>
      <c r="C1868" s="32">
        <v>1</v>
      </c>
      <c r="D1868" s="32">
        <v>0</v>
      </c>
      <c r="E1868" s="32">
        <v>-0.163085563</v>
      </c>
      <c r="F1868" s="32">
        <v>0.772035237</v>
      </c>
    </row>
    <row r="1869" spans="1:6" ht="12.75">
      <c r="A1869" s="32" t="s">
        <v>205</v>
      </c>
      <c r="B1869" s="32">
        <v>1</v>
      </c>
      <c r="C1869" s="32">
        <v>1</v>
      </c>
      <c r="D1869" s="32">
        <v>0</v>
      </c>
      <c r="E1869" s="32">
        <v>-0.163405905</v>
      </c>
      <c r="F1869" s="32">
        <v>0.772035237</v>
      </c>
    </row>
    <row r="1870" spans="1:6" ht="12.75">
      <c r="A1870" s="32" t="s">
        <v>206</v>
      </c>
      <c r="B1870" s="32">
        <v>1</v>
      </c>
      <c r="C1870" s="32">
        <v>1</v>
      </c>
      <c r="D1870" s="32">
        <v>0</v>
      </c>
      <c r="E1870" s="32">
        <v>-0.16353696</v>
      </c>
      <c r="F1870" s="32">
        <v>0.772035237</v>
      </c>
    </row>
    <row r="1871" spans="1:6" ht="12.75">
      <c r="A1871" s="32" t="s">
        <v>207</v>
      </c>
      <c r="B1871" s="32">
        <v>1</v>
      </c>
      <c r="C1871" s="32">
        <v>1</v>
      </c>
      <c r="D1871" s="32">
        <v>0</v>
      </c>
      <c r="E1871" s="32">
        <v>-0.163542569</v>
      </c>
      <c r="F1871" s="32">
        <v>0.772035237</v>
      </c>
    </row>
    <row r="1872" spans="1:6" ht="12.75">
      <c r="A1872" s="32" t="s">
        <v>208</v>
      </c>
      <c r="B1872" s="32">
        <v>1</v>
      </c>
      <c r="C1872" s="32">
        <v>1</v>
      </c>
      <c r="D1872" s="32">
        <v>0</v>
      </c>
      <c r="E1872" s="32">
        <v>-0.163593746</v>
      </c>
      <c r="F1872" s="32">
        <v>0.772035237</v>
      </c>
    </row>
    <row r="1873" spans="1:6" ht="12.75">
      <c r="A1873" s="32" t="s">
        <v>209</v>
      </c>
      <c r="B1873" s="32">
        <v>1</v>
      </c>
      <c r="C1873" s="32">
        <v>1</v>
      </c>
      <c r="D1873" s="32">
        <v>0</v>
      </c>
      <c r="E1873" s="32">
        <v>-0.163604215</v>
      </c>
      <c r="F1873" s="32">
        <v>0.772035237</v>
      </c>
    </row>
    <row r="1874" spans="1:6" ht="12.75">
      <c r="A1874" s="32" t="s">
        <v>210</v>
      </c>
      <c r="B1874" s="32">
        <v>1</v>
      </c>
      <c r="C1874" s="32">
        <v>1</v>
      </c>
      <c r="D1874" s="32">
        <v>0</v>
      </c>
      <c r="E1874" s="32">
        <v>-0.163838167</v>
      </c>
      <c r="F1874" s="32">
        <v>0.772035237</v>
      </c>
    </row>
    <row r="1875" spans="1:6" ht="12.75">
      <c r="A1875" s="32" t="s">
        <v>211</v>
      </c>
      <c r="B1875" s="32">
        <v>1</v>
      </c>
      <c r="C1875" s="32">
        <v>1</v>
      </c>
      <c r="D1875" s="32">
        <v>0</v>
      </c>
      <c r="E1875" s="32">
        <v>-0.163862789</v>
      </c>
      <c r="F1875" s="32">
        <v>0.772035237</v>
      </c>
    </row>
    <row r="1876" spans="1:6" ht="12.75">
      <c r="A1876" s="32" t="s">
        <v>212</v>
      </c>
      <c r="B1876" s="32">
        <v>1</v>
      </c>
      <c r="C1876" s="32">
        <v>1</v>
      </c>
      <c r="D1876" s="32">
        <v>0</v>
      </c>
      <c r="E1876" s="32">
        <v>-0.163939478</v>
      </c>
      <c r="F1876" s="32">
        <v>0.772035237</v>
      </c>
    </row>
    <row r="1877" spans="1:6" ht="12.75">
      <c r="A1877" s="32" t="s">
        <v>213</v>
      </c>
      <c r="B1877" s="32">
        <v>1</v>
      </c>
      <c r="C1877" s="32">
        <v>1</v>
      </c>
      <c r="D1877" s="32">
        <v>0</v>
      </c>
      <c r="E1877" s="32">
        <v>-0.163970916</v>
      </c>
      <c r="F1877" s="32">
        <v>0.772035237</v>
      </c>
    </row>
    <row r="1878" spans="1:6" ht="12.75">
      <c r="A1878" s="32" t="s">
        <v>214</v>
      </c>
      <c r="B1878" s="32">
        <v>1</v>
      </c>
      <c r="C1878" s="32">
        <v>1</v>
      </c>
      <c r="D1878" s="32">
        <v>0</v>
      </c>
      <c r="E1878" s="32">
        <v>-0.163971759</v>
      </c>
      <c r="F1878" s="32">
        <v>0.772035237</v>
      </c>
    </row>
    <row r="1879" spans="1:6" ht="12.75">
      <c r="A1879" s="32" t="s">
        <v>215</v>
      </c>
      <c r="B1879" s="32">
        <v>1</v>
      </c>
      <c r="C1879" s="32">
        <v>1</v>
      </c>
      <c r="D1879" s="32">
        <v>0</v>
      </c>
      <c r="E1879" s="32">
        <v>-0.164102126</v>
      </c>
      <c r="F1879" s="32">
        <v>0.772035237</v>
      </c>
    </row>
    <row r="1880" spans="1:6" ht="12.75">
      <c r="A1880" s="32" t="s">
        <v>216</v>
      </c>
      <c r="B1880" s="32">
        <v>1</v>
      </c>
      <c r="C1880" s="32">
        <v>1</v>
      </c>
      <c r="D1880" s="32">
        <v>0</v>
      </c>
      <c r="E1880" s="32">
        <v>-0.164214295</v>
      </c>
      <c r="F1880" s="32">
        <v>0.772035237</v>
      </c>
    </row>
    <row r="1881" spans="1:6" ht="12.75">
      <c r="A1881" s="32" t="s">
        <v>217</v>
      </c>
      <c r="B1881" s="32">
        <v>1</v>
      </c>
      <c r="C1881" s="32">
        <v>1</v>
      </c>
      <c r="D1881" s="32">
        <v>0</v>
      </c>
      <c r="E1881" s="32">
        <v>-0.164274818</v>
      </c>
      <c r="F1881" s="32">
        <v>0.772035237</v>
      </c>
    </row>
    <row r="1882" spans="1:6" ht="12.75">
      <c r="A1882" s="32" t="s">
        <v>218</v>
      </c>
      <c r="B1882" s="32">
        <v>1</v>
      </c>
      <c r="C1882" s="32">
        <v>1</v>
      </c>
      <c r="D1882" s="32">
        <v>0</v>
      </c>
      <c r="E1882" s="32">
        <v>-0.164337215</v>
      </c>
      <c r="F1882" s="32">
        <v>0.772035237</v>
      </c>
    </row>
    <row r="1883" spans="1:6" ht="12.75">
      <c r="A1883" s="32" t="s">
        <v>219</v>
      </c>
      <c r="B1883" s="32">
        <v>1</v>
      </c>
      <c r="C1883" s="32">
        <v>1</v>
      </c>
      <c r="D1883" s="32">
        <v>0</v>
      </c>
      <c r="E1883" s="32">
        <v>-0.164458374</v>
      </c>
      <c r="F1883" s="32">
        <v>0.772035237</v>
      </c>
    </row>
    <row r="1884" spans="1:6" ht="12.75">
      <c r="A1884" s="32" t="s">
        <v>220</v>
      </c>
      <c r="B1884" s="32">
        <v>1</v>
      </c>
      <c r="C1884" s="32">
        <v>1</v>
      </c>
      <c r="D1884" s="32">
        <v>0</v>
      </c>
      <c r="E1884" s="32">
        <v>-0.16466117</v>
      </c>
      <c r="F1884" s="32">
        <v>0.772035237</v>
      </c>
    </row>
    <row r="1885" spans="1:6" ht="12.75">
      <c r="A1885" s="32" t="s">
        <v>221</v>
      </c>
      <c r="B1885" s="32">
        <v>1</v>
      </c>
      <c r="C1885" s="32">
        <v>1</v>
      </c>
      <c r="D1885" s="32">
        <v>0</v>
      </c>
      <c r="E1885" s="32">
        <v>-0.164718728</v>
      </c>
      <c r="F1885" s="32">
        <v>0.772035237</v>
      </c>
    </row>
    <row r="1886" spans="1:6" ht="12.75">
      <c r="A1886" s="32" t="s">
        <v>222</v>
      </c>
      <c r="B1886" s="32">
        <v>1</v>
      </c>
      <c r="C1886" s="32">
        <v>1</v>
      </c>
      <c r="D1886" s="32">
        <v>0</v>
      </c>
      <c r="E1886" s="32">
        <v>-0.164751312</v>
      </c>
      <c r="F1886" s="32">
        <v>0.772035237</v>
      </c>
    </row>
    <row r="1887" spans="1:6" ht="12.75">
      <c r="A1887" s="32" t="s">
        <v>223</v>
      </c>
      <c r="B1887" s="32">
        <v>1</v>
      </c>
      <c r="C1887" s="32">
        <v>1</v>
      </c>
      <c r="D1887" s="32">
        <v>0</v>
      </c>
      <c r="E1887" s="32">
        <v>-0.164808203</v>
      </c>
      <c r="F1887" s="32">
        <v>0.772035237</v>
      </c>
    </row>
    <row r="1888" spans="1:6" ht="12.75">
      <c r="A1888" s="32" t="s">
        <v>224</v>
      </c>
      <c r="B1888" s="32">
        <v>1</v>
      </c>
      <c r="C1888" s="32">
        <v>1</v>
      </c>
      <c r="D1888" s="32">
        <v>0</v>
      </c>
      <c r="E1888" s="32">
        <v>-0.16485052</v>
      </c>
      <c r="F1888" s="32">
        <v>0.772035237</v>
      </c>
    </row>
    <row r="1889" spans="1:6" ht="12.75">
      <c r="A1889" s="32" t="s">
        <v>225</v>
      </c>
      <c r="B1889" s="32">
        <v>1</v>
      </c>
      <c r="C1889" s="32">
        <v>1</v>
      </c>
      <c r="D1889" s="32">
        <v>0</v>
      </c>
      <c r="E1889" s="32">
        <v>-0.16508368</v>
      </c>
      <c r="F1889" s="32">
        <v>0.772035237</v>
      </c>
    </row>
    <row r="1890" spans="1:6" ht="12.75">
      <c r="A1890" s="32" t="s">
        <v>226</v>
      </c>
      <c r="B1890" s="32">
        <v>1</v>
      </c>
      <c r="C1890" s="32">
        <v>1</v>
      </c>
      <c r="D1890" s="32">
        <v>0</v>
      </c>
      <c r="E1890" s="32">
        <v>-0.165410415</v>
      </c>
      <c r="F1890" s="32">
        <v>0.772035237</v>
      </c>
    </row>
    <row r="1891" spans="1:6" ht="12.75">
      <c r="A1891" s="32" t="s">
        <v>227</v>
      </c>
      <c r="B1891" s="32">
        <v>1</v>
      </c>
      <c r="C1891" s="32">
        <v>1</v>
      </c>
      <c r="D1891" s="32">
        <v>0</v>
      </c>
      <c r="E1891" s="32">
        <v>-0.165467447</v>
      </c>
      <c r="F1891" s="32">
        <v>0.772035237</v>
      </c>
    </row>
    <row r="1892" spans="1:6" ht="12.75">
      <c r="A1892" s="32" t="s">
        <v>228</v>
      </c>
      <c r="B1892" s="32">
        <v>1</v>
      </c>
      <c r="C1892" s="32">
        <v>1</v>
      </c>
      <c r="D1892" s="32">
        <v>0</v>
      </c>
      <c r="E1892" s="32">
        <v>-0.165588621</v>
      </c>
      <c r="F1892" s="32">
        <v>0.772035237</v>
      </c>
    </row>
    <row r="1893" spans="1:6" ht="12.75">
      <c r="A1893" s="32" t="s">
        <v>229</v>
      </c>
      <c r="B1893" s="32">
        <v>1</v>
      </c>
      <c r="C1893" s="32">
        <v>1</v>
      </c>
      <c r="D1893" s="32">
        <v>0</v>
      </c>
      <c r="E1893" s="32">
        <v>-0.16565588</v>
      </c>
      <c r="F1893" s="32">
        <v>0.772035237</v>
      </c>
    </row>
    <row r="1894" spans="1:6" ht="12.75">
      <c r="A1894" s="32" t="s">
        <v>230</v>
      </c>
      <c r="B1894" s="32">
        <v>1</v>
      </c>
      <c r="C1894" s="32">
        <v>1</v>
      </c>
      <c r="D1894" s="32">
        <v>0</v>
      </c>
      <c r="E1894" s="32">
        <v>-0.165703205</v>
      </c>
      <c r="F1894" s="32">
        <v>0.772035237</v>
      </c>
    </row>
    <row r="1895" spans="1:6" ht="12.75">
      <c r="A1895" s="32" t="s">
        <v>231</v>
      </c>
      <c r="B1895" s="32">
        <v>1</v>
      </c>
      <c r="C1895" s="32">
        <v>1</v>
      </c>
      <c r="D1895" s="32">
        <v>0</v>
      </c>
      <c r="E1895" s="32">
        <v>-0.165798817</v>
      </c>
      <c r="F1895" s="32">
        <v>0.772035237</v>
      </c>
    </row>
    <row r="1896" spans="1:6" ht="12.75">
      <c r="A1896" s="32" t="s">
        <v>232</v>
      </c>
      <c r="B1896" s="32">
        <v>1</v>
      </c>
      <c r="C1896" s="32">
        <v>1</v>
      </c>
      <c r="D1896" s="32">
        <v>0</v>
      </c>
      <c r="E1896" s="32">
        <v>-0.166334649</v>
      </c>
      <c r="F1896" s="32">
        <v>0.772035237</v>
      </c>
    </row>
    <row r="1897" spans="1:6" ht="12.75">
      <c r="A1897" s="32" t="s">
        <v>233</v>
      </c>
      <c r="B1897" s="32">
        <v>1</v>
      </c>
      <c r="C1897" s="32">
        <v>1</v>
      </c>
      <c r="D1897" s="32">
        <v>0</v>
      </c>
      <c r="E1897" s="32">
        <v>-0.166346031</v>
      </c>
      <c r="F1897" s="32">
        <v>0.772035237</v>
      </c>
    </row>
    <row r="1898" spans="1:6" ht="12.75">
      <c r="A1898" s="32" t="s">
        <v>234</v>
      </c>
      <c r="B1898" s="32">
        <v>1</v>
      </c>
      <c r="C1898" s="32">
        <v>1</v>
      </c>
      <c r="D1898" s="32">
        <v>0</v>
      </c>
      <c r="E1898" s="32">
        <v>-0.166490057</v>
      </c>
      <c r="F1898" s="32">
        <v>0.772035237</v>
      </c>
    </row>
    <row r="1899" spans="1:6" ht="12.75">
      <c r="A1899" s="32" t="s">
        <v>235</v>
      </c>
      <c r="B1899" s="32">
        <v>1</v>
      </c>
      <c r="C1899" s="32">
        <v>1</v>
      </c>
      <c r="D1899" s="32">
        <v>0</v>
      </c>
      <c r="E1899" s="32">
        <v>-0.16663261</v>
      </c>
      <c r="F1899" s="32">
        <v>0.772035237</v>
      </c>
    </row>
    <row r="1900" spans="1:6" ht="12.75">
      <c r="A1900" s="32" t="s">
        <v>236</v>
      </c>
      <c r="B1900" s="32">
        <v>1</v>
      </c>
      <c r="C1900" s="32">
        <v>1</v>
      </c>
      <c r="D1900" s="32">
        <v>0</v>
      </c>
      <c r="E1900" s="32">
        <v>-0.166637898</v>
      </c>
      <c r="F1900" s="32">
        <v>0.772035237</v>
      </c>
    </row>
    <row r="1901" spans="1:6" ht="12.75">
      <c r="A1901" s="32" t="s">
        <v>237</v>
      </c>
      <c r="B1901" s="32">
        <v>1</v>
      </c>
      <c r="C1901" s="32">
        <v>1</v>
      </c>
      <c r="D1901" s="32">
        <v>0</v>
      </c>
      <c r="E1901" s="32">
        <v>-0.16691741</v>
      </c>
      <c r="F1901" s="32">
        <v>0.772035237</v>
      </c>
    </row>
    <row r="1902" spans="1:6" ht="12.75">
      <c r="A1902" s="32" t="s">
        <v>238</v>
      </c>
      <c r="B1902" s="32">
        <v>1</v>
      </c>
      <c r="C1902" s="32">
        <v>1</v>
      </c>
      <c r="D1902" s="32">
        <v>0</v>
      </c>
      <c r="E1902" s="32">
        <v>-0.167117177</v>
      </c>
      <c r="F1902" s="32">
        <v>0.772035237</v>
      </c>
    </row>
    <row r="1903" spans="1:6" ht="12.75">
      <c r="A1903" s="32" t="s">
        <v>239</v>
      </c>
      <c r="B1903" s="32">
        <v>1</v>
      </c>
      <c r="C1903" s="32">
        <v>1</v>
      </c>
      <c r="D1903" s="32">
        <v>0</v>
      </c>
      <c r="E1903" s="32">
        <v>-0.167195853</v>
      </c>
      <c r="F1903" s="32">
        <v>0.772035237</v>
      </c>
    </row>
    <row r="1904" spans="1:6" ht="12.75">
      <c r="A1904" s="32" t="s">
        <v>240</v>
      </c>
      <c r="B1904" s="32">
        <v>1</v>
      </c>
      <c r="C1904" s="32">
        <v>1</v>
      </c>
      <c r="D1904" s="32">
        <v>0</v>
      </c>
      <c r="E1904" s="32">
        <v>-0.167222397</v>
      </c>
      <c r="F1904" s="32">
        <v>0.772035237</v>
      </c>
    </row>
    <row r="1905" spans="1:6" ht="12.75">
      <c r="A1905" s="32" t="s">
        <v>241</v>
      </c>
      <c r="B1905" s="32">
        <v>1</v>
      </c>
      <c r="C1905" s="32">
        <v>1</v>
      </c>
      <c r="D1905" s="32">
        <v>0</v>
      </c>
      <c r="E1905" s="32">
        <v>-0.167289369</v>
      </c>
      <c r="F1905" s="32">
        <v>0.772035237</v>
      </c>
    </row>
    <row r="1906" spans="1:6" ht="12.75">
      <c r="A1906" s="32" t="s">
        <v>242</v>
      </c>
      <c r="B1906" s="32">
        <v>1</v>
      </c>
      <c r="C1906" s="32">
        <v>1</v>
      </c>
      <c r="D1906" s="32">
        <v>0</v>
      </c>
      <c r="E1906" s="32">
        <v>-0.167307266</v>
      </c>
      <c r="F1906" s="32">
        <v>0.772035237</v>
      </c>
    </row>
    <row r="1907" spans="1:6" ht="12.75">
      <c r="A1907" s="32" t="s">
        <v>243</v>
      </c>
      <c r="B1907" s="32">
        <v>1</v>
      </c>
      <c r="C1907" s="32">
        <v>1</v>
      </c>
      <c r="D1907" s="32">
        <v>0</v>
      </c>
      <c r="E1907" s="32">
        <v>-0.167456468</v>
      </c>
      <c r="F1907" s="32">
        <v>0.772035237</v>
      </c>
    </row>
    <row r="1908" spans="1:6" ht="12.75">
      <c r="A1908" s="32" t="s">
        <v>244</v>
      </c>
      <c r="B1908" s="32">
        <v>1</v>
      </c>
      <c r="C1908" s="32">
        <v>1</v>
      </c>
      <c r="D1908" s="32">
        <v>0</v>
      </c>
      <c r="E1908" s="32">
        <v>-0.167466782</v>
      </c>
      <c r="F1908" s="32">
        <v>0.772035237</v>
      </c>
    </row>
    <row r="1909" spans="1:6" ht="12.75">
      <c r="A1909" s="32" t="s">
        <v>245</v>
      </c>
      <c r="B1909" s="32">
        <v>1</v>
      </c>
      <c r="C1909" s="32">
        <v>1</v>
      </c>
      <c r="D1909" s="32">
        <v>0</v>
      </c>
      <c r="E1909" s="32">
        <v>-0.167483493</v>
      </c>
      <c r="F1909" s="32">
        <v>0.772035237</v>
      </c>
    </row>
    <row r="1910" spans="1:6" ht="12.75">
      <c r="A1910" s="32" t="s">
        <v>246</v>
      </c>
      <c r="B1910" s="32">
        <v>1</v>
      </c>
      <c r="C1910" s="32">
        <v>1</v>
      </c>
      <c r="D1910" s="32">
        <v>0</v>
      </c>
      <c r="E1910" s="32">
        <v>-0.167521103</v>
      </c>
      <c r="F1910" s="32">
        <v>0.772035237</v>
      </c>
    </row>
    <row r="1911" spans="1:6" ht="12.75">
      <c r="A1911" s="32" t="s">
        <v>247</v>
      </c>
      <c r="B1911" s="32">
        <v>1</v>
      </c>
      <c r="C1911" s="32">
        <v>2</v>
      </c>
      <c r="D1911" s="32">
        <v>0</v>
      </c>
      <c r="E1911" s="32">
        <v>-0.247426042</v>
      </c>
      <c r="F1911" s="32">
        <v>0.772035237</v>
      </c>
    </row>
    <row r="1912" spans="1:6" ht="12.75">
      <c r="A1912" s="32" t="s">
        <v>248</v>
      </c>
      <c r="B1912" s="32">
        <v>5</v>
      </c>
      <c r="C1912" s="32">
        <v>25</v>
      </c>
      <c r="D1912" s="32">
        <v>23</v>
      </c>
      <c r="E1912" s="32">
        <v>-0.236571617</v>
      </c>
      <c r="F1912" s="32">
        <v>0.778129933</v>
      </c>
    </row>
    <row r="1913" spans="1:6" ht="12.75">
      <c r="A1913" s="32" t="s">
        <v>249</v>
      </c>
      <c r="B1913" s="32">
        <v>11</v>
      </c>
      <c r="C1913" s="32">
        <v>309</v>
      </c>
      <c r="D1913" s="32">
        <v>115</v>
      </c>
      <c r="E1913" s="32">
        <v>-0.23493561</v>
      </c>
      <c r="F1913" s="32">
        <v>0.778586165</v>
      </c>
    </row>
    <row r="1914" spans="1:6" ht="12.75">
      <c r="A1914" s="32" t="s">
        <v>250</v>
      </c>
      <c r="B1914" s="32">
        <v>4</v>
      </c>
      <c r="C1914" s="32">
        <v>40</v>
      </c>
      <c r="D1914" s="32">
        <v>41</v>
      </c>
      <c r="E1914" s="32">
        <v>-0.217482818</v>
      </c>
      <c r="F1914" s="32">
        <v>0.778586165</v>
      </c>
    </row>
    <row r="1915" spans="1:6" ht="12.75">
      <c r="A1915" s="32" t="s">
        <v>251</v>
      </c>
      <c r="B1915" s="32">
        <v>12</v>
      </c>
      <c r="C1915" s="32">
        <v>64</v>
      </c>
      <c r="D1915" s="32">
        <v>47</v>
      </c>
      <c r="E1915" s="32">
        <v>-0.23242021</v>
      </c>
      <c r="F1915" s="32">
        <v>0.779375379</v>
      </c>
    </row>
    <row r="1916" spans="1:6" ht="12.75">
      <c r="A1916" s="32" t="s">
        <v>252</v>
      </c>
      <c r="B1916" s="32">
        <v>1</v>
      </c>
      <c r="C1916" s="32">
        <v>28</v>
      </c>
      <c r="D1916" s="32">
        <v>23</v>
      </c>
      <c r="E1916" s="32">
        <v>-0.220166749</v>
      </c>
      <c r="F1916" s="32">
        <v>0.779375379</v>
      </c>
    </row>
    <row r="1917" spans="1:6" ht="12.75">
      <c r="A1917" s="32" t="s">
        <v>253</v>
      </c>
      <c r="B1917" s="32">
        <v>3</v>
      </c>
      <c r="C1917" s="32">
        <v>26</v>
      </c>
      <c r="D1917" s="32">
        <v>28</v>
      </c>
      <c r="E1917" s="32">
        <v>-0.230006253</v>
      </c>
      <c r="F1917" s="32">
        <v>0.780163636</v>
      </c>
    </row>
    <row r="1918" spans="1:6" ht="12.75">
      <c r="A1918" s="32" t="s">
        <v>254</v>
      </c>
      <c r="B1918" s="32">
        <v>2</v>
      </c>
      <c r="C1918" s="32">
        <v>4</v>
      </c>
      <c r="D1918" s="32">
        <v>2</v>
      </c>
      <c r="E1918" s="32">
        <v>-0.69146372</v>
      </c>
      <c r="F1918" s="32">
        <v>0.780163636</v>
      </c>
    </row>
  </sheetData>
  <printOptions gridLines="1"/>
  <pageMargins left="0.25" right="0.25" top="0.2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2"/>
  <sheetViews>
    <sheetView tabSelected="1" workbookViewId="0" topLeftCell="A2">
      <pane ySplit="1" topLeftCell="BM199" activePane="bottomLeft" state="frozen"/>
      <selection pane="topLeft" activeCell="A2" sqref="A2"/>
      <selection pane="bottomLeft" activeCell="F239" sqref="F239"/>
    </sheetView>
  </sheetViews>
  <sheetFormatPr defaultColWidth="9.140625" defaultRowHeight="12.75"/>
  <cols>
    <col min="1" max="1" width="10.00390625" style="43" customWidth="1"/>
    <col min="2" max="2" width="25.8515625" style="69" customWidth="1"/>
    <col min="3" max="3" width="13.7109375" style="7" customWidth="1"/>
    <col min="4" max="5" width="11.57421875" style="7" customWidth="1"/>
    <col min="6" max="7" width="9.421875" style="7" customWidth="1"/>
    <col min="8" max="8" width="11.00390625" style="7" customWidth="1"/>
    <col min="9" max="10" width="9.140625" style="7" customWidth="1"/>
    <col min="11" max="11" width="14.140625" style="7" customWidth="1"/>
    <col min="12" max="16384" width="9.140625" style="1" customWidth="1"/>
  </cols>
  <sheetData>
    <row r="1" ht="11.25">
      <c r="B1" s="64"/>
    </row>
    <row r="2" spans="1:11" s="38" customFormat="1" ht="53.25" customHeight="1" thickBot="1">
      <c r="A2" s="36" t="s">
        <v>709</v>
      </c>
      <c r="B2" s="36" t="s">
        <v>369</v>
      </c>
      <c r="C2" s="37" t="s">
        <v>445</v>
      </c>
      <c r="D2" s="36" t="s">
        <v>1122</v>
      </c>
      <c r="E2" s="36" t="s">
        <v>1123</v>
      </c>
      <c r="F2" s="36" t="s">
        <v>1124</v>
      </c>
      <c r="G2" s="36" t="s">
        <v>1125</v>
      </c>
      <c r="H2" s="36" t="s">
        <v>1126</v>
      </c>
      <c r="I2" s="36" t="s">
        <v>1127</v>
      </c>
      <c r="J2" s="37" t="s">
        <v>446</v>
      </c>
      <c r="K2" s="36" t="s">
        <v>349</v>
      </c>
    </row>
    <row r="3" spans="1:11" s="3" customFormat="1" ht="11.25">
      <c r="A3" s="35" t="s">
        <v>352</v>
      </c>
      <c r="B3" s="65" t="s">
        <v>710</v>
      </c>
      <c r="C3" s="12" t="s">
        <v>370</v>
      </c>
      <c r="D3" s="25">
        <v>23.67</v>
      </c>
      <c r="E3" s="25">
        <v>23.72</v>
      </c>
      <c r="F3" s="13">
        <v>3329</v>
      </c>
      <c r="G3" s="13">
        <v>36160</v>
      </c>
      <c r="H3" s="13">
        <v>333.3</v>
      </c>
      <c r="I3" s="13">
        <v>1400</v>
      </c>
      <c r="J3" s="13">
        <f aca="true" t="shared" si="0" ref="J3:J58">G3-F3</f>
        <v>32831</v>
      </c>
      <c r="K3" s="25">
        <f aca="true" t="shared" si="1" ref="K3:K58">G3/F3</f>
        <v>10.86212075698408</v>
      </c>
    </row>
    <row r="4" spans="1:11" s="3" customFormat="1" ht="11.25">
      <c r="A4" s="35"/>
      <c r="B4" s="65"/>
      <c r="C4" s="12" t="s">
        <v>371</v>
      </c>
      <c r="D4" s="25">
        <v>21.07</v>
      </c>
      <c r="E4" s="25">
        <v>21.24</v>
      </c>
      <c r="F4" s="13">
        <v>15860</v>
      </c>
      <c r="G4" s="13">
        <v>134200</v>
      </c>
      <c r="H4" s="13">
        <v>1200</v>
      </c>
      <c r="I4" s="13">
        <v>8600</v>
      </c>
      <c r="J4" s="13">
        <f t="shared" si="0"/>
        <v>118340</v>
      </c>
      <c r="K4" s="25">
        <f t="shared" si="1"/>
        <v>8.461538461538462</v>
      </c>
    </row>
    <row r="5" spans="1:11" s="3" customFormat="1" ht="11.25">
      <c r="A5" s="35"/>
      <c r="B5" s="65"/>
      <c r="C5" s="12" t="s">
        <v>372</v>
      </c>
      <c r="D5" s="25">
        <v>0</v>
      </c>
      <c r="E5" s="25">
        <v>21.25</v>
      </c>
      <c r="F5" s="13">
        <v>0</v>
      </c>
      <c r="G5" s="13">
        <v>11760</v>
      </c>
      <c r="H5" s="13">
        <v>0</v>
      </c>
      <c r="I5" s="13">
        <v>1000</v>
      </c>
      <c r="J5" s="13">
        <f t="shared" si="0"/>
        <v>11760</v>
      </c>
      <c r="K5" s="25" t="e">
        <f t="shared" si="1"/>
        <v>#DIV/0!</v>
      </c>
    </row>
    <row r="6" spans="1:11" s="3" customFormat="1" ht="11.25">
      <c r="A6" s="35"/>
      <c r="B6" s="65"/>
      <c r="C6" s="12" t="s">
        <v>373</v>
      </c>
      <c r="D6" s="25">
        <v>10.58</v>
      </c>
      <c r="E6" s="25">
        <v>10.74</v>
      </c>
      <c r="F6" s="13">
        <v>2498</v>
      </c>
      <c r="G6" s="13">
        <v>5275</v>
      </c>
      <c r="H6" s="13">
        <v>200</v>
      </c>
      <c r="I6" s="13">
        <v>266.7</v>
      </c>
      <c r="J6" s="13">
        <f t="shared" si="0"/>
        <v>2777</v>
      </c>
      <c r="K6" s="25">
        <f t="shared" si="1"/>
        <v>2.1116893514811848</v>
      </c>
    </row>
    <row r="7" spans="1:11" s="3" customFormat="1" ht="11.25">
      <c r="A7" s="35"/>
      <c r="B7" s="65"/>
      <c r="C7" s="12" t="s">
        <v>374</v>
      </c>
      <c r="D7" s="25">
        <v>68.63</v>
      </c>
      <c r="E7" s="25">
        <v>68.94</v>
      </c>
      <c r="F7" s="13">
        <v>3332</v>
      </c>
      <c r="G7" s="13">
        <v>6660</v>
      </c>
      <c r="H7" s="13">
        <v>600</v>
      </c>
      <c r="I7" s="13">
        <v>666.7</v>
      </c>
      <c r="J7" s="13">
        <f t="shared" si="0"/>
        <v>3328</v>
      </c>
      <c r="K7" s="25">
        <f t="shared" si="1"/>
        <v>1.9987995198079231</v>
      </c>
    </row>
    <row r="8" spans="1:11" s="3" customFormat="1" ht="11.25">
      <c r="A8" s="35"/>
      <c r="B8" s="65"/>
      <c r="C8" s="12" t="s">
        <v>375</v>
      </c>
      <c r="D8" s="25">
        <v>0</v>
      </c>
      <c r="E8" s="25">
        <v>62.58</v>
      </c>
      <c r="F8" s="13">
        <v>0</v>
      </c>
      <c r="G8" s="13">
        <v>18110</v>
      </c>
      <c r="H8" s="13">
        <v>0</v>
      </c>
      <c r="I8" s="13">
        <v>1000</v>
      </c>
      <c r="J8" s="13">
        <f t="shared" si="0"/>
        <v>18110</v>
      </c>
      <c r="K8" s="25" t="e">
        <f t="shared" si="1"/>
        <v>#DIV/0!</v>
      </c>
    </row>
    <row r="9" spans="1:11" s="3" customFormat="1" ht="11.25">
      <c r="A9" s="35"/>
      <c r="B9" s="65"/>
      <c r="C9" s="12" t="s">
        <v>376</v>
      </c>
      <c r="D9" s="25">
        <v>0</v>
      </c>
      <c r="E9" s="25">
        <v>62.62</v>
      </c>
      <c r="F9" s="13">
        <v>0</v>
      </c>
      <c r="G9" s="13">
        <v>7865</v>
      </c>
      <c r="H9" s="13">
        <v>0</v>
      </c>
      <c r="I9" s="13">
        <v>1000</v>
      </c>
      <c r="J9" s="13">
        <f t="shared" si="0"/>
        <v>7865</v>
      </c>
      <c r="K9" s="25" t="e">
        <f t="shared" si="1"/>
        <v>#DIV/0!</v>
      </c>
    </row>
    <row r="10" spans="1:11" s="3" customFormat="1" ht="11.25">
      <c r="A10" s="35"/>
      <c r="B10" s="65"/>
      <c r="C10" s="12" t="s">
        <v>377</v>
      </c>
      <c r="D10" s="25">
        <v>0</v>
      </c>
      <c r="E10" s="25">
        <v>57.3</v>
      </c>
      <c r="F10" s="13">
        <v>0</v>
      </c>
      <c r="G10" s="13">
        <v>3610</v>
      </c>
      <c r="H10" s="13">
        <v>0</v>
      </c>
      <c r="I10" s="13">
        <v>400</v>
      </c>
      <c r="J10" s="13">
        <f t="shared" si="0"/>
        <v>3610</v>
      </c>
      <c r="K10" s="25" t="e">
        <f t="shared" si="1"/>
        <v>#DIV/0!</v>
      </c>
    </row>
    <row r="11" spans="1:11" s="3" customFormat="1" ht="11.25">
      <c r="A11" s="35"/>
      <c r="B11" s="65"/>
      <c r="C11" s="12" t="s">
        <v>378</v>
      </c>
      <c r="D11" s="25">
        <v>0</v>
      </c>
      <c r="E11" s="25">
        <v>57.25</v>
      </c>
      <c r="F11" s="13">
        <v>0</v>
      </c>
      <c r="G11" s="13">
        <v>12490</v>
      </c>
      <c r="H11" s="13">
        <v>0</v>
      </c>
      <c r="I11" s="13">
        <v>733.3</v>
      </c>
      <c r="J11" s="13">
        <f t="shared" si="0"/>
        <v>12490</v>
      </c>
      <c r="K11" s="25" t="e">
        <f t="shared" si="1"/>
        <v>#DIV/0!</v>
      </c>
    </row>
    <row r="12" spans="1:11" s="3" customFormat="1" ht="11.25">
      <c r="A12" s="35"/>
      <c r="B12" s="65"/>
      <c r="C12" s="12" t="s">
        <v>379</v>
      </c>
      <c r="D12" s="25">
        <v>0</v>
      </c>
      <c r="E12" s="25">
        <v>57.38</v>
      </c>
      <c r="F12" s="13">
        <v>0</v>
      </c>
      <c r="G12" s="13">
        <v>12220</v>
      </c>
      <c r="H12" s="13">
        <v>0</v>
      </c>
      <c r="I12" s="13">
        <v>733.3</v>
      </c>
      <c r="J12" s="13">
        <f t="shared" si="0"/>
        <v>12220</v>
      </c>
      <c r="K12" s="25" t="e">
        <f t="shared" si="1"/>
        <v>#DIV/0!</v>
      </c>
    </row>
    <row r="13" spans="1:11" s="3" customFormat="1" ht="11.25">
      <c r="A13" s="35"/>
      <c r="B13" s="65"/>
      <c r="C13" s="12" t="s">
        <v>380</v>
      </c>
      <c r="D13" s="25">
        <v>53.59</v>
      </c>
      <c r="E13" s="25">
        <v>53.46</v>
      </c>
      <c r="F13" s="13">
        <v>1666</v>
      </c>
      <c r="G13" s="13">
        <v>832.5</v>
      </c>
      <c r="H13" s="13">
        <v>133.3</v>
      </c>
      <c r="I13" s="13">
        <v>133.3</v>
      </c>
      <c r="J13" s="13">
        <f t="shared" si="0"/>
        <v>-833.5</v>
      </c>
      <c r="K13" s="25">
        <f t="shared" si="1"/>
        <v>0.4996998799519808</v>
      </c>
    </row>
    <row r="14" spans="1:11" s="3" customFormat="1" ht="11.25">
      <c r="A14" s="35"/>
      <c r="B14" s="65"/>
      <c r="C14" s="12" t="s">
        <v>381</v>
      </c>
      <c r="D14" s="25">
        <v>61.42</v>
      </c>
      <c r="E14" s="25">
        <v>61.77</v>
      </c>
      <c r="F14" s="13">
        <v>2496</v>
      </c>
      <c r="G14" s="13">
        <v>4439</v>
      </c>
      <c r="H14" s="13">
        <v>400</v>
      </c>
      <c r="I14" s="13">
        <v>800</v>
      </c>
      <c r="J14" s="13">
        <f t="shared" si="0"/>
        <v>1943</v>
      </c>
      <c r="K14" s="25">
        <f t="shared" si="1"/>
        <v>1.7784455128205128</v>
      </c>
    </row>
    <row r="15" spans="1:11" s="3" customFormat="1" ht="11.25">
      <c r="A15" s="35"/>
      <c r="B15" s="65"/>
      <c r="C15" s="12" t="s">
        <v>382</v>
      </c>
      <c r="D15" s="25">
        <v>61.62</v>
      </c>
      <c r="E15" s="25">
        <v>61.83</v>
      </c>
      <c r="F15" s="13">
        <v>832.7</v>
      </c>
      <c r="G15" s="13">
        <v>17230</v>
      </c>
      <c r="H15" s="13">
        <v>133.3</v>
      </c>
      <c r="I15" s="13">
        <v>866.7</v>
      </c>
      <c r="J15" s="13">
        <f t="shared" si="0"/>
        <v>16397.3</v>
      </c>
      <c r="K15" s="25">
        <f t="shared" si="1"/>
        <v>20.69172571154077</v>
      </c>
    </row>
    <row r="16" spans="1:11" s="3" customFormat="1" ht="11.25">
      <c r="A16" s="35"/>
      <c r="B16" s="65"/>
      <c r="C16" s="12" t="s">
        <v>383</v>
      </c>
      <c r="D16" s="25">
        <v>60.44</v>
      </c>
      <c r="E16" s="25">
        <v>60.56</v>
      </c>
      <c r="F16" s="13">
        <v>833.6</v>
      </c>
      <c r="G16" s="13">
        <v>2335</v>
      </c>
      <c r="H16" s="13">
        <v>133.3</v>
      </c>
      <c r="I16" s="13">
        <v>333.3</v>
      </c>
      <c r="J16" s="13">
        <f t="shared" si="0"/>
        <v>1501.4</v>
      </c>
      <c r="K16" s="25">
        <f t="shared" si="1"/>
        <v>2.8011036468330133</v>
      </c>
    </row>
    <row r="17" spans="1:11" s="3" customFormat="1" ht="11.25">
      <c r="A17" s="34"/>
      <c r="B17" s="66"/>
      <c r="C17" s="19" t="s">
        <v>384</v>
      </c>
      <c r="D17" s="51">
        <v>51.6</v>
      </c>
      <c r="E17" s="51">
        <v>51.9</v>
      </c>
      <c r="F17" s="20">
        <v>3887</v>
      </c>
      <c r="G17" s="20">
        <v>12900</v>
      </c>
      <c r="H17" s="20">
        <v>266.7</v>
      </c>
      <c r="I17" s="20">
        <v>1000</v>
      </c>
      <c r="J17" s="20">
        <f t="shared" si="0"/>
        <v>9013</v>
      </c>
      <c r="K17" s="51">
        <f t="shared" si="1"/>
        <v>3.3187548237715463</v>
      </c>
    </row>
    <row r="18" spans="1:11" s="3" customFormat="1" ht="11.25">
      <c r="A18" s="35" t="s">
        <v>353</v>
      </c>
      <c r="B18" s="65" t="s">
        <v>711</v>
      </c>
      <c r="C18" s="12" t="s">
        <v>385</v>
      </c>
      <c r="D18" s="25">
        <v>17.56</v>
      </c>
      <c r="E18" s="25">
        <v>17.88</v>
      </c>
      <c r="F18" s="13">
        <v>555.2</v>
      </c>
      <c r="G18" s="13">
        <v>2875</v>
      </c>
      <c r="H18" s="13">
        <v>66.67</v>
      </c>
      <c r="I18" s="13">
        <v>200</v>
      </c>
      <c r="J18" s="13">
        <f t="shared" si="0"/>
        <v>2319.8</v>
      </c>
      <c r="K18" s="25">
        <f t="shared" si="1"/>
        <v>5.178314121037464</v>
      </c>
    </row>
    <row r="19" spans="1:11" s="3" customFormat="1" ht="11.25">
      <c r="A19" s="35"/>
      <c r="B19" s="65"/>
      <c r="C19" s="12" t="s">
        <v>386</v>
      </c>
      <c r="D19" s="25">
        <v>0</v>
      </c>
      <c r="E19" s="25">
        <v>51.91</v>
      </c>
      <c r="F19" s="13">
        <v>0</v>
      </c>
      <c r="G19" s="13">
        <v>18110</v>
      </c>
      <c r="H19" s="13">
        <v>0</v>
      </c>
      <c r="I19" s="13">
        <v>2267</v>
      </c>
      <c r="J19" s="13">
        <f t="shared" si="0"/>
        <v>18110</v>
      </c>
      <c r="K19" s="25" t="e">
        <f t="shared" si="1"/>
        <v>#DIV/0!</v>
      </c>
    </row>
    <row r="20" spans="1:11" s="3" customFormat="1" ht="11.25">
      <c r="A20" s="35"/>
      <c r="B20" s="65"/>
      <c r="C20" s="12" t="s">
        <v>387</v>
      </c>
      <c r="D20" s="25">
        <v>51.56</v>
      </c>
      <c r="E20" s="25">
        <v>51.92</v>
      </c>
      <c r="F20" s="13">
        <v>5830</v>
      </c>
      <c r="G20" s="13">
        <v>14550</v>
      </c>
      <c r="H20" s="13">
        <v>466.7</v>
      </c>
      <c r="I20" s="13">
        <v>1200</v>
      </c>
      <c r="J20" s="13">
        <f t="shared" si="0"/>
        <v>8720</v>
      </c>
      <c r="K20" s="25">
        <f t="shared" si="1"/>
        <v>2.4957118353344767</v>
      </c>
    </row>
    <row r="21" spans="1:11" s="3" customFormat="1" ht="11.25">
      <c r="A21" s="34"/>
      <c r="B21" s="66"/>
      <c r="C21" s="19" t="s">
        <v>388</v>
      </c>
      <c r="D21" s="51">
        <v>82.45</v>
      </c>
      <c r="E21" s="51">
        <v>82.72</v>
      </c>
      <c r="F21" s="20">
        <v>1387</v>
      </c>
      <c r="G21" s="20">
        <v>2223</v>
      </c>
      <c r="H21" s="20">
        <v>133.3</v>
      </c>
      <c r="I21" s="20">
        <v>266.7</v>
      </c>
      <c r="J21" s="20">
        <f t="shared" si="0"/>
        <v>836</v>
      </c>
      <c r="K21" s="51">
        <f t="shared" si="1"/>
        <v>1.6027397260273972</v>
      </c>
    </row>
    <row r="22" spans="1:11" s="3" customFormat="1" ht="11.25">
      <c r="A22" s="35" t="s">
        <v>354</v>
      </c>
      <c r="B22" s="65" t="s">
        <v>712</v>
      </c>
      <c r="C22" s="12" t="s">
        <v>389</v>
      </c>
      <c r="D22" s="25">
        <v>60.79</v>
      </c>
      <c r="E22" s="25">
        <v>61.13</v>
      </c>
      <c r="F22" s="13">
        <v>2222</v>
      </c>
      <c r="G22" s="13">
        <v>5537</v>
      </c>
      <c r="H22" s="13">
        <v>266.7</v>
      </c>
      <c r="I22" s="13">
        <v>1067</v>
      </c>
      <c r="J22" s="13">
        <f t="shared" si="0"/>
        <v>3315</v>
      </c>
      <c r="K22" s="25">
        <f t="shared" si="1"/>
        <v>2.4918991899189917</v>
      </c>
    </row>
    <row r="23" spans="1:11" s="3" customFormat="1" ht="11.25">
      <c r="A23" s="35"/>
      <c r="B23" s="65"/>
      <c r="C23" s="12" t="s">
        <v>390</v>
      </c>
      <c r="D23" s="25">
        <v>62.18</v>
      </c>
      <c r="E23" s="25">
        <v>61.84</v>
      </c>
      <c r="F23" s="13">
        <v>833.2</v>
      </c>
      <c r="G23" s="13">
        <v>8288</v>
      </c>
      <c r="H23" s="13">
        <v>133.3</v>
      </c>
      <c r="I23" s="13">
        <v>600</v>
      </c>
      <c r="J23" s="13">
        <f t="shared" si="0"/>
        <v>7454.8</v>
      </c>
      <c r="K23" s="25">
        <f t="shared" si="1"/>
        <v>9.947191550648103</v>
      </c>
    </row>
    <row r="24" spans="1:11" s="3" customFormat="1" ht="11.25">
      <c r="A24" s="35"/>
      <c r="B24" s="65"/>
      <c r="C24" s="12" t="s">
        <v>391</v>
      </c>
      <c r="D24" s="25">
        <v>61.62</v>
      </c>
      <c r="E24" s="25">
        <v>61.84</v>
      </c>
      <c r="F24" s="13">
        <v>1110</v>
      </c>
      <c r="G24" s="13">
        <v>10970</v>
      </c>
      <c r="H24" s="13">
        <v>133.3</v>
      </c>
      <c r="I24" s="13">
        <v>1533</v>
      </c>
      <c r="J24" s="13">
        <f t="shared" si="0"/>
        <v>9860</v>
      </c>
      <c r="K24" s="25">
        <f t="shared" si="1"/>
        <v>9.882882882882884</v>
      </c>
    </row>
    <row r="25" spans="1:11" s="3" customFormat="1" ht="11.25">
      <c r="A25" s="35"/>
      <c r="B25" s="65"/>
      <c r="C25" s="12" t="s">
        <v>392</v>
      </c>
      <c r="D25" s="25">
        <v>0</v>
      </c>
      <c r="E25" s="25">
        <v>60.95</v>
      </c>
      <c r="F25" s="13">
        <v>0</v>
      </c>
      <c r="G25" s="13">
        <v>4542</v>
      </c>
      <c r="H25" s="13">
        <v>0</v>
      </c>
      <c r="I25" s="13">
        <v>200</v>
      </c>
      <c r="J25" s="13">
        <f t="shared" si="0"/>
        <v>4542</v>
      </c>
      <c r="K25" s="25" t="e">
        <f t="shared" si="1"/>
        <v>#DIV/0!</v>
      </c>
    </row>
    <row r="26" spans="1:11" s="3" customFormat="1" ht="11.25">
      <c r="A26" s="35"/>
      <c r="B26" s="65"/>
      <c r="C26" s="12" t="s">
        <v>393</v>
      </c>
      <c r="D26" s="25">
        <v>0</v>
      </c>
      <c r="E26" s="25">
        <v>61.08</v>
      </c>
      <c r="F26" s="13">
        <v>0</v>
      </c>
      <c r="G26" s="13">
        <v>1976</v>
      </c>
      <c r="H26" s="13">
        <v>0</v>
      </c>
      <c r="I26" s="13">
        <v>200</v>
      </c>
      <c r="J26" s="13">
        <f t="shared" si="0"/>
        <v>1976</v>
      </c>
      <c r="K26" s="25" t="e">
        <f t="shared" si="1"/>
        <v>#DIV/0!</v>
      </c>
    </row>
    <row r="27" spans="1:11" s="3" customFormat="1" ht="11.25">
      <c r="A27" s="35"/>
      <c r="B27" s="65"/>
      <c r="C27" s="12" t="s">
        <v>394</v>
      </c>
      <c r="D27" s="25">
        <v>51.65</v>
      </c>
      <c r="E27" s="25">
        <v>51.99</v>
      </c>
      <c r="F27" s="13">
        <v>1388</v>
      </c>
      <c r="G27" s="13">
        <v>8459</v>
      </c>
      <c r="H27" s="13">
        <v>266.7</v>
      </c>
      <c r="I27" s="13">
        <v>466.7</v>
      </c>
      <c r="J27" s="13">
        <f t="shared" si="0"/>
        <v>7071</v>
      </c>
      <c r="K27" s="25">
        <f t="shared" si="1"/>
        <v>6.094380403458214</v>
      </c>
    </row>
    <row r="28" spans="1:11" s="3" customFormat="1" ht="11.25">
      <c r="A28" s="34"/>
      <c r="B28" s="66"/>
      <c r="C28" s="19" t="s">
        <v>395</v>
      </c>
      <c r="D28" s="51">
        <v>51.77</v>
      </c>
      <c r="E28" s="51">
        <v>51.99</v>
      </c>
      <c r="F28" s="20">
        <v>2220</v>
      </c>
      <c r="G28" s="20">
        <v>19900</v>
      </c>
      <c r="H28" s="20">
        <v>200</v>
      </c>
      <c r="I28" s="20">
        <v>1933</v>
      </c>
      <c r="J28" s="20">
        <f t="shared" si="0"/>
        <v>17680</v>
      </c>
      <c r="K28" s="51">
        <f t="shared" si="1"/>
        <v>8.963963963963964</v>
      </c>
    </row>
    <row r="29" spans="1:11" s="3" customFormat="1" ht="11.25">
      <c r="A29" s="35" t="s">
        <v>355</v>
      </c>
      <c r="B29" s="65" t="s">
        <v>713</v>
      </c>
      <c r="C29" s="12" t="s">
        <v>396</v>
      </c>
      <c r="D29" s="25">
        <v>43.64</v>
      </c>
      <c r="E29" s="25">
        <v>44.07</v>
      </c>
      <c r="F29" s="13">
        <v>7130</v>
      </c>
      <c r="G29" s="13">
        <v>35020</v>
      </c>
      <c r="H29" s="13">
        <v>666.7</v>
      </c>
      <c r="I29" s="13">
        <v>3000</v>
      </c>
      <c r="J29" s="13">
        <f t="shared" si="0"/>
        <v>27890</v>
      </c>
      <c r="K29" s="25">
        <f t="shared" si="1"/>
        <v>4.91164095371669</v>
      </c>
    </row>
    <row r="30" spans="1:11" s="3" customFormat="1" ht="11.25">
      <c r="A30" s="35"/>
      <c r="B30" s="65"/>
      <c r="C30" s="12" t="s">
        <v>397</v>
      </c>
      <c r="D30" s="25">
        <v>43.61</v>
      </c>
      <c r="E30" s="25">
        <v>44.06</v>
      </c>
      <c r="F30" s="13">
        <v>15670</v>
      </c>
      <c r="G30" s="13">
        <v>101100</v>
      </c>
      <c r="H30" s="13">
        <v>1133</v>
      </c>
      <c r="I30" s="13">
        <v>8133</v>
      </c>
      <c r="J30" s="13">
        <f t="shared" si="0"/>
        <v>85430</v>
      </c>
      <c r="K30" s="25">
        <f t="shared" si="1"/>
        <v>6.451818761965539</v>
      </c>
    </row>
    <row r="31" spans="1:11" s="3" customFormat="1" ht="11.25">
      <c r="A31" s="35"/>
      <c r="B31" s="65"/>
      <c r="C31" s="12" t="s">
        <v>398</v>
      </c>
      <c r="D31" s="25">
        <v>0</v>
      </c>
      <c r="E31" s="25">
        <v>37.24</v>
      </c>
      <c r="F31" s="13">
        <v>0</v>
      </c>
      <c r="G31" s="13">
        <v>6170</v>
      </c>
      <c r="H31" s="13">
        <v>0</v>
      </c>
      <c r="I31" s="13">
        <v>466.7</v>
      </c>
      <c r="J31" s="13">
        <f t="shared" si="0"/>
        <v>6170</v>
      </c>
      <c r="K31" s="25" t="e">
        <f t="shared" si="1"/>
        <v>#DIV/0!</v>
      </c>
    </row>
    <row r="32" spans="1:11" s="3" customFormat="1" ht="11.25">
      <c r="A32" s="35"/>
      <c r="B32" s="65"/>
      <c r="C32" s="12" t="s">
        <v>399</v>
      </c>
      <c r="D32" s="25">
        <v>37.14</v>
      </c>
      <c r="E32" s="25">
        <v>37.32</v>
      </c>
      <c r="F32" s="13">
        <v>1387</v>
      </c>
      <c r="G32" s="13">
        <v>20060</v>
      </c>
      <c r="H32" s="13">
        <v>133.3</v>
      </c>
      <c r="I32" s="13">
        <v>1200</v>
      </c>
      <c r="J32" s="13">
        <f t="shared" si="0"/>
        <v>18673</v>
      </c>
      <c r="K32" s="25">
        <f t="shared" si="1"/>
        <v>14.462869502523432</v>
      </c>
    </row>
    <row r="33" spans="1:11" s="3" customFormat="1" ht="11.25">
      <c r="A33" s="35"/>
      <c r="B33" s="65"/>
      <c r="C33" s="12" t="s">
        <v>400</v>
      </c>
      <c r="D33" s="25">
        <v>32.7</v>
      </c>
      <c r="E33" s="25">
        <v>32.72</v>
      </c>
      <c r="F33" s="13">
        <v>832.8</v>
      </c>
      <c r="G33" s="13">
        <v>39940</v>
      </c>
      <c r="H33" s="13">
        <v>133.3</v>
      </c>
      <c r="I33" s="13">
        <v>2133</v>
      </c>
      <c r="J33" s="13">
        <f t="shared" si="0"/>
        <v>39107.2</v>
      </c>
      <c r="K33" s="25">
        <f t="shared" si="1"/>
        <v>47.958693563880885</v>
      </c>
    </row>
    <row r="34" spans="1:11" s="3" customFormat="1" ht="11.25">
      <c r="A34" s="35"/>
      <c r="B34" s="65"/>
      <c r="C34" s="12" t="s">
        <v>401</v>
      </c>
      <c r="D34" s="25">
        <v>32.46</v>
      </c>
      <c r="E34" s="25">
        <v>32.75</v>
      </c>
      <c r="F34" s="13">
        <v>4162</v>
      </c>
      <c r="G34" s="13">
        <v>30270</v>
      </c>
      <c r="H34" s="13">
        <v>333.3</v>
      </c>
      <c r="I34" s="13">
        <v>1533</v>
      </c>
      <c r="J34" s="13">
        <f t="shared" si="0"/>
        <v>26108</v>
      </c>
      <c r="K34" s="25">
        <f t="shared" si="1"/>
        <v>7.272945699183085</v>
      </c>
    </row>
    <row r="35" spans="1:11" s="3" customFormat="1" ht="11.25">
      <c r="A35" s="35"/>
      <c r="B35" s="65"/>
      <c r="C35" s="12" t="s">
        <v>402</v>
      </c>
      <c r="D35" s="25">
        <v>22.76</v>
      </c>
      <c r="E35" s="25">
        <v>22.98</v>
      </c>
      <c r="F35" s="13">
        <v>3888</v>
      </c>
      <c r="G35" s="13">
        <v>40660</v>
      </c>
      <c r="H35" s="13">
        <v>333.3</v>
      </c>
      <c r="I35" s="13">
        <v>2467</v>
      </c>
      <c r="J35" s="13">
        <f t="shared" si="0"/>
        <v>36772</v>
      </c>
      <c r="K35" s="25">
        <f t="shared" si="1"/>
        <v>10.457818930041153</v>
      </c>
    </row>
    <row r="36" spans="1:11" s="3" customFormat="1" ht="11.25">
      <c r="A36" s="35"/>
      <c r="B36" s="65"/>
      <c r="C36" s="12" t="s">
        <v>403</v>
      </c>
      <c r="D36" s="25">
        <v>22.83</v>
      </c>
      <c r="E36" s="25">
        <v>23.02</v>
      </c>
      <c r="F36" s="13">
        <v>4443</v>
      </c>
      <c r="G36" s="13">
        <v>44850</v>
      </c>
      <c r="H36" s="13">
        <v>333.3</v>
      </c>
      <c r="I36" s="13">
        <v>2267</v>
      </c>
      <c r="J36" s="13">
        <f t="shared" si="0"/>
        <v>40407</v>
      </c>
      <c r="K36" s="25">
        <f t="shared" si="1"/>
        <v>10.094530722484807</v>
      </c>
    </row>
    <row r="37" spans="1:11" s="3" customFormat="1" ht="11.25">
      <c r="A37" s="35"/>
      <c r="B37" s="65"/>
      <c r="C37" s="12" t="s">
        <v>404</v>
      </c>
      <c r="D37" s="25">
        <v>22.74</v>
      </c>
      <c r="E37" s="25">
        <v>23.01</v>
      </c>
      <c r="F37" s="13">
        <v>3889</v>
      </c>
      <c r="G37" s="13">
        <v>36150</v>
      </c>
      <c r="H37" s="13">
        <v>400</v>
      </c>
      <c r="I37" s="13">
        <v>1800</v>
      </c>
      <c r="J37" s="13">
        <f t="shared" si="0"/>
        <v>32261</v>
      </c>
      <c r="K37" s="25">
        <f t="shared" si="1"/>
        <v>9.295448701465672</v>
      </c>
    </row>
    <row r="38" spans="1:11" s="3" customFormat="1" ht="11.25">
      <c r="A38" s="35"/>
      <c r="B38" s="65"/>
      <c r="C38" s="12" t="s">
        <v>405</v>
      </c>
      <c r="D38" s="25">
        <v>59.09</v>
      </c>
      <c r="E38" s="25">
        <v>59.44</v>
      </c>
      <c r="F38" s="13">
        <v>832.6</v>
      </c>
      <c r="G38" s="13">
        <v>4718</v>
      </c>
      <c r="H38" s="13">
        <v>133.3</v>
      </c>
      <c r="I38" s="13">
        <v>666.7</v>
      </c>
      <c r="J38" s="13">
        <f t="shared" si="0"/>
        <v>3885.4</v>
      </c>
      <c r="K38" s="25">
        <f t="shared" si="1"/>
        <v>5.6665865962046595</v>
      </c>
    </row>
    <row r="39" spans="1:11" s="3" customFormat="1" ht="11.25">
      <c r="A39" s="34"/>
      <c r="B39" s="66"/>
      <c r="C39" s="19" t="s">
        <v>406</v>
      </c>
      <c r="D39" s="51">
        <v>59.13</v>
      </c>
      <c r="E39" s="51">
        <v>59.44</v>
      </c>
      <c r="F39" s="20">
        <v>555.2</v>
      </c>
      <c r="G39" s="20">
        <v>3885</v>
      </c>
      <c r="H39" s="20">
        <v>66.67</v>
      </c>
      <c r="I39" s="20">
        <v>400</v>
      </c>
      <c r="J39" s="20">
        <f t="shared" si="0"/>
        <v>3329.8</v>
      </c>
      <c r="K39" s="51">
        <f t="shared" si="1"/>
        <v>6.997478386167146</v>
      </c>
    </row>
    <row r="40" spans="1:11" s="3" customFormat="1" ht="11.25">
      <c r="A40" s="35" t="s">
        <v>356</v>
      </c>
      <c r="B40" s="65" t="s">
        <v>714</v>
      </c>
      <c r="C40" s="12" t="s">
        <v>407</v>
      </c>
      <c r="D40" s="25">
        <v>67.52</v>
      </c>
      <c r="E40" s="25">
        <v>67.44</v>
      </c>
      <c r="F40" s="13">
        <v>555.3</v>
      </c>
      <c r="G40" s="13">
        <v>2496</v>
      </c>
      <c r="H40" s="13">
        <v>66.67</v>
      </c>
      <c r="I40" s="13">
        <v>333.3</v>
      </c>
      <c r="J40" s="13">
        <f t="shared" si="0"/>
        <v>1940.7</v>
      </c>
      <c r="K40" s="25">
        <f t="shared" si="1"/>
        <v>4.494867639113993</v>
      </c>
    </row>
    <row r="41" spans="1:11" s="3" customFormat="1" ht="11.25">
      <c r="A41" s="35"/>
      <c r="B41" s="65"/>
      <c r="C41" s="12" t="s">
        <v>408</v>
      </c>
      <c r="D41" s="25">
        <v>0</v>
      </c>
      <c r="E41" s="25">
        <v>65.54</v>
      </c>
      <c r="F41" s="13">
        <v>0</v>
      </c>
      <c r="G41" s="13">
        <v>832.4</v>
      </c>
      <c r="H41" s="13">
        <v>0</v>
      </c>
      <c r="I41" s="13">
        <v>133.3</v>
      </c>
      <c r="J41" s="13">
        <f t="shared" si="0"/>
        <v>832.4</v>
      </c>
      <c r="K41" s="25" t="e">
        <f t="shared" si="1"/>
        <v>#DIV/0!</v>
      </c>
    </row>
    <row r="42" spans="1:11" s="3" customFormat="1" ht="11.25">
      <c r="A42" s="34"/>
      <c r="B42" s="66"/>
      <c r="C42" s="19" t="s">
        <v>410</v>
      </c>
      <c r="D42" s="51">
        <v>78.08</v>
      </c>
      <c r="E42" s="51">
        <v>0</v>
      </c>
      <c r="F42" s="20">
        <v>1945</v>
      </c>
      <c r="G42" s="20">
        <v>0</v>
      </c>
      <c r="H42" s="20">
        <v>400</v>
      </c>
      <c r="I42" s="20">
        <v>0</v>
      </c>
      <c r="J42" s="20">
        <f t="shared" si="0"/>
        <v>-1945</v>
      </c>
      <c r="K42" s="51">
        <f t="shared" si="1"/>
        <v>0</v>
      </c>
    </row>
    <row r="43" spans="1:11" ht="22.5">
      <c r="A43" s="35" t="s">
        <v>447</v>
      </c>
      <c r="B43" s="65" t="s">
        <v>715</v>
      </c>
      <c r="C43" s="7" t="s">
        <v>466</v>
      </c>
      <c r="D43" s="52">
        <v>0</v>
      </c>
      <c r="E43" s="52">
        <v>67.95</v>
      </c>
      <c r="F43" s="10">
        <v>0</v>
      </c>
      <c r="G43" s="10">
        <v>3189</v>
      </c>
      <c r="H43" s="10">
        <v>0</v>
      </c>
      <c r="I43" s="10">
        <v>400</v>
      </c>
      <c r="J43" s="10">
        <f t="shared" si="0"/>
        <v>3189</v>
      </c>
      <c r="K43" s="52" t="e">
        <f t="shared" si="1"/>
        <v>#DIV/0!</v>
      </c>
    </row>
    <row r="44" spans="1:11" ht="11.25">
      <c r="A44" s="35"/>
      <c r="B44" s="65"/>
      <c r="C44" s="7" t="s">
        <v>467</v>
      </c>
      <c r="D44" s="52">
        <v>0</v>
      </c>
      <c r="E44" s="52">
        <v>67.78</v>
      </c>
      <c r="F44" s="10">
        <v>0</v>
      </c>
      <c r="G44" s="10">
        <v>2181</v>
      </c>
      <c r="H44" s="10">
        <v>0</v>
      </c>
      <c r="I44" s="10">
        <v>600</v>
      </c>
      <c r="J44" s="10">
        <f t="shared" si="0"/>
        <v>2181</v>
      </c>
      <c r="K44" s="52" t="e">
        <f t="shared" si="1"/>
        <v>#DIV/0!</v>
      </c>
    </row>
    <row r="45" spans="1:11" ht="11.25">
      <c r="A45" s="35"/>
      <c r="B45" s="65"/>
      <c r="C45" s="7" t="s">
        <v>468</v>
      </c>
      <c r="D45" s="52">
        <v>25.82</v>
      </c>
      <c r="E45" s="52">
        <v>26.27</v>
      </c>
      <c r="F45" s="10">
        <v>336.1</v>
      </c>
      <c r="G45" s="10">
        <v>3026</v>
      </c>
      <c r="H45" s="10">
        <v>66.67</v>
      </c>
      <c r="I45" s="10">
        <v>266.7</v>
      </c>
      <c r="J45" s="10">
        <f t="shared" si="0"/>
        <v>2689.9</v>
      </c>
      <c r="K45" s="52">
        <f t="shared" si="1"/>
        <v>9.003272835465635</v>
      </c>
    </row>
    <row r="46" spans="1:11" ht="11.25">
      <c r="A46" s="35"/>
      <c r="B46" s="65"/>
      <c r="C46" s="7" t="s">
        <v>469</v>
      </c>
      <c r="D46" s="52">
        <v>26.2</v>
      </c>
      <c r="E46" s="52">
        <v>26.4</v>
      </c>
      <c r="F46" s="10">
        <v>335.5</v>
      </c>
      <c r="G46" s="10">
        <v>8911</v>
      </c>
      <c r="H46" s="10">
        <v>66.67</v>
      </c>
      <c r="I46" s="10">
        <v>866.7</v>
      </c>
      <c r="J46" s="10">
        <f t="shared" si="0"/>
        <v>8575.5</v>
      </c>
      <c r="K46" s="52">
        <f t="shared" si="1"/>
        <v>26.560357675111774</v>
      </c>
    </row>
    <row r="47" spans="1:11" ht="11.25">
      <c r="A47" s="34"/>
      <c r="B47" s="66"/>
      <c r="C47" s="19" t="s">
        <v>470</v>
      </c>
      <c r="D47" s="51">
        <v>0</v>
      </c>
      <c r="E47" s="51">
        <v>52.32</v>
      </c>
      <c r="F47" s="20">
        <v>0</v>
      </c>
      <c r="G47" s="20">
        <v>1678</v>
      </c>
      <c r="H47" s="20">
        <v>0</v>
      </c>
      <c r="I47" s="20">
        <v>600</v>
      </c>
      <c r="J47" s="20">
        <f t="shared" si="0"/>
        <v>1678</v>
      </c>
      <c r="K47" s="51" t="e">
        <f t="shared" si="1"/>
        <v>#DIV/0!</v>
      </c>
    </row>
    <row r="48" spans="1:11" ht="22.5">
      <c r="A48" s="35" t="s">
        <v>448</v>
      </c>
      <c r="B48" s="65" t="s">
        <v>716</v>
      </c>
      <c r="C48" s="7" t="s">
        <v>471</v>
      </c>
      <c r="D48" s="52">
        <v>0</v>
      </c>
      <c r="E48" s="52">
        <v>60.64</v>
      </c>
      <c r="F48" s="10">
        <v>0</v>
      </c>
      <c r="G48" s="10">
        <v>2186</v>
      </c>
      <c r="H48" s="10">
        <v>0</v>
      </c>
      <c r="I48" s="10">
        <v>666.7</v>
      </c>
      <c r="J48" s="10">
        <f t="shared" si="0"/>
        <v>2186</v>
      </c>
      <c r="K48" s="52" t="e">
        <f t="shared" si="1"/>
        <v>#DIV/0!</v>
      </c>
    </row>
    <row r="49" spans="1:11" ht="11.25">
      <c r="A49" s="35"/>
      <c r="B49" s="65"/>
      <c r="C49" s="7" t="s">
        <v>472</v>
      </c>
      <c r="D49" s="52">
        <v>60.11</v>
      </c>
      <c r="E49" s="52">
        <v>60.51</v>
      </c>
      <c r="F49" s="10">
        <v>671.4</v>
      </c>
      <c r="G49" s="10">
        <v>1680</v>
      </c>
      <c r="H49" s="10">
        <v>133.3</v>
      </c>
      <c r="I49" s="10">
        <v>400</v>
      </c>
      <c r="J49" s="10">
        <f t="shared" si="0"/>
        <v>1008.6</v>
      </c>
      <c r="K49" s="52">
        <f t="shared" si="1"/>
        <v>2.5022341376228776</v>
      </c>
    </row>
    <row r="50" spans="1:11" ht="11.25">
      <c r="A50" s="35"/>
      <c r="B50" s="65"/>
      <c r="C50" s="7" t="s">
        <v>473</v>
      </c>
      <c r="D50" s="52">
        <v>0</v>
      </c>
      <c r="E50" s="52">
        <v>44.93</v>
      </c>
      <c r="F50" s="10">
        <v>0</v>
      </c>
      <c r="G50" s="10">
        <v>2515</v>
      </c>
      <c r="H50" s="10">
        <v>0</v>
      </c>
      <c r="I50" s="10">
        <v>533.3</v>
      </c>
      <c r="J50" s="10">
        <f t="shared" si="0"/>
        <v>2515</v>
      </c>
      <c r="K50" s="52" t="e">
        <f t="shared" si="1"/>
        <v>#DIV/0!</v>
      </c>
    </row>
    <row r="51" spans="1:11" ht="11.25">
      <c r="A51" s="34"/>
      <c r="B51" s="66"/>
      <c r="C51" s="19" t="s">
        <v>474</v>
      </c>
      <c r="D51" s="51">
        <v>0</v>
      </c>
      <c r="E51" s="51">
        <v>47.95</v>
      </c>
      <c r="F51" s="20">
        <v>0</v>
      </c>
      <c r="G51" s="20">
        <v>18200</v>
      </c>
      <c r="H51" s="20">
        <v>0</v>
      </c>
      <c r="I51" s="20">
        <v>2067</v>
      </c>
      <c r="J51" s="20">
        <f t="shared" si="0"/>
        <v>18200</v>
      </c>
      <c r="K51" s="51" t="e">
        <f t="shared" si="1"/>
        <v>#DIV/0!</v>
      </c>
    </row>
    <row r="52" spans="1:11" s="4" customFormat="1" ht="11.25">
      <c r="A52" s="44" t="s">
        <v>449</v>
      </c>
      <c r="B52" s="67" t="s">
        <v>717</v>
      </c>
      <c r="C52" s="26" t="s">
        <v>475</v>
      </c>
      <c r="D52" s="56">
        <v>0</v>
      </c>
      <c r="E52" s="56">
        <v>61.56</v>
      </c>
      <c r="F52" s="28">
        <v>0</v>
      </c>
      <c r="G52" s="28">
        <v>1845</v>
      </c>
      <c r="H52" s="28">
        <v>0</v>
      </c>
      <c r="I52" s="28">
        <v>666.7</v>
      </c>
      <c r="J52" s="28">
        <f t="shared" si="0"/>
        <v>1845</v>
      </c>
      <c r="K52" s="56" t="e">
        <f t="shared" si="1"/>
        <v>#DIV/0!</v>
      </c>
    </row>
    <row r="53" spans="1:11" s="4" customFormat="1" ht="11.25">
      <c r="A53" s="44"/>
      <c r="B53" s="67"/>
      <c r="C53" s="26" t="s">
        <v>476</v>
      </c>
      <c r="D53" s="56">
        <v>59.91</v>
      </c>
      <c r="E53" s="56">
        <v>60.38</v>
      </c>
      <c r="F53" s="28">
        <v>671</v>
      </c>
      <c r="G53" s="28">
        <v>840</v>
      </c>
      <c r="H53" s="28">
        <v>66.67</v>
      </c>
      <c r="I53" s="28">
        <v>266.7</v>
      </c>
      <c r="J53" s="28">
        <f t="shared" si="0"/>
        <v>169</v>
      </c>
      <c r="K53" s="56">
        <f t="shared" si="1"/>
        <v>1.2518628912071534</v>
      </c>
    </row>
    <row r="54" spans="1:11" s="4" customFormat="1" ht="11.25">
      <c r="A54" s="45"/>
      <c r="B54" s="68"/>
      <c r="C54" s="29" t="s">
        <v>477</v>
      </c>
      <c r="D54" s="22">
        <v>52.23</v>
      </c>
      <c r="E54" s="22">
        <v>52.36</v>
      </c>
      <c r="F54" s="23">
        <v>2518</v>
      </c>
      <c r="G54" s="23">
        <v>4869</v>
      </c>
      <c r="H54" s="23">
        <v>600</v>
      </c>
      <c r="I54" s="23">
        <v>466.7</v>
      </c>
      <c r="J54" s="23">
        <f t="shared" si="0"/>
        <v>2351</v>
      </c>
      <c r="K54" s="22">
        <f t="shared" si="1"/>
        <v>1.9336775218427322</v>
      </c>
    </row>
    <row r="55" spans="1:11" ht="11.25">
      <c r="A55" s="35" t="s">
        <v>450</v>
      </c>
      <c r="B55" s="65" t="s">
        <v>718</v>
      </c>
      <c r="C55" s="7" t="s">
        <v>478</v>
      </c>
      <c r="D55" s="52">
        <v>25.72</v>
      </c>
      <c r="E55" s="52">
        <v>25.66</v>
      </c>
      <c r="F55" s="10">
        <v>335.8</v>
      </c>
      <c r="G55" s="10">
        <v>13870</v>
      </c>
      <c r="H55" s="10">
        <v>66.67</v>
      </c>
      <c r="I55" s="10">
        <v>1067</v>
      </c>
      <c r="J55" s="10">
        <f t="shared" si="0"/>
        <v>13534.2</v>
      </c>
      <c r="K55" s="52">
        <f t="shared" si="1"/>
        <v>41.30434782608695</v>
      </c>
    </row>
    <row r="56" spans="1:11" ht="11.25">
      <c r="A56" s="35"/>
      <c r="B56" s="65"/>
      <c r="C56" s="7" t="s">
        <v>479</v>
      </c>
      <c r="D56" s="52">
        <v>0</v>
      </c>
      <c r="E56" s="52">
        <v>25.67</v>
      </c>
      <c r="F56" s="10">
        <v>0</v>
      </c>
      <c r="G56" s="10">
        <v>5904</v>
      </c>
      <c r="H56" s="10">
        <v>0</v>
      </c>
      <c r="I56" s="10">
        <v>466.7</v>
      </c>
      <c r="J56" s="10">
        <f t="shared" si="0"/>
        <v>5904</v>
      </c>
      <c r="K56" s="52" t="e">
        <f t="shared" si="1"/>
        <v>#DIV/0!</v>
      </c>
    </row>
    <row r="57" spans="1:11" ht="11.25">
      <c r="A57" s="35"/>
      <c r="B57" s="65"/>
      <c r="C57" s="7" t="s">
        <v>480</v>
      </c>
      <c r="D57" s="52">
        <v>30.19</v>
      </c>
      <c r="E57" s="52">
        <v>30.08</v>
      </c>
      <c r="F57" s="10">
        <v>504.2</v>
      </c>
      <c r="G57" s="10">
        <v>21410</v>
      </c>
      <c r="H57" s="10">
        <v>133.3</v>
      </c>
      <c r="I57" s="10">
        <v>1067</v>
      </c>
      <c r="J57" s="10">
        <f t="shared" si="0"/>
        <v>20905.8</v>
      </c>
      <c r="K57" s="52">
        <f t="shared" si="1"/>
        <v>42.46330821102737</v>
      </c>
    </row>
    <row r="58" spans="1:11" ht="11.25">
      <c r="A58" s="34"/>
      <c r="B58" s="66"/>
      <c r="C58" s="19" t="s">
        <v>481</v>
      </c>
      <c r="D58" s="51">
        <v>29.88</v>
      </c>
      <c r="E58" s="51">
        <v>30.06</v>
      </c>
      <c r="F58" s="20">
        <v>335.4</v>
      </c>
      <c r="G58" s="20">
        <v>33010</v>
      </c>
      <c r="H58" s="20">
        <v>66.67</v>
      </c>
      <c r="I58" s="20">
        <v>1533</v>
      </c>
      <c r="J58" s="20">
        <f t="shared" si="0"/>
        <v>32674.6</v>
      </c>
      <c r="K58" s="51">
        <f t="shared" si="1"/>
        <v>98.41979725700656</v>
      </c>
    </row>
    <row r="59" spans="1:11" ht="11.25">
      <c r="A59" s="34" t="s">
        <v>453</v>
      </c>
      <c r="B59" s="66" t="s">
        <v>719</v>
      </c>
      <c r="C59" s="53" t="s">
        <v>488</v>
      </c>
      <c r="D59" s="54">
        <v>47.54</v>
      </c>
      <c r="E59" s="54">
        <v>47.78</v>
      </c>
      <c r="F59" s="55">
        <v>2016</v>
      </c>
      <c r="G59" s="55">
        <v>38880</v>
      </c>
      <c r="H59" s="55">
        <v>333.3</v>
      </c>
      <c r="I59" s="55">
        <v>4267</v>
      </c>
      <c r="J59" s="55">
        <f aca="true" t="shared" si="2" ref="J59:J111">G59-F59</f>
        <v>36864</v>
      </c>
      <c r="K59" s="54">
        <f aca="true" t="shared" si="3" ref="K59:K111">G59/F59</f>
        <v>19.285714285714285</v>
      </c>
    </row>
    <row r="60" spans="1:11" ht="22.5">
      <c r="A60" s="35" t="s">
        <v>454</v>
      </c>
      <c r="B60" s="65" t="s">
        <v>720</v>
      </c>
      <c r="C60" s="7" t="s">
        <v>489</v>
      </c>
      <c r="D60" s="52">
        <v>30.9</v>
      </c>
      <c r="E60" s="52">
        <v>31.09</v>
      </c>
      <c r="F60" s="10">
        <v>335.8</v>
      </c>
      <c r="G60" s="10">
        <v>18200</v>
      </c>
      <c r="H60" s="10">
        <v>66.67</v>
      </c>
      <c r="I60" s="10">
        <v>1067</v>
      </c>
      <c r="J60" s="10">
        <f t="shared" si="2"/>
        <v>17864.2</v>
      </c>
      <c r="K60" s="52">
        <f t="shared" si="3"/>
        <v>54.198927933293625</v>
      </c>
    </row>
    <row r="61" spans="1:11" ht="11.25">
      <c r="A61" s="35"/>
      <c r="B61" s="65"/>
      <c r="C61" s="7" t="s">
        <v>490</v>
      </c>
      <c r="D61" s="52">
        <v>30.79</v>
      </c>
      <c r="E61" s="52">
        <v>31.17</v>
      </c>
      <c r="F61" s="10">
        <v>1343</v>
      </c>
      <c r="G61" s="10">
        <v>9572</v>
      </c>
      <c r="H61" s="10">
        <v>200</v>
      </c>
      <c r="I61" s="10">
        <v>933.3</v>
      </c>
      <c r="J61" s="10">
        <f t="shared" si="2"/>
        <v>8229</v>
      </c>
      <c r="K61" s="52">
        <f t="shared" si="3"/>
        <v>7.127326880119136</v>
      </c>
    </row>
    <row r="62" spans="1:11" ht="11.25">
      <c r="A62" s="35"/>
      <c r="B62" s="65"/>
      <c r="C62" s="7" t="s">
        <v>491</v>
      </c>
      <c r="D62" s="52">
        <v>8.14</v>
      </c>
      <c r="E62" s="52">
        <v>8.37</v>
      </c>
      <c r="F62" s="10">
        <v>1343</v>
      </c>
      <c r="G62" s="10">
        <v>2853</v>
      </c>
      <c r="H62" s="10">
        <v>400</v>
      </c>
      <c r="I62" s="10">
        <v>266.7</v>
      </c>
      <c r="J62" s="10">
        <f t="shared" si="2"/>
        <v>1510</v>
      </c>
      <c r="K62" s="52">
        <f t="shared" si="3"/>
        <v>2.124348473566642</v>
      </c>
    </row>
    <row r="63" spans="1:11" ht="11.25">
      <c r="A63" s="35"/>
      <c r="B63" s="65"/>
      <c r="C63" s="7" t="s">
        <v>492</v>
      </c>
      <c r="D63" s="52">
        <v>0</v>
      </c>
      <c r="E63" s="52">
        <v>68.58</v>
      </c>
      <c r="F63" s="10">
        <v>0</v>
      </c>
      <c r="G63" s="10">
        <v>10640</v>
      </c>
      <c r="H63" s="10">
        <v>0</v>
      </c>
      <c r="I63" s="10">
        <v>2667</v>
      </c>
      <c r="J63" s="10">
        <f t="shared" si="2"/>
        <v>10640</v>
      </c>
      <c r="K63" s="52" t="e">
        <f t="shared" si="3"/>
        <v>#DIV/0!</v>
      </c>
    </row>
    <row r="64" spans="1:11" ht="11.25">
      <c r="A64" s="35"/>
      <c r="B64" s="65"/>
      <c r="C64" s="7" t="s">
        <v>493</v>
      </c>
      <c r="D64" s="52">
        <v>18.2</v>
      </c>
      <c r="E64" s="52">
        <v>18.31</v>
      </c>
      <c r="F64" s="10">
        <v>839.9</v>
      </c>
      <c r="G64" s="10">
        <v>4867</v>
      </c>
      <c r="H64" s="10">
        <v>133.3</v>
      </c>
      <c r="I64" s="10">
        <v>333.3</v>
      </c>
      <c r="J64" s="10">
        <f t="shared" si="2"/>
        <v>4027.1</v>
      </c>
      <c r="K64" s="52">
        <f t="shared" si="3"/>
        <v>5.79473746874628</v>
      </c>
    </row>
    <row r="65" spans="1:11" ht="11.25">
      <c r="A65" s="35"/>
      <c r="B65" s="65"/>
      <c r="C65" s="7" t="s">
        <v>494</v>
      </c>
      <c r="D65" s="52">
        <v>25.36</v>
      </c>
      <c r="E65" s="52">
        <v>24.95</v>
      </c>
      <c r="F65" s="10">
        <v>335.7</v>
      </c>
      <c r="G65" s="10">
        <v>24510</v>
      </c>
      <c r="H65" s="10">
        <v>66.67</v>
      </c>
      <c r="I65" s="10">
        <v>1400</v>
      </c>
      <c r="J65" s="10">
        <f t="shared" si="2"/>
        <v>24174.3</v>
      </c>
      <c r="K65" s="52">
        <f t="shared" si="3"/>
        <v>73.01161751563896</v>
      </c>
    </row>
    <row r="66" spans="1:11" ht="11.25">
      <c r="A66" s="34"/>
      <c r="B66" s="66"/>
      <c r="C66" s="19" t="s">
        <v>495</v>
      </c>
      <c r="D66" s="51">
        <v>24.63</v>
      </c>
      <c r="E66" s="51">
        <v>24.93</v>
      </c>
      <c r="F66" s="20">
        <v>4870</v>
      </c>
      <c r="G66" s="20">
        <v>31620</v>
      </c>
      <c r="H66" s="20">
        <v>400</v>
      </c>
      <c r="I66" s="20">
        <v>2533</v>
      </c>
      <c r="J66" s="20">
        <f t="shared" si="2"/>
        <v>26750</v>
      </c>
      <c r="K66" s="51">
        <f t="shared" si="3"/>
        <v>6.492813141683778</v>
      </c>
    </row>
    <row r="67" spans="1:11" ht="11.25">
      <c r="A67" s="35" t="s">
        <v>457</v>
      </c>
      <c r="B67" s="69" t="s">
        <v>753</v>
      </c>
      <c r="C67" s="7" t="s">
        <v>499</v>
      </c>
      <c r="D67" s="52">
        <v>0</v>
      </c>
      <c r="E67" s="52">
        <v>42.7</v>
      </c>
      <c r="F67" s="10">
        <v>0</v>
      </c>
      <c r="G67" s="10">
        <v>2184</v>
      </c>
      <c r="H67" s="10">
        <v>0</v>
      </c>
      <c r="I67" s="10">
        <v>466.7</v>
      </c>
      <c r="J67" s="10">
        <f t="shared" si="2"/>
        <v>2184</v>
      </c>
      <c r="K67" s="52" t="e">
        <f t="shared" si="3"/>
        <v>#DIV/0!</v>
      </c>
    </row>
    <row r="68" spans="1:11" ht="11.25">
      <c r="A68" s="35"/>
      <c r="B68" s="65"/>
      <c r="C68" s="7" t="s">
        <v>500</v>
      </c>
      <c r="D68" s="52">
        <v>31.05</v>
      </c>
      <c r="E68" s="52">
        <v>31.37</v>
      </c>
      <c r="F68" s="10">
        <v>335.9</v>
      </c>
      <c r="G68" s="10">
        <v>1510</v>
      </c>
      <c r="H68" s="10">
        <v>66.67</v>
      </c>
      <c r="I68" s="10">
        <v>200</v>
      </c>
      <c r="J68" s="10">
        <f t="shared" si="2"/>
        <v>1174.1</v>
      </c>
      <c r="K68" s="52">
        <f t="shared" si="3"/>
        <v>4.495385531408157</v>
      </c>
    </row>
    <row r="69" spans="1:11" ht="11.25">
      <c r="A69" s="35"/>
      <c r="B69" s="65"/>
      <c r="C69" s="7" t="s">
        <v>501</v>
      </c>
      <c r="D69" s="52">
        <v>50.22</v>
      </c>
      <c r="E69" s="52">
        <v>50.37</v>
      </c>
      <c r="F69" s="10">
        <v>335.9</v>
      </c>
      <c r="G69" s="10">
        <v>9735</v>
      </c>
      <c r="H69" s="10">
        <v>66.67</v>
      </c>
      <c r="I69" s="10">
        <v>666.7</v>
      </c>
      <c r="J69" s="10">
        <f t="shared" si="2"/>
        <v>9399.1</v>
      </c>
      <c r="K69" s="52">
        <f t="shared" si="3"/>
        <v>28.98183983328372</v>
      </c>
    </row>
    <row r="70" spans="1:11" ht="11.25">
      <c r="A70" s="35"/>
      <c r="B70" s="65"/>
      <c r="C70" s="7" t="s">
        <v>502</v>
      </c>
      <c r="D70" s="52">
        <v>50.28</v>
      </c>
      <c r="E70" s="52">
        <v>50.4</v>
      </c>
      <c r="F70" s="10">
        <v>503.9</v>
      </c>
      <c r="G70" s="10">
        <v>8728</v>
      </c>
      <c r="H70" s="10">
        <v>133.3</v>
      </c>
      <c r="I70" s="10">
        <v>600</v>
      </c>
      <c r="J70" s="10">
        <f t="shared" si="2"/>
        <v>8224.1</v>
      </c>
      <c r="K70" s="52">
        <f t="shared" si="3"/>
        <v>17.320897003373688</v>
      </c>
    </row>
    <row r="71" spans="1:11" ht="11.25">
      <c r="A71" s="34"/>
      <c r="B71" s="66"/>
      <c r="C71" s="19" t="s">
        <v>503</v>
      </c>
      <c r="D71" s="51">
        <v>59.99</v>
      </c>
      <c r="E71" s="51">
        <v>60.29</v>
      </c>
      <c r="F71" s="20">
        <v>671.1</v>
      </c>
      <c r="G71" s="20">
        <v>11140</v>
      </c>
      <c r="H71" s="20">
        <v>66.67</v>
      </c>
      <c r="I71" s="20">
        <v>2200</v>
      </c>
      <c r="J71" s="20">
        <f t="shared" si="2"/>
        <v>10468.9</v>
      </c>
      <c r="K71" s="51">
        <f t="shared" si="3"/>
        <v>16.599612576367157</v>
      </c>
    </row>
    <row r="72" spans="1:11" ht="22.5">
      <c r="A72" s="35" t="s">
        <v>460</v>
      </c>
      <c r="B72" s="65" t="s">
        <v>721</v>
      </c>
      <c r="C72" s="7" t="s">
        <v>506</v>
      </c>
      <c r="D72" s="52">
        <v>22.51</v>
      </c>
      <c r="E72" s="52">
        <v>22.86</v>
      </c>
      <c r="F72" s="10">
        <v>838.2</v>
      </c>
      <c r="G72" s="10">
        <v>5219</v>
      </c>
      <c r="H72" s="10">
        <v>200</v>
      </c>
      <c r="I72" s="10">
        <v>666.7</v>
      </c>
      <c r="J72" s="10">
        <f t="shared" si="2"/>
        <v>4380.8</v>
      </c>
      <c r="K72" s="52">
        <f t="shared" si="3"/>
        <v>6.22643760439036</v>
      </c>
    </row>
    <row r="73" spans="1:11" ht="11.25">
      <c r="A73" s="34"/>
      <c r="B73" s="66"/>
      <c r="C73" s="19" t="s">
        <v>507</v>
      </c>
      <c r="D73" s="51">
        <v>0</v>
      </c>
      <c r="E73" s="51">
        <v>22.98</v>
      </c>
      <c r="F73" s="20">
        <v>0</v>
      </c>
      <c r="G73" s="20">
        <v>7605</v>
      </c>
      <c r="H73" s="20">
        <v>0</v>
      </c>
      <c r="I73" s="20">
        <v>400</v>
      </c>
      <c r="J73" s="20">
        <f t="shared" si="2"/>
        <v>7605</v>
      </c>
      <c r="K73" s="51" t="e">
        <f t="shared" si="3"/>
        <v>#DIV/0!</v>
      </c>
    </row>
    <row r="74" spans="1:11" ht="11.25">
      <c r="A74" s="35" t="s">
        <v>461</v>
      </c>
      <c r="B74" s="65" t="s">
        <v>722</v>
      </c>
      <c r="C74" s="7" t="s">
        <v>508</v>
      </c>
      <c r="D74" s="52">
        <v>60.07</v>
      </c>
      <c r="E74" s="52">
        <v>59.86</v>
      </c>
      <c r="F74" s="10">
        <v>671.6</v>
      </c>
      <c r="G74" s="10">
        <v>12310</v>
      </c>
      <c r="H74" s="10">
        <v>133.3</v>
      </c>
      <c r="I74" s="10">
        <v>1333</v>
      </c>
      <c r="J74" s="10">
        <f t="shared" si="2"/>
        <v>11638.4</v>
      </c>
      <c r="K74" s="52">
        <f t="shared" si="3"/>
        <v>18.329362715902324</v>
      </c>
    </row>
    <row r="75" spans="1:11" ht="11.25">
      <c r="A75" s="35"/>
      <c r="B75" s="65"/>
      <c r="C75" s="7" t="s">
        <v>509</v>
      </c>
      <c r="D75" s="52">
        <v>0</v>
      </c>
      <c r="E75" s="52">
        <v>46.89</v>
      </c>
      <c r="F75" s="10">
        <v>0</v>
      </c>
      <c r="G75" s="10">
        <v>3527</v>
      </c>
      <c r="H75" s="10">
        <v>0</v>
      </c>
      <c r="I75" s="10">
        <v>733.3</v>
      </c>
      <c r="J75" s="10">
        <f t="shared" si="2"/>
        <v>3527</v>
      </c>
      <c r="K75" s="52" t="e">
        <f t="shared" si="3"/>
        <v>#DIV/0!</v>
      </c>
    </row>
    <row r="76" spans="1:11" ht="11.25">
      <c r="A76" s="35"/>
      <c r="B76" s="65"/>
      <c r="C76" s="7" t="s">
        <v>510</v>
      </c>
      <c r="D76" s="52">
        <v>0</v>
      </c>
      <c r="E76" s="52">
        <v>49.97</v>
      </c>
      <c r="F76" s="10">
        <v>0</v>
      </c>
      <c r="G76" s="10">
        <v>2348</v>
      </c>
      <c r="H76" s="10">
        <v>0</v>
      </c>
      <c r="I76" s="10">
        <v>466.7</v>
      </c>
      <c r="J76" s="10">
        <f t="shared" si="2"/>
        <v>2348</v>
      </c>
      <c r="K76" s="52" t="e">
        <f t="shared" si="3"/>
        <v>#DIV/0!</v>
      </c>
    </row>
    <row r="77" spans="1:11" ht="11.25">
      <c r="A77" s="34"/>
      <c r="B77" s="66"/>
      <c r="C77" s="19" t="s">
        <v>511</v>
      </c>
      <c r="D77" s="51">
        <v>0</v>
      </c>
      <c r="E77" s="51">
        <v>46.83</v>
      </c>
      <c r="F77" s="20">
        <v>0</v>
      </c>
      <c r="G77" s="20">
        <v>6387</v>
      </c>
      <c r="H77" s="20">
        <v>0</v>
      </c>
      <c r="I77" s="20">
        <v>533.3</v>
      </c>
      <c r="J77" s="20">
        <f t="shared" si="2"/>
        <v>6387</v>
      </c>
      <c r="K77" s="51" t="e">
        <f t="shared" si="3"/>
        <v>#DIV/0!</v>
      </c>
    </row>
    <row r="78" spans="1:11" ht="22.5">
      <c r="A78" s="35" t="s">
        <v>462</v>
      </c>
      <c r="B78" s="65" t="s">
        <v>723</v>
      </c>
      <c r="C78" s="7" t="s">
        <v>512</v>
      </c>
      <c r="D78" s="52">
        <v>22.55</v>
      </c>
      <c r="E78" s="52">
        <v>22.92</v>
      </c>
      <c r="F78" s="10">
        <v>2181</v>
      </c>
      <c r="G78" s="10">
        <v>11630</v>
      </c>
      <c r="H78" s="10">
        <v>466.7</v>
      </c>
      <c r="I78" s="10">
        <v>733.3</v>
      </c>
      <c r="J78" s="10">
        <f t="shared" si="2"/>
        <v>9449</v>
      </c>
      <c r="K78" s="52">
        <f t="shared" si="3"/>
        <v>5.332416322787712</v>
      </c>
    </row>
    <row r="79" spans="1:11" ht="11.25">
      <c r="A79" s="34"/>
      <c r="B79" s="66"/>
      <c r="C79" s="19" t="s">
        <v>513</v>
      </c>
      <c r="D79" s="51">
        <v>22.44</v>
      </c>
      <c r="E79" s="51">
        <v>22.96</v>
      </c>
      <c r="F79" s="20">
        <v>336.1</v>
      </c>
      <c r="G79" s="20">
        <v>3357</v>
      </c>
      <c r="H79" s="20">
        <v>66.67</v>
      </c>
      <c r="I79" s="20">
        <v>466.7</v>
      </c>
      <c r="J79" s="20">
        <f t="shared" si="2"/>
        <v>3020.9</v>
      </c>
      <c r="K79" s="51">
        <f t="shared" si="3"/>
        <v>9.988098780124963</v>
      </c>
    </row>
    <row r="80" spans="1:11" ht="11.25">
      <c r="A80" s="35" t="s">
        <v>465</v>
      </c>
      <c r="B80" s="65" t="s">
        <v>724</v>
      </c>
      <c r="C80" s="7" t="s">
        <v>518</v>
      </c>
      <c r="D80" s="52">
        <v>40.38</v>
      </c>
      <c r="E80" s="52">
        <v>40.09</v>
      </c>
      <c r="F80" s="10">
        <v>336.2</v>
      </c>
      <c r="G80" s="10">
        <v>30610</v>
      </c>
      <c r="H80" s="10">
        <v>66.67</v>
      </c>
      <c r="I80" s="10">
        <v>2133</v>
      </c>
      <c r="J80" s="10">
        <f t="shared" si="2"/>
        <v>30273.8</v>
      </c>
      <c r="K80" s="52">
        <f t="shared" si="3"/>
        <v>91.04699583581203</v>
      </c>
    </row>
    <row r="81" spans="1:11" ht="11.25">
      <c r="A81" s="35"/>
      <c r="B81" s="65"/>
      <c r="C81" s="7" t="s">
        <v>519</v>
      </c>
      <c r="D81" s="52">
        <v>39.67</v>
      </c>
      <c r="E81" s="52">
        <v>40.11</v>
      </c>
      <c r="F81" s="10">
        <v>6382</v>
      </c>
      <c r="G81" s="10">
        <v>17410</v>
      </c>
      <c r="H81" s="10">
        <v>533.3</v>
      </c>
      <c r="I81" s="10">
        <v>1267</v>
      </c>
      <c r="J81" s="10">
        <f t="shared" si="2"/>
        <v>11028</v>
      </c>
      <c r="K81" s="52">
        <f t="shared" si="3"/>
        <v>2.727984957693513</v>
      </c>
    </row>
    <row r="82" spans="1:11" ht="11.25">
      <c r="A82" s="35"/>
      <c r="B82" s="65"/>
      <c r="C82" s="7" t="s">
        <v>520</v>
      </c>
      <c r="D82" s="52">
        <v>14.11</v>
      </c>
      <c r="E82" s="52">
        <v>14.19</v>
      </c>
      <c r="F82" s="10">
        <v>1176</v>
      </c>
      <c r="G82" s="10">
        <v>42640</v>
      </c>
      <c r="H82" s="10">
        <v>133.3</v>
      </c>
      <c r="I82" s="10">
        <v>1267</v>
      </c>
      <c r="J82" s="10">
        <f t="shared" si="2"/>
        <v>41464</v>
      </c>
      <c r="K82" s="52">
        <f t="shared" si="3"/>
        <v>36.25850340136054</v>
      </c>
    </row>
    <row r="83" spans="1:11" ht="11.25">
      <c r="A83" s="35"/>
      <c r="B83" s="65"/>
      <c r="C83" s="7" t="s">
        <v>521</v>
      </c>
      <c r="D83" s="52">
        <v>0</v>
      </c>
      <c r="E83" s="52">
        <v>16.43</v>
      </c>
      <c r="F83" s="10">
        <v>0</v>
      </c>
      <c r="G83" s="10">
        <v>2349</v>
      </c>
      <c r="H83" s="10">
        <v>0</v>
      </c>
      <c r="I83" s="10">
        <v>600</v>
      </c>
      <c r="J83" s="10">
        <f t="shared" si="2"/>
        <v>2349</v>
      </c>
      <c r="K83" s="52" t="e">
        <f t="shared" si="3"/>
        <v>#DIV/0!</v>
      </c>
    </row>
    <row r="84" spans="1:11" ht="11.25">
      <c r="A84" s="35"/>
      <c r="B84" s="65"/>
      <c r="C84" s="7" t="s">
        <v>522</v>
      </c>
      <c r="D84" s="52">
        <v>22.65</v>
      </c>
      <c r="E84" s="52">
        <v>22.71</v>
      </c>
      <c r="F84" s="10">
        <v>335.7</v>
      </c>
      <c r="G84" s="10">
        <v>7213</v>
      </c>
      <c r="H84" s="10">
        <v>66.67</v>
      </c>
      <c r="I84" s="10">
        <v>533.3</v>
      </c>
      <c r="J84" s="10">
        <f t="shared" si="2"/>
        <v>6877.3</v>
      </c>
      <c r="K84" s="52">
        <f t="shared" si="3"/>
        <v>21.48644623175454</v>
      </c>
    </row>
    <row r="85" spans="1:11" ht="11.25">
      <c r="A85" s="35"/>
      <c r="B85" s="65"/>
      <c r="C85" s="7" t="s">
        <v>523</v>
      </c>
      <c r="D85" s="52">
        <v>22.67</v>
      </c>
      <c r="E85" s="52">
        <v>22.64</v>
      </c>
      <c r="F85" s="10">
        <v>503.7</v>
      </c>
      <c r="G85" s="10">
        <v>8536</v>
      </c>
      <c r="H85" s="10">
        <v>66.67</v>
      </c>
      <c r="I85" s="10">
        <v>1000</v>
      </c>
      <c r="J85" s="10">
        <f t="shared" si="2"/>
        <v>8032.3</v>
      </c>
      <c r="K85" s="52">
        <f t="shared" si="3"/>
        <v>16.94659519555291</v>
      </c>
    </row>
    <row r="86" spans="1:11" ht="11.25">
      <c r="A86" s="35"/>
      <c r="B86" s="65"/>
      <c r="C86" s="7" t="s">
        <v>524</v>
      </c>
      <c r="D86" s="52">
        <v>54.76</v>
      </c>
      <c r="E86" s="52">
        <v>54.95</v>
      </c>
      <c r="F86" s="10">
        <v>7724</v>
      </c>
      <c r="G86" s="10">
        <v>26780</v>
      </c>
      <c r="H86" s="10">
        <v>400</v>
      </c>
      <c r="I86" s="10">
        <v>1667</v>
      </c>
      <c r="J86" s="10">
        <f t="shared" si="2"/>
        <v>19056</v>
      </c>
      <c r="K86" s="52">
        <f t="shared" si="3"/>
        <v>3.467115484205075</v>
      </c>
    </row>
    <row r="87" spans="1:11" ht="11.25">
      <c r="A87" s="35"/>
      <c r="B87" s="65"/>
      <c r="C87" s="7" t="s">
        <v>525</v>
      </c>
      <c r="D87" s="52">
        <v>55.11</v>
      </c>
      <c r="E87" s="52">
        <v>55.06</v>
      </c>
      <c r="F87" s="10">
        <v>672.3</v>
      </c>
      <c r="G87" s="10">
        <v>66430</v>
      </c>
      <c r="H87" s="10">
        <v>133.3</v>
      </c>
      <c r="I87" s="10">
        <v>4800</v>
      </c>
      <c r="J87" s="10">
        <f t="shared" si="2"/>
        <v>65757.7</v>
      </c>
      <c r="K87" s="52">
        <f t="shared" si="3"/>
        <v>98.81005503495464</v>
      </c>
    </row>
    <row r="88" spans="1:11" ht="11.25">
      <c r="A88" s="35"/>
      <c r="B88" s="65"/>
      <c r="C88" s="7" t="s">
        <v>526</v>
      </c>
      <c r="D88" s="52">
        <v>0</v>
      </c>
      <c r="E88" s="52">
        <v>63.28</v>
      </c>
      <c r="F88" s="10">
        <v>0</v>
      </c>
      <c r="G88" s="10">
        <v>7032</v>
      </c>
      <c r="H88" s="10">
        <v>0</v>
      </c>
      <c r="I88" s="10">
        <v>1133</v>
      </c>
      <c r="J88" s="10">
        <f t="shared" si="2"/>
        <v>7032</v>
      </c>
      <c r="K88" s="52" t="e">
        <f t="shared" si="3"/>
        <v>#DIV/0!</v>
      </c>
    </row>
    <row r="89" spans="1:11" ht="11.25">
      <c r="A89" s="34"/>
      <c r="B89" s="66"/>
      <c r="C89" s="19" t="s">
        <v>527</v>
      </c>
      <c r="D89" s="51">
        <v>62.92</v>
      </c>
      <c r="E89" s="51">
        <v>63.37</v>
      </c>
      <c r="F89" s="20">
        <v>503.9</v>
      </c>
      <c r="G89" s="20">
        <v>5857</v>
      </c>
      <c r="H89" s="20">
        <v>66.67</v>
      </c>
      <c r="I89" s="20">
        <v>933.3</v>
      </c>
      <c r="J89" s="20">
        <f t="shared" si="2"/>
        <v>5353.1</v>
      </c>
      <c r="K89" s="51">
        <f t="shared" si="3"/>
        <v>11.623337963881722</v>
      </c>
    </row>
    <row r="90" spans="1:11" ht="11.25">
      <c r="A90" s="35" t="s">
        <v>528</v>
      </c>
      <c r="B90" s="65" t="s">
        <v>725</v>
      </c>
      <c r="C90" s="7" t="s">
        <v>543</v>
      </c>
      <c r="D90" s="7">
        <v>30.7</v>
      </c>
      <c r="E90" s="7">
        <v>30.7</v>
      </c>
      <c r="F90" s="10">
        <v>578.9</v>
      </c>
      <c r="G90" s="10">
        <v>1740</v>
      </c>
      <c r="H90" s="10">
        <v>66.67</v>
      </c>
      <c r="I90" s="10">
        <v>333.3</v>
      </c>
      <c r="J90" s="10">
        <f t="shared" si="2"/>
        <v>1161.1</v>
      </c>
      <c r="K90" s="52">
        <f t="shared" si="3"/>
        <v>3.0057004664017968</v>
      </c>
    </row>
    <row r="91" spans="1:11" ht="11.25">
      <c r="A91" s="35"/>
      <c r="B91" s="65"/>
      <c r="C91" s="7" t="s">
        <v>544</v>
      </c>
      <c r="D91" s="7">
        <v>0</v>
      </c>
      <c r="E91" s="7">
        <v>60.73</v>
      </c>
      <c r="F91" s="10">
        <v>0</v>
      </c>
      <c r="G91" s="10">
        <v>4925</v>
      </c>
      <c r="H91" s="10">
        <v>0</v>
      </c>
      <c r="I91" s="10">
        <v>600</v>
      </c>
      <c r="J91" s="10">
        <f t="shared" si="2"/>
        <v>4925</v>
      </c>
      <c r="K91" s="52" t="e">
        <f t="shared" si="3"/>
        <v>#DIV/0!</v>
      </c>
    </row>
    <row r="92" spans="1:11" ht="11.25">
      <c r="A92" s="35"/>
      <c r="B92" s="65"/>
      <c r="C92" s="7" t="s">
        <v>545</v>
      </c>
      <c r="D92" s="7">
        <v>0</v>
      </c>
      <c r="E92" s="7">
        <v>60.73</v>
      </c>
      <c r="F92" s="10">
        <v>0</v>
      </c>
      <c r="G92" s="10">
        <v>6374</v>
      </c>
      <c r="H92" s="10">
        <v>0</v>
      </c>
      <c r="I92" s="10">
        <v>533.3</v>
      </c>
      <c r="J92" s="10">
        <f t="shared" si="2"/>
        <v>6374</v>
      </c>
      <c r="K92" s="52" t="e">
        <f t="shared" si="3"/>
        <v>#DIV/0!</v>
      </c>
    </row>
    <row r="93" spans="1:11" ht="11.25">
      <c r="A93" s="35"/>
      <c r="B93" s="65"/>
      <c r="C93" s="7" t="s">
        <v>546</v>
      </c>
      <c r="D93" s="7">
        <v>0</v>
      </c>
      <c r="E93" s="7">
        <v>51.45</v>
      </c>
      <c r="F93" s="10">
        <v>0</v>
      </c>
      <c r="G93" s="10">
        <v>9561</v>
      </c>
      <c r="H93" s="10">
        <v>0</v>
      </c>
      <c r="I93" s="10">
        <v>733.3</v>
      </c>
      <c r="J93" s="10">
        <f t="shared" si="2"/>
        <v>9561</v>
      </c>
      <c r="K93" s="52" t="e">
        <f t="shared" si="3"/>
        <v>#DIV/0!</v>
      </c>
    </row>
    <row r="94" spans="1:11" ht="11.25">
      <c r="A94" s="35"/>
      <c r="B94" s="65"/>
      <c r="C94" s="7" t="s">
        <v>547</v>
      </c>
      <c r="D94" s="7">
        <v>0</v>
      </c>
      <c r="E94" s="7">
        <v>50.92</v>
      </c>
      <c r="F94" s="10">
        <v>0</v>
      </c>
      <c r="G94" s="10">
        <v>1158</v>
      </c>
      <c r="H94" s="10">
        <v>0</v>
      </c>
      <c r="I94" s="10">
        <v>200</v>
      </c>
      <c r="J94" s="10">
        <f t="shared" si="2"/>
        <v>1158</v>
      </c>
      <c r="K94" s="52" t="e">
        <f t="shared" si="3"/>
        <v>#DIV/0!</v>
      </c>
    </row>
    <row r="95" spans="1:11" ht="11.25">
      <c r="A95" s="35"/>
      <c r="B95" s="65"/>
      <c r="C95" s="7" t="s">
        <v>548</v>
      </c>
      <c r="D95" s="7">
        <v>51.44</v>
      </c>
      <c r="E95" s="7">
        <v>51.53</v>
      </c>
      <c r="F95" s="10">
        <v>2608</v>
      </c>
      <c r="G95" s="10">
        <v>12750</v>
      </c>
      <c r="H95" s="10">
        <v>266.7</v>
      </c>
      <c r="I95" s="10">
        <v>1133</v>
      </c>
      <c r="J95" s="10">
        <f t="shared" si="2"/>
        <v>10142</v>
      </c>
      <c r="K95" s="52">
        <f t="shared" si="3"/>
        <v>4.888803680981595</v>
      </c>
    </row>
    <row r="96" spans="1:11" ht="11.25">
      <c r="A96" s="35"/>
      <c r="B96" s="65"/>
      <c r="C96" s="7" t="s">
        <v>549</v>
      </c>
      <c r="D96" s="7">
        <v>0</v>
      </c>
      <c r="E96" s="7">
        <v>17.61</v>
      </c>
      <c r="F96" s="10">
        <v>0</v>
      </c>
      <c r="G96" s="10">
        <v>5214</v>
      </c>
      <c r="H96" s="10">
        <v>0</v>
      </c>
      <c r="I96" s="10">
        <v>600</v>
      </c>
      <c r="J96" s="10">
        <f t="shared" si="2"/>
        <v>5214</v>
      </c>
      <c r="K96" s="52" t="e">
        <f t="shared" si="3"/>
        <v>#DIV/0!</v>
      </c>
    </row>
    <row r="97" spans="1:11" ht="11.25">
      <c r="A97" s="34"/>
      <c r="B97" s="66"/>
      <c r="C97" s="19" t="s">
        <v>550</v>
      </c>
      <c r="D97" s="19">
        <v>65.46</v>
      </c>
      <c r="E97" s="19">
        <v>65.51</v>
      </c>
      <c r="F97" s="20">
        <v>869</v>
      </c>
      <c r="G97" s="20">
        <v>1448</v>
      </c>
      <c r="H97" s="20">
        <v>133.3</v>
      </c>
      <c r="I97" s="20">
        <v>200</v>
      </c>
      <c r="J97" s="20">
        <f t="shared" si="2"/>
        <v>579</v>
      </c>
      <c r="K97" s="51">
        <f t="shared" si="3"/>
        <v>1.666283084004603</v>
      </c>
    </row>
    <row r="98" spans="1:11" ht="11.25">
      <c r="A98" s="35" t="s">
        <v>529</v>
      </c>
      <c r="B98" s="65" t="s">
        <v>726</v>
      </c>
      <c r="C98" s="7" t="s">
        <v>551</v>
      </c>
      <c r="D98" s="7">
        <v>0</v>
      </c>
      <c r="E98" s="7">
        <v>96.66</v>
      </c>
      <c r="F98" s="10">
        <v>0</v>
      </c>
      <c r="G98" s="10">
        <v>4057</v>
      </c>
      <c r="H98" s="10">
        <v>0</v>
      </c>
      <c r="I98" s="10">
        <v>533.3</v>
      </c>
      <c r="J98" s="10">
        <f t="shared" si="2"/>
        <v>4057</v>
      </c>
      <c r="K98" s="52" t="e">
        <f t="shared" si="3"/>
        <v>#DIV/0!</v>
      </c>
    </row>
    <row r="99" spans="1:11" ht="11.25">
      <c r="A99" s="35"/>
      <c r="B99" s="65"/>
      <c r="C99" s="7" t="s">
        <v>552</v>
      </c>
      <c r="D99" s="7">
        <v>53.27</v>
      </c>
      <c r="E99" s="7">
        <v>53.37</v>
      </c>
      <c r="F99" s="10">
        <v>2315</v>
      </c>
      <c r="G99" s="10">
        <v>28430</v>
      </c>
      <c r="H99" s="10">
        <v>266.7</v>
      </c>
      <c r="I99" s="10">
        <v>2400</v>
      </c>
      <c r="J99" s="10">
        <f t="shared" si="2"/>
        <v>26115</v>
      </c>
      <c r="K99" s="52">
        <f t="shared" si="3"/>
        <v>12.280777537796975</v>
      </c>
    </row>
    <row r="100" spans="1:11" ht="11.25">
      <c r="A100" s="35"/>
      <c r="B100" s="65"/>
      <c r="C100" s="7" t="s">
        <v>553</v>
      </c>
      <c r="D100" s="7">
        <v>74.95</v>
      </c>
      <c r="E100" s="7">
        <v>75.32</v>
      </c>
      <c r="F100" s="10">
        <v>12460</v>
      </c>
      <c r="G100" s="10">
        <v>35010</v>
      </c>
      <c r="H100" s="10">
        <v>800</v>
      </c>
      <c r="I100" s="10">
        <v>2333</v>
      </c>
      <c r="J100" s="10">
        <f t="shared" si="2"/>
        <v>22550</v>
      </c>
      <c r="K100" s="52">
        <f t="shared" si="3"/>
        <v>2.8097913322632424</v>
      </c>
    </row>
    <row r="101" spans="1:11" ht="11.25">
      <c r="A101" s="35"/>
      <c r="B101" s="65"/>
      <c r="C101" s="7" t="s">
        <v>554</v>
      </c>
      <c r="D101" s="7">
        <v>60.36</v>
      </c>
      <c r="E101" s="7">
        <v>60.59</v>
      </c>
      <c r="F101" s="10">
        <v>579.2</v>
      </c>
      <c r="G101" s="10">
        <v>6085</v>
      </c>
      <c r="H101" s="10">
        <v>66.67</v>
      </c>
      <c r="I101" s="10">
        <v>733.3</v>
      </c>
      <c r="J101" s="10">
        <f t="shared" si="2"/>
        <v>5505.8</v>
      </c>
      <c r="K101" s="52">
        <f t="shared" si="3"/>
        <v>10.505870165745856</v>
      </c>
    </row>
    <row r="102" spans="1:11" ht="11.25">
      <c r="A102" s="35"/>
      <c r="B102" s="65"/>
      <c r="C102" s="7" t="s">
        <v>555</v>
      </c>
      <c r="D102" s="7">
        <v>0</v>
      </c>
      <c r="E102" s="7">
        <v>17.77</v>
      </c>
      <c r="F102" s="10">
        <v>0</v>
      </c>
      <c r="G102" s="10">
        <v>16520</v>
      </c>
      <c r="H102" s="10">
        <v>0</v>
      </c>
      <c r="I102" s="10">
        <v>1333</v>
      </c>
      <c r="J102" s="10">
        <f t="shared" si="2"/>
        <v>16520</v>
      </c>
      <c r="K102" s="52" t="e">
        <f t="shared" si="3"/>
        <v>#DIV/0!</v>
      </c>
    </row>
    <row r="103" spans="1:11" ht="11.25">
      <c r="A103" s="35"/>
      <c r="B103" s="65"/>
      <c r="C103" s="7" t="s">
        <v>556</v>
      </c>
      <c r="D103" s="7">
        <v>0</v>
      </c>
      <c r="E103" s="7">
        <v>22.52</v>
      </c>
      <c r="F103" s="10">
        <v>0</v>
      </c>
      <c r="G103" s="10">
        <v>28080</v>
      </c>
      <c r="H103" s="10">
        <v>0</v>
      </c>
      <c r="I103" s="10">
        <v>1533</v>
      </c>
      <c r="J103" s="10">
        <f t="shared" si="2"/>
        <v>28080</v>
      </c>
      <c r="K103" s="52" t="e">
        <f t="shared" si="3"/>
        <v>#DIV/0!</v>
      </c>
    </row>
    <row r="104" spans="1:11" ht="11.25">
      <c r="A104" s="35"/>
      <c r="B104" s="65"/>
      <c r="C104" s="7" t="s">
        <v>557</v>
      </c>
      <c r="D104" s="7">
        <v>0</v>
      </c>
      <c r="E104" s="7">
        <v>34.05</v>
      </c>
      <c r="F104" s="10">
        <v>0</v>
      </c>
      <c r="G104" s="10">
        <v>8598</v>
      </c>
      <c r="H104" s="10">
        <v>0</v>
      </c>
      <c r="I104" s="10">
        <v>733.3</v>
      </c>
      <c r="J104" s="10">
        <f t="shared" si="2"/>
        <v>8598</v>
      </c>
      <c r="K104" s="52" t="e">
        <f t="shared" si="3"/>
        <v>#DIV/0!</v>
      </c>
    </row>
    <row r="105" spans="1:11" ht="11.25">
      <c r="A105" s="35"/>
      <c r="B105" s="65"/>
      <c r="C105" s="7" t="s">
        <v>558</v>
      </c>
      <c r="D105" s="7">
        <v>0</v>
      </c>
      <c r="E105" s="7">
        <v>42.72</v>
      </c>
      <c r="F105" s="10">
        <v>0</v>
      </c>
      <c r="G105" s="10">
        <v>7567</v>
      </c>
      <c r="H105" s="10">
        <v>0</v>
      </c>
      <c r="I105" s="10">
        <v>533.3</v>
      </c>
      <c r="J105" s="10">
        <f t="shared" si="2"/>
        <v>7567</v>
      </c>
      <c r="K105" s="52" t="e">
        <f t="shared" si="3"/>
        <v>#DIV/0!</v>
      </c>
    </row>
    <row r="106" spans="1:11" ht="11.25">
      <c r="A106" s="35"/>
      <c r="B106" s="65"/>
      <c r="C106" s="7" t="s">
        <v>559</v>
      </c>
      <c r="D106" s="7">
        <v>42.72</v>
      </c>
      <c r="E106" s="7">
        <v>42.72</v>
      </c>
      <c r="F106" s="10">
        <v>1159</v>
      </c>
      <c r="G106" s="10">
        <v>25380</v>
      </c>
      <c r="H106" s="10">
        <v>200</v>
      </c>
      <c r="I106" s="10">
        <v>1867</v>
      </c>
      <c r="J106" s="10">
        <f t="shared" si="2"/>
        <v>24221</v>
      </c>
      <c r="K106" s="52">
        <f t="shared" si="3"/>
        <v>21.89818809318378</v>
      </c>
    </row>
    <row r="107" spans="1:11" ht="11.25">
      <c r="A107" s="35"/>
      <c r="B107" s="65"/>
      <c r="C107" s="7" t="s">
        <v>560</v>
      </c>
      <c r="D107" s="7">
        <v>0</v>
      </c>
      <c r="E107" s="7">
        <v>52.23</v>
      </c>
      <c r="F107" s="10">
        <v>0</v>
      </c>
      <c r="G107" s="10">
        <v>3476</v>
      </c>
      <c r="H107" s="10">
        <v>0</v>
      </c>
      <c r="I107" s="10">
        <v>466.7</v>
      </c>
      <c r="J107" s="10">
        <f t="shared" si="2"/>
        <v>3476</v>
      </c>
      <c r="K107" s="52" t="e">
        <f t="shared" si="3"/>
        <v>#DIV/0!</v>
      </c>
    </row>
    <row r="108" spans="1:11" ht="11.25">
      <c r="A108" s="35"/>
      <c r="B108" s="65"/>
      <c r="C108" s="7" t="s">
        <v>561</v>
      </c>
      <c r="D108" s="7">
        <v>97.64</v>
      </c>
      <c r="E108" s="7">
        <v>97.96</v>
      </c>
      <c r="F108" s="10">
        <v>2895</v>
      </c>
      <c r="G108" s="10">
        <v>36190</v>
      </c>
      <c r="H108" s="10">
        <v>333.3</v>
      </c>
      <c r="I108" s="10">
        <v>1867</v>
      </c>
      <c r="J108" s="10">
        <f t="shared" si="2"/>
        <v>33295</v>
      </c>
      <c r="K108" s="52">
        <f t="shared" si="3"/>
        <v>12.500863557858377</v>
      </c>
    </row>
    <row r="109" spans="1:11" ht="11.25">
      <c r="A109" s="35"/>
      <c r="B109" s="65"/>
      <c r="C109" s="7" t="s">
        <v>562</v>
      </c>
      <c r="D109" s="7">
        <v>0</v>
      </c>
      <c r="E109" s="7">
        <v>28.52</v>
      </c>
      <c r="F109" s="10">
        <v>0</v>
      </c>
      <c r="G109" s="10">
        <v>12910</v>
      </c>
      <c r="H109" s="10">
        <v>0</v>
      </c>
      <c r="I109" s="10">
        <v>1067</v>
      </c>
      <c r="J109" s="10">
        <f t="shared" si="2"/>
        <v>12910</v>
      </c>
      <c r="K109" s="52" t="e">
        <f t="shared" si="3"/>
        <v>#DIV/0!</v>
      </c>
    </row>
    <row r="110" spans="1:11" ht="11.25">
      <c r="A110" s="35"/>
      <c r="B110" s="65"/>
      <c r="C110" s="7" t="s">
        <v>563</v>
      </c>
      <c r="D110" s="7">
        <v>28.6</v>
      </c>
      <c r="E110" s="7">
        <v>28.52</v>
      </c>
      <c r="F110" s="10">
        <v>1737</v>
      </c>
      <c r="G110" s="10">
        <v>20470</v>
      </c>
      <c r="H110" s="10">
        <v>266.7</v>
      </c>
      <c r="I110" s="10">
        <v>1867</v>
      </c>
      <c r="J110" s="10">
        <f t="shared" si="2"/>
        <v>18733</v>
      </c>
      <c r="K110" s="52">
        <f t="shared" si="3"/>
        <v>11.78468624064479</v>
      </c>
    </row>
    <row r="111" spans="1:11" ht="11.25">
      <c r="A111" s="34"/>
      <c r="B111" s="66"/>
      <c r="C111" s="19" t="s">
        <v>564</v>
      </c>
      <c r="D111" s="19">
        <v>28.63</v>
      </c>
      <c r="E111" s="19">
        <v>28.51</v>
      </c>
      <c r="F111" s="20">
        <v>1158</v>
      </c>
      <c r="G111" s="20">
        <v>31090</v>
      </c>
      <c r="H111" s="20">
        <v>133.3</v>
      </c>
      <c r="I111" s="20">
        <v>3600</v>
      </c>
      <c r="J111" s="20">
        <f t="shared" si="2"/>
        <v>29932</v>
      </c>
      <c r="K111" s="51">
        <f t="shared" si="3"/>
        <v>26.848013816925732</v>
      </c>
    </row>
    <row r="112" spans="1:11" ht="11.25">
      <c r="A112" s="35" t="s">
        <v>532</v>
      </c>
      <c r="B112" s="65" t="s">
        <v>727</v>
      </c>
      <c r="C112" s="7" t="s">
        <v>570</v>
      </c>
      <c r="D112" s="7">
        <v>37.43</v>
      </c>
      <c r="E112" s="7">
        <v>37.39</v>
      </c>
      <c r="F112" s="10">
        <v>1159</v>
      </c>
      <c r="G112" s="10">
        <v>1737</v>
      </c>
      <c r="H112" s="10">
        <v>133.3</v>
      </c>
      <c r="I112" s="10">
        <v>266.7</v>
      </c>
      <c r="J112" s="10">
        <f aca="true" t="shared" si="4" ref="J112:J168">G112-F112</f>
        <v>578</v>
      </c>
      <c r="K112" s="52">
        <f aca="true" t="shared" si="5" ref="K112:K168">G112/F112</f>
        <v>1.4987057808455566</v>
      </c>
    </row>
    <row r="113" spans="1:11" ht="11.25">
      <c r="A113" s="35"/>
      <c r="B113" s="65"/>
      <c r="C113" s="7" t="s">
        <v>571</v>
      </c>
      <c r="D113" s="7">
        <v>90.03</v>
      </c>
      <c r="E113" s="7">
        <v>90.16</v>
      </c>
      <c r="F113" s="10">
        <v>53940</v>
      </c>
      <c r="G113" s="10">
        <v>82640</v>
      </c>
      <c r="H113" s="10">
        <v>9000</v>
      </c>
      <c r="I113" s="10">
        <v>6200</v>
      </c>
      <c r="J113" s="10">
        <f t="shared" si="4"/>
        <v>28700</v>
      </c>
      <c r="K113" s="52">
        <f t="shared" si="5"/>
        <v>1.532072673340749</v>
      </c>
    </row>
    <row r="114" spans="1:11" ht="11.25">
      <c r="A114" s="35"/>
      <c r="B114" s="65"/>
      <c r="C114" s="7" t="s">
        <v>572</v>
      </c>
      <c r="D114" s="7">
        <v>49.7</v>
      </c>
      <c r="E114" s="7">
        <v>49.77</v>
      </c>
      <c r="F114" s="10">
        <v>2027</v>
      </c>
      <c r="G114" s="10">
        <v>24070</v>
      </c>
      <c r="H114" s="10">
        <v>200</v>
      </c>
      <c r="I114" s="10">
        <v>1200</v>
      </c>
      <c r="J114" s="10">
        <f t="shared" si="4"/>
        <v>22043</v>
      </c>
      <c r="K114" s="52">
        <f t="shared" si="5"/>
        <v>11.8746916625555</v>
      </c>
    </row>
    <row r="115" spans="1:11" ht="11.25">
      <c r="A115" s="35"/>
      <c r="B115" s="65"/>
      <c r="C115" s="7" t="s">
        <v>573</v>
      </c>
      <c r="D115" s="7">
        <v>0</v>
      </c>
      <c r="E115" s="7">
        <v>72.32</v>
      </c>
      <c r="F115" s="10">
        <v>0</v>
      </c>
      <c r="G115" s="10">
        <v>2027</v>
      </c>
      <c r="H115" s="10">
        <v>0</v>
      </c>
      <c r="I115" s="10">
        <v>266.7</v>
      </c>
      <c r="J115" s="10">
        <f t="shared" si="4"/>
        <v>2027</v>
      </c>
      <c r="K115" s="52" t="e">
        <f t="shared" si="5"/>
        <v>#DIV/0!</v>
      </c>
    </row>
    <row r="116" spans="1:11" ht="11.25">
      <c r="A116" s="35"/>
      <c r="B116" s="65"/>
      <c r="C116" s="7" t="s">
        <v>574</v>
      </c>
      <c r="D116" s="7">
        <v>0</v>
      </c>
      <c r="E116" s="7">
        <v>72.54</v>
      </c>
      <c r="F116" s="10">
        <v>0</v>
      </c>
      <c r="G116" s="10">
        <v>2607</v>
      </c>
      <c r="H116" s="10">
        <v>0</v>
      </c>
      <c r="I116" s="10">
        <v>466.7</v>
      </c>
      <c r="J116" s="10">
        <f t="shared" si="4"/>
        <v>2607</v>
      </c>
      <c r="K116" s="52" t="e">
        <f t="shared" si="5"/>
        <v>#DIV/0!</v>
      </c>
    </row>
    <row r="117" spans="1:11" ht="11.25">
      <c r="A117" s="35"/>
      <c r="B117" s="65"/>
      <c r="C117" s="7" t="s">
        <v>575</v>
      </c>
      <c r="D117" s="7">
        <v>83.73</v>
      </c>
      <c r="E117" s="7">
        <v>83.78</v>
      </c>
      <c r="F117" s="10">
        <v>4344</v>
      </c>
      <c r="G117" s="10">
        <v>22310</v>
      </c>
      <c r="H117" s="10">
        <v>466.7</v>
      </c>
      <c r="I117" s="10">
        <v>1267</v>
      </c>
      <c r="J117" s="10">
        <f t="shared" si="4"/>
        <v>17966</v>
      </c>
      <c r="K117" s="52">
        <f t="shared" si="5"/>
        <v>5.135819521178637</v>
      </c>
    </row>
    <row r="118" spans="1:11" ht="11.25">
      <c r="A118" s="35"/>
      <c r="B118" s="65"/>
      <c r="C118" s="7" t="s">
        <v>576</v>
      </c>
      <c r="D118" s="7">
        <v>49.68</v>
      </c>
      <c r="E118" s="7">
        <v>49.76</v>
      </c>
      <c r="F118" s="10">
        <v>3475</v>
      </c>
      <c r="G118" s="10">
        <v>8426</v>
      </c>
      <c r="H118" s="10">
        <v>533.3</v>
      </c>
      <c r="I118" s="10">
        <v>1400</v>
      </c>
      <c r="J118" s="10">
        <f t="shared" si="4"/>
        <v>4951</v>
      </c>
      <c r="K118" s="52">
        <f t="shared" si="5"/>
        <v>2.424748201438849</v>
      </c>
    </row>
    <row r="119" spans="1:11" ht="11.25">
      <c r="A119" s="35"/>
      <c r="B119" s="65"/>
      <c r="C119" s="7" t="s">
        <v>577</v>
      </c>
      <c r="D119" s="7">
        <v>49.82</v>
      </c>
      <c r="E119" s="7">
        <v>49.9</v>
      </c>
      <c r="F119" s="10">
        <v>2606</v>
      </c>
      <c r="G119" s="10">
        <v>11680</v>
      </c>
      <c r="H119" s="10">
        <v>266.7</v>
      </c>
      <c r="I119" s="10">
        <v>1133</v>
      </c>
      <c r="J119" s="10">
        <f t="shared" si="4"/>
        <v>9074</v>
      </c>
      <c r="K119" s="52">
        <f t="shared" si="5"/>
        <v>4.4819646968534155</v>
      </c>
    </row>
    <row r="120" spans="1:11" ht="11.25">
      <c r="A120" s="35"/>
      <c r="B120" s="65"/>
      <c r="C120" s="7" t="s">
        <v>578</v>
      </c>
      <c r="D120" s="7">
        <v>0</v>
      </c>
      <c r="E120" s="7">
        <v>54.85</v>
      </c>
      <c r="F120" s="10">
        <v>0</v>
      </c>
      <c r="G120" s="10">
        <v>7824</v>
      </c>
      <c r="H120" s="10">
        <v>0</v>
      </c>
      <c r="I120" s="10">
        <v>600</v>
      </c>
      <c r="J120" s="10">
        <f t="shared" si="4"/>
        <v>7824</v>
      </c>
      <c r="K120" s="52" t="e">
        <f t="shared" si="5"/>
        <v>#DIV/0!</v>
      </c>
    </row>
    <row r="121" spans="1:11" ht="11.25">
      <c r="A121" s="34"/>
      <c r="B121" s="66"/>
      <c r="C121" s="19" t="s">
        <v>579</v>
      </c>
      <c r="D121" s="19">
        <v>0</v>
      </c>
      <c r="E121" s="19">
        <v>54.74</v>
      </c>
      <c r="F121" s="20">
        <v>0</v>
      </c>
      <c r="G121" s="20">
        <v>1738</v>
      </c>
      <c r="H121" s="20">
        <v>0</v>
      </c>
      <c r="I121" s="20">
        <v>133.3</v>
      </c>
      <c r="J121" s="20">
        <f t="shared" si="4"/>
        <v>1738</v>
      </c>
      <c r="K121" s="51" t="e">
        <f t="shared" si="5"/>
        <v>#DIV/0!</v>
      </c>
    </row>
    <row r="122" spans="1:11" ht="11.25">
      <c r="A122" s="35" t="s">
        <v>535</v>
      </c>
      <c r="B122" s="65" t="s">
        <v>728</v>
      </c>
      <c r="C122" s="7" t="s">
        <v>582</v>
      </c>
      <c r="D122" s="7">
        <v>34.1</v>
      </c>
      <c r="E122" s="7">
        <v>34.1</v>
      </c>
      <c r="F122" s="10">
        <v>2319</v>
      </c>
      <c r="G122" s="10">
        <v>36680</v>
      </c>
      <c r="H122" s="10">
        <v>266.7</v>
      </c>
      <c r="I122" s="10">
        <v>2200</v>
      </c>
      <c r="J122" s="10">
        <f t="shared" si="4"/>
        <v>34361</v>
      </c>
      <c r="K122" s="52">
        <f t="shared" si="5"/>
        <v>15.817162570073307</v>
      </c>
    </row>
    <row r="123" spans="1:11" ht="11.25">
      <c r="A123" s="35"/>
      <c r="B123" s="65"/>
      <c r="C123" s="7" t="s">
        <v>583</v>
      </c>
      <c r="D123" s="7">
        <v>75.03</v>
      </c>
      <c r="E123" s="7">
        <v>75.08</v>
      </c>
      <c r="F123" s="10">
        <v>3187</v>
      </c>
      <c r="G123" s="10">
        <v>15030</v>
      </c>
      <c r="H123" s="10">
        <v>533.3</v>
      </c>
      <c r="I123" s="10">
        <v>1400</v>
      </c>
      <c r="J123" s="10">
        <f t="shared" si="4"/>
        <v>11843</v>
      </c>
      <c r="K123" s="52">
        <f t="shared" si="5"/>
        <v>4.716033887668654</v>
      </c>
    </row>
    <row r="124" spans="1:11" ht="11.25">
      <c r="A124" s="35"/>
      <c r="B124" s="65"/>
      <c r="C124" s="7" t="s">
        <v>584</v>
      </c>
      <c r="D124" s="7">
        <v>67.27</v>
      </c>
      <c r="E124" s="7">
        <v>67.11</v>
      </c>
      <c r="F124" s="10">
        <v>1447</v>
      </c>
      <c r="G124" s="10">
        <v>37910</v>
      </c>
      <c r="H124" s="10">
        <v>200</v>
      </c>
      <c r="I124" s="10">
        <v>2067</v>
      </c>
      <c r="J124" s="10">
        <f t="shared" si="4"/>
        <v>36463</v>
      </c>
      <c r="K124" s="52">
        <f t="shared" si="5"/>
        <v>26.19903248099516</v>
      </c>
    </row>
    <row r="125" spans="1:11" ht="11.25">
      <c r="A125" s="35"/>
      <c r="B125" s="65"/>
      <c r="C125" s="7" t="s">
        <v>585</v>
      </c>
      <c r="D125" s="7">
        <v>26.38</v>
      </c>
      <c r="E125" s="7">
        <v>26.5</v>
      </c>
      <c r="F125" s="10">
        <v>4054</v>
      </c>
      <c r="G125" s="10">
        <v>21770</v>
      </c>
      <c r="H125" s="10">
        <v>333.3</v>
      </c>
      <c r="I125" s="10">
        <v>866.7</v>
      </c>
      <c r="J125" s="10">
        <f t="shared" si="4"/>
        <v>17716</v>
      </c>
      <c r="K125" s="52">
        <f t="shared" si="5"/>
        <v>5.370004933399112</v>
      </c>
    </row>
    <row r="126" spans="1:11" ht="11.25">
      <c r="A126" s="35"/>
      <c r="B126" s="65"/>
      <c r="C126" s="7" t="s">
        <v>586</v>
      </c>
      <c r="D126" s="7">
        <v>26.47</v>
      </c>
      <c r="E126" s="7">
        <v>26.43</v>
      </c>
      <c r="F126" s="10">
        <v>10420</v>
      </c>
      <c r="G126" s="10">
        <v>74320</v>
      </c>
      <c r="H126" s="10">
        <v>466.7</v>
      </c>
      <c r="I126" s="10">
        <v>2800</v>
      </c>
      <c r="J126" s="10">
        <f t="shared" si="4"/>
        <v>63900</v>
      </c>
      <c r="K126" s="52">
        <f t="shared" si="5"/>
        <v>7.132437619961612</v>
      </c>
    </row>
    <row r="127" spans="1:11" ht="11.25">
      <c r="A127" s="35"/>
      <c r="B127" s="65"/>
      <c r="C127" s="7" t="s">
        <v>587</v>
      </c>
      <c r="D127" s="7">
        <v>0</v>
      </c>
      <c r="E127" s="7">
        <v>65.6</v>
      </c>
      <c r="F127" s="10">
        <v>0</v>
      </c>
      <c r="G127" s="10">
        <v>7246</v>
      </c>
      <c r="H127" s="10">
        <v>0</v>
      </c>
      <c r="I127" s="10">
        <v>1533</v>
      </c>
      <c r="J127" s="10">
        <f t="shared" si="4"/>
        <v>7246</v>
      </c>
      <c r="K127" s="52" t="e">
        <f t="shared" si="5"/>
        <v>#DIV/0!</v>
      </c>
    </row>
    <row r="128" spans="1:11" ht="11.25">
      <c r="A128" s="35"/>
      <c r="B128" s="65"/>
      <c r="C128" s="7" t="s">
        <v>588</v>
      </c>
      <c r="D128" s="7">
        <v>86.52</v>
      </c>
      <c r="E128" s="7">
        <v>86.58</v>
      </c>
      <c r="F128" s="10">
        <v>578.7</v>
      </c>
      <c r="G128" s="10">
        <v>46570</v>
      </c>
      <c r="H128" s="10">
        <v>66.67</v>
      </c>
      <c r="I128" s="10">
        <v>2600</v>
      </c>
      <c r="J128" s="10">
        <f t="shared" si="4"/>
        <v>45991.3</v>
      </c>
      <c r="K128" s="52">
        <f t="shared" si="5"/>
        <v>80.47347503024018</v>
      </c>
    </row>
    <row r="129" spans="1:11" ht="11.25">
      <c r="A129" s="34"/>
      <c r="B129" s="66"/>
      <c r="C129" s="19" t="s">
        <v>589</v>
      </c>
      <c r="D129" s="19">
        <v>57.9</v>
      </c>
      <c r="E129" s="19">
        <v>58.03</v>
      </c>
      <c r="F129" s="20">
        <v>1159</v>
      </c>
      <c r="G129" s="20">
        <v>30410</v>
      </c>
      <c r="H129" s="20">
        <v>133.3</v>
      </c>
      <c r="I129" s="20">
        <v>4733</v>
      </c>
      <c r="J129" s="20">
        <f t="shared" si="4"/>
        <v>29251</v>
      </c>
      <c r="K129" s="51">
        <f t="shared" si="5"/>
        <v>26.238136324417603</v>
      </c>
    </row>
    <row r="130" spans="1:11" ht="11.25">
      <c r="A130" s="35" t="s">
        <v>536</v>
      </c>
      <c r="B130" s="65" t="s">
        <v>729</v>
      </c>
      <c r="C130" s="7" t="s">
        <v>590</v>
      </c>
      <c r="D130" s="7">
        <v>59.4</v>
      </c>
      <c r="E130" s="7">
        <v>59.44</v>
      </c>
      <c r="F130" s="10">
        <v>7527</v>
      </c>
      <c r="G130" s="10">
        <v>100900</v>
      </c>
      <c r="H130" s="10">
        <v>466.7</v>
      </c>
      <c r="I130" s="10">
        <v>6333</v>
      </c>
      <c r="J130" s="10">
        <f t="shared" si="4"/>
        <v>93373</v>
      </c>
      <c r="K130" s="52">
        <f t="shared" si="5"/>
        <v>13.405075063106151</v>
      </c>
    </row>
    <row r="131" spans="1:11" ht="11.25">
      <c r="A131" s="35"/>
      <c r="B131" s="65"/>
      <c r="C131" s="7" t="s">
        <v>591</v>
      </c>
      <c r="D131" s="7">
        <v>59.38</v>
      </c>
      <c r="E131" s="7">
        <v>59.43</v>
      </c>
      <c r="F131" s="10">
        <v>4343</v>
      </c>
      <c r="G131" s="10">
        <v>53430</v>
      </c>
      <c r="H131" s="10">
        <v>600</v>
      </c>
      <c r="I131" s="10">
        <v>7667</v>
      </c>
      <c r="J131" s="10">
        <f t="shared" si="4"/>
        <v>49087</v>
      </c>
      <c r="K131" s="52">
        <f t="shared" si="5"/>
        <v>12.302555836979046</v>
      </c>
    </row>
    <row r="132" spans="1:11" ht="11.25">
      <c r="A132" s="35"/>
      <c r="B132" s="65"/>
      <c r="C132" s="7" t="s">
        <v>592</v>
      </c>
      <c r="D132" s="7">
        <v>61.05</v>
      </c>
      <c r="E132" s="7">
        <v>61.27</v>
      </c>
      <c r="F132" s="10">
        <v>1448</v>
      </c>
      <c r="G132" s="10">
        <v>13030</v>
      </c>
      <c r="H132" s="10">
        <v>200</v>
      </c>
      <c r="I132" s="10">
        <v>1000</v>
      </c>
      <c r="J132" s="10">
        <f t="shared" si="4"/>
        <v>11582</v>
      </c>
      <c r="K132" s="52">
        <f t="shared" si="5"/>
        <v>8.998618784530386</v>
      </c>
    </row>
    <row r="133" spans="1:11" ht="11.25">
      <c r="A133" s="35"/>
      <c r="B133" s="65"/>
      <c r="C133" s="7" t="s">
        <v>593</v>
      </c>
      <c r="D133" s="7">
        <v>44.4</v>
      </c>
      <c r="E133" s="7">
        <v>44.49</v>
      </c>
      <c r="F133" s="10">
        <v>6663</v>
      </c>
      <c r="G133" s="10">
        <v>77660</v>
      </c>
      <c r="H133" s="10">
        <v>533.3</v>
      </c>
      <c r="I133" s="10">
        <v>5267</v>
      </c>
      <c r="J133" s="10">
        <f t="shared" si="4"/>
        <v>70997</v>
      </c>
      <c r="K133" s="52">
        <f t="shared" si="5"/>
        <v>11.655410475761668</v>
      </c>
    </row>
    <row r="134" spans="1:11" ht="11.25">
      <c r="A134" s="35"/>
      <c r="B134" s="65"/>
      <c r="C134" s="7" t="s">
        <v>594</v>
      </c>
      <c r="D134" s="7">
        <v>0</v>
      </c>
      <c r="E134" s="7">
        <v>44.38</v>
      </c>
      <c r="F134" s="10">
        <v>0</v>
      </c>
      <c r="G134" s="10">
        <v>5375</v>
      </c>
      <c r="H134" s="10">
        <v>0</v>
      </c>
      <c r="I134" s="10">
        <v>666.7</v>
      </c>
      <c r="J134" s="10">
        <f t="shared" si="4"/>
        <v>5375</v>
      </c>
      <c r="K134" s="52" t="e">
        <f t="shared" si="5"/>
        <v>#DIV/0!</v>
      </c>
    </row>
    <row r="135" spans="1:11" ht="11.25">
      <c r="A135" s="34"/>
      <c r="B135" s="66"/>
      <c r="C135" s="19" t="s">
        <v>595</v>
      </c>
      <c r="D135" s="19">
        <v>51.38</v>
      </c>
      <c r="E135" s="19">
        <v>51.18</v>
      </c>
      <c r="F135" s="20">
        <v>579.2</v>
      </c>
      <c r="G135" s="20">
        <v>15350</v>
      </c>
      <c r="H135" s="20">
        <v>66.67</v>
      </c>
      <c r="I135" s="20">
        <v>800</v>
      </c>
      <c r="J135" s="20">
        <f t="shared" si="4"/>
        <v>14770.8</v>
      </c>
      <c r="K135" s="51">
        <f t="shared" si="5"/>
        <v>26.502071823204417</v>
      </c>
    </row>
    <row r="136" spans="1:11" ht="22.5">
      <c r="A136" s="35" t="s">
        <v>537</v>
      </c>
      <c r="B136" s="65" t="s">
        <v>730</v>
      </c>
      <c r="C136" s="7" t="s">
        <v>596</v>
      </c>
      <c r="D136" s="7">
        <v>0</v>
      </c>
      <c r="E136" s="7">
        <v>91.16</v>
      </c>
      <c r="F136" s="10">
        <v>0</v>
      </c>
      <c r="G136" s="10">
        <v>6659</v>
      </c>
      <c r="H136" s="10">
        <v>0</v>
      </c>
      <c r="I136" s="10">
        <v>466.7</v>
      </c>
      <c r="J136" s="10">
        <f t="shared" si="4"/>
        <v>6659</v>
      </c>
      <c r="K136" s="52" t="e">
        <f t="shared" si="5"/>
        <v>#DIV/0!</v>
      </c>
    </row>
    <row r="137" spans="1:11" ht="11.25">
      <c r="A137" s="35"/>
      <c r="B137" s="65"/>
      <c r="C137" s="7" t="s">
        <v>597</v>
      </c>
      <c r="D137" s="7">
        <v>0</v>
      </c>
      <c r="E137" s="7">
        <v>91.16</v>
      </c>
      <c r="F137" s="10">
        <v>0</v>
      </c>
      <c r="G137" s="10">
        <v>13610</v>
      </c>
      <c r="H137" s="10">
        <v>0</v>
      </c>
      <c r="I137" s="10">
        <v>1200</v>
      </c>
      <c r="J137" s="10">
        <f t="shared" si="4"/>
        <v>13610</v>
      </c>
      <c r="K137" s="52" t="e">
        <f t="shared" si="5"/>
        <v>#DIV/0!</v>
      </c>
    </row>
    <row r="138" spans="1:11" ht="11.25">
      <c r="A138" s="35"/>
      <c r="B138" s="65"/>
      <c r="C138" s="7" t="s">
        <v>598</v>
      </c>
      <c r="D138" s="7">
        <v>85.47</v>
      </c>
      <c r="E138" s="7">
        <v>85.57</v>
      </c>
      <c r="F138" s="10">
        <v>7238</v>
      </c>
      <c r="G138" s="10">
        <v>43300</v>
      </c>
      <c r="H138" s="10">
        <v>1067</v>
      </c>
      <c r="I138" s="10">
        <v>3267</v>
      </c>
      <c r="J138" s="10">
        <f t="shared" si="4"/>
        <v>36062</v>
      </c>
      <c r="K138" s="52">
        <f t="shared" si="5"/>
        <v>5.982315556783642</v>
      </c>
    </row>
    <row r="139" spans="1:11" ht="11.25">
      <c r="A139" s="35"/>
      <c r="B139" s="65"/>
      <c r="C139" s="7" t="s">
        <v>599</v>
      </c>
      <c r="D139" s="7">
        <v>79.89</v>
      </c>
      <c r="E139" s="7">
        <v>80.23</v>
      </c>
      <c r="F139" s="10">
        <v>579.2</v>
      </c>
      <c r="G139" s="10">
        <v>22020</v>
      </c>
      <c r="H139" s="10">
        <v>66.67</v>
      </c>
      <c r="I139" s="10">
        <v>866.7</v>
      </c>
      <c r="J139" s="10">
        <f t="shared" si="4"/>
        <v>21440.8</v>
      </c>
      <c r="K139" s="52">
        <f t="shared" si="5"/>
        <v>38.01795580110497</v>
      </c>
    </row>
    <row r="140" spans="1:11" ht="11.25">
      <c r="A140" s="35"/>
      <c r="B140" s="65"/>
      <c r="C140" s="7" t="s">
        <v>600</v>
      </c>
      <c r="D140" s="7">
        <v>80.18</v>
      </c>
      <c r="E140" s="7">
        <v>80.43</v>
      </c>
      <c r="F140" s="10">
        <v>1738</v>
      </c>
      <c r="G140" s="10">
        <v>25200</v>
      </c>
      <c r="H140" s="10">
        <v>333.3</v>
      </c>
      <c r="I140" s="10">
        <v>1067</v>
      </c>
      <c r="J140" s="10">
        <f t="shared" si="4"/>
        <v>23462</v>
      </c>
      <c r="K140" s="52">
        <f t="shared" si="5"/>
        <v>14.499424626006904</v>
      </c>
    </row>
    <row r="141" spans="1:11" ht="11.25">
      <c r="A141" s="34"/>
      <c r="B141" s="66"/>
      <c r="C141" s="19" t="s">
        <v>601</v>
      </c>
      <c r="D141" s="19">
        <v>31.33</v>
      </c>
      <c r="E141" s="19">
        <v>31.28</v>
      </c>
      <c r="F141" s="20">
        <v>9848</v>
      </c>
      <c r="G141" s="20">
        <v>3187</v>
      </c>
      <c r="H141" s="20">
        <v>933.3</v>
      </c>
      <c r="I141" s="20">
        <v>466.7</v>
      </c>
      <c r="J141" s="20">
        <f t="shared" si="4"/>
        <v>-6661</v>
      </c>
      <c r="K141" s="51">
        <f t="shared" si="5"/>
        <v>0.3236190089358245</v>
      </c>
    </row>
    <row r="142" spans="1:11" ht="22.5">
      <c r="A142" s="35" t="s">
        <v>538</v>
      </c>
      <c r="B142" s="65" t="s">
        <v>731</v>
      </c>
      <c r="C142" s="7" t="s">
        <v>602</v>
      </c>
      <c r="D142" s="7">
        <v>61.92</v>
      </c>
      <c r="E142" s="7">
        <v>61.97</v>
      </c>
      <c r="F142" s="10">
        <v>1160</v>
      </c>
      <c r="G142" s="10">
        <v>71150</v>
      </c>
      <c r="H142" s="10">
        <v>200</v>
      </c>
      <c r="I142" s="10">
        <v>6200</v>
      </c>
      <c r="J142" s="10">
        <f t="shared" si="4"/>
        <v>69990</v>
      </c>
      <c r="K142" s="52">
        <f t="shared" si="5"/>
        <v>61.33620689655172</v>
      </c>
    </row>
    <row r="143" spans="1:11" ht="11.25">
      <c r="A143" s="35"/>
      <c r="B143" s="65"/>
      <c r="C143" s="7" t="s">
        <v>603</v>
      </c>
      <c r="D143" s="7">
        <v>8.04</v>
      </c>
      <c r="E143" s="7">
        <v>8.15</v>
      </c>
      <c r="F143" s="10">
        <v>1158</v>
      </c>
      <c r="G143" s="10">
        <v>6952</v>
      </c>
      <c r="H143" s="10">
        <v>133.3</v>
      </c>
      <c r="I143" s="10">
        <v>400</v>
      </c>
      <c r="J143" s="10">
        <f t="shared" si="4"/>
        <v>5794</v>
      </c>
      <c r="K143" s="52">
        <f t="shared" si="5"/>
        <v>6.003454231433506</v>
      </c>
    </row>
    <row r="144" spans="1:11" ht="11.25">
      <c r="A144" s="35"/>
      <c r="B144" s="65"/>
      <c r="C144" s="7" t="s">
        <v>604</v>
      </c>
      <c r="D144" s="7">
        <v>76.02</v>
      </c>
      <c r="E144" s="7">
        <v>75.85</v>
      </c>
      <c r="F144" s="10">
        <v>579.8</v>
      </c>
      <c r="G144" s="10">
        <v>317800</v>
      </c>
      <c r="H144" s="10">
        <v>66.67</v>
      </c>
      <c r="I144" s="10">
        <v>22600</v>
      </c>
      <c r="J144" s="10">
        <f t="shared" si="4"/>
        <v>317220.2</v>
      </c>
      <c r="K144" s="52">
        <f t="shared" si="5"/>
        <v>548.1200413935841</v>
      </c>
    </row>
    <row r="145" spans="1:11" ht="11.25">
      <c r="A145" s="35"/>
      <c r="B145" s="65"/>
      <c r="C145" s="7" t="s">
        <v>605</v>
      </c>
      <c r="D145" s="7">
        <v>69.98</v>
      </c>
      <c r="E145" s="7">
        <v>69.99</v>
      </c>
      <c r="F145" s="10">
        <v>14770</v>
      </c>
      <c r="G145" s="10">
        <v>24510</v>
      </c>
      <c r="H145" s="10">
        <v>1600</v>
      </c>
      <c r="I145" s="10">
        <v>4133</v>
      </c>
      <c r="J145" s="10">
        <f t="shared" si="4"/>
        <v>9740</v>
      </c>
      <c r="K145" s="52">
        <f t="shared" si="5"/>
        <v>1.6594448205822614</v>
      </c>
    </row>
    <row r="146" spans="1:11" ht="11.25">
      <c r="A146" s="35"/>
      <c r="B146" s="65"/>
      <c r="C146" s="7" t="s">
        <v>606</v>
      </c>
      <c r="D146" s="7">
        <v>49.17</v>
      </c>
      <c r="E146" s="7">
        <v>49.38</v>
      </c>
      <c r="F146" s="10">
        <v>6666</v>
      </c>
      <c r="G146" s="10">
        <v>230300</v>
      </c>
      <c r="H146" s="10">
        <v>400</v>
      </c>
      <c r="I146" s="10">
        <v>8400</v>
      </c>
      <c r="J146" s="10">
        <f t="shared" si="4"/>
        <v>223634</v>
      </c>
      <c r="K146" s="52">
        <f t="shared" si="5"/>
        <v>34.54845484548455</v>
      </c>
    </row>
    <row r="147" spans="1:11" ht="11.25">
      <c r="A147" s="35"/>
      <c r="B147" s="65"/>
      <c r="C147" s="7" t="s">
        <v>607</v>
      </c>
      <c r="D147" s="7">
        <v>0</v>
      </c>
      <c r="E147" s="7">
        <v>15.44</v>
      </c>
      <c r="F147" s="10">
        <v>0</v>
      </c>
      <c r="G147" s="10">
        <v>12740</v>
      </c>
      <c r="H147" s="10">
        <v>0</v>
      </c>
      <c r="I147" s="10">
        <v>666.7</v>
      </c>
      <c r="J147" s="10">
        <f t="shared" si="4"/>
        <v>12740</v>
      </c>
      <c r="K147" s="52" t="e">
        <f t="shared" si="5"/>
        <v>#DIV/0!</v>
      </c>
    </row>
    <row r="148" spans="1:11" ht="11.25">
      <c r="A148" s="35"/>
      <c r="B148" s="65"/>
      <c r="C148" s="7" t="s">
        <v>608</v>
      </c>
      <c r="D148" s="7">
        <v>0</v>
      </c>
      <c r="E148" s="7">
        <v>15.4</v>
      </c>
      <c r="F148" s="10">
        <v>0</v>
      </c>
      <c r="G148" s="10">
        <v>8977</v>
      </c>
      <c r="H148" s="10">
        <v>0</v>
      </c>
      <c r="I148" s="10">
        <v>666.7</v>
      </c>
      <c r="J148" s="10">
        <f t="shared" si="4"/>
        <v>8977</v>
      </c>
      <c r="K148" s="52" t="e">
        <f t="shared" si="5"/>
        <v>#DIV/0!</v>
      </c>
    </row>
    <row r="149" spans="1:11" ht="11.25">
      <c r="A149" s="35"/>
      <c r="B149" s="65"/>
      <c r="C149" s="7" t="s">
        <v>609</v>
      </c>
      <c r="D149" s="7">
        <v>23.6</v>
      </c>
      <c r="E149" s="7">
        <v>23.33</v>
      </c>
      <c r="F149" s="10">
        <v>2027</v>
      </c>
      <c r="G149" s="10">
        <v>15060</v>
      </c>
      <c r="H149" s="10">
        <v>133.3</v>
      </c>
      <c r="I149" s="10">
        <v>533.3</v>
      </c>
      <c r="J149" s="10">
        <f t="shared" si="4"/>
        <v>13033</v>
      </c>
      <c r="K149" s="52">
        <f t="shared" si="5"/>
        <v>7.429699062654168</v>
      </c>
    </row>
    <row r="150" spans="1:11" ht="11.25">
      <c r="A150" s="35"/>
      <c r="B150" s="65"/>
      <c r="C150" s="7" t="s">
        <v>610</v>
      </c>
      <c r="D150" s="7">
        <v>0</v>
      </c>
      <c r="E150" s="7">
        <v>23.43</v>
      </c>
      <c r="F150" s="10">
        <v>0</v>
      </c>
      <c r="G150" s="10">
        <v>4342</v>
      </c>
      <c r="H150" s="10">
        <v>0</v>
      </c>
      <c r="I150" s="10">
        <v>533.3</v>
      </c>
      <c r="J150" s="10">
        <f t="shared" si="4"/>
        <v>4342</v>
      </c>
      <c r="K150" s="52" t="e">
        <f t="shared" si="5"/>
        <v>#DIV/0!</v>
      </c>
    </row>
    <row r="151" spans="1:11" ht="11.25">
      <c r="A151" s="35"/>
      <c r="B151" s="65"/>
      <c r="C151" s="7" t="s">
        <v>611</v>
      </c>
      <c r="D151" s="7">
        <v>11.49</v>
      </c>
      <c r="E151" s="7">
        <v>11.56</v>
      </c>
      <c r="F151" s="10">
        <v>12750</v>
      </c>
      <c r="G151" s="10">
        <v>135300</v>
      </c>
      <c r="H151" s="10">
        <v>933.3</v>
      </c>
      <c r="I151" s="10">
        <v>9133</v>
      </c>
      <c r="J151" s="10">
        <f t="shared" si="4"/>
        <v>122550</v>
      </c>
      <c r="K151" s="52">
        <f t="shared" si="5"/>
        <v>10.611764705882353</v>
      </c>
    </row>
    <row r="152" spans="1:11" ht="11.25">
      <c r="A152" s="35"/>
      <c r="B152" s="65"/>
      <c r="C152" s="7" t="s">
        <v>612</v>
      </c>
      <c r="D152" s="7">
        <v>11.51</v>
      </c>
      <c r="E152" s="7">
        <v>11.56</v>
      </c>
      <c r="F152" s="10">
        <v>1738</v>
      </c>
      <c r="G152" s="10">
        <v>27120</v>
      </c>
      <c r="H152" s="10">
        <v>266.7</v>
      </c>
      <c r="I152" s="10">
        <v>1667</v>
      </c>
      <c r="J152" s="10">
        <f t="shared" si="4"/>
        <v>25382</v>
      </c>
      <c r="K152" s="52">
        <f t="shared" si="5"/>
        <v>15.604142692750287</v>
      </c>
    </row>
    <row r="153" spans="1:11" ht="11.25">
      <c r="A153" s="35"/>
      <c r="B153" s="65"/>
      <c r="C153" s="7" t="s">
        <v>613</v>
      </c>
      <c r="D153" s="7">
        <v>43.05</v>
      </c>
      <c r="E153" s="7">
        <v>43.2</v>
      </c>
      <c r="F153" s="10">
        <v>103300</v>
      </c>
      <c r="G153" s="10">
        <v>789300</v>
      </c>
      <c r="H153" s="10">
        <v>7733</v>
      </c>
      <c r="I153" s="10">
        <v>57330</v>
      </c>
      <c r="J153" s="10">
        <f t="shared" si="4"/>
        <v>686000</v>
      </c>
      <c r="K153" s="52">
        <f t="shared" si="5"/>
        <v>7.640851887705711</v>
      </c>
    </row>
    <row r="154" spans="1:11" ht="11.25">
      <c r="A154" s="34"/>
      <c r="B154" s="66"/>
      <c r="C154" s="19" t="s">
        <v>614</v>
      </c>
      <c r="D154" s="19">
        <v>43.07</v>
      </c>
      <c r="E154" s="19">
        <v>43.27</v>
      </c>
      <c r="F154" s="20">
        <v>2977</v>
      </c>
      <c r="G154" s="20">
        <v>41110</v>
      </c>
      <c r="H154" s="20">
        <v>200</v>
      </c>
      <c r="I154" s="20">
        <v>2533</v>
      </c>
      <c r="J154" s="20">
        <f t="shared" si="4"/>
        <v>38133</v>
      </c>
      <c r="K154" s="51">
        <f t="shared" si="5"/>
        <v>13.809203896540142</v>
      </c>
    </row>
    <row r="155" spans="1:11" ht="22.5">
      <c r="A155" s="35" t="s">
        <v>539</v>
      </c>
      <c r="B155" s="65" t="s">
        <v>732</v>
      </c>
      <c r="C155" s="7" t="s">
        <v>615</v>
      </c>
      <c r="D155" s="7">
        <v>66.12</v>
      </c>
      <c r="E155" s="7">
        <v>66.18</v>
      </c>
      <c r="F155" s="10">
        <v>1158</v>
      </c>
      <c r="G155" s="10">
        <v>62470</v>
      </c>
      <c r="H155" s="10">
        <v>200</v>
      </c>
      <c r="I155" s="10">
        <v>9200</v>
      </c>
      <c r="J155" s="10">
        <f t="shared" si="4"/>
        <v>61312</v>
      </c>
      <c r="K155" s="52">
        <f t="shared" si="5"/>
        <v>53.946459412780655</v>
      </c>
    </row>
    <row r="156" spans="1:11" ht="11.25">
      <c r="A156" s="35"/>
      <c r="B156" s="65"/>
      <c r="C156" s="7" t="s">
        <v>616</v>
      </c>
      <c r="D156" s="7">
        <v>67</v>
      </c>
      <c r="E156" s="7">
        <v>66.63</v>
      </c>
      <c r="F156" s="10">
        <v>2026</v>
      </c>
      <c r="G156" s="10">
        <v>53670</v>
      </c>
      <c r="H156" s="10">
        <v>200</v>
      </c>
      <c r="I156" s="10">
        <v>3133</v>
      </c>
      <c r="J156" s="10">
        <f t="shared" si="4"/>
        <v>51644</v>
      </c>
      <c r="K156" s="52">
        <f t="shared" si="5"/>
        <v>26.490621915103652</v>
      </c>
    </row>
    <row r="157" spans="1:11" ht="11.25">
      <c r="A157" s="35"/>
      <c r="B157" s="65"/>
      <c r="C157" s="7" t="s">
        <v>617</v>
      </c>
      <c r="D157" s="7">
        <v>0</v>
      </c>
      <c r="E157" s="7">
        <v>66.6</v>
      </c>
      <c r="F157" s="10">
        <v>0</v>
      </c>
      <c r="G157" s="10">
        <v>42530</v>
      </c>
      <c r="H157" s="10">
        <v>0</v>
      </c>
      <c r="I157" s="10">
        <v>2000</v>
      </c>
      <c r="J157" s="10">
        <f t="shared" si="4"/>
        <v>42530</v>
      </c>
      <c r="K157" s="52" t="e">
        <f t="shared" si="5"/>
        <v>#DIV/0!</v>
      </c>
    </row>
    <row r="158" spans="1:11" ht="11.25">
      <c r="A158" s="34"/>
      <c r="B158" s="66"/>
      <c r="C158" s="19" t="s">
        <v>618</v>
      </c>
      <c r="D158" s="19">
        <v>0</v>
      </c>
      <c r="E158" s="19">
        <v>49.24</v>
      </c>
      <c r="F158" s="20">
        <v>0</v>
      </c>
      <c r="G158" s="20">
        <v>3188</v>
      </c>
      <c r="H158" s="20">
        <v>0</v>
      </c>
      <c r="I158" s="20">
        <v>600</v>
      </c>
      <c r="J158" s="20">
        <f t="shared" si="4"/>
        <v>3188</v>
      </c>
      <c r="K158" s="51" t="e">
        <f t="shared" si="5"/>
        <v>#DIV/0!</v>
      </c>
    </row>
    <row r="159" spans="1:11" ht="11.25">
      <c r="A159" s="35" t="s">
        <v>540</v>
      </c>
      <c r="B159" s="65" t="s">
        <v>733</v>
      </c>
      <c r="C159" s="7" t="s">
        <v>619</v>
      </c>
      <c r="D159" s="7">
        <v>78.73</v>
      </c>
      <c r="E159" s="7">
        <v>78.84</v>
      </c>
      <c r="F159" s="10">
        <v>15350</v>
      </c>
      <c r="G159" s="10">
        <v>478400</v>
      </c>
      <c r="H159" s="10">
        <v>1600</v>
      </c>
      <c r="I159" s="10">
        <v>25670</v>
      </c>
      <c r="J159" s="10">
        <f t="shared" si="4"/>
        <v>463050</v>
      </c>
      <c r="K159" s="52">
        <f t="shared" si="5"/>
        <v>31.16612377850163</v>
      </c>
    </row>
    <row r="160" spans="1:11" ht="11.25">
      <c r="A160" s="35"/>
      <c r="B160" s="65"/>
      <c r="C160" s="7" t="s">
        <v>620</v>
      </c>
      <c r="D160" s="7">
        <v>78.88</v>
      </c>
      <c r="E160" s="7">
        <v>78.82</v>
      </c>
      <c r="F160" s="10">
        <v>5214</v>
      </c>
      <c r="G160" s="10">
        <v>322300</v>
      </c>
      <c r="H160" s="10">
        <v>600</v>
      </c>
      <c r="I160" s="10">
        <v>29330</v>
      </c>
      <c r="J160" s="10">
        <f t="shared" si="4"/>
        <v>317086</v>
      </c>
      <c r="K160" s="52">
        <f t="shared" si="5"/>
        <v>61.81434599156118</v>
      </c>
    </row>
    <row r="161" spans="1:11" ht="11.25">
      <c r="A161" s="35"/>
      <c r="B161" s="65"/>
      <c r="C161" s="7" t="s">
        <v>621</v>
      </c>
      <c r="D161" s="7">
        <v>21.36</v>
      </c>
      <c r="E161" s="7">
        <v>20.81</v>
      </c>
      <c r="F161" s="10">
        <v>1448</v>
      </c>
      <c r="G161" s="10">
        <v>23560</v>
      </c>
      <c r="H161" s="10">
        <v>133.3</v>
      </c>
      <c r="I161" s="10">
        <v>600</v>
      </c>
      <c r="J161" s="10">
        <f t="shared" si="4"/>
        <v>22112</v>
      </c>
      <c r="K161" s="52">
        <f t="shared" si="5"/>
        <v>16.2707182320442</v>
      </c>
    </row>
    <row r="162" spans="1:11" ht="11.25">
      <c r="A162" s="35"/>
      <c r="B162" s="65"/>
      <c r="C162" s="7" t="s">
        <v>622</v>
      </c>
      <c r="D162" s="7">
        <v>64.31</v>
      </c>
      <c r="E162" s="7">
        <v>64.58</v>
      </c>
      <c r="F162" s="10">
        <v>10430</v>
      </c>
      <c r="G162" s="10">
        <v>46520</v>
      </c>
      <c r="H162" s="10">
        <v>1533</v>
      </c>
      <c r="I162" s="10">
        <v>8400</v>
      </c>
      <c r="J162" s="10">
        <f t="shared" si="4"/>
        <v>36090</v>
      </c>
      <c r="K162" s="52">
        <f t="shared" si="5"/>
        <v>4.460210930009588</v>
      </c>
    </row>
    <row r="163" spans="1:11" ht="11.25">
      <c r="A163" s="35"/>
      <c r="B163" s="65"/>
      <c r="C163" s="7" t="s">
        <v>623</v>
      </c>
      <c r="D163" s="7">
        <v>18.25</v>
      </c>
      <c r="E163" s="7">
        <v>18.16</v>
      </c>
      <c r="F163" s="10">
        <v>1158</v>
      </c>
      <c r="G163" s="10">
        <v>43620</v>
      </c>
      <c r="H163" s="10">
        <v>133.3</v>
      </c>
      <c r="I163" s="10">
        <v>3000</v>
      </c>
      <c r="J163" s="10">
        <f t="shared" si="4"/>
        <v>42462</v>
      </c>
      <c r="K163" s="52">
        <f t="shared" si="5"/>
        <v>37.66839378238342</v>
      </c>
    </row>
    <row r="164" spans="1:11" ht="11.25">
      <c r="A164" s="35"/>
      <c r="B164" s="65"/>
      <c r="C164" s="7" t="s">
        <v>624</v>
      </c>
      <c r="D164" s="7">
        <v>18.25</v>
      </c>
      <c r="E164" s="7">
        <v>18.15</v>
      </c>
      <c r="F164" s="10">
        <v>3474</v>
      </c>
      <c r="G164" s="10">
        <v>72940</v>
      </c>
      <c r="H164" s="10">
        <v>266.7</v>
      </c>
      <c r="I164" s="10">
        <v>5200</v>
      </c>
      <c r="J164" s="10">
        <f t="shared" si="4"/>
        <v>69466</v>
      </c>
      <c r="K164" s="52">
        <f t="shared" si="5"/>
        <v>20.995970063327576</v>
      </c>
    </row>
    <row r="165" spans="1:11" ht="11.25">
      <c r="A165" s="35"/>
      <c r="B165" s="65"/>
      <c r="C165" s="7" t="s">
        <v>625</v>
      </c>
      <c r="D165" s="7">
        <v>18.14</v>
      </c>
      <c r="E165" s="7">
        <v>18.14</v>
      </c>
      <c r="F165" s="10">
        <v>4924</v>
      </c>
      <c r="G165" s="10">
        <v>54080</v>
      </c>
      <c r="H165" s="10">
        <v>400</v>
      </c>
      <c r="I165" s="10">
        <v>4800</v>
      </c>
      <c r="J165" s="10">
        <f t="shared" si="4"/>
        <v>49156</v>
      </c>
      <c r="K165" s="52">
        <f t="shared" si="5"/>
        <v>10.982940698619009</v>
      </c>
    </row>
    <row r="166" spans="1:11" ht="11.25">
      <c r="A166" s="35"/>
      <c r="B166" s="65"/>
      <c r="C166" s="7" t="s">
        <v>626</v>
      </c>
      <c r="D166" s="7">
        <v>20.56</v>
      </c>
      <c r="E166" s="7">
        <v>20.57</v>
      </c>
      <c r="F166" s="10">
        <v>2607</v>
      </c>
      <c r="G166" s="10">
        <v>28110</v>
      </c>
      <c r="H166" s="10">
        <v>266.7</v>
      </c>
      <c r="I166" s="10">
        <v>800</v>
      </c>
      <c r="J166" s="10">
        <f t="shared" si="4"/>
        <v>25503</v>
      </c>
      <c r="K166" s="52">
        <f t="shared" si="5"/>
        <v>10.782508630609897</v>
      </c>
    </row>
    <row r="167" spans="1:11" ht="11.25">
      <c r="A167" s="35"/>
      <c r="B167" s="65"/>
      <c r="C167" s="7" t="s">
        <v>627</v>
      </c>
      <c r="D167" s="7">
        <v>0</v>
      </c>
      <c r="E167" s="7">
        <v>97.09</v>
      </c>
      <c r="F167" s="10">
        <v>0</v>
      </c>
      <c r="G167" s="10">
        <v>3765</v>
      </c>
      <c r="H167" s="10">
        <v>0</v>
      </c>
      <c r="I167" s="10">
        <v>400</v>
      </c>
      <c r="J167" s="10">
        <f t="shared" si="4"/>
        <v>3765</v>
      </c>
      <c r="K167" s="52" t="e">
        <f t="shared" si="5"/>
        <v>#DIV/0!</v>
      </c>
    </row>
    <row r="168" spans="1:11" ht="11.25">
      <c r="A168" s="34"/>
      <c r="B168" s="66"/>
      <c r="C168" s="19" t="s">
        <v>628</v>
      </c>
      <c r="D168" s="19">
        <v>81.92</v>
      </c>
      <c r="E168" s="19">
        <v>81.92</v>
      </c>
      <c r="F168" s="20">
        <v>4343</v>
      </c>
      <c r="G168" s="20">
        <v>23750</v>
      </c>
      <c r="H168" s="20">
        <v>333.3</v>
      </c>
      <c r="I168" s="20">
        <v>1400</v>
      </c>
      <c r="J168" s="20">
        <f t="shared" si="4"/>
        <v>19407</v>
      </c>
      <c r="K168" s="51">
        <f t="shared" si="5"/>
        <v>5.468570112825236</v>
      </c>
    </row>
    <row r="169" spans="1:11" ht="22.5">
      <c r="A169" s="35" t="s">
        <v>541</v>
      </c>
      <c r="B169" s="65" t="s">
        <v>734</v>
      </c>
      <c r="C169" s="7" t="s">
        <v>639</v>
      </c>
      <c r="D169" s="7">
        <v>0</v>
      </c>
      <c r="E169" s="7">
        <v>16.99</v>
      </c>
      <c r="F169" s="10">
        <v>0</v>
      </c>
      <c r="G169" s="10">
        <v>6949</v>
      </c>
      <c r="H169" s="10">
        <v>0</v>
      </c>
      <c r="I169" s="10">
        <v>466.7</v>
      </c>
      <c r="J169" s="10">
        <f aca="true" t="shared" si="6" ref="J169:J214">G169-F169</f>
        <v>6949</v>
      </c>
      <c r="K169" s="52" t="e">
        <f aca="true" t="shared" si="7" ref="K169:K214">G169/F169</f>
        <v>#DIV/0!</v>
      </c>
    </row>
    <row r="170" spans="1:11" ht="11.25">
      <c r="A170" s="35"/>
      <c r="B170" s="65"/>
      <c r="C170" s="7" t="s">
        <v>640</v>
      </c>
      <c r="D170" s="7">
        <v>16.83</v>
      </c>
      <c r="E170" s="7">
        <v>17</v>
      </c>
      <c r="F170" s="10">
        <v>579.3</v>
      </c>
      <c r="G170" s="10">
        <v>13320</v>
      </c>
      <c r="H170" s="10">
        <v>66.67</v>
      </c>
      <c r="I170" s="10">
        <v>733.3</v>
      </c>
      <c r="J170" s="10">
        <f t="shared" si="6"/>
        <v>12740.7</v>
      </c>
      <c r="K170" s="52">
        <f t="shared" si="7"/>
        <v>22.993267736923876</v>
      </c>
    </row>
    <row r="171" spans="1:11" ht="11.25">
      <c r="A171" s="35"/>
      <c r="B171" s="65"/>
      <c r="C171" s="7" t="s">
        <v>641</v>
      </c>
      <c r="D171" s="7">
        <v>0</v>
      </c>
      <c r="E171" s="7">
        <v>82.76</v>
      </c>
      <c r="F171" s="10">
        <v>0</v>
      </c>
      <c r="G171" s="10">
        <v>6183</v>
      </c>
      <c r="H171" s="10">
        <v>0</v>
      </c>
      <c r="I171" s="10">
        <v>466.7</v>
      </c>
      <c r="J171" s="10">
        <f t="shared" si="6"/>
        <v>6183</v>
      </c>
      <c r="K171" s="52" t="e">
        <f t="shared" si="7"/>
        <v>#DIV/0!</v>
      </c>
    </row>
    <row r="172" spans="1:11" ht="11.25">
      <c r="A172" s="35"/>
      <c r="B172" s="65"/>
      <c r="C172" s="7" t="s">
        <v>642</v>
      </c>
      <c r="D172" s="7">
        <v>0</v>
      </c>
      <c r="E172" s="7">
        <v>82.76</v>
      </c>
      <c r="F172" s="10">
        <v>0</v>
      </c>
      <c r="G172" s="10">
        <v>9502</v>
      </c>
      <c r="H172" s="10">
        <v>0</v>
      </c>
      <c r="I172" s="10">
        <v>666.7</v>
      </c>
      <c r="J172" s="10">
        <f t="shared" si="6"/>
        <v>9502</v>
      </c>
      <c r="K172" s="52" t="e">
        <f t="shared" si="7"/>
        <v>#DIV/0!</v>
      </c>
    </row>
    <row r="173" spans="1:11" ht="11.25">
      <c r="A173" s="35"/>
      <c r="B173" s="65"/>
      <c r="C173" s="7" t="s">
        <v>643</v>
      </c>
      <c r="D173" s="7">
        <v>21.14</v>
      </c>
      <c r="E173" s="7">
        <v>21.11</v>
      </c>
      <c r="F173" s="10">
        <v>40530</v>
      </c>
      <c r="G173" s="10">
        <v>83910</v>
      </c>
      <c r="H173" s="10">
        <v>1200</v>
      </c>
      <c r="I173" s="10">
        <v>2000</v>
      </c>
      <c r="J173" s="10">
        <f t="shared" si="6"/>
        <v>43380</v>
      </c>
      <c r="K173" s="52">
        <f t="shared" si="7"/>
        <v>2.070318282753516</v>
      </c>
    </row>
    <row r="174" spans="1:11" ht="11.25">
      <c r="A174" s="35"/>
      <c r="B174" s="65"/>
      <c r="C174" s="7" t="s">
        <v>644</v>
      </c>
      <c r="D174" s="7">
        <v>21.22</v>
      </c>
      <c r="E174" s="7">
        <v>21.09</v>
      </c>
      <c r="F174" s="10">
        <v>7237</v>
      </c>
      <c r="G174" s="10">
        <v>6328</v>
      </c>
      <c r="H174" s="10">
        <v>333.3</v>
      </c>
      <c r="I174" s="10">
        <v>400</v>
      </c>
      <c r="J174" s="10">
        <f t="shared" si="6"/>
        <v>-909</v>
      </c>
      <c r="K174" s="52">
        <f t="shared" si="7"/>
        <v>0.8743954677352495</v>
      </c>
    </row>
    <row r="175" spans="1:11" ht="11.25">
      <c r="A175" s="35"/>
      <c r="B175" s="65"/>
      <c r="C175" s="7" t="s">
        <v>645</v>
      </c>
      <c r="D175" s="7">
        <v>66.41</v>
      </c>
      <c r="E175" s="7">
        <v>66.41</v>
      </c>
      <c r="F175" s="10">
        <v>2028</v>
      </c>
      <c r="G175" s="10">
        <v>43820</v>
      </c>
      <c r="H175" s="10">
        <v>400</v>
      </c>
      <c r="I175" s="10">
        <v>4133</v>
      </c>
      <c r="J175" s="10">
        <f t="shared" si="6"/>
        <v>41792</v>
      </c>
      <c r="K175" s="52">
        <f t="shared" si="7"/>
        <v>21.60749506903353</v>
      </c>
    </row>
    <row r="176" spans="1:11" ht="11.25">
      <c r="A176" s="35"/>
      <c r="B176" s="65"/>
      <c r="C176" s="7" t="s">
        <v>646</v>
      </c>
      <c r="D176" s="7">
        <v>66.29</v>
      </c>
      <c r="E176" s="7">
        <v>66.26</v>
      </c>
      <c r="F176" s="10">
        <v>2318</v>
      </c>
      <c r="G176" s="10">
        <v>98350</v>
      </c>
      <c r="H176" s="10">
        <v>333.3</v>
      </c>
      <c r="I176" s="10">
        <v>11670</v>
      </c>
      <c r="J176" s="10">
        <f t="shared" si="6"/>
        <v>96032</v>
      </c>
      <c r="K176" s="52">
        <f t="shared" si="7"/>
        <v>42.42881794650561</v>
      </c>
    </row>
    <row r="177" spans="1:11" ht="11.25">
      <c r="A177" s="35"/>
      <c r="B177" s="65"/>
      <c r="C177" s="7" t="s">
        <v>647</v>
      </c>
      <c r="D177" s="7">
        <v>68.07</v>
      </c>
      <c r="E177" s="7">
        <v>68.54</v>
      </c>
      <c r="F177" s="10">
        <v>2027</v>
      </c>
      <c r="G177" s="10">
        <v>1837</v>
      </c>
      <c r="H177" s="10">
        <v>333.3</v>
      </c>
      <c r="I177" s="10">
        <v>266.7</v>
      </c>
      <c r="J177" s="10">
        <f t="shared" si="6"/>
        <v>-190</v>
      </c>
      <c r="K177" s="52">
        <f t="shared" si="7"/>
        <v>0.906265416872225</v>
      </c>
    </row>
    <row r="178" spans="1:11" ht="11.25">
      <c r="A178" s="34"/>
      <c r="B178" s="66"/>
      <c r="C178" s="19" t="s">
        <v>648</v>
      </c>
      <c r="D178" s="19">
        <v>24.69</v>
      </c>
      <c r="E178" s="19">
        <v>24.71</v>
      </c>
      <c r="F178" s="20">
        <v>3476</v>
      </c>
      <c r="G178" s="20">
        <v>51330</v>
      </c>
      <c r="H178" s="20">
        <v>533.3</v>
      </c>
      <c r="I178" s="20">
        <v>3600</v>
      </c>
      <c r="J178" s="20">
        <f t="shared" si="6"/>
        <v>47854</v>
      </c>
      <c r="K178" s="51">
        <f t="shared" si="7"/>
        <v>14.766973532796317</v>
      </c>
    </row>
    <row r="179" spans="1:11" ht="22.5">
      <c r="A179" s="35" t="s">
        <v>542</v>
      </c>
      <c r="B179" s="65" t="s">
        <v>735</v>
      </c>
      <c r="C179" s="7" t="s">
        <v>649</v>
      </c>
      <c r="D179" s="7">
        <v>0</v>
      </c>
      <c r="E179" s="7">
        <v>59.35</v>
      </c>
      <c r="F179" s="10">
        <v>0</v>
      </c>
      <c r="G179" s="10">
        <v>16400</v>
      </c>
      <c r="H179" s="10">
        <v>0</v>
      </c>
      <c r="I179" s="10">
        <v>1333</v>
      </c>
      <c r="J179" s="10">
        <f t="shared" si="6"/>
        <v>16400</v>
      </c>
      <c r="K179" s="52" t="e">
        <f t="shared" si="7"/>
        <v>#DIV/0!</v>
      </c>
    </row>
    <row r="180" spans="1:11" ht="11.25">
      <c r="A180" s="35"/>
      <c r="B180" s="65"/>
      <c r="C180" s="7" t="s">
        <v>650</v>
      </c>
      <c r="D180" s="7">
        <v>0</v>
      </c>
      <c r="E180" s="7">
        <v>59.25</v>
      </c>
      <c r="F180" s="10">
        <v>0</v>
      </c>
      <c r="G180" s="10">
        <v>8287</v>
      </c>
      <c r="H180" s="10">
        <v>0</v>
      </c>
      <c r="I180" s="10">
        <v>466.7</v>
      </c>
      <c r="J180" s="10">
        <f t="shared" si="6"/>
        <v>8287</v>
      </c>
      <c r="K180" s="52" t="e">
        <f t="shared" si="7"/>
        <v>#DIV/0!</v>
      </c>
    </row>
    <row r="181" spans="1:11" ht="11.25">
      <c r="A181" s="35"/>
      <c r="B181" s="65"/>
      <c r="C181" s="7" t="s">
        <v>651</v>
      </c>
      <c r="D181" s="7">
        <v>0</v>
      </c>
      <c r="E181" s="7">
        <v>26.9</v>
      </c>
      <c r="F181" s="10">
        <v>0</v>
      </c>
      <c r="G181" s="10">
        <v>11300</v>
      </c>
      <c r="H181" s="10">
        <v>0</v>
      </c>
      <c r="I181" s="10">
        <v>933.3</v>
      </c>
      <c r="J181" s="10">
        <f t="shared" si="6"/>
        <v>11300</v>
      </c>
      <c r="K181" s="52" t="e">
        <f t="shared" si="7"/>
        <v>#DIV/0!</v>
      </c>
    </row>
    <row r="182" spans="1:11" ht="11.25">
      <c r="A182" s="35"/>
      <c r="B182" s="65"/>
      <c r="C182" s="7" t="s">
        <v>652</v>
      </c>
      <c r="D182" s="7">
        <v>0</v>
      </c>
      <c r="E182" s="7">
        <v>26.9</v>
      </c>
      <c r="F182" s="10">
        <v>0</v>
      </c>
      <c r="G182" s="10">
        <v>17670</v>
      </c>
      <c r="H182" s="10">
        <v>0</v>
      </c>
      <c r="I182" s="10">
        <v>1267</v>
      </c>
      <c r="J182" s="10">
        <f t="shared" si="6"/>
        <v>17670</v>
      </c>
      <c r="K182" s="52" t="e">
        <f t="shared" si="7"/>
        <v>#DIV/0!</v>
      </c>
    </row>
    <row r="183" spans="1:11" ht="11.25">
      <c r="A183" s="35"/>
      <c r="B183" s="65"/>
      <c r="C183" s="7" t="s">
        <v>653</v>
      </c>
      <c r="D183" s="7">
        <v>96.3</v>
      </c>
      <c r="E183" s="7">
        <v>96.51</v>
      </c>
      <c r="F183" s="10">
        <v>2028</v>
      </c>
      <c r="G183" s="10">
        <v>4928</v>
      </c>
      <c r="H183" s="10">
        <v>200</v>
      </c>
      <c r="I183" s="10">
        <v>600</v>
      </c>
      <c r="J183" s="10">
        <f t="shared" si="6"/>
        <v>2900</v>
      </c>
      <c r="K183" s="52">
        <f t="shared" si="7"/>
        <v>2.4299802761341223</v>
      </c>
    </row>
    <row r="184" spans="1:11" ht="11.25">
      <c r="A184" s="35"/>
      <c r="B184" s="65"/>
      <c r="C184" s="7" t="s">
        <v>654</v>
      </c>
      <c r="D184" s="7">
        <v>0</v>
      </c>
      <c r="E184" s="7">
        <v>35.7</v>
      </c>
      <c r="F184" s="10">
        <v>0</v>
      </c>
      <c r="G184" s="10">
        <v>24040</v>
      </c>
      <c r="H184" s="10">
        <v>0</v>
      </c>
      <c r="I184" s="10">
        <v>1067</v>
      </c>
      <c r="J184" s="10">
        <f t="shared" si="6"/>
        <v>24040</v>
      </c>
      <c r="K184" s="52" t="e">
        <f t="shared" si="7"/>
        <v>#DIV/0!</v>
      </c>
    </row>
    <row r="185" spans="1:11" ht="11.25">
      <c r="A185" s="35"/>
      <c r="B185" s="65"/>
      <c r="C185" s="7" t="s">
        <v>655</v>
      </c>
      <c r="D185" s="7">
        <v>31.95</v>
      </c>
      <c r="E185" s="7">
        <v>31.93</v>
      </c>
      <c r="F185" s="10">
        <v>3766</v>
      </c>
      <c r="G185" s="10">
        <v>45250</v>
      </c>
      <c r="H185" s="10">
        <v>333.3</v>
      </c>
      <c r="I185" s="10">
        <v>2667</v>
      </c>
      <c r="J185" s="10">
        <f t="shared" si="6"/>
        <v>41484</v>
      </c>
      <c r="K185" s="52">
        <f t="shared" si="7"/>
        <v>12.015400955921402</v>
      </c>
    </row>
    <row r="186" spans="1:11" ht="11.25">
      <c r="A186" s="35"/>
      <c r="B186" s="65"/>
      <c r="C186" s="7" t="s">
        <v>656</v>
      </c>
      <c r="D186" s="7">
        <v>32.1</v>
      </c>
      <c r="E186" s="7">
        <v>31.91</v>
      </c>
      <c r="F186" s="10">
        <v>2317</v>
      </c>
      <c r="G186" s="10">
        <v>53670</v>
      </c>
      <c r="H186" s="10">
        <v>200</v>
      </c>
      <c r="I186" s="10">
        <v>3067</v>
      </c>
      <c r="J186" s="10">
        <f t="shared" si="6"/>
        <v>51353</v>
      </c>
      <c r="K186" s="52">
        <f t="shared" si="7"/>
        <v>23.163573586534312</v>
      </c>
    </row>
    <row r="187" spans="1:11" ht="11.25">
      <c r="A187" s="35"/>
      <c r="B187" s="65"/>
      <c r="C187" s="7" t="s">
        <v>657</v>
      </c>
      <c r="D187" s="7">
        <v>32</v>
      </c>
      <c r="E187" s="7">
        <v>31.92</v>
      </c>
      <c r="F187" s="10">
        <v>1448</v>
      </c>
      <c r="G187" s="10">
        <v>55540</v>
      </c>
      <c r="H187" s="10">
        <v>133.3</v>
      </c>
      <c r="I187" s="10">
        <v>3333</v>
      </c>
      <c r="J187" s="10">
        <f t="shared" si="6"/>
        <v>54092</v>
      </c>
      <c r="K187" s="52">
        <f t="shared" si="7"/>
        <v>38.35635359116022</v>
      </c>
    </row>
    <row r="188" spans="1:11" ht="11.25">
      <c r="A188" s="35"/>
      <c r="B188" s="65"/>
      <c r="C188" s="7" t="s">
        <v>658</v>
      </c>
      <c r="D188" s="7">
        <v>74.87</v>
      </c>
      <c r="E188" s="7">
        <v>74.99</v>
      </c>
      <c r="F188" s="10">
        <v>7822</v>
      </c>
      <c r="G188" s="10">
        <v>25730</v>
      </c>
      <c r="H188" s="10">
        <v>600</v>
      </c>
      <c r="I188" s="10">
        <v>2133</v>
      </c>
      <c r="J188" s="10">
        <f t="shared" si="6"/>
        <v>17908</v>
      </c>
      <c r="K188" s="52">
        <f t="shared" si="7"/>
        <v>3.2894400409102533</v>
      </c>
    </row>
    <row r="189" spans="1:11" ht="11.25">
      <c r="A189" s="35"/>
      <c r="B189" s="65"/>
      <c r="C189" s="7" t="s">
        <v>659</v>
      </c>
      <c r="D189" s="7">
        <v>74.74</v>
      </c>
      <c r="E189" s="7">
        <v>74.95</v>
      </c>
      <c r="F189" s="10">
        <v>3186</v>
      </c>
      <c r="G189" s="10">
        <v>14270</v>
      </c>
      <c r="H189" s="10">
        <v>266.7</v>
      </c>
      <c r="I189" s="10">
        <v>866.7</v>
      </c>
      <c r="J189" s="10">
        <f t="shared" si="6"/>
        <v>11084</v>
      </c>
      <c r="K189" s="52">
        <f t="shared" si="7"/>
        <v>4.478970495919649</v>
      </c>
    </row>
    <row r="190" spans="1:11" ht="11.25">
      <c r="A190" s="35"/>
      <c r="B190" s="65"/>
      <c r="C190" s="7" t="s">
        <v>660</v>
      </c>
      <c r="D190" s="7">
        <v>31.66</v>
      </c>
      <c r="E190" s="7">
        <v>31.57</v>
      </c>
      <c r="F190" s="10">
        <v>1448</v>
      </c>
      <c r="G190" s="10">
        <v>21210</v>
      </c>
      <c r="H190" s="10">
        <v>200</v>
      </c>
      <c r="I190" s="10">
        <v>1667</v>
      </c>
      <c r="J190" s="10">
        <f t="shared" si="6"/>
        <v>19762</v>
      </c>
      <c r="K190" s="52">
        <f t="shared" si="7"/>
        <v>14.647790055248619</v>
      </c>
    </row>
    <row r="191" spans="1:11" ht="11.25">
      <c r="A191" s="35"/>
      <c r="B191" s="65"/>
      <c r="C191" s="7" t="s">
        <v>661</v>
      </c>
      <c r="D191" s="7">
        <v>31.62</v>
      </c>
      <c r="E191" s="7">
        <v>31.57</v>
      </c>
      <c r="F191" s="10">
        <v>7242</v>
      </c>
      <c r="G191" s="10">
        <v>59870</v>
      </c>
      <c r="H191" s="10">
        <v>466.7</v>
      </c>
      <c r="I191" s="10">
        <v>4667</v>
      </c>
      <c r="J191" s="10">
        <f t="shared" si="6"/>
        <v>52628</v>
      </c>
      <c r="K191" s="52">
        <f t="shared" si="7"/>
        <v>8.267053300193316</v>
      </c>
    </row>
    <row r="192" spans="1:11" ht="11.25">
      <c r="A192" s="35"/>
      <c r="B192" s="65"/>
      <c r="C192" s="7" t="s">
        <v>662</v>
      </c>
      <c r="D192" s="7">
        <v>0</v>
      </c>
      <c r="E192" s="7">
        <v>49.39</v>
      </c>
      <c r="F192" s="10">
        <v>0</v>
      </c>
      <c r="G192" s="10">
        <v>6744</v>
      </c>
      <c r="H192" s="10">
        <v>0</v>
      </c>
      <c r="I192" s="10">
        <v>466.7</v>
      </c>
      <c r="J192" s="10">
        <f t="shared" si="6"/>
        <v>6744</v>
      </c>
      <c r="K192" s="52" t="e">
        <f t="shared" si="7"/>
        <v>#DIV/0!</v>
      </c>
    </row>
    <row r="193" spans="1:11" ht="11.25">
      <c r="A193" s="35"/>
      <c r="B193" s="65"/>
      <c r="C193" s="7" t="s">
        <v>663</v>
      </c>
      <c r="D193" s="7">
        <v>0</v>
      </c>
      <c r="E193" s="7">
        <v>30.85</v>
      </c>
      <c r="F193" s="10">
        <v>0</v>
      </c>
      <c r="G193" s="10">
        <v>1448</v>
      </c>
      <c r="H193" s="10">
        <v>0</v>
      </c>
      <c r="I193" s="10">
        <v>200</v>
      </c>
      <c r="J193" s="10">
        <f t="shared" si="6"/>
        <v>1448</v>
      </c>
      <c r="K193" s="52" t="e">
        <f t="shared" si="7"/>
        <v>#DIV/0!</v>
      </c>
    </row>
    <row r="194" spans="1:11" ht="11.25">
      <c r="A194" s="35"/>
      <c r="B194" s="65"/>
      <c r="C194" s="7" t="s">
        <v>664</v>
      </c>
      <c r="D194" s="7">
        <v>31.13</v>
      </c>
      <c r="E194" s="7">
        <v>31.21</v>
      </c>
      <c r="F194" s="10">
        <v>1738</v>
      </c>
      <c r="G194" s="10">
        <v>2028</v>
      </c>
      <c r="H194" s="10">
        <v>133.3</v>
      </c>
      <c r="I194" s="10">
        <v>266.7</v>
      </c>
      <c r="J194" s="10">
        <f t="shared" si="6"/>
        <v>290</v>
      </c>
      <c r="K194" s="52">
        <f t="shared" si="7"/>
        <v>1.1668584579976986</v>
      </c>
    </row>
    <row r="195" spans="1:11" ht="11.25">
      <c r="A195" s="35"/>
      <c r="B195" s="65"/>
      <c r="C195" s="7" t="s">
        <v>665</v>
      </c>
      <c r="D195" s="7">
        <v>0</v>
      </c>
      <c r="E195" s="7">
        <v>30.7</v>
      </c>
      <c r="F195" s="10">
        <v>0</v>
      </c>
      <c r="G195" s="10">
        <v>2898</v>
      </c>
      <c r="H195" s="10">
        <v>0</v>
      </c>
      <c r="I195" s="10">
        <v>333.3</v>
      </c>
      <c r="J195" s="10">
        <f t="shared" si="6"/>
        <v>2898</v>
      </c>
      <c r="K195" s="52" t="e">
        <f t="shared" si="7"/>
        <v>#DIV/0!</v>
      </c>
    </row>
    <row r="196" spans="1:11" ht="11.25">
      <c r="A196" s="35"/>
      <c r="B196" s="65"/>
      <c r="C196" s="7" t="s">
        <v>666</v>
      </c>
      <c r="D196" s="7">
        <v>27.44</v>
      </c>
      <c r="E196" s="7">
        <v>27.53</v>
      </c>
      <c r="F196" s="10">
        <v>579.4</v>
      </c>
      <c r="G196" s="10">
        <v>11010</v>
      </c>
      <c r="H196" s="10">
        <v>66.67</v>
      </c>
      <c r="I196" s="10">
        <v>533.3</v>
      </c>
      <c r="J196" s="10">
        <f t="shared" si="6"/>
        <v>10430.6</v>
      </c>
      <c r="K196" s="52">
        <f t="shared" si="7"/>
        <v>19.002416292716603</v>
      </c>
    </row>
    <row r="197" spans="1:11" ht="11.25">
      <c r="A197" s="34"/>
      <c r="B197" s="66"/>
      <c r="C197" s="19" t="s">
        <v>667</v>
      </c>
      <c r="D197" s="19">
        <v>0</v>
      </c>
      <c r="E197" s="19">
        <v>27.5</v>
      </c>
      <c r="F197" s="20">
        <v>0</v>
      </c>
      <c r="G197" s="20">
        <v>9846</v>
      </c>
      <c r="H197" s="20">
        <v>0</v>
      </c>
      <c r="I197" s="20">
        <v>533.3</v>
      </c>
      <c r="J197" s="20">
        <f t="shared" si="6"/>
        <v>9846</v>
      </c>
      <c r="K197" s="51" t="e">
        <f t="shared" si="7"/>
        <v>#DIV/0!</v>
      </c>
    </row>
    <row r="198" spans="1:11" ht="11.25">
      <c r="A198" s="35" t="s">
        <v>668</v>
      </c>
      <c r="B198" s="65" t="s">
        <v>736</v>
      </c>
      <c r="C198" s="7" t="s">
        <v>257</v>
      </c>
      <c r="D198" s="52">
        <v>47.74</v>
      </c>
      <c r="E198" s="52">
        <v>48.24</v>
      </c>
      <c r="F198" s="10">
        <v>10450</v>
      </c>
      <c r="G198" s="10">
        <v>34980</v>
      </c>
      <c r="H198" s="10">
        <v>800</v>
      </c>
      <c r="I198" s="10">
        <v>3333</v>
      </c>
      <c r="J198" s="10">
        <f t="shared" si="6"/>
        <v>24530</v>
      </c>
      <c r="K198" s="52">
        <f t="shared" si="7"/>
        <v>3.3473684210526318</v>
      </c>
    </row>
    <row r="199" spans="1:11" ht="11.25">
      <c r="A199" s="35"/>
      <c r="B199" s="65"/>
      <c r="C199" s="7" t="s">
        <v>258</v>
      </c>
      <c r="D199" s="52">
        <v>0</v>
      </c>
      <c r="E199" s="52">
        <v>48.33</v>
      </c>
      <c r="F199" s="10">
        <v>0</v>
      </c>
      <c r="G199" s="10">
        <v>14450</v>
      </c>
      <c r="H199" s="10">
        <v>0</v>
      </c>
      <c r="I199" s="10">
        <v>600</v>
      </c>
      <c r="J199" s="10">
        <f t="shared" si="6"/>
        <v>14450</v>
      </c>
      <c r="K199" s="52" t="e">
        <f t="shared" si="7"/>
        <v>#DIV/0!</v>
      </c>
    </row>
    <row r="200" spans="1:11" ht="11.25">
      <c r="A200" s="35"/>
      <c r="B200" s="65"/>
      <c r="C200" s="7" t="s">
        <v>259</v>
      </c>
      <c r="D200" s="52">
        <v>0</v>
      </c>
      <c r="E200" s="52">
        <v>48.76</v>
      </c>
      <c r="F200" s="10">
        <v>0</v>
      </c>
      <c r="G200" s="10">
        <v>28450</v>
      </c>
      <c r="H200" s="10">
        <v>0</v>
      </c>
      <c r="I200" s="10">
        <v>1800</v>
      </c>
      <c r="J200" s="10">
        <f t="shared" si="6"/>
        <v>28450</v>
      </c>
      <c r="K200" s="52" t="e">
        <f t="shared" si="7"/>
        <v>#DIV/0!</v>
      </c>
    </row>
    <row r="201" spans="1:11" ht="11.25">
      <c r="A201" s="35"/>
      <c r="B201" s="65"/>
      <c r="C201" s="7" t="s">
        <v>260</v>
      </c>
      <c r="D201" s="52">
        <v>0</v>
      </c>
      <c r="E201" s="52">
        <v>48.68</v>
      </c>
      <c r="F201" s="10">
        <v>0</v>
      </c>
      <c r="G201" s="10">
        <v>16490</v>
      </c>
      <c r="H201" s="10">
        <v>0</v>
      </c>
      <c r="I201" s="10">
        <v>1133</v>
      </c>
      <c r="J201" s="10">
        <f t="shared" si="6"/>
        <v>16490</v>
      </c>
      <c r="K201" s="52" t="e">
        <f t="shared" si="7"/>
        <v>#DIV/0!</v>
      </c>
    </row>
    <row r="202" spans="1:11" ht="11.25">
      <c r="A202" s="35"/>
      <c r="B202" s="65"/>
      <c r="C202" s="7" t="s">
        <v>261</v>
      </c>
      <c r="D202" s="52">
        <v>24.17</v>
      </c>
      <c r="E202" s="52">
        <v>24.25</v>
      </c>
      <c r="F202" s="10">
        <v>1924</v>
      </c>
      <c r="G202" s="10">
        <v>11850</v>
      </c>
      <c r="H202" s="10">
        <v>200</v>
      </c>
      <c r="I202" s="10">
        <v>733.3</v>
      </c>
      <c r="J202" s="10">
        <f t="shared" si="6"/>
        <v>9926</v>
      </c>
      <c r="K202" s="52">
        <f t="shared" si="7"/>
        <v>6.159043659043659</v>
      </c>
    </row>
    <row r="203" spans="1:11" ht="11.25">
      <c r="A203" s="35"/>
      <c r="B203" s="65"/>
      <c r="C203" s="7" t="s">
        <v>262</v>
      </c>
      <c r="D203" s="52">
        <v>23.86</v>
      </c>
      <c r="E203" s="52">
        <v>24.14</v>
      </c>
      <c r="F203" s="10">
        <v>4122</v>
      </c>
      <c r="G203" s="10">
        <v>19290</v>
      </c>
      <c r="H203" s="10">
        <v>466.7</v>
      </c>
      <c r="I203" s="10">
        <v>1200</v>
      </c>
      <c r="J203" s="10">
        <f t="shared" si="6"/>
        <v>15168</v>
      </c>
      <c r="K203" s="52">
        <f t="shared" si="7"/>
        <v>4.679767103347889</v>
      </c>
    </row>
    <row r="204" spans="1:11" ht="11.25">
      <c r="A204" s="35"/>
      <c r="B204" s="65"/>
      <c r="C204" s="7" t="s">
        <v>263</v>
      </c>
      <c r="D204" s="52">
        <v>80.61</v>
      </c>
      <c r="E204" s="52">
        <v>80.79</v>
      </c>
      <c r="F204" s="10">
        <v>17610</v>
      </c>
      <c r="G204" s="10">
        <v>94180</v>
      </c>
      <c r="H204" s="10">
        <v>1400</v>
      </c>
      <c r="I204" s="10">
        <v>8133</v>
      </c>
      <c r="J204" s="10">
        <f t="shared" si="6"/>
        <v>76570</v>
      </c>
      <c r="K204" s="52">
        <f t="shared" si="7"/>
        <v>5.348097671777399</v>
      </c>
    </row>
    <row r="205" spans="1:11" ht="11.25">
      <c r="A205" s="35"/>
      <c r="B205" s="65"/>
      <c r="C205" s="7" t="s">
        <v>264</v>
      </c>
      <c r="D205" s="52">
        <v>0</v>
      </c>
      <c r="E205" s="52">
        <v>80.72</v>
      </c>
      <c r="F205" s="10">
        <v>0</v>
      </c>
      <c r="G205" s="10">
        <v>4612</v>
      </c>
      <c r="H205" s="10">
        <v>0</v>
      </c>
      <c r="I205" s="10">
        <v>666.7</v>
      </c>
      <c r="J205" s="10">
        <f t="shared" si="6"/>
        <v>4612</v>
      </c>
      <c r="K205" s="52" t="e">
        <f t="shared" si="7"/>
        <v>#DIV/0!</v>
      </c>
    </row>
    <row r="206" spans="1:11" ht="11.25">
      <c r="A206" s="35"/>
      <c r="B206" s="65"/>
      <c r="C206" s="7" t="s">
        <v>265</v>
      </c>
      <c r="D206" s="52">
        <v>16.22</v>
      </c>
      <c r="E206" s="52">
        <v>16.5</v>
      </c>
      <c r="F206" s="10">
        <v>2199</v>
      </c>
      <c r="G206" s="10">
        <v>10990</v>
      </c>
      <c r="H206" s="10">
        <v>266.7</v>
      </c>
      <c r="I206" s="10">
        <v>800</v>
      </c>
      <c r="J206" s="10">
        <f t="shared" si="6"/>
        <v>8791</v>
      </c>
      <c r="K206" s="52">
        <f t="shared" si="7"/>
        <v>4.997726239199636</v>
      </c>
    </row>
    <row r="207" spans="1:11" ht="11.25">
      <c r="A207" s="34"/>
      <c r="B207" s="66"/>
      <c r="C207" s="19" t="s">
        <v>266</v>
      </c>
      <c r="D207" s="51">
        <v>25.01</v>
      </c>
      <c r="E207" s="51">
        <v>25.38</v>
      </c>
      <c r="F207" s="20">
        <v>34610</v>
      </c>
      <c r="G207" s="20">
        <v>101700</v>
      </c>
      <c r="H207" s="20">
        <v>3067</v>
      </c>
      <c r="I207" s="20">
        <v>7933</v>
      </c>
      <c r="J207" s="20">
        <f t="shared" si="6"/>
        <v>67090</v>
      </c>
      <c r="K207" s="51">
        <f t="shared" si="7"/>
        <v>2.938457093325628</v>
      </c>
    </row>
    <row r="208" spans="1:11" ht="11.25">
      <c r="A208" s="43" t="s">
        <v>671</v>
      </c>
      <c r="B208" s="69" t="s">
        <v>737</v>
      </c>
      <c r="C208" s="7" t="s">
        <v>270</v>
      </c>
      <c r="D208" s="52">
        <v>0</v>
      </c>
      <c r="E208" s="52">
        <v>86.08</v>
      </c>
      <c r="F208" s="10">
        <v>0</v>
      </c>
      <c r="G208" s="10">
        <v>1925</v>
      </c>
      <c r="H208" s="10">
        <v>0</v>
      </c>
      <c r="I208" s="10">
        <v>200</v>
      </c>
      <c r="J208" s="10">
        <f t="shared" si="6"/>
        <v>1925</v>
      </c>
      <c r="K208" s="52" t="e">
        <f t="shared" si="7"/>
        <v>#DIV/0!</v>
      </c>
    </row>
    <row r="209" spans="3:11" ht="11.25">
      <c r="C209" s="7" t="s">
        <v>271</v>
      </c>
      <c r="D209" s="52">
        <v>85.83</v>
      </c>
      <c r="E209" s="52">
        <v>85.95</v>
      </c>
      <c r="F209" s="10">
        <v>1100</v>
      </c>
      <c r="G209" s="10">
        <v>2750</v>
      </c>
      <c r="H209" s="10">
        <v>133.3</v>
      </c>
      <c r="I209" s="10">
        <v>333.3</v>
      </c>
      <c r="J209" s="10">
        <f t="shared" si="6"/>
        <v>1650</v>
      </c>
      <c r="K209" s="52">
        <f t="shared" si="7"/>
        <v>2.5</v>
      </c>
    </row>
    <row r="210" spans="3:11" ht="11.25">
      <c r="C210" s="7" t="s">
        <v>272</v>
      </c>
      <c r="D210" s="52">
        <v>0</v>
      </c>
      <c r="E210" s="52">
        <v>86.84</v>
      </c>
      <c r="F210" s="10">
        <v>0</v>
      </c>
      <c r="G210" s="10">
        <v>6329</v>
      </c>
      <c r="H210" s="10">
        <v>0</v>
      </c>
      <c r="I210" s="10">
        <v>800</v>
      </c>
      <c r="J210" s="10">
        <f t="shared" si="6"/>
        <v>6329</v>
      </c>
      <c r="K210" s="52" t="e">
        <f t="shared" si="7"/>
        <v>#DIV/0!</v>
      </c>
    </row>
    <row r="211" spans="3:11" ht="11.25">
      <c r="C211" s="7" t="s">
        <v>273</v>
      </c>
      <c r="D211" s="52">
        <v>41.54</v>
      </c>
      <c r="E211" s="52">
        <v>41.4</v>
      </c>
      <c r="F211" s="10">
        <v>549.9</v>
      </c>
      <c r="G211" s="10">
        <v>26940</v>
      </c>
      <c r="H211" s="10">
        <v>66.67</v>
      </c>
      <c r="I211" s="10">
        <v>1533</v>
      </c>
      <c r="J211" s="10">
        <f t="shared" si="6"/>
        <v>26390.1</v>
      </c>
      <c r="K211" s="52">
        <f t="shared" si="7"/>
        <v>48.99072558647027</v>
      </c>
    </row>
    <row r="212" spans="3:11" ht="11.25">
      <c r="C212" s="7" t="s">
        <v>274</v>
      </c>
      <c r="D212" s="52">
        <v>41.13</v>
      </c>
      <c r="E212" s="52">
        <v>41.5</v>
      </c>
      <c r="F212" s="10">
        <v>1925</v>
      </c>
      <c r="G212" s="10">
        <v>26670</v>
      </c>
      <c r="H212" s="10">
        <v>266.7</v>
      </c>
      <c r="I212" s="10">
        <v>1333</v>
      </c>
      <c r="J212" s="10">
        <f t="shared" si="6"/>
        <v>24745</v>
      </c>
      <c r="K212" s="52">
        <f t="shared" si="7"/>
        <v>13.854545454545455</v>
      </c>
    </row>
    <row r="213" spans="3:11" ht="11.25">
      <c r="C213" s="7" t="s">
        <v>275</v>
      </c>
      <c r="D213" s="52">
        <v>41.61</v>
      </c>
      <c r="E213" s="52">
        <v>42.03</v>
      </c>
      <c r="F213" s="10">
        <v>1099</v>
      </c>
      <c r="G213" s="10">
        <v>2474</v>
      </c>
      <c r="H213" s="10">
        <v>133.3</v>
      </c>
      <c r="I213" s="10">
        <v>266.7</v>
      </c>
      <c r="J213" s="10">
        <f t="shared" si="6"/>
        <v>1375</v>
      </c>
      <c r="K213" s="52">
        <f t="shared" si="7"/>
        <v>2.251137397634213</v>
      </c>
    </row>
    <row r="214" spans="3:11" ht="11.25">
      <c r="C214" s="7" t="s">
        <v>276</v>
      </c>
      <c r="D214" s="52">
        <v>28.82</v>
      </c>
      <c r="E214" s="52">
        <v>28.89</v>
      </c>
      <c r="F214" s="10">
        <v>1374</v>
      </c>
      <c r="G214" s="10">
        <v>1099</v>
      </c>
      <c r="H214" s="10">
        <v>133.3</v>
      </c>
      <c r="I214" s="10">
        <v>200</v>
      </c>
      <c r="J214" s="10">
        <f t="shared" si="6"/>
        <v>-275</v>
      </c>
      <c r="K214" s="52">
        <f t="shared" si="7"/>
        <v>0.7998544395924309</v>
      </c>
    </row>
    <row r="215" spans="1:11" ht="11.25">
      <c r="A215" s="34"/>
      <c r="B215" s="66"/>
      <c r="C215" s="19" t="s">
        <v>277</v>
      </c>
      <c r="D215" s="51">
        <v>76.33</v>
      </c>
      <c r="E215" s="51">
        <v>76.47</v>
      </c>
      <c r="F215" s="20">
        <v>1099</v>
      </c>
      <c r="G215" s="20">
        <v>4125</v>
      </c>
      <c r="H215" s="20">
        <v>200</v>
      </c>
      <c r="I215" s="20">
        <v>333.3</v>
      </c>
      <c r="J215" s="20">
        <f aca="true" t="shared" si="8" ref="J215:J281">G215-F215</f>
        <v>3026</v>
      </c>
      <c r="K215" s="51">
        <f aca="true" t="shared" si="9" ref="K215:K281">G215/F215</f>
        <v>3.7534121929026387</v>
      </c>
    </row>
    <row r="216" spans="1:11" ht="22.5">
      <c r="A216" s="43" t="s">
        <v>672</v>
      </c>
      <c r="B216" s="69" t="s">
        <v>738</v>
      </c>
      <c r="C216" s="7" t="s">
        <v>278</v>
      </c>
      <c r="D216" s="52">
        <v>0</v>
      </c>
      <c r="E216" s="52">
        <v>16.84</v>
      </c>
      <c r="F216" s="10">
        <v>0</v>
      </c>
      <c r="G216" s="10">
        <v>2476</v>
      </c>
      <c r="H216" s="10">
        <v>0</v>
      </c>
      <c r="I216" s="10">
        <v>400</v>
      </c>
      <c r="J216" s="10">
        <f t="shared" si="8"/>
        <v>2476</v>
      </c>
      <c r="K216" s="52" t="e">
        <f t="shared" si="9"/>
        <v>#DIV/0!</v>
      </c>
    </row>
    <row r="217" spans="3:11" ht="11.25">
      <c r="C217" s="7" t="s">
        <v>279</v>
      </c>
      <c r="D217" s="52">
        <v>88.41</v>
      </c>
      <c r="E217" s="52">
        <v>88.79</v>
      </c>
      <c r="F217" s="10">
        <v>6878</v>
      </c>
      <c r="G217" s="10">
        <v>71780</v>
      </c>
      <c r="H217" s="10">
        <v>800</v>
      </c>
      <c r="I217" s="10">
        <v>3067</v>
      </c>
      <c r="J217" s="10">
        <f t="shared" si="8"/>
        <v>64902</v>
      </c>
      <c r="K217" s="52">
        <f t="shared" si="9"/>
        <v>10.43617330619366</v>
      </c>
    </row>
    <row r="218" spans="3:11" ht="11.25">
      <c r="C218" s="7" t="s">
        <v>280</v>
      </c>
      <c r="D218" s="52">
        <v>88.68</v>
      </c>
      <c r="E218" s="52">
        <v>88.72</v>
      </c>
      <c r="F218" s="10">
        <v>549.6</v>
      </c>
      <c r="G218" s="10">
        <v>5695</v>
      </c>
      <c r="H218" s="10">
        <v>66.67</v>
      </c>
      <c r="I218" s="10">
        <v>466.7</v>
      </c>
      <c r="J218" s="10">
        <f t="shared" si="8"/>
        <v>5145.4</v>
      </c>
      <c r="K218" s="52">
        <f t="shared" si="9"/>
        <v>10.362081513828238</v>
      </c>
    </row>
    <row r="219" spans="1:11" ht="11.25">
      <c r="A219" s="34"/>
      <c r="B219" s="66"/>
      <c r="C219" s="19" t="s">
        <v>281</v>
      </c>
      <c r="D219" s="51">
        <v>88.58</v>
      </c>
      <c r="E219" s="51">
        <v>88.71</v>
      </c>
      <c r="F219" s="20">
        <v>1101</v>
      </c>
      <c r="G219" s="20">
        <v>11580</v>
      </c>
      <c r="H219" s="20">
        <v>133.3</v>
      </c>
      <c r="I219" s="20">
        <v>800</v>
      </c>
      <c r="J219" s="20">
        <f t="shared" si="8"/>
        <v>10479</v>
      </c>
      <c r="K219" s="51">
        <f t="shared" si="9"/>
        <v>10.517711171662125</v>
      </c>
    </row>
    <row r="220" spans="1:11" ht="22.5">
      <c r="A220" s="43" t="s">
        <v>673</v>
      </c>
      <c r="B220" s="69" t="s">
        <v>739</v>
      </c>
      <c r="C220" s="7" t="s">
        <v>282</v>
      </c>
      <c r="D220" s="52">
        <v>0</v>
      </c>
      <c r="E220" s="52">
        <v>53.4</v>
      </c>
      <c r="F220" s="10">
        <v>0</v>
      </c>
      <c r="G220" s="10">
        <v>2476</v>
      </c>
      <c r="H220" s="10">
        <v>0</v>
      </c>
      <c r="I220" s="10">
        <v>400</v>
      </c>
      <c r="J220" s="10">
        <f t="shared" si="8"/>
        <v>2476</v>
      </c>
      <c r="K220" s="52" t="e">
        <f t="shared" si="9"/>
        <v>#DIV/0!</v>
      </c>
    </row>
    <row r="221" spans="3:11" ht="11.25">
      <c r="C221" s="7" t="s">
        <v>283</v>
      </c>
      <c r="D221" s="52">
        <v>63.11</v>
      </c>
      <c r="E221" s="52">
        <v>63.02</v>
      </c>
      <c r="F221" s="10">
        <v>1374</v>
      </c>
      <c r="G221" s="10">
        <v>2479</v>
      </c>
      <c r="H221" s="10">
        <v>266.7</v>
      </c>
      <c r="I221" s="10">
        <v>333.3</v>
      </c>
      <c r="J221" s="10">
        <f t="shared" si="8"/>
        <v>1105</v>
      </c>
      <c r="K221" s="52">
        <f t="shared" si="9"/>
        <v>1.804221251819505</v>
      </c>
    </row>
    <row r="222" spans="3:11" ht="11.25">
      <c r="C222" s="7" t="s">
        <v>284</v>
      </c>
      <c r="D222" s="52">
        <v>0</v>
      </c>
      <c r="E222" s="52">
        <v>55.28</v>
      </c>
      <c r="F222" s="10">
        <v>0</v>
      </c>
      <c r="G222" s="10">
        <v>7165</v>
      </c>
      <c r="H222" s="10">
        <v>0</v>
      </c>
      <c r="I222" s="10">
        <v>666.7</v>
      </c>
      <c r="J222" s="10">
        <f t="shared" si="8"/>
        <v>7165</v>
      </c>
      <c r="K222" s="52" t="e">
        <f t="shared" si="9"/>
        <v>#DIV/0!</v>
      </c>
    </row>
    <row r="223" spans="3:11" ht="11.25">
      <c r="C223" s="7" t="s">
        <v>285</v>
      </c>
      <c r="D223" s="52">
        <v>51.93</v>
      </c>
      <c r="E223" s="52">
        <v>52.34</v>
      </c>
      <c r="F223" s="10">
        <v>1924</v>
      </c>
      <c r="G223" s="10">
        <v>16760</v>
      </c>
      <c r="H223" s="10">
        <v>200</v>
      </c>
      <c r="I223" s="10">
        <v>800</v>
      </c>
      <c r="J223" s="10">
        <f t="shared" si="8"/>
        <v>14836</v>
      </c>
      <c r="K223" s="52">
        <f t="shared" si="9"/>
        <v>8.711018711018712</v>
      </c>
    </row>
    <row r="224" spans="3:11" ht="11.25">
      <c r="C224" s="7" t="s">
        <v>286</v>
      </c>
      <c r="D224" s="52">
        <v>79.84</v>
      </c>
      <c r="E224" s="52">
        <v>80.16</v>
      </c>
      <c r="F224" s="10">
        <v>549.9</v>
      </c>
      <c r="G224" s="10">
        <v>6443</v>
      </c>
      <c r="H224" s="10">
        <v>66.67</v>
      </c>
      <c r="I224" s="10">
        <v>666.7</v>
      </c>
      <c r="J224" s="10">
        <f t="shared" si="8"/>
        <v>5893.1</v>
      </c>
      <c r="K224" s="52">
        <f t="shared" si="9"/>
        <v>11.71667575922895</v>
      </c>
    </row>
    <row r="225" spans="3:11" ht="11.25">
      <c r="C225" s="7" t="s">
        <v>287</v>
      </c>
      <c r="D225" s="52">
        <v>67.58</v>
      </c>
      <c r="E225" s="52">
        <v>67.3</v>
      </c>
      <c r="F225" s="10">
        <v>826</v>
      </c>
      <c r="G225" s="10">
        <v>12650</v>
      </c>
      <c r="H225" s="10">
        <v>133.3</v>
      </c>
      <c r="I225" s="10">
        <v>1000</v>
      </c>
      <c r="J225" s="10">
        <f t="shared" si="8"/>
        <v>11824</v>
      </c>
      <c r="K225" s="52">
        <f t="shared" si="9"/>
        <v>15.314769975786925</v>
      </c>
    </row>
    <row r="226" spans="3:11" ht="11.25">
      <c r="C226" s="7" t="s">
        <v>288</v>
      </c>
      <c r="D226" s="52">
        <v>67.03</v>
      </c>
      <c r="E226" s="52">
        <v>67.23</v>
      </c>
      <c r="F226" s="10">
        <v>2198</v>
      </c>
      <c r="G226" s="10">
        <v>15410</v>
      </c>
      <c r="H226" s="10">
        <v>133.3</v>
      </c>
      <c r="I226" s="10">
        <v>800</v>
      </c>
      <c r="J226" s="10">
        <f t="shared" si="8"/>
        <v>13212</v>
      </c>
      <c r="K226" s="52">
        <f t="shared" si="9"/>
        <v>7.010919017288444</v>
      </c>
    </row>
    <row r="227" spans="3:11" ht="11.25">
      <c r="C227" s="7" t="s">
        <v>289</v>
      </c>
      <c r="D227" s="52">
        <v>66.89</v>
      </c>
      <c r="E227" s="52">
        <v>67.02</v>
      </c>
      <c r="F227" s="10">
        <v>1374</v>
      </c>
      <c r="G227" s="10">
        <v>20080</v>
      </c>
      <c r="H227" s="10">
        <v>200</v>
      </c>
      <c r="I227" s="10">
        <v>1000</v>
      </c>
      <c r="J227" s="10">
        <f t="shared" si="8"/>
        <v>18706</v>
      </c>
      <c r="K227" s="52">
        <f t="shared" si="9"/>
        <v>14.614264919941776</v>
      </c>
    </row>
    <row r="228" spans="1:11" ht="11.25">
      <c r="A228" s="34"/>
      <c r="B228" s="66"/>
      <c r="C228" s="19" t="s">
        <v>290</v>
      </c>
      <c r="D228" s="51">
        <v>31.43</v>
      </c>
      <c r="E228" s="51">
        <v>31.87</v>
      </c>
      <c r="F228" s="20">
        <v>1375</v>
      </c>
      <c r="G228" s="20">
        <v>12920</v>
      </c>
      <c r="H228" s="20">
        <v>200</v>
      </c>
      <c r="I228" s="20">
        <v>1067</v>
      </c>
      <c r="J228" s="20">
        <f t="shared" si="8"/>
        <v>11545</v>
      </c>
      <c r="K228" s="51">
        <f t="shared" si="9"/>
        <v>9.396363636363636</v>
      </c>
    </row>
    <row r="229" spans="1:11" ht="11.25">
      <c r="A229" s="35" t="s">
        <v>674</v>
      </c>
      <c r="B229" s="65" t="s">
        <v>740</v>
      </c>
      <c r="C229" s="7" t="s">
        <v>291</v>
      </c>
      <c r="D229" s="52">
        <v>69.38</v>
      </c>
      <c r="E229" s="52">
        <v>69.29</v>
      </c>
      <c r="F229" s="10">
        <v>824.9</v>
      </c>
      <c r="G229" s="10">
        <v>25820</v>
      </c>
      <c r="H229" s="10">
        <v>133.3</v>
      </c>
      <c r="I229" s="10">
        <v>3133</v>
      </c>
      <c r="J229" s="10">
        <f t="shared" si="8"/>
        <v>24995.1</v>
      </c>
      <c r="K229" s="52">
        <f t="shared" si="9"/>
        <v>31.300763728936843</v>
      </c>
    </row>
    <row r="230" spans="1:11" ht="11.25">
      <c r="A230" s="35"/>
      <c r="B230" s="65"/>
      <c r="C230" s="7" t="s">
        <v>292</v>
      </c>
      <c r="D230" s="52">
        <v>68.76</v>
      </c>
      <c r="E230" s="52">
        <v>69.07</v>
      </c>
      <c r="F230" s="10">
        <v>5836</v>
      </c>
      <c r="G230" s="10">
        <v>29510</v>
      </c>
      <c r="H230" s="10">
        <v>933.3</v>
      </c>
      <c r="I230" s="10">
        <v>3600</v>
      </c>
      <c r="J230" s="10">
        <f t="shared" si="8"/>
        <v>23674</v>
      </c>
      <c r="K230" s="52">
        <f t="shared" si="9"/>
        <v>5.056545579163811</v>
      </c>
    </row>
    <row r="231" spans="1:11" ht="11.25">
      <c r="A231" s="34"/>
      <c r="B231" s="66"/>
      <c r="C231" s="19" t="s">
        <v>293</v>
      </c>
      <c r="D231" s="51">
        <v>92.23</v>
      </c>
      <c r="E231" s="51">
        <v>92.42</v>
      </c>
      <c r="F231" s="20">
        <v>4947</v>
      </c>
      <c r="G231" s="20">
        <v>38770</v>
      </c>
      <c r="H231" s="20">
        <v>466.7</v>
      </c>
      <c r="I231" s="20">
        <v>2200</v>
      </c>
      <c r="J231" s="20">
        <f t="shared" si="8"/>
        <v>33823</v>
      </c>
      <c r="K231" s="51">
        <f t="shared" si="9"/>
        <v>7.837072973519304</v>
      </c>
    </row>
    <row r="232" spans="1:11" ht="11.25">
      <c r="A232" s="1" t="s">
        <v>779</v>
      </c>
      <c r="B232" s="65" t="s">
        <v>999</v>
      </c>
      <c r="C232" s="10" t="s">
        <v>783</v>
      </c>
      <c r="D232" s="10">
        <v>3.58</v>
      </c>
      <c r="E232" s="10">
        <v>3.98</v>
      </c>
      <c r="F232" s="10">
        <v>1676</v>
      </c>
      <c r="G232" s="10">
        <v>198100</v>
      </c>
      <c r="H232" s="10">
        <v>57.75</v>
      </c>
      <c r="I232" s="81">
        <v>5723</v>
      </c>
      <c r="J232" s="13">
        <f>G232-F232</f>
        <v>196424</v>
      </c>
      <c r="K232" s="25">
        <f>G232/F232</f>
        <v>118.19809069212411</v>
      </c>
    </row>
    <row r="233" spans="1:11" ht="11.25">
      <c r="A233" s="34"/>
      <c r="B233" s="66"/>
      <c r="C233" s="20" t="s">
        <v>784</v>
      </c>
      <c r="D233" s="20">
        <v>3.56</v>
      </c>
      <c r="E233" s="20">
        <v>3.97</v>
      </c>
      <c r="F233" s="20">
        <v>594.3</v>
      </c>
      <c r="G233" s="20">
        <v>395300</v>
      </c>
      <c r="H233" s="20">
        <v>32.96</v>
      </c>
      <c r="I233" s="82">
        <v>11560</v>
      </c>
      <c r="J233" s="20">
        <f>G233-F233</f>
        <v>394705.7</v>
      </c>
      <c r="K233" s="51">
        <f>G233/F233</f>
        <v>665.1522799932694</v>
      </c>
    </row>
    <row r="234" spans="1:11" ht="11.25">
      <c r="A234" s="1" t="s">
        <v>851</v>
      </c>
      <c r="B234" s="65" t="s">
        <v>1000</v>
      </c>
      <c r="C234" s="10" t="s">
        <v>298</v>
      </c>
      <c r="D234" s="10">
        <v>2.53</v>
      </c>
      <c r="E234" s="10">
        <v>1.92</v>
      </c>
      <c r="F234" s="10">
        <v>9387</v>
      </c>
      <c r="G234" s="10">
        <v>122000</v>
      </c>
      <c r="H234" s="10">
        <v>248.2</v>
      </c>
      <c r="I234" s="81">
        <v>3292</v>
      </c>
      <c r="J234" s="13">
        <f>G234-F234</f>
        <v>112613</v>
      </c>
      <c r="K234" s="25">
        <f>G234/F234</f>
        <v>12.99669756045595</v>
      </c>
    </row>
    <row r="235" spans="1:11" ht="11.25">
      <c r="A235" s="34"/>
      <c r="B235" s="66"/>
      <c r="C235" s="20" t="s">
        <v>299</v>
      </c>
      <c r="D235" s="20">
        <v>2.45</v>
      </c>
      <c r="E235" s="20">
        <v>2.01</v>
      </c>
      <c r="F235" s="20">
        <v>4166</v>
      </c>
      <c r="G235" s="20">
        <v>10620</v>
      </c>
      <c r="H235" s="20">
        <v>136.6</v>
      </c>
      <c r="I235" s="82">
        <v>319.4</v>
      </c>
      <c r="J235" s="20">
        <f>G235-F235</f>
        <v>6454</v>
      </c>
      <c r="K235" s="51">
        <f>G235/F235</f>
        <v>2.5492078732597214</v>
      </c>
    </row>
    <row r="236" spans="1:11" ht="11.25">
      <c r="A236" s="43" t="s">
        <v>676</v>
      </c>
      <c r="B236" s="69" t="s">
        <v>741</v>
      </c>
      <c r="C236" s="7" t="s">
        <v>294</v>
      </c>
      <c r="D236" s="52">
        <v>47.54</v>
      </c>
      <c r="E236" s="52">
        <v>47.23</v>
      </c>
      <c r="F236" s="10">
        <v>1374</v>
      </c>
      <c r="G236" s="10">
        <v>21510</v>
      </c>
      <c r="H236" s="10">
        <v>133.3</v>
      </c>
      <c r="I236" s="10">
        <v>1533</v>
      </c>
      <c r="J236" s="10">
        <f t="shared" si="8"/>
        <v>20136</v>
      </c>
      <c r="K236" s="52">
        <f t="shared" si="9"/>
        <v>15.655021834061136</v>
      </c>
    </row>
    <row r="237" spans="3:11" ht="11.25">
      <c r="C237" s="7" t="s">
        <v>295</v>
      </c>
      <c r="D237" s="52">
        <v>46.85</v>
      </c>
      <c r="E237" s="52">
        <v>47.2</v>
      </c>
      <c r="F237" s="10">
        <v>14850</v>
      </c>
      <c r="G237" s="10">
        <v>36610</v>
      </c>
      <c r="H237" s="10">
        <v>1733</v>
      </c>
      <c r="I237" s="10">
        <v>3600</v>
      </c>
      <c r="J237" s="10">
        <f t="shared" si="8"/>
        <v>21760</v>
      </c>
      <c r="K237" s="52">
        <f t="shared" si="9"/>
        <v>2.465319865319865</v>
      </c>
    </row>
    <row r="238" spans="1:11" ht="11.25">
      <c r="A238" s="35"/>
      <c r="B238" s="65"/>
      <c r="C238" s="12" t="s">
        <v>296</v>
      </c>
      <c r="D238" s="25">
        <v>61.94</v>
      </c>
      <c r="E238" s="25">
        <v>61.9</v>
      </c>
      <c r="F238" s="13">
        <v>1100</v>
      </c>
      <c r="G238" s="13">
        <v>153300</v>
      </c>
      <c r="H238" s="13">
        <v>200</v>
      </c>
      <c r="I238" s="13">
        <v>7933</v>
      </c>
      <c r="J238" s="13">
        <f t="shared" si="8"/>
        <v>152200</v>
      </c>
      <c r="K238" s="25">
        <f t="shared" si="9"/>
        <v>139.36363636363637</v>
      </c>
    </row>
    <row r="239" spans="3:11" ht="11.25">
      <c r="C239" s="7" t="s">
        <v>297</v>
      </c>
      <c r="D239" s="52">
        <v>17.25</v>
      </c>
      <c r="E239" s="52">
        <v>17.03</v>
      </c>
      <c r="F239" s="10">
        <v>825.1</v>
      </c>
      <c r="G239" s="10">
        <v>3574</v>
      </c>
      <c r="H239" s="10">
        <v>133.3</v>
      </c>
      <c r="I239" s="10">
        <v>400</v>
      </c>
      <c r="J239" s="10">
        <f t="shared" si="8"/>
        <v>2748.9</v>
      </c>
      <c r="K239" s="52">
        <f t="shared" si="9"/>
        <v>4.331596170161192</v>
      </c>
    </row>
    <row r="240" spans="3:11" ht="11.25">
      <c r="C240" s="7" t="s">
        <v>298</v>
      </c>
      <c r="D240" s="52">
        <v>56.66</v>
      </c>
      <c r="E240" s="52">
        <v>56.56</v>
      </c>
      <c r="F240" s="10">
        <v>825.6</v>
      </c>
      <c r="G240" s="10">
        <v>3848</v>
      </c>
      <c r="H240" s="10">
        <v>66.67</v>
      </c>
      <c r="I240" s="10">
        <v>333.3</v>
      </c>
      <c r="J240" s="10">
        <f t="shared" si="8"/>
        <v>3022.4</v>
      </c>
      <c r="K240" s="52">
        <f t="shared" si="9"/>
        <v>4.660852713178294</v>
      </c>
    </row>
    <row r="241" spans="3:11" ht="11.25">
      <c r="C241" s="7" t="s">
        <v>299</v>
      </c>
      <c r="D241" s="52">
        <v>55.72</v>
      </c>
      <c r="E241" s="52">
        <v>56.25</v>
      </c>
      <c r="F241" s="10">
        <v>11270</v>
      </c>
      <c r="G241" s="10">
        <v>20340</v>
      </c>
      <c r="H241" s="10">
        <v>1067</v>
      </c>
      <c r="I241" s="10">
        <v>600</v>
      </c>
      <c r="J241" s="10">
        <f t="shared" si="8"/>
        <v>9070</v>
      </c>
      <c r="K241" s="52">
        <f t="shared" si="9"/>
        <v>1.8047914818101154</v>
      </c>
    </row>
    <row r="242" spans="1:11" ht="11.25">
      <c r="A242" s="34"/>
      <c r="B242" s="66"/>
      <c r="C242" s="19" t="s">
        <v>300</v>
      </c>
      <c r="D242" s="51">
        <v>78.83</v>
      </c>
      <c r="E242" s="51">
        <v>78.69</v>
      </c>
      <c r="F242" s="20">
        <v>1649</v>
      </c>
      <c r="G242" s="20">
        <v>11820</v>
      </c>
      <c r="H242" s="20">
        <v>200</v>
      </c>
      <c r="I242" s="20">
        <v>600</v>
      </c>
      <c r="J242" s="20">
        <f t="shared" si="8"/>
        <v>10171</v>
      </c>
      <c r="K242" s="51">
        <f t="shared" si="9"/>
        <v>7.167980594299576</v>
      </c>
    </row>
    <row r="243" spans="1:11" ht="11.25">
      <c r="A243" s="43" t="s">
        <v>742</v>
      </c>
      <c r="B243" s="69" t="s">
        <v>743</v>
      </c>
      <c r="C243" s="7" t="s">
        <v>301</v>
      </c>
      <c r="D243" s="52">
        <v>0</v>
      </c>
      <c r="E243" s="52">
        <v>18.97</v>
      </c>
      <c r="F243" s="10">
        <v>0</v>
      </c>
      <c r="G243" s="10">
        <v>4124</v>
      </c>
      <c r="H243" s="10">
        <v>0</v>
      </c>
      <c r="I243" s="10">
        <v>266.7</v>
      </c>
      <c r="J243" s="10">
        <f t="shared" si="8"/>
        <v>4124</v>
      </c>
      <c r="K243" s="52" t="e">
        <f t="shared" si="9"/>
        <v>#DIV/0!</v>
      </c>
    </row>
    <row r="244" spans="3:11" ht="11.25">
      <c r="C244" s="7" t="s">
        <v>302</v>
      </c>
      <c r="D244" s="52">
        <v>18.98</v>
      </c>
      <c r="E244" s="52">
        <v>18.9</v>
      </c>
      <c r="F244" s="10">
        <v>1648</v>
      </c>
      <c r="G244" s="10">
        <v>6046</v>
      </c>
      <c r="H244" s="10">
        <v>333.3</v>
      </c>
      <c r="I244" s="10">
        <v>733.3</v>
      </c>
      <c r="J244" s="10">
        <f t="shared" si="8"/>
        <v>4398</v>
      </c>
      <c r="K244" s="52">
        <f t="shared" si="9"/>
        <v>3.6686893203883497</v>
      </c>
    </row>
    <row r="245" spans="3:11" ht="11.25">
      <c r="C245" s="7" t="s">
        <v>303</v>
      </c>
      <c r="D245" s="52">
        <v>40.44</v>
      </c>
      <c r="E245" s="52">
        <v>40.32</v>
      </c>
      <c r="F245" s="10">
        <v>549.8</v>
      </c>
      <c r="G245" s="10">
        <v>31740</v>
      </c>
      <c r="H245" s="10">
        <v>66.67</v>
      </c>
      <c r="I245" s="10">
        <v>2000</v>
      </c>
      <c r="J245" s="10">
        <f t="shared" si="8"/>
        <v>31190.2</v>
      </c>
      <c r="K245" s="52">
        <f t="shared" si="9"/>
        <v>57.73008366678793</v>
      </c>
    </row>
    <row r="246" spans="3:11" ht="11.25">
      <c r="C246" s="7" t="s">
        <v>304</v>
      </c>
      <c r="D246" s="52">
        <v>39.9</v>
      </c>
      <c r="E246" s="52">
        <v>40.34</v>
      </c>
      <c r="F246" s="10">
        <v>14340</v>
      </c>
      <c r="G246" s="10">
        <v>26120</v>
      </c>
      <c r="H246" s="10">
        <v>1000</v>
      </c>
      <c r="I246" s="10">
        <v>1867</v>
      </c>
      <c r="J246" s="10">
        <f t="shared" si="8"/>
        <v>11780</v>
      </c>
      <c r="K246" s="52">
        <f t="shared" si="9"/>
        <v>1.8214783821478382</v>
      </c>
    </row>
    <row r="247" spans="3:11" ht="11.25">
      <c r="C247" s="7" t="s">
        <v>305</v>
      </c>
      <c r="D247" s="52">
        <v>67.72</v>
      </c>
      <c r="E247" s="52">
        <v>68.11</v>
      </c>
      <c r="F247" s="10">
        <v>824.9</v>
      </c>
      <c r="G247" s="10">
        <v>3023</v>
      </c>
      <c r="H247" s="10">
        <v>133.3</v>
      </c>
      <c r="I247" s="10">
        <v>466.7</v>
      </c>
      <c r="J247" s="10">
        <f t="shared" si="8"/>
        <v>2198.1</v>
      </c>
      <c r="K247" s="52">
        <f t="shared" si="9"/>
        <v>3.6646866286822646</v>
      </c>
    </row>
    <row r="248" spans="3:11" ht="11.25">
      <c r="C248" s="7" t="s">
        <v>306</v>
      </c>
      <c r="D248" s="52">
        <v>0</v>
      </c>
      <c r="E248" s="52">
        <v>25.43</v>
      </c>
      <c r="F248" s="10">
        <v>0</v>
      </c>
      <c r="G248" s="10">
        <v>6404</v>
      </c>
      <c r="H248" s="10">
        <v>0</v>
      </c>
      <c r="I248" s="10">
        <v>533.3</v>
      </c>
      <c r="J248" s="10">
        <f t="shared" si="8"/>
        <v>6404</v>
      </c>
      <c r="K248" s="52" t="e">
        <f t="shared" si="9"/>
        <v>#DIV/0!</v>
      </c>
    </row>
    <row r="249" spans="3:11" ht="11.25">
      <c r="C249" s="7" t="s">
        <v>307</v>
      </c>
      <c r="D249" s="52">
        <v>15.29</v>
      </c>
      <c r="E249" s="52">
        <v>15.51</v>
      </c>
      <c r="F249" s="10">
        <v>550.1</v>
      </c>
      <c r="G249" s="10">
        <v>6322</v>
      </c>
      <c r="H249" s="10">
        <v>66.67</v>
      </c>
      <c r="I249" s="10">
        <v>733.3</v>
      </c>
      <c r="J249" s="10">
        <f t="shared" si="8"/>
        <v>5771.9</v>
      </c>
      <c r="K249" s="52">
        <f t="shared" si="9"/>
        <v>11.49245591710598</v>
      </c>
    </row>
    <row r="250" spans="3:11" ht="11.25">
      <c r="C250" s="7" t="s">
        <v>308</v>
      </c>
      <c r="D250" s="52">
        <v>20.1</v>
      </c>
      <c r="E250" s="52">
        <v>20.33</v>
      </c>
      <c r="F250" s="10">
        <v>8522</v>
      </c>
      <c r="G250" s="10">
        <v>15680</v>
      </c>
      <c r="H250" s="10">
        <v>666.7</v>
      </c>
      <c r="I250" s="10">
        <v>1400</v>
      </c>
      <c r="J250" s="10">
        <f t="shared" si="8"/>
        <v>7158</v>
      </c>
      <c r="K250" s="52">
        <f t="shared" si="9"/>
        <v>1.8399436751936165</v>
      </c>
    </row>
    <row r="251" spans="3:11" ht="11.25">
      <c r="C251" s="7" t="s">
        <v>309</v>
      </c>
      <c r="D251" s="52">
        <v>20.26</v>
      </c>
      <c r="E251" s="52">
        <v>20.48</v>
      </c>
      <c r="F251" s="10">
        <v>2200</v>
      </c>
      <c r="G251" s="10">
        <v>6324</v>
      </c>
      <c r="H251" s="10">
        <v>200</v>
      </c>
      <c r="I251" s="10">
        <v>533.3</v>
      </c>
      <c r="J251" s="10">
        <f t="shared" si="8"/>
        <v>4124</v>
      </c>
      <c r="K251" s="52">
        <f t="shared" si="9"/>
        <v>2.8745454545454545</v>
      </c>
    </row>
    <row r="252" spans="3:11" ht="11.25">
      <c r="C252" s="7" t="s">
        <v>310</v>
      </c>
      <c r="D252" s="52">
        <v>59.37</v>
      </c>
      <c r="E252" s="52">
        <v>59.99</v>
      </c>
      <c r="F252" s="10">
        <v>1099</v>
      </c>
      <c r="G252" s="10">
        <v>15340</v>
      </c>
      <c r="H252" s="10">
        <v>200</v>
      </c>
      <c r="I252" s="10">
        <v>666.7</v>
      </c>
      <c r="J252" s="10">
        <f t="shared" si="8"/>
        <v>14241</v>
      </c>
      <c r="K252" s="52">
        <f t="shared" si="9"/>
        <v>13.958143767060964</v>
      </c>
    </row>
    <row r="253" spans="1:11" ht="11.25">
      <c r="A253" s="34"/>
      <c r="B253" s="66"/>
      <c r="C253" s="19" t="s">
        <v>311</v>
      </c>
      <c r="D253" s="51">
        <v>59.72</v>
      </c>
      <c r="E253" s="51">
        <v>59.85</v>
      </c>
      <c r="F253" s="20">
        <v>860.9</v>
      </c>
      <c r="G253" s="20">
        <v>5850</v>
      </c>
      <c r="H253" s="20">
        <v>66.67</v>
      </c>
      <c r="I253" s="20">
        <v>533.3</v>
      </c>
      <c r="J253" s="20">
        <f t="shared" si="8"/>
        <v>4989.1</v>
      </c>
      <c r="K253" s="51">
        <f t="shared" si="9"/>
        <v>6.795214310605181</v>
      </c>
    </row>
    <row r="254" spans="1:11" ht="22.5">
      <c r="A254" s="35" t="s">
        <v>255</v>
      </c>
      <c r="B254" s="65" t="s">
        <v>744</v>
      </c>
      <c r="C254" s="7" t="s">
        <v>312</v>
      </c>
      <c r="D254" s="52">
        <v>0</v>
      </c>
      <c r="E254" s="52">
        <v>79.68</v>
      </c>
      <c r="F254" s="10">
        <v>0</v>
      </c>
      <c r="G254" s="10">
        <v>6050</v>
      </c>
      <c r="H254" s="10">
        <v>0</v>
      </c>
      <c r="I254" s="10">
        <v>933.3</v>
      </c>
      <c r="J254" s="10">
        <f t="shared" si="8"/>
        <v>6050</v>
      </c>
      <c r="K254" s="52" t="e">
        <f t="shared" si="9"/>
        <v>#DIV/0!</v>
      </c>
    </row>
    <row r="255" spans="1:11" ht="11.25">
      <c r="A255" s="35"/>
      <c r="B255" s="65"/>
      <c r="C255" s="7" t="s">
        <v>313</v>
      </c>
      <c r="D255" s="52">
        <v>23.45</v>
      </c>
      <c r="E255" s="52">
        <v>23.53</v>
      </c>
      <c r="F255" s="10">
        <v>2199</v>
      </c>
      <c r="G255" s="10">
        <v>28300</v>
      </c>
      <c r="H255" s="10">
        <v>333.3</v>
      </c>
      <c r="I255" s="10">
        <v>1533</v>
      </c>
      <c r="J255" s="10">
        <f t="shared" si="8"/>
        <v>26101</v>
      </c>
      <c r="K255" s="52">
        <f t="shared" si="9"/>
        <v>12.869486130059117</v>
      </c>
    </row>
    <row r="256" spans="1:11" ht="11.25">
      <c r="A256" s="34"/>
      <c r="B256" s="66"/>
      <c r="C256" s="19" t="s">
        <v>314</v>
      </c>
      <c r="D256" s="51">
        <v>23.41</v>
      </c>
      <c r="E256" s="51">
        <v>23.53</v>
      </c>
      <c r="F256" s="20">
        <v>25840</v>
      </c>
      <c r="G256" s="20">
        <v>231800</v>
      </c>
      <c r="H256" s="20">
        <v>1600</v>
      </c>
      <c r="I256" s="20">
        <v>12200</v>
      </c>
      <c r="J256" s="20">
        <f t="shared" si="8"/>
        <v>205960</v>
      </c>
      <c r="K256" s="51">
        <f t="shared" si="9"/>
        <v>8.970588235294118</v>
      </c>
    </row>
    <row r="257" spans="1:11" ht="22.5">
      <c r="A257" s="43" t="s">
        <v>745</v>
      </c>
      <c r="B257" s="69" t="s">
        <v>746</v>
      </c>
      <c r="C257" s="7" t="s">
        <v>315</v>
      </c>
      <c r="D257" s="52">
        <v>96.35</v>
      </c>
      <c r="E257" s="52">
        <v>96.56</v>
      </c>
      <c r="F257" s="10">
        <v>38990</v>
      </c>
      <c r="G257" s="10">
        <v>34110</v>
      </c>
      <c r="H257" s="10">
        <v>7000</v>
      </c>
      <c r="I257" s="10">
        <v>4000</v>
      </c>
      <c r="J257" s="10">
        <f t="shared" si="8"/>
        <v>-4880</v>
      </c>
      <c r="K257" s="52">
        <f t="shared" si="9"/>
        <v>0.8748397024878174</v>
      </c>
    </row>
    <row r="258" spans="3:11" ht="11.25">
      <c r="C258" s="7" t="s">
        <v>316</v>
      </c>
      <c r="D258" s="52">
        <v>24.25</v>
      </c>
      <c r="E258" s="52">
        <v>24.51</v>
      </c>
      <c r="F258" s="10">
        <v>7970</v>
      </c>
      <c r="G258" s="10">
        <v>14870</v>
      </c>
      <c r="H258" s="10">
        <v>533.3</v>
      </c>
      <c r="I258" s="10">
        <v>600</v>
      </c>
      <c r="J258" s="10">
        <f t="shared" si="8"/>
        <v>6900</v>
      </c>
      <c r="K258" s="52">
        <f t="shared" si="9"/>
        <v>1.8657465495608532</v>
      </c>
    </row>
    <row r="259" spans="3:11" ht="11.25">
      <c r="C259" s="7" t="s">
        <v>317</v>
      </c>
      <c r="D259" s="52">
        <v>24.21</v>
      </c>
      <c r="E259" s="52">
        <v>24.51</v>
      </c>
      <c r="F259" s="10">
        <v>36550</v>
      </c>
      <c r="G259" s="10">
        <v>49840</v>
      </c>
      <c r="H259" s="10">
        <v>1733</v>
      </c>
      <c r="I259" s="10">
        <v>2533</v>
      </c>
      <c r="J259" s="10">
        <f t="shared" si="8"/>
        <v>13290</v>
      </c>
      <c r="K259" s="52">
        <f t="shared" si="9"/>
        <v>1.3636114911080712</v>
      </c>
    </row>
    <row r="260" spans="3:11" ht="11.25">
      <c r="C260" s="7" t="s">
        <v>318</v>
      </c>
      <c r="D260" s="52">
        <v>0</v>
      </c>
      <c r="E260" s="52">
        <v>49.42</v>
      </c>
      <c r="F260" s="10">
        <v>0</v>
      </c>
      <c r="G260" s="10">
        <v>4126</v>
      </c>
      <c r="H260" s="10">
        <v>0</v>
      </c>
      <c r="I260" s="10">
        <v>466.7</v>
      </c>
      <c r="J260" s="10">
        <f t="shared" si="8"/>
        <v>4126</v>
      </c>
      <c r="K260" s="52" t="e">
        <f t="shared" si="9"/>
        <v>#DIV/0!</v>
      </c>
    </row>
    <row r="261" spans="3:11" ht="11.25">
      <c r="C261" s="7" t="s">
        <v>319</v>
      </c>
      <c r="D261" s="52">
        <v>20.16</v>
      </c>
      <c r="E261" s="52">
        <v>20.4</v>
      </c>
      <c r="F261" s="10">
        <v>1100</v>
      </c>
      <c r="G261" s="10">
        <v>3025</v>
      </c>
      <c r="H261" s="10">
        <v>66.67</v>
      </c>
      <c r="I261" s="10">
        <v>333.3</v>
      </c>
      <c r="J261" s="10">
        <f t="shared" si="8"/>
        <v>1925</v>
      </c>
      <c r="K261" s="52">
        <f t="shared" si="9"/>
        <v>2.75</v>
      </c>
    </row>
    <row r="262" spans="3:11" ht="11.25">
      <c r="C262" s="7" t="s">
        <v>320</v>
      </c>
      <c r="D262" s="52">
        <v>20.08</v>
      </c>
      <c r="E262" s="52">
        <v>20.36</v>
      </c>
      <c r="F262" s="10">
        <v>19240</v>
      </c>
      <c r="G262" s="10">
        <v>27770</v>
      </c>
      <c r="H262" s="10">
        <v>1067</v>
      </c>
      <c r="I262" s="10">
        <v>1667</v>
      </c>
      <c r="J262" s="10">
        <f t="shared" si="8"/>
        <v>8530</v>
      </c>
      <c r="K262" s="52">
        <f t="shared" si="9"/>
        <v>1.4433471933471933</v>
      </c>
    </row>
    <row r="263" spans="3:11" ht="11.25">
      <c r="C263" s="7" t="s">
        <v>321</v>
      </c>
      <c r="D263" s="52">
        <v>20.09</v>
      </c>
      <c r="E263" s="52">
        <v>20.28</v>
      </c>
      <c r="F263" s="10">
        <v>7972</v>
      </c>
      <c r="G263" s="10">
        <v>18970</v>
      </c>
      <c r="H263" s="10">
        <v>466.7</v>
      </c>
      <c r="I263" s="10">
        <v>1333</v>
      </c>
      <c r="J263" s="10">
        <f t="shared" si="8"/>
        <v>10998</v>
      </c>
      <c r="K263" s="52">
        <f t="shared" si="9"/>
        <v>2.3795785248369294</v>
      </c>
    </row>
    <row r="264" spans="3:11" ht="11.25">
      <c r="C264" s="7" t="s">
        <v>322</v>
      </c>
      <c r="D264" s="52">
        <v>42.82</v>
      </c>
      <c r="E264" s="52">
        <v>42.85</v>
      </c>
      <c r="F264" s="10">
        <v>549.7</v>
      </c>
      <c r="G264" s="10">
        <v>3333</v>
      </c>
      <c r="H264" s="10">
        <v>66.67</v>
      </c>
      <c r="I264" s="10">
        <v>333.3</v>
      </c>
      <c r="J264" s="10">
        <f t="shared" si="8"/>
        <v>2783.3</v>
      </c>
      <c r="K264" s="52">
        <f t="shared" si="9"/>
        <v>6.063307258504638</v>
      </c>
    </row>
    <row r="265" spans="3:11" ht="11.25">
      <c r="C265" s="7" t="s">
        <v>323</v>
      </c>
      <c r="D265" s="52">
        <v>55.52</v>
      </c>
      <c r="E265" s="52">
        <v>55.78</v>
      </c>
      <c r="F265" s="10">
        <v>8248</v>
      </c>
      <c r="G265" s="10">
        <v>54890</v>
      </c>
      <c r="H265" s="10">
        <v>1067</v>
      </c>
      <c r="I265" s="10">
        <v>4800</v>
      </c>
      <c r="J265" s="10">
        <f t="shared" si="8"/>
        <v>46642</v>
      </c>
      <c r="K265" s="52">
        <f t="shared" si="9"/>
        <v>6.654946653734239</v>
      </c>
    </row>
    <row r="266" spans="3:11" ht="11.25">
      <c r="C266" s="7" t="s">
        <v>324</v>
      </c>
      <c r="D266" s="52">
        <v>55.52</v>
      </c>
      <c r="E266" s="52">
        <v>55.64</v>
      </c>
      <c r="F266" s="10">
        <v>6048</v>
      </c>
      <c r="G266" s="10">
        <v>23640</v>
      </c>
      <c r="H266" s="10">
        <v>933.3</v>
      </c>
      <c r="I266" s="10">
        <v>866.7</v>
      </c>
      <c r="J266" s="10">
        <f t="shared" si="8"/>
        <v>17592</v>
      </c>
      <c r="K266" s="52">
        <f t="shared" si="9"/>
        <v>3.9087301587301586</v>
      </c>
    </row>
    <row r="267" spans="3:11" ht="11.25">
      <c r="C267" s="7" t="s">
        <v>325</v>
      </c>
      <c r="D267" s="52">
        <v>53.83</v>
      </c>
      <c r="E267" s="52">
        <v>54.04</v>
      </c>
      <c r="F267" s="10">
        <v>6212</v>
      </c>
      <c r="G267" s="10">
        <v>47500</v>
      </c>
      <c r="H267" s="10">
        <v>600</v>
      </c>
      <c r="I267" s="10">
        <v>3533</v>
      </c>
      <c r="J267" s="10">
        <f t="shared" si="8"/>
        <v>41288</v>
      </c>
      <c r="K267" s="52">
        <f t="shared" si="9"/>
        <v>7.646490663232453</v>
      </c>
    </row>
    <row r="268" spans="3:11" ht="11.25">
      <c r="C268" s="7" t="s">
        <v>326</v>
      </c>
      <c r="D268" s="52">
        <v>53.72</v>
      </c>
      <c r="E268" s="52">
        <v>54.06</v>
      </c>
      <c r="F268" s="10">
        <v>13830</v>
      </c>
      <c r="G268" s="10">
        <v>52380</v>
      </c>
      <c r="H268" s="10">
        <v>2333</v>
      </c>
      <c r="I268" s="10">
        <v>4200</v>
      </c>
      <c r="J268" s="10">
        <f t="shared" si="8"/>
        <v>38550</v>
      </c>
      <c r="K268" s="52">
        <f t="shared" si="9"/>
        <v>3.7874186550976137</v>
      </c>
    </row>
    <row r="269" spans="3:11" ht="11.25">
      <c r="C269" s="7" t="s">
        <v>327</v>
      </c>
      <c r="D269" s="52">
        <v>53.81</v>
      </c>
      <c r="E269" s="52">
        <v>54.03</v>
      </c>
      <c r="F269" s="10">
        <v>10820</v>
      </c>
      <c r="G269" s="10">
        <v>87870</v>
      </c>
      <c r="H269" s="10">
        <v>1133</v>
      </c>
      <c r="I269" s="10">
        <v>9000</v>
      </c>
      <c r="J269" s="10">
        <f t="shared" si="8"/>
        <v>77050</v>
      </c>
      <c r="K269" s="52">
        <f t="shared" si="9"/>
        <v>8.121072088724585</v>
      </c>
    </row>
    <row r="270" spans="3:11" ht="11.25">
      <c r="C270" s="7" t="s">
        <v>328</v>
      </c>
      <c r="D270" s="52">
        <v>42.43</v>
      </c>
      <c r="E270" s="52">
        <v>42.87</v>
      </c>
      <c r="F270" s="10">
        <v>25150</v>
      </c>
      <c r="G270" s="10">
        <v>59090</v>
      </c>
      <c r="H270" s="10">
        <v>2000</v>
      </c>
      <c r="I270" s="10">
        <v>5933</v>
      </c>
      <c r="J270" s="10">
        <f t="shared" si="8"/>
        <v>33940</v>
      </c>
      <c r="K270" s="52">
        <f t="shared" si="9"/>
        <v>2.349502982107356</v>
      </c>
    </row>
    <row r="271" spans="3:11" ht="11.25">
      <c r="C271" s="7" t="s">
        <v>329</v>
      </c>
      <c r="D271" s="52">
        <v>42.5</v>
      </c>
      <c r="E271" s="52">
        <v>42.82</v>
      </c>
      <c r="F271" s="10">
        <v>59550</v>
      </c>
      <c r="G271" s="10">
        <v>251900</v>
      </c>
      <c r="H271" s="10">
        <v>3800</v>
      </c>
      <c r="I271" s="10">
        <v>15670</v>
      </c>
      <c r="J271" s="10">
        <f t="shared" si="8"/>
        <v>192350</v>
      </c>
      <c r="K271" s="52">
        <f t="shared" si="9"/>
        <v>4.230058774139379</v>
      </c>
    </row>
    <row r="272" spans="3:11" ht="11.25">
      <c r="C272" s="7" t="s">
        <v>330</v>
      </c>
      <c r="D272" s="52">
        <v>70.21</v>
      </c>
      <c r="E272" s="52">
        <v>70.18</v>
      </c>
      <c r="F272" s="10">
        <v>825.4</v>
      </c>
      <c r="G272" s="10">
        <v>6325</v>
      </c>
      <c r="H272" s="10">
        <v>133.3</v>
      </c>
      <c r="I272" s="10">
        <v>666.7</v>
      </c>
      <c r="J272" s="10">
        <f t="shared" si="8"/>
        <v>5499.6</v>
      </c>
      <c r="K272" s="52">
        <f t="shared" si="9"/>
        <v>7.662951296341168</v>
      </c>
    </row>
    <row r="273" spans="3:11" ht="11.25">
      <c r="C273" s="7" t="s">
        <v>331</v>
      </c>
      <c r="D273" s="52">
        <v>70.55</v>
      </c>
      <c r="E273" s="52">
        <v>70.34</v>
      </c>
      <c r="F273" s="10">
        <v>1100</v>
      </c>
      <c r="G273" s="10">
        <v>3300</v>
      </c>
      <c r="H273" s="10">
        <v>133.3</v>
      </c>
      <c r="I273" s="10">
        <v>333.3</v>
      </c>
      <c r="J273" s="10">
        <f t="shared" si="8"/>
        <v>2200</v>
      </c>
      <c r="K273" s="52">
        <f t="shared" si="9"/>
        <v>3</v>
      </c>
    </row>
    <row r="274" spans="3:11" ht="11.25">
      <c r="C274" s="7" t="s">
        <v>332</v>
      </c>
      <c r="D274" s="52">
        <v>43.21</v>
      </c>
      <c r="E274" s="52">
        <v>43.67</v>
      </c>
      <c r="F274" s="10">
        <v>2489</v>
      </c>
      <c r="G274" s="10">
        <v>17060</v>
      </c>
      <c r="H274" s="10">
        <v>266.7</v>
      </c>
      <c r="I274" s="10">
        <v>1133</v>
      </c>
      <c r="J274" s="10">
        <f t="shared" si="8"/>
        <v>14571</v>
      </c>
      <c r="K274" s="52">
        <f t="shared" si="9"/>
        <v>6.85415829650462</v>
      </c>
    </row>
    <row r="275" spans="3:11" ht="11.25">
      <c r="C275" s="7" t="s">
        <v>333</v>
      </c>
      <c r="D275" s="52">
        <v>43.48</v>
      </c>
      <c r="E275" s="52">
        <v>43.6</v>
      </c>
      <c r="F275" s="10">
        <v>3024</v>
      </c>
      <c r="G275" s="10">
        <v>34780</v>
      </c>
      <c r="H275" s="10">
        <v>466.7</v>
      </c>
      <c r="I275" s="10">
        <v>2000</v>
      </c>
      <c r="J275" s="10">
        <f t="shared" si="8"/>
        <v>31756</v>
      </c>
      <c r="K275" s="52">
        <f t="shared" si="9"/>
        <v>11.501322751322752</v>
      </c>
    </row>
    <row r="276" spans="3:11" ht="11.25">
      <c r="C276" s="7" t="s">
        <v>334</v>
      </c>
      <c r="D276" s="52">
        <v>53.5</v>
      </c>
      <c r="E276" s="52">
        <v>54.01</v>
      </c>
      <c r="F276" s="10">
        <v>3850</v>
      </c>
      <c r="G276" s="10">
        <v>2544</v>
      </c>
      <c r="H276" s="10">
        <v>266.7</v>
      </c>
      <c r="I276" s="10">
        <v>266.7</v>
      </c>
      <c r="J276" s="10">
        <f t="shared" si="8"/>
        <v>-1306</v>
      </c>
      <c r="K276" s="52">
        <f t="shared" si="9"/>
        <v>0.6607792207792208</v>
      </c>
    </row>
    <row r="277" spans="3:11" ht="11.25">
      <c r="C277" s="7" t="s">
        <v>335</v>
      </c>
      <c r="D277" s="52">
        <v>80.18</v>
      </c>
      <c r="E277" s="52">
        <v>80.34</v>
      </c>
      <c r="F277" s="10">
        <v>31060</v>
      </c>
      <c r="G277" s="10">
        <v>105500</v>
      </c>
      <c r="H277" s="10">
        <v>3933</v>
      </c>
      <c r="I277" s="10">
        <v>7000</v>
      </c>
      <c r="J277" s="10">
        <f t="shared" si="8"/>
        <v>74440</v>
      </c>
      <c r="K277" s="52">
        <f t="shared" si="9"/>
        <v>3.3966516419832584</v>
      </c>
    </row>
    <row r="278" spans="1:11" ht="11.25">
      <c r="A278" s="34"/>
      <c r="B278" s="66"/>
      <c r="C278" s="19" t="s">
        <v>336</v>
      </c>
      <c r="D278" s="51">
        <v>80.18</v>
      </c>
      <c r="E278" s="51">
        <v>80.39</v>
      </c>
      <c r="F278" s="20">
        <v>4342</v>
      </c>
      <c r="G278" s="20">
        <v>28310</v>
      </c>
      <c r="H278" s="20">
        <v>733.3</v>
      </c>
      <c r="I278" s="20">
        <v>1867</v>
      </c>
      <c r="J278" s="20">
        <f t="shared" si="8"/>
        <v>23968</v>
      </c>
      <c r="K278" s="51">
        <f t="shared" si="9"/>
        <v>6.520036849378167</v>
      </c>
    </row>
    <row r="279" spans="1:11" ht="11.25">
      <c r="A279" s="43" t="s">
        <v>356</v>
      </c>
      <c r="B279" s="69" t="s">
        <v>714</v>
      </c>
      <c r="C279" s="7" t="s">
        <v>407</v>
      </c>
      <c r="D279" s="52">
        <v>0</v>
      </c>
      <c r="E279" s="52">
        <v>65.71</v>
      </c>
      <c r="F279" s="10">
        <v>0</v>
      </c>
      <c r="G279" s="10">
        <v>3024</v>
      </c>
      <c r="H279" s="10">
        <v>0</v>
      </c>
      <c r="I279" s="10">
        <v>533.3</v>
      </c>
      <c r="J279" s="10">
        <f t="shared" si="8"/>
        <v>3024</v>
      </c>
      <c r="K279" s="52" t="e">
        <f t="shared" si="9"/>
        <v>#DIV/0!</v>
      </c>
    </row>
    <row r="280" spans="3:11" ht="11.25">
      <c r="C280" s="7" t="s">
        <v>408</v>
      </c>
      <c r="D280" s="52">
        <v>0</v>
      </c>
      <c r="E280" s="52">
        <v>65.78</v>
      </c>
      <c r="F280" s="10">
        <v>0</v>
      </c>
      <c r="G280" s="10">
        <v>11000</v>
      </c>
      <c r="H280" s="10">
        <v>0</v>
      </c>
      <c r="I280" s="10">
        <v>933.3</v>
      </c>
      <c r="J280" s="10">
        <f t="shared" si="8"/>
        <v>11000</v>
      </c>
      <c r="K280" s="52" t="e">
        <f t="shared" si="9"/>
        <v>#DIV/0!</v>
      </c>
    </row>
    <row r="281" spans="3:11" ht="11.25">
      <c r="C281" s="7" t="s">
        <v>409</v>
      </c>
      <c r="D281" s="52">
        <v>0</v>
      </c>
      <c r="E281" s="52">
        <v>47.95</v>
      </c>
      <c r="F281" s="10">
        <v>0</v>
      </c>
      <c r="G281" s="10">
        <v>7148</v>
      </c>
      <c r="H281" s="10">
        <v>0</v>
      </c>
      <c r="I281" s="10">
        <v>733.3</v>
      </c>
      <c r="J281" s="10">
        <f t="shared" si="8"/>
        <v>7148</v>
      </c>
      <c r="K281" s="52" t="e">
        <f t="shared" si="9"/>
        <v>#DIV/0!</v>
      </c>
    </row>
    <row r="282" spans="1:11" ht="11.25">
      <c r="A282" s="34"/>
      <c r="B282" s="66"/>
      <c r="C282" s="19" t="s">
        <v>410</v>
      </c>
      <c r="D282" s="51">
        <v>77.77</v>
      </c>
      <c r="E282" s="51">
        <v>78.3</v>
      </c>
      <c r="F282" s="20">
        <v>16490</v>
      </c>
      <c r="G282" s="20">
        <v>1650</v>
      </c>
      <c r="H282" s="20">
        <v>1667</v>
      </c>
      <c r="I282" s="20">
        <v>133.3</v>
      </c>
      <c r="J282" s="20">
        <f aca="true" t="shared" si="10" ref="J282:J293">G282-F282</f>
        <v>-14840</v>
      </c>
      <c r="K282" s="51">
        <f aca="true" t="shared" si="11" ref="K282:K293">G282/F282</f>
        <v>0.10006064281382657</v>
      </c>
    </row>
    <row r="283" spans="1:11" ht="11.25">
      <c r="A283" s="35" t="s">
        <v>256</v>
      </c>
      <c r="B283" s="65" t="s">
        <v>747</v>
      </c>
      <c r="C283" s="7" t="s">
        <v>337</v>
      </c>
      <c r="D283" s="52">
        <v>55.31</v>
      </c>
      <c r="E283" s="52">
        <v>55.47</v>
      </c>
      <c r="F283" s="10">
        <v>6884</v>
      </c>
      <c r="G283" s="10">
        <v>110200</v>
      </c>
      <c r="H283" s="10">
        <v>1133</v>
      </c>
      <c r="I283" s="10">
        <v>8333</v>
      </c>
      <c r="J283" s="10">
        <f t="shared" si="10"/>
        <v>103316</v>
      </c>
      <c r="K283" s="52">
        <f t="shared" si="11"/>
        <v>16.00813480534573</v>
      </c>
    </row>
    <row r="284" spans="1:11" ht="11.25">
      <c r="A284" s="35"/>
      <c r="B284" s="65"/>
      <c r="C284" s="7" t="s">
        <v>338</v>
      </c>
      <c r="D284" s="52">
        <v>62.08</v>
      </c>
      <c r="E284" s="52">
        <v>62.47</v>
      </c>
      <c r="F284" s="10">
        <v>9625</v>
      </c>
      <c r="G284" s="10">
        <v>86220</v>
      </c>
      <c r="H284" s="10">
        <v>1600</v>
      </c>
      <c r="I284" s="10">
        <v>6000</v>
      </c>
      <c r="J284" s="10">
        <f t="shared" si="10"/>
        <v>76595</v>
      </c>
      <c r="K284" s="52">
        <f t="shared" si="11"/>
        <v>8.957922077922078</v>
      </c>
    </row>
    <row r="285" spans="1:11" ht="11.25">
      <c r="A285" s="35"/>
      <c r="B285" s="65"/>
      <c r="C285" s="7" t="s">
        <v>339</v>
      </c>
      <c r="D285" s="52">
        <v>18.57</v>
      </c>
      <c r="E285" s="52">
        <v>18.49</v>
      </c>
      <c r="F285" s="10">
        <v>825.3</v>
      </c>
      <c r="G285" s="10">
        <v>4952</v>
      </c>
      <c r="H285" s="10">
        <v>133.3</v>
      </c>
      <c r="I285" s="10">
        <v>400</v>
      </c>
      <c r="J285" s="10">
        <f t="shared" si="10"/>
        <v>4126.7</v>
      </c>
      <c r="K285" s="52">
        <f t="shared" si="11"/>
        <v>6.000242336120199</v>
      </c>
    </row>
    <row r="286" spans="1:11" ht="11.25">
      <c r="A286" s="35"/>
      <c r="B286" s="65"/>
      <c r="C286" s="7" t="s">
        <v>340</v>
      </c>
      <c r="D286" s="52">
        <v>18.39</v>
      </c>
      <c r="E286" s="52">
        <v>18.6</v>
      </c>
      <c r="F286" s="10">
        <v>7149</v>
      </c>
      <c r="G286" s="10">
        <v>11550</v>
      </c>
      <c r="H286" s="10">
        <v>466.7</v>
      </c>
      <c r="I286" s="10">
        <v>866.7</v>
      </c>
      <c r="J286" s="10">
        <f t="shared" si="10"/>
        <v>4401</v>
      </c>
      <c r="K286" s="52">
        <f t="shared" si="11"/>
        <v>1.6156105749055811</v>
      </c>
    </row>
    <row r="287" spans="1:11" ht="11.25">
      <c r="A287" s="35"/>
      <c r="B287" s="65"/>
      <c r="C287" s="7" t="s">
        <v>341</v>
      </c>
      <c r="D287" s="52">
        <v>59.02</v>
      </c>
      <c r="E287" s="52">
        <v>59.3</v>
      </c>
      <c r="F287" s="10">
        <v>15950</v>
      </c>
      <c r="G287" s="10">
        <v>97350</v>
      </c>
      <c r="H287" s="10">
        <v>1667</v>
      </c>
      <c r="I287" s="10">
        <v>3933</v>
      </c>
      <c r="J287" s="10">
        <f t="shared" si="10"/>
        <v>81400</v>
      </c>
      <c r="K287" s="52">
        <f t="shared" si="11"/>
        <v>6.103448275862069</v>
      </c>
    </row>
    <row r="288" spans="1:11" ht="11.25">
      <c r="A288" s="35"/>
      <c r="B288" s="65"/>
      <c r="C288" s="7" t="s">
        <v>342</v>
      </c>
      <c r="D288" s="52">
        <v>59.32</v>
      </c>
      <c r="E288" s="52">
        <v>59.4</v>
      </c>
      <c r="F288" s="10">
        <v>2201</v>
      </c>
      <c r="G288" s="10">
        <v>48940</v>
      </c>
      <c r="H288" s="10">
        <v>200</v>
      </c>
      <c r="I288" s="10">
        <v>2000</v>
      </c>
      <c r="J288" s="10">
        <f t="shared" si="10"/>
        <v>46739</v>
      </c>
      <c r="K288" s="52">
        <f t="shared" si="11"/>
        <v>22.235347569286688</v>
      </c>
    </row>
    <row r="289" spans="1:11" ht="11.25">
      <c r="A289" s="35"/>
      <c r="B289" s="65"/>
      <c r="C289" s="7" t="s">
        <v>343</v>
      </c>
      <c r="D289" s="52">
        <v>15.1</v>
      </c>
      <c r="E289" s="52">
        <v>14.98</v>
      </c>
      <c r="F289" s="10">
        <v>1374</v>
      </c>
      <c r="G289" s="10">
        <v>3026</v>
      </c>
      <c r="H289" s="10">
        <v>200</v>
      </c>
      <c r="I289" s="10">
        <v>400</v>
      </c>
      <c r="J289" s="10">
        <f t="shared" si="10"/>
        <v>1652</v>
      </c>
      <c r="K289" s="52">
        <f t="shared" si="11"/>
        <v>2.2023289665211063</v>
      </c>
    </row>
    <row r="290" spans="1:11" ht="11.25">
      <c r="A290" s="35"/>
      <c r="B290" s="65"/>
      <c r="C290" s="7" t="s">
        <v>344</v>
      </c>
      <c r="D290" s="52">
        <v>32.66</v>
      </c>
      <c r="E290" s="52">
        <v>33.16</v>
      </c>
      <c r="F290" s="10">
        <v>1926</v>
      </c>
      <c r="G290" s="10">
        <v>4673</v>
      </c>
      <c r="H290" s="10">
        <v>133.3</v>
      </c>
      <c r="I290" s="10">
        <v>266.7</v>
      </c>
      <c r="J290" s="10">
        <f t="shared" si="10"/>
        <v>2747</v>
      </c>
      <c r="K290" s="52">
        <f t="shared" si="11"/>
        <v>2.4262720664589823</v>
      </c>
    </row>
    <row r="291" spans="1:11" ht="11.25">
      <c r="A291" s="35"/>
      <c r="B291" s="65"/>
      <c r="C291" s="7" t="s">
        <v>345</v>
      </c>
      <c r="D291" s="52">
        <v>32.7</v>
      </c>
      <c r="E291" s="52">
        <v>33.11</v>
      </c>
      <c r="F291" s="10">
        <v>4403</v>
      </c>
      <c r="G291" s="10">
        <v>10170</v>
      </c>
      <c r="H291" s="10">
        <v>266.7</v>
      </c>
      <c r="I291" s="10">
        <v>733.3</v>
      </c>
      <c r="J291" s="10">
        <f t="shared" si="10"/>
        <v>5767</v>
      </c>
      <c r="K291" s="52">
        <f t="shared" si="11"/>
        <v>2.3097887803770156</v>
      </c>
    </row>
    <row r="292" spans="1:11" ht="11.25">
      <c r="A292" s="35"/>
      <c r="B292" s="65"/>
      <c r="C292" s="7" t="s">
        <v>346</v>
      </c>
      <c r="D292" s="52">
        <v>43.17</v>
      </c>
      <c r="E292" s="52">
        <v>43.16</v>
      </c>
      <c r="F292" s="10">
        <v>1374</v>
      </c>
      <c r="G292" s="10">
        <v>9342</v>
      </c>
      <c r="H292" s="10">
        <v>133.3</v>
      </c>
      <c r="I292" s="10">
        <v>466.7</v>
      </c>
      <c r="J292" s="10">
        <f t="shared" si="10"/>
        <v>7968</v>
      </c>
      <c r="K292" s="52">
        <f t="shared" si="11"/>
        <v>6.799126637554585</v>
      </c>
    </row>
    <row r="293" spans="1:11" ht="11.25">
      <c r="A293" s="34"/>
      <c r="B293" s="66"/>
      <c r="C293" s="19" t="s">
        <v>347</v>
      </c>
      <c r="D293" s="51">
        <v>82.77</v>
      </c>
      <c r="E293" s="51">
        <v>83.2</v>
      </c>
      <c r="F293" s="20">
        <v>549.8</v>
      </c>
      <c r="G293" s="20">
        <v>3574</v>
      </c>
      <c r="H293" s="20">
        <v>66.67</v>
      </c>
      <c r="I293" s="20">
        <v>400</v>
      </c>
      <c r="J293" s="20">
        <f t="shared" si="10"/>
        <v>3024.2</v>
      </c>
      <c r="K293" s="51">
        <f t="shared" si="11"/>
        <v>6.500545652964715</v>
      </c>
    </row>
    <row r="294" spans="1:11" ht="11.25">
      <c r="A294" s="44" t="s">
        <v>361</v>
      </c>
      <c r="B294" s="39" t="s">
        <v>754</v>
      </c>
      <c r="C294" s="27" t="s">
        <v>414</v>
      </c>
      <c r="D294" s="15">
        <v>45.87</v>
      </c>
      <c r="E294" s="15">
        <v>45.72</v>
      </c>
      <c r="F294" s="16">
        <v>832.2</v>
      </c>
      <c r="G294" s="16">
        <v>33610</v>
      </c>
      <c r="H294" s="16">
        <v>133.3</v>
      </c>
      <c r="I294" s="16">
        <v>2600</v>
      </c>
      <c r="J294" s="16">
        <f aca="true" t="shared" si="12" ref="J294:J333">G294-F294</f>
        <v>32777.8</v>
      </c>
      <c r="K294" s="15">
        <f aca="true" t="shared" si="13" ref="K294:K333">G294/F294</f>
        <v>40.38692621965873</v>
      </c>
    </row>
    <row r="295" spans="1:11" ht="11.25">
      <c r="A295" s="45"/>
      <c r="B295" s="66"/>
      <c r="C295" s="29" t="s">
        <v>415</v>
      </c>
      <c r="D295" s="22">
        <v>45.67</v>
      </c>
      <c r="E295" s="22">
        <v>45.77</v>
      </c>
      <c r="F295" s="23">
        <v>2008</v>
      </c>
      <c r="G295" s="23">
        <v>47670</v>
      </c>
      <c r="H295" s="23">
        <v>200</v>
      </c>
      <c r="I295" s="23">
        <v>3333</v>
      </c>
      <c r="J295" s="23">
        <f t="shared" si="12"/>
        <v>45662</v>
      </c>
      <c r="K295" s="22">
        <f t="shared" si="13"/>
        <v>23.74003984063745</v>
      </c>
    </row>
    <row r="296" spans="1:11" ht="11.25">
      <c r="A296" s="44" t="s">
        <v>362</v>
      </c>
      <c r="B296" s="39" t="s">
        <v>755</v>
      </c>
      <c r="C296" s="27" t="s">
        <v>416</v>
      </c>
      <c r="D296" s="15">
        <v>0</v>
      </c>
      <c r="E296" s="15">
        <v>27.12</v>
      </c>
      <c r="F296" s="16">
        <v>0</v>
      </c>
      <c r="G296" s="16">
        <v>5845</v>
      </c>
      <c r="H296" s="16">
        <v>0</v>
      </c>
      <c r="I296" s="16">
        <v>400</v>
      </c>
      <c r="J296" s="16">
        <f t="shared" si="12"/>
        <v>5845</v>
      </c>
      <c r="K296" s="15" t="e">
        <f t="shared" si="13"/>
        <v>#DIV/0!</v>
      </c>
    </row>
    <row r="297" spans="1:11" ht="11.25">
      <c r="A297" s="45"/>
      <c r="C297" s="29" t="s">
        <v>417</v>
      </c>
      <c r="D297" s="22">
        <v>26.91</v>
      </c>
      <c r="E297" s="22">
        <v>27.18</v>
      </c>
      <c r="F297" s="23">
        <v>554.8</v>
      </c>
      <c r="G297" s="23">
        <v>16500</v>
      </c>
      <c r="H297" s="23">
        <v>66.67</v>
      </c>
      <c r="I297" s="23">
        <v>1600</v>
      </c>
      <c r="J297" s="23">
        <f t="shared" si="12"/>
        <v>15945.2</v>
      </c>
      <c r="K297" s="22">
        <f t="shared" si="13"/>
        <v>29.74044700793079</v>
      </c>
    </row>
    <row r="298" spans="1:11" ht="22.5">
      <c r="A298" s="44" t="s">
        <v>363</v>
      </c>
      <c r="B298" s="70" t="s">
        <v>756</v>
      </c>
      <c r="C298" s="27" t="s">
        <v>418</v>
      </c>
      <c r="D298" s="15">
        <v>41.67</v>
      </c>
      <c r="E298" s="15">
        <v>41.93</v>
      </c>
      <c r="F298" s="16">
        <v>848.4</v>
      </c>
      <c r="G298" s="16">
        <v>9437</v>
      </c>
      <c r="H298" s="16">
        <v>66.67</v>
      </c>
      <c r="I298" s="16">
        <v>666.7</v>
      </c>
      <c r="J298" s="16">
        <f t="shared" si="12"/>
        <v>8588.6</v>
      </c>
      <c r="K298" s="15">
        <f t="shared" si="13"/>
        <v>11.123290900518624</v>
      </c>
    </row>
    <row r="299" spans="1:11" ht="11.25">
      <c r="A299" s="45"/>
      <c r="B299" s="66"/>
      <c r="C299" s="29" t="s">
        <v>419</v>
      </c>
      <c r="D299" s="22">
        <v>41.35</v>
      </c>
      <c r="E299" s="22">
        <v>41.8</v>
      </c>
      <c r="F299" s="23">
        <v>555.5</v>
      </c>
      <c r="G299" s="23">
        <v>3885</v>
      </c>
      <c r="H299" s="23">
        <v>66.67</v>
      </c>
      <c r="I299" s="23">
        <v>333.3</v>
      </c>
      <c r="J299" s="23">
        <f t="shared" si="12"/>
        <v>3329.5</v>
      </c>
      <c r="K299" s="22">
        <f t="shared" si="13"/>
        <v>6.993699369936993</v>
      </c>
    </row>
    <row r="300" spans="1:11" ht="11.25">
      <c r="A300" s="44" t="s">
        <v>364</v>
      </c>
      <c r="B300" s="40" t="s">
        <v>757</v>
      </c>
      <c r="C300" s="27" t="s">
        <v>420</v>
      </c>
      <c r="D300" s="15">
        <v>42.71</v>
      </c>
      <c r="E300" s="15">
        <v>42.42</v>
      </c>
      <c r="F300" s="16">
        <v>555.2</v>
      </c>
      <c r="G300" s="16">
        <v>1666</v>
      </c>
      <c r="H300" s="16">
        <v>66.67</v>
      </c>
      <c r="I300" s="16">
        <v>266.7</v>
      </c>
      <c r="J300" s="16">
        <f t="shared" si="12"/>
        <v>1110.8</v>
      </c>
      <c r="K300" s="15">
        <f t="shared" si="13"/>
        <v>3.0007204610951006</v>
      </c>
    </row>
    <row r="301" spans="1:11" ht="11.25">
      <c r="A301" s="45"/>
      <c r="B301" s="66"/>
      <c r="C301" s="29" t="s">
        <v>421</v>
      </c>
      <c r="D301" s="22">
        <v>70.58</v>
      </c>
      <c r="E301" s="22">
        <v>70.54</v>
      </c>
      <c r="F301" s="23">
        <v>3609</v>
      </c>
      <c r="G301" s="23">
        <v>28610</v>
      </c>
      <c r="H301" s="23">
        <v>600</v>
      </c>
      <c r="I301" s="23">
        <v>2667</v>
      </c>
      <c r="J301" s="23">
        <f t="shared" si="12"/>
        <v>25001</v>
      </c>
      <c r="K301" s="22">
        <f t="shared" si="13"/>
        <v>7.9274037129398724</v>
      </c>
    </row>
    <row r="302" spans="1:11" ht="22.5">
      <c r="A302" s="44" t="s">
        <v>365</v>
      </c>
      <c r="B302" s="71" t="s">
        <v>758</v>
      </c>
      <c r="C302" s="27" t="s">
        <v>422</v>
      </c>
      <c r="D302" s="15">
        <v>39.03</v>
      </c>
      <c r="E302" s="15">
        <v>39.47</v>
      </c>
      <c r="F302" s="16">
        <v>4015</v>
      </c>
      <c r="G302" s="16">
        <v>17520</v>
      </c>
      <c r="H302" s="16">
        <v>466.7</v>
      </c>
      <c r="I302" s="16">
        <v>800</v>
      </c>
      <c r="J302" s="16">
        <f t="shared" si="12"/>
        <v>13505</v>
      </c>
      <c r="K302" s="15">
        <f t="shared" si="13"/>
        <v>4.363636363636363</v>
      </c>
    </row>
    <row r="303" spans="1:11" ht="11.25">
      <c r="A303" s="44"/>
      <c r="B303" s="65"/>
      <c r="C303" s="27" t="s">
        <v>423</v>
      </c>
      <c r="D303" s="15">
        <v>60.47</v>
      </c>
      <c r="E303" s="15">
        <v>60.35</v>
      </c>
      <c r="F303" s="16">
        <v>555.1</v>
      </c>
      <c r="G303" s="16">
        <v>33670</v>
      </c>
      <c r="H303" s="16">
        <v>66.67</v>
      </c>
      <c r="I303" s="16">
        <v>2933</v>
      </c>
      <c r="J303" s="16">
        <f t="shared" si="12"/>
        <v>33114.9</v>
      </c>
      <c r="K303" s="15">
        <f t="shared" si="13"/>
        <v>60.65573770491803</v>
      </c>
    </row>
    <row r="304" spans="1:11" ht="11.25">
      <c r="A304" s="44"/>
      <c r="C304" s="27" t="s">
        <v>424</v>
      </c>
      <c r="D304" s="15">
        <v>59.93</v>
      </c>
      <c r="E304" s="15">
        <v>60.35</v>
      </c>
      <c r="F304" s="16">
        <v>16880</v>
      </c>
      <c r="G304" s="16">
        <v>18750</v>
      </c>
      <c r="H304" s="16">
        <v>2200</v>
      </c>
      <c r="I304" s="16">
        <v>2333</v>
      </c>
      <c r="J304" s="16">
        <f t="shared" si="12"/>
        <v>1870</v>
      </c>
      <c r="K304" s="15">
        <f t="shared" si="13"/>
        <v>1.110781990521327</v>
      </c>
    </row>
    <row r="305" spans="1:11" ht="11.25">
      <c r="A305" s="44"/>
      <c r="C305" s="27" t="s">
        <v>425</v>
      </c>
      <c r="D305" s="15">
        <v>45.52</v>
      </c>
      <c r="E305" s="15">
        <v>45.65</v>
      </c>
      <c r="F305" s="16">
        <v>849.1</v>
      </c>
      <c r="G305" s="16">
        <v>6454</v>
      </c>
      <c r="H305" s="16">
        <v>133.3</v>
      </c>
      <c r="I305" s="16">
        <v>600</v>
      </c>
      <c r="J305" s="16">
        <f t="shared" si="12"/>
        <v>5604.9</v>
      </c>
      <c r="K305" s="15">
        <f t="shared" si="13"/>
        <v>7.600989282769992</v>
      </c>
    </row>
    <row r="306" spans="1:11" ht="11.25">
      <c r="A306" s="44"/>
      <c r="C306" s="27" t="s">
        <v>426</v>
      </c>
      <c r="D306" s="15">
        <v>40.9</v>
      </c>
      <c r="E306" s="15">
        <v>41.13</v>
      </c>
      <c r="F306" s="16">
        <v>1665</v>
      </c>
      <c r="G306" s="16">
        <v>14990</v>
      </c>
      <c r="H306" s="16">
        <v>200</v>
      </c>
      <c r="I306" s="16">
        <v>733.3</v>
      </c>
      <c r="J306" s="16">
        <f t="shared" si="12"/>
        <v>13325</v>
      </c>
      <c r="K306" s="15">
        <f t="shared" si="13"/>
        <v>9.003003003003004</v>
      </c>
    </row>
    <row r="307" spans="1:11" ht="11.25">
      <c r="A307" s="44"/>
      <c r="C307" s="27" t="s">
        <v>427</v>
      </c>
      <c r="D307" s="15">
        <v>40.93</v>
      </c>
      <c r="E307" s="15">
        <v>41.09</v>
      </c>
      <c r="F307" s="16">
        <v>555</v>
      </c>
      <c r="G307" s="16">
        <v>3608</v>
      </c>
      <c r="H307" s="16">
        <v>66.67</v>
      </c>
      <c r="I307" s="16">
        <v>333.3</v>
      </c>
      <c r="J307" s="16">
        <f t="shared" si="12"/>
        <v>3053</v>
      </c>
      <c r="K307" s="15">
        <f t="shared" si="13"/>
        <v>6.500900900900901</v>
      </c>
    </row>
    <row r="308" spans="1:11" ht="11.25">
      <c r="A308" s="44"/>
      <c r="C308" s="27" t="s">
        <v>428</v>
      </c>
      <c r="D308" s="15">
        <v>39.04</v>
      </c>
      <c r="E308" s="15">
        <v>39.4</v>
      </c>
      <c r="F308" s="16">
        <v>5731</v>
      </c>
      <c r="G308" s="16">
        <v>9110</v>
      </c>
      <c r="H308" s="16">
        <v>466.7</v>
      </c>
      <c r="I308" s="16">
        <v>600</v>
      </c>
      <c r="J308" s="16">
        <f t="shared" si="12"/>
        <v>3379</v>
      </c>
      <c r="K308" s="15">
        <f t="shared" si="13"/>
        <v>1.589600418775083</v>
      </c>
    </row>
    <row r="309" spans="1:11" ht="11.25">
      <c r="A309" s="45"/>
      <c r="B309" s="66"/>
      <c r="C309" s="29" t="s">
        <v>429</v>
      </c>
      <c r="D309" s="22">
        <v>39.72</v>
      </c>
      <c r="E309" s="22">
        <v>39.47</v>
      </c>
      <c r="F309" s="23">
        <v>1110</v>
      </c>
      <c r="G309" s="23">
        <v>49140</v>
      </c>
      <c r="H309" s="23">
        <v>200</v>
      </c>
      <c r="I309" s="23">
        <v>2600</v>
      </c>
      <c r="J309" s="23">
        <f t="shared" si="12"/>
        <v>48030</v>
      </c>
      <c r="K309" s="22">
        <f t="shared" si="13"/>
        <v>44.270270270270274</v>
      </c>
    </row>
    <row r="310" spans="1:11" ht="22.5">
      <c r="A310" s="44" t="s">
        <v>366</v>
      </c>
      <c r="B310" s="71" t="s">
        <v>759</v>
      </c>
      <c r="C310" s="27" t="s">
        <v>430</v>
      </c>
      <c r="D310" s="15">
        <v>60.01</v>
      </c>
      <c r="E310" s="15">
        <v>60.4</v>
      </c>
      <c r="F310" s="16">
        <v>2418</v>
      </c>
      <c r="G310" s="16">
        <v>66740</v>
      </c>
      <c r="H310" s="16">
        <v>200</v>
      </c>
      <c r="I310" s="16">
        <v>4533</v>
      </c>
      <c r="J310" s="16">
        <f t="shared" si="12"/>
        <v>64322</v>
      </c>
      <c r="K310" s="15">
        <f t="shared" si="13"/>
        <v>27.60132340777502</v>
      </c>
    </row>
    <row r="311" spans="1:11" ht="11.25">
      <c r="A311" s="44"/>
      <c r="B311" s="65"/>
      <c r="C311" s="27" t="s">
        <v>431</v>
      </c>
      <c r="D311" s="15">
        <v>55.07</v>
      </c>
      <c r="E311" s="15">
        <v>54.78</v>
      </c>
      <c r="F311" s="16">
        <v>1388</v>
      </c>
      <c r="G311" s="16">
        <v>9519</v>
      </c>
      <c r="H311" s="16">
        <v>200</v>
      </c>
      <c r="I311" s="16">
        <v>1000</v>
      </c>
      <c r="J311" s="16">
        <f t="shared" si="12"/>
        <v>8131</v>
      </c>
      <c r="K311" s="15">
        <f t="shared" si="13"/>
        <v>6.85806916426513</v>
      </c>
    </row>
    <row r="312" spans="1:11" ht="11.25">
      <c r="A312" s="44"/>
      <c r="C312" s="27" t="s">
        <v>432</v>
      </c>
      <c r="D312" s="15">
        <v>62.53</v>
      </c>
      <c r="E312" s="15">
        <v>62.96</v>
      </c>
      <c r="F312" s="16">
        <v>555.2</v>
      </c>
      <c r="G312" s="16">
        <v>4442</v>
      </c>
      <c r="H312" s="16">
        <v>66.67</v>
      </c>
      <c r="I312" s="16">
        <v>266.7</v>
      </c>
      <c r="J312" s="16">
        <f t="shared" si="12"/>
        <v>3886.8</v>
      </c>
      <c r="K312" s="15">
        <f t="shared" si="13"/>
        <v>8.000720461095101</v>
      </c>
    </row>
    <row r="313" spans="1:11" ht="11.25">
      <c r="A313" s="44"/>
      <c r="C313" s="27" t="s">
        <v>433</v>
      </c>
      <c r="D313" s="15">
        <v>66</v>
      </c>
      <c r="E313" s="15">
        <v>66.16</v>
      </c>
      <c r="F313" s="16">
        <v>1388</v>
      </c>
      <c r="G313" s="16">
        <v>8331</v>
      </c>
      <c r="H313" s="16">
        <v>266.7</v>
      </c>
      <c r="I313" s="16">
        <v>800</v>
      </c>
      <c r="J313" s="16">
        <f t="shared" si="12"/>
        <v>6943</v>
      </c>
      <c r="K313" s="15">
        <f t="shared" si="13"/>
        <v>6.002161383285302</v>
      </c>
    </row>
    <row r="314" spans="1:11" ht="11.25">
      <c r="A314" s="44"/>
      <c r="C314" s="27" t="s">
        <v>434</v>
      </c>
      <c r="D314" s="15">
        <v>0</v>
      </c>
      <c r="E314" s="15">
        <v>66.03</v>
      </c>
      <c r="F314" s="16">
        <v>0</v>
      </c>
      <c r="G314" s="16">
        <v>1666</v>
      </c>
      <c r="H314" s="16">
        <v>0</v>
      </c>
      <c r="I314" s="16">
        <v>266.7</v>
      </c>
      <c r="J314" s="16">
        <f t="shared" si="12"/>
        <v>1666</v>
      </c>
      <c r="K314" s="15" t="e">
        <f t="shared" si="13"/>
        <v>#DIV/0!</v>
      </c>
    </row>
    <row r="315" spans="1:11" ht="11.25">
      <c r="A315" s="44"/>
      <c r="C315" s="27" t="s">
        <v>435</v>
      </c>
      <c r="D315" s="15">
        <v>68.32</v>
      </c>
      <c r="E315" s="15">
        <v>0</v>
      </c>
      <c r="F315" s="16">
        <v>4719</v>
      </c>
      <c r="G315" s="16">
        <v>0</v>
      </c>
      <c r="H315" s="16">
        <v>400</v>
      </c>
      <c r="I315" s="16">
        <v>0</v>
      </c>
      <c r="J315" s="16">
        <f t="shared" si="12"/>
        <v>-4719</v>
      </c>
      <c r="K315" s="15">
        <f t="shared" si="13"/>
        <v>0</v>
      </c>
    </row>
    <row r="316" spans="1:11" ht="11.25">
      <c r="A316" s="45"/>
      <c r="B316" s="66"/>
      <c r="C316" s="29" t="s">
        <v>436</v>
      </c>
      <c r="D316" s="22">
        <v>0</v>
      </c>
      <c r="E316" s="22">
        <v>65.32</v>
      </c>
      <c r="F316" s="23">
        <v>0</v>
      </c>
      <c r="G316" s="23">
        <v>4693</v>
      </c>
      <c r="H316" s="23">
        <v>0</v>
      </c>
      <c r="I316" s="23">
        <v>1000</v>
      </c>
      <c r="J316" s="23">
        <f t="shared" si="12"/>
        <v>4693</v>
      </c>
      <c r="K316" s="22" t="e">
        <f t="shared" si="13"/>
        <v>#DIV/0!</v>
      </c>
    </row>
    <row r="317" spans="1:11" ht="11.25">
      <c r="A317" s="44" t="s">
        <v>443</v>
      </c>
      <c r="B317" s="39" t="s">
        <v>760</v>
      </c>
      <c r="C317" s="27" t="s">
        <v>438</v>
      </c>
      <c r="D317" s="15">
        <v>0</v>
      </c>
      <c r="E317" s="15">
        <v>34.42</v>
      </c>
      <c r="F317" s="16">
        <v>0</v>
      </c>
      <c r="G317" s="16">
        <v>5831</v>
      </c>
      <c r="H317" s="16">
        <v>0</v>
      </c>
      <c r="I317" s="16">
        <v>400</v>
      </c>
      <c r="J317" s="16">
        <f t="shared" si="12"/>
        <v>5831</v>
      </c>
      <c r="K317" s="15" t="e">
        <f t="shared" si="13"/>
        <v>#DIV/0!</v>
      </c>
    </row>
    <row r="318" spans="1:11" ht="11.25">
      <c r="A318" s="44"/>
      <c r="C318" s="27" t="s">
        <v>439</v>
      </c>
      <c r="D318" s="15">
        <v>34.58</v>
      </c>
      <c r="E318" s="15">
        <v>34.52</v>
      </c>
      <c r="F318" s="16">
        <v>555</v>
      </c>
      <c r="G318" s="16">
        <v>9161</v>
      </c>
      <c r="H318" s="16">
        <v>66.67</v>
      </c>
      <c r="I318" s="16">
        <v>666.7</v>
      </c>
      <c r="J318" s="16">
        <f t="shared" si="12"/>
        <v>8606</v>
      </c>
      <c r="K318" s="15">
        <f t="shared" si="13"/>
        <v>16.506306306306307</v>
      </c>
    </row>
    <row r="319" spans="1:11" ht="11.25">
      <c r="A319" s="46"/>
      <c r="C319" s="26" t="s">
        <v>629</v>
      </c>
      <c r="D319" s="26">
        <v>29.72</v>
      </c>
      <c r="E319" s="26">
        <v>29.61</v>
      </c>
      <c r="F319" s="28">
        <v>4636</v>
      </c>
      <c r="G319" s="28">
        <v>111800</v>
      </c>
      <c r="H319" s="28">
        <v>333.3</v>
      </c>
      <c r="I319" s="28">
        <v>4000</v>
      </c>
      <c r="J319" s="28">
        <f aca="true" t="shared" si="14" ref="J319:J330">G319-F319</f>
        <v>107164</v>
      </c>
      <c r="K319" s="56">
        <f aca="true" t="shared" si="15" ref="K319:K330">G319/F319</f>
        <v>24.115616911130285</v>
      </c>
    </row>
    <row r="320" spans="1:11" ht="11.25">
      <c r="A320" s="46"/>
      <c r="C320" s="26" t="s">
        <v>630</v>
      </c>
      <c r="D320" s="26">
        <v>29.76</v>
      </c>
      <c r="E320" s="26">
        <v>29.63</v>
      </c>
      <c r="F320" s="28">
        <v>4927</v>
      </c>
      <c r="G320" s="28">
        <v>46280</v>
      </c>
      <c r="H320" s="28">
        <v>200</v>
      </c>
      <c r="I320" s="28">
        <v>1867</v>
      </c>
      <c r="J320" s="28">
        <f t="shared" si="14"/>
        <v>41353</v>
      </c>
      <c r="K320" s="56">
        <f t="shared" si="15"/>
        <v>9.393139841688654</v>
      </c>
    </row>
    <row r="321" spans="1:11" ht="11.25">
      <c r="A321" s="46"/>
      <c r="C321" s="26" t="s">
        <v>631</v>
      </c>
      <c r="D321" s="26">
        <v>0</v>
      </c>
      <c r="E321" s="26">
        <v>82.83</v>
      </c>
      <c r="F321" s="28">
        <v>0</v>
      </c>
      <c r="G321" s="28">
        <v>116300</v>
      </c>
      <c r="H321" s="28">
        <v>0</v>
      </c>
      <c r="I321" s="28">
        <v>5333</v>
      </c>
      <c r="J321" s="28">
        <f t="shared" si="14"/>
        <v>116300</v>
      </c>
      <c r="K321" s="56" t="e">
        <f t="shared" si="15"/>
        <v>#DIV/0!</v>
      </c>
    </row>
    <row r="322" spans="1:11" ht="11.25">
      <c r="A322" s="46"/>
      <c r="C322" s="26" t="s">
        <v>632</v>
      </c>
      <c r="D322" s="26">
        <v>41.45</v>
      </c>
      <c r="E322" s="26">
        <v>41.48</v>
      </c>
      <c r="F322" s="28">
        <v>5503</v>
      </c>
      <c r="G322" s="28">
        <v>62840</v>
      </c>
      <c r="H322" s="28">
        <v>400</v>
      </c>
      <c r="I322" s="28">
        <v>2333</v>
      </c>
      <c r="J322" s="28">
        <f t="shared" si="14"/>
        <v>57337</v>
      </c>
      <c r="K322" s="56">
        <f t="shared" si="15"/>
        <v>11.419225876794476</v>
      </c>
    </row>
    <row r="323" spans="1:11" ht="11.25">
      <c r="A323" s="46"/>
      <c r="C323" s="26" t="s">
        <v>633</v>
      </c>
      <c r="D323" s="26">
        <v>41.41</v>
      </c>
      <c r="E323" s="26">
        <v>41.38</v>
      </c>
      <c r="F323" s="28">
        <v>1738</v>
      </c>
      <c r="G323" s="28">
        <v>49970</v>
      </c>
      <c r="H323" s="28">
        <v>266.7</v>
      </c>
      <c r="I323" s="28">
        <v>3000</v>
      </c>
      <c r="J323" s="28">
        <f t="shared" si="14"/>
        <v>48232</v>
      </c>
      <c r="K323" s="56">
        <f t="shared" si="15"/>
        <v>28.751438434982738</v>
      </c>
    </row>
    <row r="324" spans="1:11" ht="11.25">
      <c r="A324" s="46"/>
      <c r="C324" s="26" t="s">
        <v>634</v>
      </c>
      <c r="D324" s="26">
        <v>41.56</v>
      </c>
      <c r="E324" s="26">
        <v>41.48</v>
      </c>
      <c r="F324" s="28">
        <v>10140</v>
      </c>
      <c r="G324" s="28">
        <v>142600</v>
      </c>
      <c r="H324" s="28">
        <v>533.3</v>
      </c>
      <c r="I324" s="28">
        <v>6667</v>
      </c>
      <c r="J324" s="28">
        <f t="shared" si="14"/>
        <v>132460</v>
      </c>
      <c r="K324" s="56">
        <f t="shared" si="15"/>
        <v>14.063116370808679</v>
      </c>
    </row>
    <row r="325" spans="1:11" ht="11.25">
      <c r="A325" s="46"/>
      <c r="C325" s="26" t="s">
        <v>635</v>
      </c>
      <c r="D325" s="26">
        <v>0</v>
      </c>
      <c r="E325" s="26">
        <v>34.37</v>
      </c>
      <c r="F325" s="28">
        <v>0</v>
      </c>
      <c r="G325" s="28">
        <v>9899</v>
      </c>
      <c r="H325" s="28">
        <v>0</v>
      </c>
      <c r="I325" s="28">
        <v>466.7</v>
      </c>
      <c r="J325" s="28">
        <f t="shared" si="14"/>
        <v>9899</v>
      </c>
      <c r="K325" s="56" t="e">
        <f t="shared" si="15"/>
        <v>#DIV/0!</v>
      </c>
    </row>
    <row r="326" spans="1:11" ht="11.25">
      <c r="A326" s="46"/>
      <c r="C326" s="26" t="s">
        <v>438</v>
      </c>
      <c r="D326" s="26">
        <v>68.65</v>
      </c>
      <c r="E326" s="26">
        <v>68.46</v>
      </c>
      <c r="F326" s="28">
        <v>868.3</v>
      </c>
      <c r="G326" s="28">
        <v>19200</v>
      </c>
      <c r="H326" s="28">
        <v>133.3</v>
      </c>
      <c r="I326" s="28">
        <v>3867</v>
      </c>
      <c r="J326" s="28">
        <f t="shared" si="14"/>
        <v>18331.7</v>
      </c>
      <c r="K326" s="56">
        <f t="shared" si="15"/>
        <v>22.112173212023496</v>
      </c>
    </row>
    <row r="327" spans="1:11" ht="11.25">
      <c r="A327" s="46"/>
      <c r="C327" s="26" t="s">
        <v>439</v>
      </c>
      <c r="D327" s="26">
        <v>0</v>
      </c>
      <c r="E327" s="26">
        <v>34.42</v>
      </c>
      <c r="F327" s="28">
        <v>0</v>
      </c>
      <c r="G327" s="28">
        <v>26440</v>
      </c>
      <c r="H327" s="28">
        <v>0</v>
      </c>
      <c r="I327" s="28">
        <v>1400</v>
      </c>
      <c r="J327" s="28">
        <f t="shared" si="14"/>
        <v>26440</v>
      </c>
      <c r="K327" s="56" t="e">
        <f t="shared" si="15"/>
        <v>#DIV/0!</v>
      </c>
    </row>
    <row r="328" spans="1:11" ht="11.25">
      <c r="A328" s="46"/>
      <c r="C328" s="26" t="s">
        <v>636</v>
      </c>
      <c r="D328" s="26">
        <v>0</v>
      </c>
      <c r="E328" s="26">
        <v>27.24</v>
      </c>
      <c r="F328" s="28">
        <v>0</v>
      </c>
      <c r="G328" s="28">
        <v>11580</v>
      </c>
      <c r="H328" s="28">
        <v>0</v>
      </c>
      <c r="I328" s="28">
        <v>933.3</v>
      </c>
      <c r="J328" s="28">
        <f t="shared" si="14"/>
        <v>11580</v>
      </c>
      <c r="K328" s="56" t="e">
        <f t="shared" si="15"/>
        <v>#DIV/0!</v>
      </c>
    </row>
    <row r="329" spans="1:11" ht="11.25">
      <c r="A329" s="46"/>
      <c r="C329" s="26" t="s">
        <v>637</v>
      </c>
      <c r="D329" s="26">
        <v>0</v>
      </c>
      <c r="E329" s="26">
        <v>27.29</v>
      </c>
      <c r="F329" s="28">
        <v>0</v>
      </c>
      <c r="G329" s="28">
        <v>29250</v>
      </c>
      <c r="H329" s="28">
        <v>0</v>
      </c>
      <c r="I329" s="28">
        <v>1800</v>
      </c>
      <c r="J329" s="28">
        <f t="shared" si="14"/>
        <v>29250</v>
      </c>
      <c r="K329" s="56" t="e">
        <f t="shared" si="15"/>
        <v>#DIV/0!</v>
      </c>
    </row>
    <row r="330" spans="1:11" ht="11.25">
      <c r="A330" s="45"/>
      <c r="B330" s="66"/>
      <c r="C330" s="29" t="s">
        <v>638</v>
      </c>
      <c r="D330" s="29">
        <v>88.58</v>
      </c>
      <c r="E330" s="29">
        <v>88.76</v>
      </c>
      <c r="F330" s="23">
        <v>868.6</v>
      </c>
      <c r="G330" s="23">
        <v>10430</v>
      </c>
      <c r="H330" s="23">
        <v>133.3</v>
      </c>
      <c r="I330" s="23">
        <v>1000</v>
      </c>
      <c r="J330" s="23">
        <f t="shared" si="14"/>
        <v>9561.4</v>
      </c>
      <c r="K330" s="22">
        <f t="shared" si="15"/>
        <v>12.007828689845729</v>
      </c>
    </row>
    <row r="331" spans="1:11" ht="11.25">
      <c r="A331" s="44" t="s">
        <v>444</v>
      </c>
      <c r="B331" s="39" t="s">
        <v>761</v>
      </c>
      <c r="C331" s="27" t="s">
        <v>440</v>
      </c>
      <c r="D331" s="15">
        <v>60.58</v>
      </c>
      <c r="E331" s="15">
        <v>60.78</v>
      </c>
      <c r="F331" s="16">
        <v>9245</v>
      </c>
      <c r="G331" s="16">
        <v>35340</v>
      </c>
      <c r="H331" s="16">
        <v>1000</v>
      </c>
      <c r="I331" s="16">
        <v>2667</v>
      </c>
      <c r="J331" s="16">
        <f t="shared" si="12"/>
        <v>26095</v>
      </c>
      <c r="K331" s="15">
        <f t="shared" si="13"/>
        <v>3.8226068144943213</v>
      </c>
    </row>
    <row r="332" spans="1:11" ht="11.25">
      <c r="A332" s="45"/>
      <c r="B332" s="66"/>
      <c r="C332" s="29" t="s">
        <v>441</v>
      </c>
      <c r="D332" s="22">
        <v>60.65</v>
      </c>
      <c r="E332" s="22">
        <v>60.69</v>
      </c>
      <c r="F332" s="23">
        <v>7319</v>
      </c>
      <c r="G332" s="23">
        <v>27910</v>
      </c>
      <c r="H332" s="23">
        <v>533.3</v>
      </c>
      <c r="I332" s="23">
        <v>1933</v>
      </c>
      <c r="J332" s="23">
        <f t="shared" si="12"/>
        <v>20591</v>
      </c>
      <c r="K332" s="22">
        <f t="shared" si="13"/>
        <v>3.8133624812132805</v>
      </c>
    </row>
    <row r="333" spans="1:11" ht="11.25">
      <c r="A333" s="47" t="s">
        <v>763</v>
      </c>
      <c r="B333" s="41" t="s">
        <v>762</v>
      </c>
      <c r="C333" s="57" t="s">
        <v>442</v>
      </c>
      <c r="D333" s="58">
        <v>67.42</v>
      </c>
      <c r="E333" s="58">
        <v>66.96</v>
      </c>
      <c r="F333" s="59">
        <v>555.4</v>
      </c>
      <c r="G333" s="59">
        <v>3614</v>
      </c>
      <c r="H333" s="59">
        <v>66.67</v>
      </c>
      <c r="I333" s="59">
        <v>400</v>
      </c>
      <c r="J333" s="59">
        <f t="shared" si="12"/>
        <v>3058.6</v>
      </c>
      <c r="K333" s="58">
        <f t="shared" si="13"/>
        <v>6.507021966150522</v>
      </c>
    </row>
    <row r="334" spans="1:11" ht="11.25">
      <c r="A334" s="48" t="s">
        <v>765</v>
      </c>
      <c r="B334" s="42"/>
      <c r="C334" s="60"/>
      <c r="D334" s="61"/>
      <c r="E334" s="61"/>
      <c r="F334" s="62"/>
      <c r="G334" s="62"/>
      <c r="H334" s="62"/>
      <c r="I334" s="62"/>
      <c r="J334" s="62"/>
      <c r="K334" s="61"/>
    </row>
    <row r="335" spans="1:11" ht="22.5">
      <c r="A335" s="43" t="s">
        <v>677</v>
      </c>
      <c r="B335" s="72" t="s">
        <v>748</v>
      </c>
      <c r="C335" s="27" t="s">
        <v>682</v>
      </c>
      <c r="D335" s="15">
        <v>32.34</v>
      </c>
      <c r="E335" s="15">
        <v>31.29</v>
      </c>
      <c r="F335" s="16">
        <v>4326</v>
      </c>
      <c r="G335" s="16">
        <v>12710</v>
      </c>
      <c r="H335" s="16">
        <v>141.2</v>
      </c>
      <c r="I335" s="16">
        <v>422.6</v>
      </c>
      <c r="J335" s="27">
        <f aca="true" t="shared" si="16" ref="J335:J361">I335-H335</f>
        <v>281.40000000000003</v>
      </c>
      <c r="K335" s="15">
        <f aca="true" t="shared" si="17" ref="K335:K361">G335/F335</f>
        <v>2.938049006010171</v>
      </c>
    </row>
    <row r="336" spans="2:11" ht="11.25">
      <c r="B336" s="72"/>
      <c r="C336" s="27" t="s">
        <v>683</v>
      </c>
      <c r="D336" s="15">
        <v>32.31</v>
      </c>
      <c r="E336" s="15">
        <v>31.3</v>
      </c>
      <c r="F336" s="16">
        <v>3534</v>
      </c>
      <c r="G336" s="16">
        <v>6642</v>
      </c>
      <c r="H336" s="16">
        <v>112</v>
      </c>
      <c r="I336" s="16">
        <v>219.5</v>
      </c>
      <c r="J336" s="27">
        <f t="shared" si="16"/>
        <v>107.5</v>
      </c>
      <c r="K336" s="15">
        <f t="shared" si="17"/>
        <v>1.8794567062818337</v>
      </c>
    </row>
    <row r="337" spans="2:11" ht="11.25">
      <c r="B337" s="72"/>
      <c r="C337" s="27" t="s">
        <v>684</v>
      </c>
      <c r="D337" s="15">
        <v>9.64</v>
      </c>
      <c r="E337" s="15">
        <v>7.96</v>
      </c>
      <c r="F337" s="16">
        <v>2461</v>
      </c>
      <c r="G337" s="16">
        <v>2919</v>
      </c>
      <c r="H337" s="16">
        <v>66.73</v>
      </c>
      <c r="I337" s="16">
        <v>82.62</v>
      </c>
      <c r="J337" s="27">
        <f t="shared" si="16"/>
        <v>15.89</v>
      </c>
      <c r="K337" s="15">
        <f t="shared" si="17"/>
        <v>1.1861032100772044</v>
      </c>
    </row>
    <row r="338" spans="2:11" ht="11.25">
      <c r="B338" s="72"/>
      <c r="C338" s="27" t="s">
        <v>685</v>
      </c>
      <c r="D338" s="15">
        <v>12.49</v>
      </c>
      <c r="E338" s="15">
        <v>11.6</v>
      </c>
      <c r="F338" s="16">
        <v>96330</v>
      </c>
      <c r="G338" s="16">
        <v>237300</v>
      </c>
      <c r="H338" s="16">
        <v>799.4</v>
      </c>
      <c r="I338" s="16">
        <v>1458</v>
      </c>
      <c r="J338" s="27">
        <f t="shared" si="16"/>
        <v>658.6</v>
      </c>
      <c r="K338" s="15">
        <f t="shared" si="17"/>
        <v>2.4634070383058235</v>
      </c>
    </row>
    <row r="339" spans="1:11" ht="11.25">
      <c r="A339" s="34"/>
      <c r="B339" s="73"/>
      <c r="C339" s="29" t="s">
        <v>686</v>
      </c>
      <c r="D339" s="22">
        <v>12.46</v>
      </c>
      <c r="E339" s="22">
        <v>11.43</v>
      </c>
      <c r="F339" s="23">
        <v>209400</v>
      </c>
      <c r="G339" s="23">
        <v>507700</v>
      </c>
      <c r="H339" s="23">
        <v>1655</v>
      </c>
      <c r="I339" s="23">
        <v>3425</v>
      </c>
      <c r="J339" s="29">
        <f t="shared" si="16"/>
        <v>1770</v>
      </c>
      <c r="K339" s="22">
        <f t="shared" si="17"/>
        <v>2.424546322827125</v>
      </c>
    </row>
    <row r="340" spans="1:11" ht="22.5">
      <c r="A340" s="43" t="s">
        <v>678</v>
      </c>
      <c r="B340" s="72" t="s">
        <v>749</v>
      </c>
      <c r="C340" s="27" t="s">
        <v>687</v>
      </c>
      <c r="D340" s="15">
        <v>34.63</v>
      </c>
      <c r="E340" s="15">
        <v>33.09</v>
      </c>
      <c r="F340" s="16">
        <v>25090</v>
      </c>
      <c r="G340" s="16">
        <v>48350</v>
      </c>
      <c r="H340" s="16">
        <v>628.7</v>
      </c>
      <c r="I340" s="16">
        <v>1436</v>
      </c>
      <c r="J340" s="27">
        <f t="shared" si="16"/>
        <v>807.3</v>
      </c>
      <c r="K340" s="15">
        <f t="shared" si="17"/>
        <v>1.9270625747309684</v>
      </c>
    </row>
    <row r="341" spans="1:11" ht="11.25">
      <c r="A341" s="34"/>
      <c r="B341" s="73"/>
      <c r="C341" s="29" t="s">
        <v>688</v>
      </c>
      <c r="D341" s="22">
        <v>34.6</v>
      </c>
      <c r="E341" s="22">
        <v>33.1</v>
      </c>
      <c r="F341" s="23">
        <v>14820</v>
      </c>
      <c r="G341" s="23">
        <v>36100</v>
      </c>
      <c r="H341" s="23">
        <v>394.1</v>
      </c>
      <c r="I341" s="23">
        <v>1026</v>
      </c>
      <c r="J341" s="29">
        <f t="shared" si="16"/>
        <v>631.9</v>
      </c>
      <c r="K341" s="22">
        <f t="shared" si="17"/>
        <v>2.4358974358974357</v>
      </c>
    </row>
    <row r="342" spans="1:11" ht="33.75">
      <c r="A342" s="43" t="s">
        <v>679</v>
      </c>
      <c r="B342" s="72" t="s">
        <v>750</v>
      </c>
      <c r="C342" s="27" t="s">
        <v>689</v>
      </c>
      <c r="D342" s="15">
        <v>65.57</v>
      </c>
      <c r="E342" s="15">
        <v>64.97</v>
      </c>
      <c r="F342" s="16">
        <v>40710</v>
      </c>
      <c r="G342" s="16">
        <v>53910</v>
      </c>
      <c r="H342" s="16">
        <v>1192</v>
      </c>
      <c r="I342" s="16">
        <v>1559</v>
      </c>
      <c r="J342" s="27">
        <f t="shared" si="16"/>
        <v>367</v>
      </c>
      <c r="K342" s="15">
        <f t="shared" si="17"/>
        <v>1.3242446573323507</v>
      </c>
    </row>
    <row r="343" spans="2:11" ht="11.25">
      <c r="B343" s="72"/>
      <c r="C343" s="27" t="s">
        <v>690</v>
      </c>
      <c r="D343" s="15">
        <v>65.59</v>
      </c>
      <c r="E343" s="15">
        <v>64.96</v>
      </c>
      <c r="F343" s="16">
        <v>12140</v>
      </c>
      <c r="G343" s="16">
        <v>18570</v>
      </c>
      <c r="H343" s="16">
        <v>353.9</v>
      </c>
      <c r="I343" s="16">
        <v>544.3</v>
      </c>
      <c r="J343" s="27">
        <f t="shared" si="16"/>
        <v>190.39999999999998</v>
      </c>
      <c r="K343" s="15">
        <f t="shared" si="17"/>
        <v>1.529654036243822</v>
      </c>
    </row>
    <row r="344" spans="2:11" ht="11.25">
      <c r="B344" s="72"/>
      <c r="C344" s="27" t="s">
        <v>691</v>
      </c>
      <c r="D344" s="15">
        <v>34.29</v>
      </c>
      <c r="E344" s="15">
        <v>32.51</v>
      </c>
      <c r="F344" s="16">
        <v>135700</v>
      </c>
      <c r="G344" s="16">
        <v>179100</v>
      </c>
      <c r="H344" s="16">
        <v>3781</v>
      </c>
      <c r="I344" s="16">
        <v>4806</v>
      </c>
      <c r="J344" s="27">
        <f t="shared" si="16"/>
        <v>1025</v>
      </c>
      <c r="K344" s="15">
        <f t="shared" si="17"/>
        <v>1.3198231392778188</v>
      </c>
    </row>
    <row r="345" spans="2:11" ht="11.25">
      <c r="B345" s="72"/>
      <c r="C345" s="27" t="s">
        <v>692</v>
      </c>
      <c r="D345" s="15">
        <v>34.29</v>
      </c>
      <c r="E345" s="15">
        <v>32.52</v>
      </c>
      <c r="F345" s="16">
        <v>22070</v>
      </c>
      <c r="G345" s="16">
        <v>26280</v>
      </c>
      <c r="H345" s="16">
        <v>641.6</v>
      </c>
      <c r="I345" s="16">
        <v>708.5</v>
      </c>
      <c r="J345" s="27">
        <f t="shared" si="16"/>
        <v>66.89999999999998</v>
      </c>
      <c r="K345" s="15">
        <f t="shared" si="17"/>
        <v>1.1907566832804712</v>
      </c>
    </row>
    <row r="346" spans="1:11" ht="11.25">
      <c r="A346" s="34"/>
      <c r="B346" s="73"/>
      <c r="C346" s="29" t="s">
        <v>693</v>
      </c>
      <c r="D346" s="22">
        <v>27.46</v>
      </c>
      <c r="E346" s="22">
        <v>25.63</v>
      </c>
      <c r="F346" s="23">
        <v>4337</v>
      </c>
      <c r="G346" s="23">
        <v>3858</v>
      </c>
      <c r="H346" s="23">
        <v>141.5</v>
      </c>
      <c r="I346" s="23">
        <v>121.2</v>
      </c>
      <c r="J346" s="29">
        <f t="shared" si="16"/>
        <v>-20.299999999999997</v>
      </c>
      <c r="K346" s="22">
        <f t="shared" si="17"/>
        <v>0.8895549919299055</v>
      </c>
    </row>
    <row r="347" spans="1:11" ht="11.25">
      <c r="A347" s="35" t="s">
        <v>680</v>
      </c>
      <c r="B347" s="74" t="s">
        <v>751</v>
      </c>
      <c r="C347" s="27" t="s">
        <v>694</v>
      </c>
      <c r="D347" s="15">
        <v>61.88</v>
      </c>
      <c r="E347" s="15">
        <v>66.95</v>
      </c>
      <c r="F347" s="16">
        <v>408900</v>
      </c>
      <c r="G347" s="16">
        <v>1191000</v>
      </c>
      <c r="H347" s="16">
        <v>399.3</v>
      </c>
      <c r="I347" s="16">
        <v>740.7</v>
      </c>
      <c r="J347" s="27">
        <f t="shared" si="16"/>
        <v>341.40000000000003</v>
      </c>
      <c r="K347" s="15">
        <f t="shared" si="17"/>
        <v>2.912692589875275</v>
      </c>
    </row>
    <row r="348" spans="1:11" ht="11.25">
      <c r="A348" s="35"/>
      <c r="B348" s="74"/>
      <c r="C348" s="27" t="s">
        <v>695</v>
      </c>
      <c r="D348" s="15">
        <v>62.51</v>
      </c>
      <c r="E348" s="15">
        <v>67.19</v>
      </c>
      <c r="F348" s="16">
        <v>258500</v>
      </c>
      <c r="G348" s="16">
        <v>780600</v>
      </c>
      <c r="H348" s="16">
        <v>257.7</v>
      </c>
      <c r="I348" s="16">
        <v>477.3</v>
      </c>
      <c r="J348" s="27">
        <f t="shared" si="16"/>
        <v>219.60000000000002</v>
      </c>
      <c r="K348" s="15">
        <f t="shared" si="17"/>
        <v>3.0197292069632495</v>
      </c>
    </row>
    <row r="349" spans="1:11" ht="11.25">
      <c r="A349" s="35"/>
      <c r="B349" s="74"/>
      <c r="C349" s="27" t="s">
        <v>696</v>
      </c>
      <c r="D349" s="15">
        <v>26.47</v>
      </c>
      <c r="E349" s="15">
        <v>25</v>
      </c>
      <c r="F349" s="16">
        <v>146900</v>
      </c>
      <c r="G349" s="16">
        <v>181700</v>
      </c>
      <c r="H349" s="16">
        <v>3969</v>
      </c>
      <c r="I349" s="16">
        <v>4620</v>
      </c>
      <c r="J349" s="27">
        <f t="shared" si="16"/>
        <v>651</v>
      </c>
      <c r="K349" s="15">
        <f t="shared" si="17"/>
        <v>1.2368958475153164</v>
      </c>
    </row>
    <row r="350" spans="1:11" ht="11.25">
      <c r="A350" s="35"/>
      <c r="B350" s="74"/>
      <c r="C350" s="27" t="s">
        <v>697</v>
      </c>
      <c r="D350" s="15">
        <v>26.49</v>
      </c>
      <c r="E350" s="15">
        <v>25</v>
      </c>
      <c r="F350" s="16">
        <v>76580</v>
      </c>
      <c r="G350" s="16">
        <v>105100</v>
      </c>
      <c r="H350" s="16">
        <v>2105</v>
      </c>
      <c r="I350" s="16">
        <v>2631</v>
      </c>
      <c r="J350" s="27">
        <f t="shared" si="16"/>
        <v>526</v>
      </c>
      <c r="K350" s="15">
        <f t="shared" si="17"/>
        <v>1.3724209976495167</v>
      </c>
    </row>
    <row r="351" spans="1:11" ht="11.25">
      <c r="A351" s="35"/>
      <c r="B351" s="74"/>
      <c r="C351" s="27" t="s">
        <v>698</v>
      </c>
      <c r="D351" s="15">
        <v>2.75</v>
      </c>
      <c r="E351" s="15">
        <v>2.47</v>
      </c>
      <c r="F351" s="16">
        <v>18690</v>
      </c>
      <c r="G351" s="16">
        <v>29890</v>
      </c>
      <c r="H351" s="16">
        <v>534.6</v>
      </c>
      <c r="I351" s="16">
        <v>941.4</v>
      </c>
      <c r="J351" s="27">
        <f t="shared" si="16"/>
        <v>406.79999999999995</v>
      </c>
      <c r="K351" s="15">
        <f t="shared" si="17"/>
        <v>1.599250936329588</v>
      </c>
    </row>
    <row r="352" spans="1:11" ht="11.25">
      <c r="A352" s="34"/>
      <c r="B352" s="73"/>
      <c r="C352" s="29" t="s">
        <v>699</v>
      </c>
      <c r="D352" s="22">
        <v>2.76</v>
      </c>
      <c r="E352" s="22">
        <v>2.47</v>
      </c>
      <c r="F352" s="23">
        <v>24610</v>
      </c>
      <c r="G352" s="23">
        <v>45730</v>
      </c>
      <c r="H352" s="23">
        <v>705.6</v>
      </c>
      <c r="I352" s="23">
        <v>1422</v>
      </c>
      <c r="J352" s="29">
        <f t="shared" si="16"/>
        <v>716.4</v>
      </c>
      <c r="K352" s="22">
        <f t="shared" si="17"/>
        <v>1.8581877285656236</v>
      </c>
    </row>
    <row r="353" spans="1:11" ht="22.5">
      <c r="A353" s="35" t="s">
        <v>681</v>
      </c>
      <c r="B353" s="74" t="s">
        <v>752</v>
      </c>
      <c r="C353" s="7" t="s">
        <v>700</v>
      </c>
      <c r="D353" s="15">
        <v>46.5</v>
      </c>
      <c r="E353" s="15">
        <v>44.71</v>
      </c>
      <c r="F353" s="16">
        <v>5078</v>
      </c>
      <c r="G353" s="16">
        <v>6415</v>
      </c>
      <c r="H353" s="16">
        <v>116.9</v>
      </c>
      <c r="I353" s="16">
        <v>173.6</v>
      </c>
      <c r="J353" s="27">
        <f t="shared" si="16"/>
        <v>56.69999999999999</v>
      </c>
      <c r="K353" s="15">
        <f t="shared" si="17"/>
        <v>1.2632926348956282</v>
      </c>
    </row>
    <row r="354" spans="1:11" ht="11.25">
      <c r="A354" s="35"/>
      <c r="B354" s="74"/>
      <c r="C354" s="7" t="s">
        <v>701</v>
      </c>
      <c r="D354" s="15">
        <v>42.04</v>
      </c>
      <c r="E354" s="15">
        <v>40.77</v>
      </c>
      <c r="F354" s="16">
        <v>123600</v>
      </c>
      <c r="G354" s="16">
        <v>162000</v>
      </c>
      <c r="H354" s="16">
        <v>2488</v>
      </c>
      <c r="I354" s="16">
        <v>2787</v>
      </c>
      <c r="J354" s="27">
        <f t="shared" si="16"/>
        <v>299</v>
      </c>
      <c r="K354" s="15">
        <f t="shared" si="17"/>
        <v>1.3106796116504855</v>
      </c>
    </row>
    <row r="355" spans="1:11" ht="11.25">
      <c r="A355" s="35"/>
      <c r="B355" s="74"/>
      <c r="C355" s="7" t="s">
        <v>702</v>
      </c>
      <c r="D355" s="15">
        <v>42.03</v>
      </c>
      <c r="E355" s="15">
        <v>40.77</v>
      </c>
      <c r="F355" s="16">
        <v>110200</v>
      </c>
      <c r="G355" s="16">
        <v>144600</v>
      </c>
      <c r="H355" s="16">
        <v>2534</v>
      </c>
      <c r="I355" s="16">
        <v>2717</v>
      </c>
      <c r="J355" s="27">
        <f t="shared" si="16"/>
        <v>183</v>
      </c>
      <c r="K355" s="15">
        <f t="shared" si="17"/>
        <v>1.3121597096188748</v>
      </c>
    </row>
    <row r="356" spans="1:11" ht="11.25">
      <c r="A356" s="35"/>
      <c r="B356" s="74"/>
      <c r="C356" s="7" t="s">
        <v>703</v>
      </c>
      <c r="D356" s="15">
        <v>10.26</v>
      </c>
      <c r="E356" s="15">
        <v>8.83</v>
      </c>
      <c r="F356" s="16">
        <v>1317</v>
      </c>
      <c r="G356" s="16">
        <v>1458</v>
      </c>
      <c r="H356" s="16">
        <v>38.22</v>
      </c>
      <c r="I356" s="16">
        <v>42.88</v>
      </c>
      <c r="J356" s="27">
        <f t="shared" si="16"/>
        <v>4.660000000000004</v>
      </c>
      <c r="K356" s="15">
        <f t="shared" si="17"/>
        <v>1.1070615034168565</v>
      </c>
    </row>
    <row r="357" spans="1:11" ht="11.25">
      <c r="A357" s="35"/>
      <c r="B357" s="74"/>
      <c r="C357" s="7" t="s">
        <v>704</v>
      </c>
      <c r="D357" s="15">
        <v>10.73</v>
      </c>
      <c r="E357" s="15">
        <v>9.45</v>
      </c>
      <c r="F357" s="16">
        <v>4159</v>
      </c>
      <c r="G357" s="16">
        <v>7195</v>
      </c>
      <c r="H357" s="16">
        <v>92.11</v>
      </c>
      <c r="I357" s="16">
        <v>235</v>
      </c>
      <c r="J357" s="27">
        <f t="shared" si="16"/>
        <v>142.89</v>
      </c>
      <c r="K357" s="15">
        <f t="shared" si="17"/>
        <v>1.729983169031017</v>
      </c>
    </row>
    <row r="358" spans="1:11" ht="11.25">
      <c r="A358" s="35"/>
      <c r="B358" s="74"/>
      <c r="C358" s="7" t="s">
        <v>705</v>
      </c>
      <c r="D358" s="15">
        <v>78.23</v>
      </c>
      <c r="E358" s="15">
        <v>77.96</v>
      </c>
      <c r="F358" s="16">
        <v>75800</v>
      </c>
      <c r="G358" s="16">
        <v>134400</v>
      </c>
      <c r="H358" s="16">
        <v>604.9</v>
      </c>
      <c r="I358" s="16">
        <v>819.7</v>
      </c>
      <c r="J358" s="27">
        <f t="shared" si="16"/>
        <v>214.80000000000007</v>
      </c>
      <c r="K358" s="15">
        <f t="shared" si="17"/>
        <v>1.7730870712401055</v>
      </c>
    </row>
    <row r="359" spans="1:11" ht="11.25">
      <c r="A359" s="35"/>
      <c r="B359" s="74"/>
      <c r="C359" s="7" t="s">
        <v>706</v>
      </c>
      <c r="D359" s="15">
        <v>78.24</v>
      </c>
      <c r="E359" s="15">
        <v>77.98</v>
      </c>
      <c r="F359" s="16">
        <v>87300</v>
      </c>
      <c r="G359" s="16">
        <v>143000</v>
      </c>
      <c r="H359" s="16">
        <v>820.7</v>
      </c>
      <c r="I359" s="16">
        <v>857</v>
      </c>
      <c r="J359" s="27">
        <f t="shared" si="16"/>
        <v>36.299999999999955</v>
      </c>
      <c r="K359" s="15">
        <f t="shared" si="17"/>
        <v>1.6380297823596792</v>
      </c>
    </row>
    <row r="360" spans="1:11" ht="11.25">
      <c r="A360" s="35"/>
      <c r="B360" s="74"/>
      <c r="C360" s="7" t="s">
        <v>707</v>
      </c>
      <c r="D360" s="15">
        <v>78.29</v>
      </c>
      <c r="E360" s="15">
        <v>78.02</v>
      </c>
      <c r="F360" s="16">
        <v>370100</v>
      </c>
      <c r="G360" s="16">
        <v>581300</v>
      </c>
      <c r="H360" s="16">
        <v>3107</v>
      </c>
      <c r="I360" s="16">
        <v>3082</v>
      </c>
      <c r="J360" s="27">
        <f t="shared" si="16"/>
        <v>-25</v>
      </c>
      <c r="K360" s="15">
        <f t="shared" si="17"/>
        <v>1.570656579302891</v>
      </c>
    </row>
    <row r="361" spans="1:11" ht="11.25">
      <c r="A361" s="34"/>
      <c r="B361" s="73"/>
      <c r="C361" s="19" t="s">
        <v>708</v>
      </c>
      <c r="D361" s="22">
        <v>26.84</v>
      </c>
      <c r="E361" s="22">
        <v>24.81</v>
      </c>
      <c r="F361" s="23">
        <v>136100</v>
      </c>
      <c r="G361" s="23">
        <v>76860</v>
      </c>
      <c r="H361" s="23">
        <v>4030</v>
      </c>
      <c r="I361" s="23">
        <v>2213</v>
      </c>
      <c r="J361" s="29">
        <f t="shared" si="16"/>
        <v>-1817</v>
      </c>
      <c r="K361" s="22">
        <f t="shared" si="17"/>
        <v>0.564731814842028</v>
      </c>
    </row>
    <row r="362" spans="1:11" ht="11.25">
      <c r="A362" s="49" t="s">
        <v>764</v>
      </c>
      <c r="B362" s="75"/>
      <c r="C362" s="63"/>
      <c r="D362" s="63"/>
      <c r="E362" s="63"/>
      <c r="F362" s="63"/>
      <c r="G362" s="63"/>
      <c r="H362" s="63"/>
      <c r="I362" s="63"/>
      <c r="J362" s="63"/>
      <c r="K362" s="63"/>
    </row>
    <row r="363" spans="1:11" s="3" customFormat="1" ht="11.25">
      <c r="A363" s="50" t="s">
        <v>357</v>
      </c>
      <c r="B363" s="76" t="s">
        <v>358</v>
      </c>
      <c r="C363" s="53" t="s">
        <v>411</v>
      </c>
      <c r="D363" s="54">
        <v>0</v>
      </c>
      <c r="E363" s="54">
        <v>87.69</v>
      </c>
      <c r="F363" s="55">
        <v>0</v>
      </c>
      <c r="G363" s="55">
        <v>6382</v>
      </c>
      <c r="H363" s="55">
        <v>0</v>
      </c>
      <c r="I363" s="55">
        <v>466.7</v>
      </c>
      <c r="J363" s="55">
        <f>G363-F363</f>
        <v>6382</v>
      </c>
      <c r="K363" s="54" t="e">
        <f>G363/F363</f>
        <v>#DIV/0!</v>
      </c>
    </row>
    <row r="364" spans="1:11" s="3" customFormat="1" ht="11.25">
      <c r="A364" s="35" t="s">
        <v>359</v>
      </c>
      <c r="B364" s="77" t="s">
        <v>360</v>
      </c>
      <c r="C364" s="12" t="s">
        <v>412</v>
      </c>
      <c r="D364" s="25">
        <v>0</v>
      </c>
      <c r="E364" s="25">
        <v>60.13</v>
      </c>
      <c r="F364" s="13">
        <v>0</v>
      </c>
      <c r="G364" s="13">
        <v>4153</v>
      </c>
      <c r="H364" s="13">
        <v>0</v>
      </c>
      <c r="I364" s="13">
        <v>400</v>
      </c>
      <c r="J364" s="13">
        <f>G364-F364</f>
        <v>4153</v>
      </c>
      <c r="K364" s="25" t="e">
        <f>G364/F364</f>
        <v>#DIV/0!</v>
      </c>
    </row>
    <row r="365" spans="1:11" s="3" customFormat="1" ht="11.25">
      <c r="A365" s="34"/>
      <c r="B365" s="78"/>
      <c r="C365" s="19" t="s">
        <v>413</v>
      </c>
      <c r="D365" s="51">
        <v>57.65</v>
      </c>
      <c r="E365" s="51">
        <v>57.9</v>
      </c>
      <c r="F365" s="20">
        <v>10560</v>
      </c>
      <c r="G365" s="20">
        <v>9157</v>
      </c>
      <c r="H365" s="20">
        <v>866.7</v>
      </c>
      <c r="I365" s="20">
        <v>666.7</v>
      </c>
      <c r="J365" s="20">
        <f>G365-F365</f>
        <v>-1403</v>
      </c>
      <c r="K365" s="51">
        <f>G365/F365</f>
        <v>0.8671401515151516</v>
      </c>
    </row>
    <row r="366" spans="1:11" s="3" customFormat="1" ht="11.25">
      <c r="A366" s="50" t="s">
        <v>367</v>
      </c>
      <c r="B366" s="76" t="s">
        <v>368</v>
      </c>
      <c r="C366" s="53" t="s">
        <v>437</v>
      </c>
      <c r="D366" s="54">
        <v>0</v>
      </c>
      <c r="E366" s="54">
        <v>42.62</v>
      </c>
      <c r="F366" s="55">
        <v>0</v>
      </c>
      <c r="G366" s="55">
        <v>45630</v>
      </c>
      <c r="H366" s="55">
        <v>0</v>
      </c>
      <c r="I366" s="55">
        <v>2267</v>
      </c>
      <c r="J366" s="55">
        <f>G366-F366</f>
        <v>45630</v>
      </c>
      <c r="K366" s="54" t="e">
        <f>G366/F366</f>
        <v>#DIV/0!</v>
      </c>
    </row>
    <row r="367" spans="1:11" ht="11.25">
      <c r="A367" s="43" t="s">
        <v>451</v>
      </c>
      <c r="B367" s="79"/>
      <c r="C367" s="7" t="s">
        <v>482</v>
      </c>
      <c r="D367" s="52">
        <v>0</v>
      </c>
      <c r="E367" s="52">
        <v>63.38</v>
      </c>
      <c r="F367" s="10">
        <v>0</v>
      </c>
      <c r="G367" s="10">
        <v>3981</v>
      </c>
      <c r="H367" s="10">
        <v>0</v>
      </c>
      <c r="I367" s="10">
        <v>400</v>
      </c>
      <c r="J367" s="10">
        <f aca="true" t="shared" si="18" ref="J367:J375">G367-F367</f>
        <v>3981</v>
      </c>
      <c r="K367" s="52" t="e">
        <f aca="true" t="shared" si="19" ref="K367:K375">G367/F367</f>
        <v>#DIV/0!</v>
      </c>
    </row>
    <row r="368" spans="2:11" ht="11.25">
      <c r="B368" s="79"/>
      <c r="C368" s="7" t="s">
        <v>483</v>
      </c>
      <c r="D368" s="52">
        <v>69.12</v>
      </c>
      <c r="E368" s="52">
        <v>69.43</v>
      </c>
      <c r="F368" s="10">
        <v>1847</v>
      </c>
      <c r="G368" s="10">
        <v>1849</v>
      </c>
      <c r="H368" s="10">
        <v>266.7</v>
      </c>
      <c r="I368" s="10">
        <v>666.7</v>
      </c>
      <c r="J368" s="10">
        <f t="shared" si="18"/>
        <v>2</v>
      </c>
      <c r="K368" s="52">
        <f t="shared" si="19"/>
        <v>1.0010828370330265</v>
      </c>
    </row>
    <row r="369" spans="1:11" ht="11.25">
      <c r="A369" s="34"/>
      <c r="B369" s="78"/>
      <c r="C369" s="19" t="s">
        <v>484</v>
      </c>
      <c r="D369" s="51">
        <v>70.56</v>
      </c>
      <c r="E369" s="51">
        <v>70.97</v>
      </c>
      <c r="F369" s="20">
        <v>843.2</v>
      </c>
      <c r="G369" s="20">
        <v>10770</v>
      </c>
      <c r="H369" s="20">
        <v>266.7</v>
      </c>
      <c r="I369" s="20">
        <v>1400</v>
      </c>
      <c r="J369" s="20">
        <f t="shared" si="18"/>
        <v>9926.8</v>
      </c>
      <c r="K369" s="51">
        <f t="shared" si="19"/>
        <v>12.772770398481972</v>
      </c>
    </row>
    <row r="370" spans="1:11" ht="11.25">
      <c r="A370" s="43" t="s">
        <v>452</v>
      </c>
      <c r="B370" s="79"/>
      <c r="C370" s="7" t="s">
        <v>485</v>
      </c>
      <c r="D370" s="52">
        <v>0</v>
      </c>
      <c r="E370" s="52">
        <v>81.03</v>
      </c>
      <c r="F370" s="10">
        <v>0</v>
      </c>
      <c r="G370" s="10">
        <v>3357</v>
      </c>
      <c r="H370" s="10">
        <v>0</v>
      </c>
      <c r="I370" s="10">
        <v>800</v>
      </c>
      <c r="J370" s="10">
        <f t="shared" si="18"/>
        <v>3357</v>
      </c>
      <c r="K370" s="52" t="e">
        <f t="shared" si="19"/>
        <v>#DIV/0!</v>
      </c>
    </row>
    <row r="371" spans="2:11" ht="11.25">
      <c r="B371" s="79"/>
      <c r="C371" s="7" t="s">
        <v>486</v>
      </c>
      <c r="D371" s="52">
        <v>54.36</v>
      </c>
      <c r="E371" s="52">
        <v>54.7</v>
      </c>
      <c r="F371" s="10">
        <v>503.8</v>
      </c>
      <c r="G371" s="10">
        <v>5033</v>
      </c>
      <c r="H371" s="10">
        <v>133.3</v>
      </c>
      <c r="I371" s="10">
        <v>400</v>
      </c>
      <c r="J371" s="10">
        <f t="shared" si="18"/>
        <v>4529.2</v>
      </c>
      <c r="K371" s="52">
        <f t="shared" si="19"/>
        <v>9.990075426756649</v>
      </c>
    </row>
    <row r="372" spans="1:11" ht="11.25">
      <c r="A372" s="34"/>
      <c r="B372" s="78"/>
      <c r="C372" s="19" t="s">
        <v>487</v>
      </c>
      <c r="D372" s="51">
        <v>41.57</v>
      </c>
      <c r="E372" s="51">
        <v>41.69</v>
      </c>
      <c r="F372" s="20">
        <v>1008</v>
      </c>
      <c r="G372" s="20">
        <v>4869</v>
      </c>
      <c r="H372" s="20">
        <v>200</v>
      </c>
      <c r="I372" s="20">
        <v>466.7</v>
      </c>
      <c r="J372" s="20">
        <f t="shared" si="18"/>
        <v>3861</v>
      </c>
      <c r="K372" s="51">
        <f t="shared" si="19"/>
        <v>4.830357142857143</v>
      </c>
    </row>
    <row r="373" spans="1:11" ht="11.25">
      <c r="A373" s="43" t="s">
        <v>455</v>
      </c>
      <c r="B373" s="79" t="s">
        <v>456</v>
      </c>
      <c r="C373" s="7" t="s">
        <v>496</v>
      </c>
      <c r="D373" s="52">
        <v>0</v>
      </c>
      <c r="E373" s="52">
        <v>38.78</v>
      </c>
      <c r="F373" s="10">
        <v>0</v>
      </c>
      <c r="G373" s="10">
        <v>3860</v>
      </c>
      <c r="H373" s="10">
        <v>0</v>
      </c>
      <c r="I373" s="10">
        <v>533.3</v>
      </c>
      <c r="J373" s="10">
        <f t="shared" si="18"/>
        <v>3860</v>
      </c>
      <c r="K373" s="52" t="e">
        <f t="shared" si="19"/>
        <v>#DIV/0!</v>
      </c>
    </row>
    <row r="374" spans="2:11" ht="11.25">
      <c r="B374" s="79"/>
      <c r="C374" s="7" t="s">
        <v>497</v>
      </c>
      <c r="D374" s="52">
        <v>35.56</v>
      </c>
      <c r="E374" s="52">
        <v>35.91</v>
      </c>
      <c r="F374" s="10">
        <v>3191</v>
      </c>
      <c r="G374" s="10">
        <v>17710</v>
      </c>
      <c r="H374" s="10">
        <v>400</v>
      </c>
      <c r="I374" s="10">
        <v>1200</v>
      </c>
      <c r="J374" s="10">
        <f t="shared" si="18"/>
        <v>14519</v>
      </c>
      <c r="K374" s="52">
        <f t="shared" si="19"/>
        <v>5.549984330930743</v>
      </c>
    </row>
    <row r="375" spans="1:11" ht="11.25">
      <c r="A375" s="34"/>
      <c r="B375" s="78"/>
      <c r="C375" s="19" t="s">
        <v>498</v>
      </c>
      <c r="D375" s="51">
        <v>11.92</v>
      </c>
      <c r="E375" s="51">
        <v>12.18</v>
      </c>
      <c r="F375" s="20">
        <v>671.2</v>
      </c>
      <c r="G375" s="20">
        <v>3020</v>
      </c>
      <c r="H375" s="20">
        <v>133.3</v>
      </c>
      <c r="I375" s="20">
        <v>600</v>
      </c>
      <c r="J375" s="20">
        <f t="shared" si="18"/>
        <v>2348.8</v>
      </c>
      <c r="K375" s="51">
        <f t="shared" si="19"/>
        <v>4.499404052443385</v>
      </c>
    </row>
    <row r="376" spans="1:11" ht="11.25">
      <c r="A376" s="43" t="s">
        <v>458</v>
      </c>
      <c r="B376" s="79" t="s">
        <v>459</v>
      </c>
      <c r="C376" s="7" t="s">
        <v>504</v>
      </c>
      <c r="D376" s="52">
        <v>0</v>
      </c>
      <c r="E376" s="52">
        <v>27.64</v>
      </c>
      <c r="F376" s="10">
        <v>0</v>
      </c>
      <c r="G376" s="10">
        <v>4535</v>
      </c>
      <c r="H376" s="10">
        <v>0</v>
      </c>
      <c r="I376" s="10">
        <v>400</v>
      </c>
      <c r="J376" s="10">
        <v>4535</v>
      </c>
      <c r="K376" s="52" t="e">
        <v>#DIV/0!</v>
      </c>
    </row>
    <row r="377" spans="1:11" ht="11.25">
      <c r="A377" s="34"/>
      <c r="B377" s="78"/>
      <c r="C377" s="19" t="s">
        <v>505</v>
      </c>
      <c r="D377" s="51">
        <v>64.64</v>
      </c>
      <c r="E377" s="51">
        <v>64.88</v>
      </c>
      <c r="F377" s="20">
        <v>503.8</v>
      </c>
      <c r="G377" s="20">
        <v>1512</v>
      </c>
      <c r="H377" s="20">
        <v>66.67</v>
      </c>
      <c r="I377" s="20">
        <v>400</v>
      </c>
      <c r="J377" s="20">
        <v>1008.2</v>
      </c>
      <c r="K377" s="51">
        <v>3.001190948789202</v>
      </c>
    </row>
    <row r="378" spans="1:11" ht="11.25">
      <c r="A378" s="43" t="s">
        <v>463</v>
      </c>
      <c r="B378" s="79" t="s">
        <v>464</v>
      </c>
      <c r="C378" s="7" t="s">
        <v>514</v>
      </c>
      <c r="D378" s="52">
        <v>0</v>
      </c>
      <c r="E378" s="52">
        <v>74.6</v>
      </c>
      <c r="F378" s="10">
        <v>0</v>
      </c>
      <c r="G378" s="10">
        <v>1680</v>
      </c>
      <c r="H378" s="10">
        <v>0</v>
      </c>
      <c r="I378" s="10">
        <v>200</v>
      </c>
      <c r="J378" s="10">
        <v>1680</v>
      </c>
      <c r="K378" s="52" t="e">
        <v>#DIV/0!</v>
      </c>
    </row>
    <row r="379" spans="2:11" ht="11.25">
      <c r="B379" s="79"/>
      <c r="C379" s="7" t="s">
        <v>515</v>
      </c>
      <c r="D379" s="52">
        <v>70.58</v>
      </c>
      <c r="E379" s="52">
        <v>71.03</v>
      </c>
      <c r="F379" s="10">
        <v>2359</v>
      </c>
      <c r="G379" s="10">
        <v>1511</v>
      </c>
      <c r="H379" s="10">
        <v>333.3</v>
      </c>
      <c r="I379" s="10">
        <v>400</v>
      </c>
      <c r="J379" s="10">
        <v>-848</v>
      </c>
      <c r="K379" s="52">
        <v>0.6405256464603646</v>
      </c>
    </row>
    <row r="380" spans="2:11" ht="11.25">
      <c r="B380" s="79"/>
      <c r="C380" s="7" t="s">
        <v>516</v>
      </c>
      <c r="D380" s="52">
        <v>92.52</v>
      </c>
      <c r="E380" s="52">
        <v>92.8</v>
      </c>
      <c r="F380" s="10">
        <v>1008</v>
      </c>
      <c r="G380" s="10">
        <v>5382</v>
      </c>
      <c r="H380" s="10">
        <v>200</v>
      </c>
      <c r="I380" s="10">
        <v>600</v>
      </c>
      <c r="J380" s="10">
        <v>4374</v>
      </c>
      <c r="K380" s="52">
        <v>5.339285714285714</v>
      </c>
    </row>
    <row r="381" spans="1:11" ht="11.25">
      <c r="A381" s="34"/>
      <c r="B381" s="78"/>
      <c r="C381" s="19" t="s">
        <v>517</v>
      </c>
      <c r="D381" s="51">
        <v>0</v>
      </c>
      <c r="E381" s="51">
        <v>44.64</v>
      </c>
      <c r="F381" s="20">
        <v>0</v>
      </c>
      <c r="G381" s="20">
        <v>6551</v>
      </c>
      <c r="H381" s="20">
        <v>0</v>
      </c>
      <c r="I381" s="20">
        <v>666.7</v>
      </c>
      <c r="J381" s="20">
        <v>6551</v>
      </c>
      <c r="K381" s="51" t="e">
        <v>#DIV/0!</v>
      </c>
    </row>
    <row r="382" spans="1:11" ht="11.25">
      <c r="A382" s="43" t="s">
        <v>530</v>
      </c>
      <c r="B382" s="79" t="s">
        <v>531</v>
      </c>
      <c r="C382" s="7" t="s">
        <v>565</v>
      </c>
      <c r="D382" s="7">
        <v>12.72</v>
      </c>
      <c r="E382" s="7">
        <v>12.49</v>
      </c>
      <c r="F382" s="10">
        <v>10140</v>
      </c>
      <c r="G382" s="10">
        <v>31500</v>
      </c>
      <c r="H382" s="10">
        <v>933.3</v>
      </c>
      <c r="I382" s="10">
        <v>2467</v>
      </c>
      <c r="J382" s="10">
        <v>21360</v>
      </c>
      <c r="K382" s="52">
        <v>3.106508875739645</v>
      </c>
    </row>
    <row r="383" spans="2:11" ht="11.25">
      <c r="B383" s="79"/>
      <c r="C383" s="7" t="s">
        <v>566</v>
      </c>
      <c r="D383" s="7">
        <v>12.81</v>
      </c>
      <c r="E383" s="7">
        <v>12.54</v>
      </c>
      <c r="F383" s="10">
        <v>869.1</v>
      </c>
      <c r="G383" s="10">
        <v>2095</v>
      </c>
      <c r="H383" s="10">
        <v>66.67</v>
      </c>
      <c r="I383" s="10">
        <v>133.3</v>
      </c>
      <c r="J383" s="10">
        <v>1225.9</v>
      </c>
      <c r="K383" s="52">
        <v>2.410539638706708</v>
      </c>
    </row>
    <row r="384" spans="2:11" ht="11.25">
      <c r="B384" s="79"/>
      <c r="C384" s="7" t="s">
        <v>567</v>
      </c>
      <c r="D384" s="7">
        <v>0</v>
      </c>
      <c r="E384" s="7">
        <v>55.56</v>
      </c>
      <c r="F384" s="10">
        <v>0</v>
      </c>
      <c r="G384" s="10">
        <v>13320</v>
      </c>
      <c r="H384" s="10">
        <v>0</v>
      </c>
      <c r="I384" s="10">
        <v>1333</v>
      </c>
      <c r="J384" s="10">
        <v>13320</v>
      </c>
      <c r="K384" s="52" t="e">
        <v>#DIV/0!</v>
      </c>
    </row>
    <row r="385" spans="2:11" ht="11.25">
      <c r="B385" s="79"/>
      <c r="C385" s="7" t="s">
        <v>568</v>
      </c>
      <c r="D385" s="7">
        <v>51.56</v>
      </c>
      <c r="E385" s="7">
        <v>51.72</v>
      </c>
      <c r="F385" s="10">
        <v>869.9</v>
      </c>
      <c r="G385" s="10">
        <v>5791</v>
      </c>
      <c r="H385" s="10">
        <v>133.3</v>
      </c>
      <c r="I385" s="10">
        <v>666.7</v>
      </c>
      <c r="J385" s="10">
        <v>4921.1</v>
      </c>
      <c r="K385" s="52">
        <v>6.657087021496724</v>
      </c>
    </row>
    <row r="386" spans="1:11" ht="11.25">
      <c r="A386" s="34"/>
      <c r="B386" s="78"/>
      <c r="C386" s="19" t="s">
        <v>569</v>
      </c>
      <c r="D386" s="19">
        <v>0</v>
      </c>
      <c r="E386" s="19">
        <v>80.17</v>
      </c>
      <c r="F386" s="20">
        <v>0</v>
      </c>
      <c r="G386" s="20">
        <v>8692</v>
      </c>
      <c r="H386" s="20">
        <v>0</v>
      </c>
      <c r="I386" s="20">
        <v>466.7</v>
      </c>
      <c r="J386" s="20">
        <v>8692</v>
      </c>
      <c r="K386" s="51" t="e">
        <v>#DIV/0!</v>
      </c>
    </row>
    <row r="387" spans="1:11" ht="11.25">
      <c r="A387" s="43" t="s">
        <v>533</v>
      </c>
      <c r="B387" s="79" t="s">
        <v>534</v>
      </c>
      <c r="C387" s="7" t="s">
        <v>580</v>
      </c>
      <c r="D387" s="7">
        <v>31.17</v>
      </c>
      <c r="E387" s="7">
        <v>31.06</v>
      </c>
      <c r="F387" s="10">
        <v>578.8</v>
      </c>
      <c r="G387" s="10">
        <v>2896</v>
      </c>
      <c r="H387" s="10">
        <v>66.67</v>
      </c>
      <c r="I387" s="10">
        <v>266.7</v>
      </c>
      <c r="J387" s="10">
        <v>2317.2</v>
      </c>
      <c r="K387" s="52">
        <v>5.003455425017277</v>
      </c>
    </row>
    <row r="388" spans="1:11" ht="11.25">
      <c r="A388" s="34"/>
      <c r="B388" s="78"/>
      <c r="C388" s="19" t="s">
        <v>581</v>
      </c>
      <c r="D388" s="19">
        <v>43.57</v>
      </c>
      <c r="E388" s="19">
        <v>43.57</v>
      </c>
      <c r="F388" s="20">
        <v>4345</v>
      </c>
      <c r="G388" s="20">
        <v>2688</v>
      </c>
      <c r="H388" s="20">
        <v>466.7</v>
      </c>
      <c r="I388" s="20">
        <v>266.7</v>
      </c>
      <c r="J388" s="20">
        <v>-1657</v>
      </c>
      <c r="K388" s="51">
        <v>0.6186421173762946</v>
      </c>
    </row>
    <row r="389" spans="1:11" ht="11.25">
      <c r="A389" s="43" t="s">
        <v>669</v>
      </c>
      <c r="B389" s="79" t="s">
        <v>670</v>
      </c>
      <c r="C389" s="7" t="s">
        <v>267</v>
      </c>
      <c r="D389" s="52">
        <v>60.14</v>
      </c>
      <c r="E389" s="52">
        <v>60.17</v>
      </c>
      <c r="F389" s="10">
        <v>1373</v>
      </c>
      <c r="G389" s="10">
        <v>53330</v>
      </c>
      <c r="H389" s="10">
        <v>200</v>
      </c>
      <c r="I389" s="10">
        <v>2067</v>
      </c>
      <c r="J389" s="10">
        <f>G389-F389</f>
        <v>51957</v>
      </c>
      <c r="K389" s="52">
        <f>G389/F389</f>
        <v>38.841951930080114</v>
      </c>
    </row>
    <row r="390" spans="2:11" ht="11.25">
      <c r="B390" s="79"/>
      <c r="C390" s="7" t="s">
        <v>268</v>
      </c>
      <c r="D390" s="52">
        <v>62.58</v>
      </c>
      <c r="E390" s="52">
        <v>62.82</v>
      </c>
      <c r="F390" s="10">
        <v>11000</v>
      </c>
      <c r="G390" s="10">
        <v>22830</v>
      </c>
      <c r="H390" s="10">
        <v>1000</v>
      </c>
      <c r="I390" s="10">
        <v>1867</v>
      </c>
      <c r="J390" s="10">
        <f>G390-F390</f>
        <v>11830</v>
      </c>
      <c r="K390" s="52">
        <f>G390/F390</f>
        <v>2.0754545454545457</v>
      </c>
    </row>
    <row r="391" spans="1:11" ht="11.25">
      <c r="A391" s="34"/>
      <c r="B391" s="78"/>
      <c r="C391" s="19" t="s">
        <v>269</v>
      </c>
      <c r="D391" s="51">
        <v>100.11</v>
      </c>
      <c r="E391" s="51">
        <v>100.38</v>
      </c>
      <c r="F391" s="20">
        <v>550.5</v>
      </c>
      <c r="G391" s="20">
        <v>6318</v>
      </c>
      <c r="H391" s="20">
        <v>66.67</v>
      </c>
      <c r="I391" s="20">
        <v>733.3</v>
      </c>
      <c r="J391" s="20">
        <f>G391-F391</f>
        <v>5767.5</v>
      </c>
      <c r="K391" s="51">
        <f>G391/F391</f>
        <v>11.47683923705722</v>
      </c>
    </row>
    <row r="404" spans="1:2" ht="11.25">
      <c r="A404" s="35"/>
      <c r="B404" s="65"/>
    </row>
    <row r="405" spans="1:2" ht="11.25">
      <c r="A405" s="35"/>
      <c r="B405" s="65"/>
    </row>
    <row r="406" spans="1:2" ht="11.25">
      <c r="A406" s="35"/>
      <c r="B406" s="65"/>
    </row>
    <row r="407" spans="1:2" ht="11.25">
      <c r="A407" s="35"/>
      <c r="B407" s="65"/>
    </row>
    <row r="408" spans="1:2" ht="11.25">
      <c r="A408" s="35"/>
      <c r="B408" s="65"/>
    </row>
    <row r="409" spans="1:2" ht="11.25">
      <c r="A409" s="35"/>
      <c r="B409" s="65"/>
    </row>
    <row r="410" spans="1:2" ht="11.25">
      <c r="A410" s="35"/>
      <c r="B410" s="65"/>
    </row>
    <row r="411" spans="1:2" ht="11.25">
      <c r="A411" s="35"/>
      <c r="B411" s="65"/>
    </row>
    <row r="412" spans="1:2" ht="11.25">
      <c r="A412" s="35"/>
      <c r="B412" s="65"/>
    </row>
    <row r="413" spans="1:2" ht="11.25">
      <c r="A413" s="35"/>
      <c r="B413" s="65"/>
    </row>
    <row r="414" spans="1:2" ht="11.25">
      <c r="A414" s="35"/>
      <c r="B414" s="65"/>
    </row>
    <row r="415" spans="1:2" ht="11.25">
      <c r="A415" s="35"/>
      <c r="B415" s="65"/>
    </row>
    <row r="416" spans="1:2" ht="11.25">
      <c r="A416" s="35"/>
      <c r="B416" s="65"/>
    </row>
    <row r="417" spans="1:2" ht="11.25">
      <c r="A417" s="35"/>
      <c r="B417" s="65"/>
    </row>
    <row r="418" spans="1:2" ht="11.25">
      <c r="A418" s="35"/>
      <c r="B418" s="65"/>
    </row>
    <row r="419" spans="1:2" ht="11.25">
      <c r="A419" s="35"/>
      <c r="B419" s="65"/>
    </row>
    <row r="420" spans="1:2" ht="11.25">
      <c r="A420" s="35"/>
      <c r="B420" s="65"/>
    </row>
    <row r="421" spans="1:2" ht="11.25">
      <c r="A421" s="35"/>
      <c r="B421" s="65"/>
    </row>
    <row r="422" spans="1:2" ht="11.25">
      <c r="A422" s="35"/>
      <c r="B422" s="65"/>
    </row>
    <row r="423" spans="1:2" ht="11.25">
      <c r="A423" s="35"/>
      <c r="B423" s="65"/>
    </row>
    <row r="424" spans="1:2" ht="11.25">
      <c r="A424" s="35"/>
      <c r="B424" s="65"/>
    </row>
    <row r="425" spans="1:2" ht="11.25">
      <c r="A425" s="35"/>
      <c r="B425" s="65"/>
    </row>
    <row r="426" spans="1:2" ht="11.25">
      <c r="A426" s="35"/>
      <c r="B426" s="65"/>
    </row>
    <row r="427" spans="1:2" ht="11.25">
      <c r="A427" s="35"/>
      <c r="B427" s="65"/>
    </row>
    <row r="428" spans="1:2" ht="11.25">
      <c r="A428" s="35"/>
      <c r="B428" s="65"/>
    </row>
    <row r="429" spans="1:2" ht="11.25">
      <c r="A429" s="35"/>
      <c r="B429" s="65"/>
    </row>
    <row r="430" spans="1:2" ht="11.25">
      <c r="A430" s="35"/>
      <c r="B430" s="65"/>
    </row>
    <row r="431" spans="1:2" ht="11.25">
      <c r="A431" s="35"/>
      <c r="B431" s="65"/>
    </row>
    <row r="432" spans="1:2" ht="11.25">
      <c r="A432" s="35"/>
      <c r="B432" s="65"/>
    </row>
    <row r="433" spans="1:2" ht="11.25">
      <c r="A433" s="35"/>
      <c r="B433" s="65"/>
    </row>
    <row r="434" spans="1:2" ht="11.25">
      <c r="A434" s="35"/>
      <c r="B434" s="65"/>
    </row>
    <row r="435" spans="1:2" ht="11.25">
      <c r="A435" s="35"/>
      <c r="B435" s="65"/>
    </row>
    <row r="436" spans="1:2" ht="11.25">
      <c r="A436" s="35"/>
      <c r="B436" s="65"/>
    </row>
    <row r="437" spans="1:2" ht="11.25">
      <c r="A437" s="35"/>
      <c r="B437" s="65"/>
    </row>
    <row r="438" spans="1:2" ht="11.25">
      <c r="A438" s="35"/>
      <c r="B438" s="65"/>
    </row>
    <row r="439" spans="1:2" ht="11.25">
      <c r="A439" s="35"/>
      <c r="B439" s="65"/>
    </row>
    <row r="440" spans="1:2" ht="11.25">
      <c r="A440" s="35"/>
      <c r="B440" s="65"/>
    </row>
    <row r="441" spans="1:2" ht="11.25">
      <c r="A441" s="35"/>
      <c r="B441" s="65"/>
    </row>
    <row r="442" spans="1:2" ht="11.25">
      <c r="A442" s="35"/>
      <c r="B442" s="65"/>
    </row>
    <row r="443" spans="1:2" ht="11.25">
      <c r="A443" s="35"/>
      <c r="B443" s="65"/>
    </row>
    <row r="444" spans="1:2" ht="11.25">
      <c r="A444" s="35"/>
      <c r="B444" s="65"/>
    </row>
    <row r="445" spans="1:2" ht="11.25">
      <c r="A445" s="35"/>
      <c r="B445" s="65"/>
    </row>
    <row r="446" spans="1:2" ht="11.25">
      <c r="A446" s="35"/>
      <c r="B446" s="65"/>
    </row>
    <row r="447" spans="1:2" ht="11.25">
      <c r="A447" s="35"/>
      <c r="B447" s="65"/>
    </row>
    <row r="448" spans="1:2" ht="11.25">
      <c r="A448" s="35"/>
      <c r="B448" s="65"/>
    </row>
    <row r="449" spans="1:2" ht="11.25">
      <c r="A449" s="35"/>
      <c r="B449" s="65"/>
    </row>
    <row r="450" spans="1:2" ht="11.25">
      <c r="A450" s="35"/>
      <c r="B450" s="65"/>
    </row>
    <row r="451" spans="1:2" ht="11.25">
      <c r="A451" s="35"/>
      <c r="B451" s="65"/>
    </row>
    <row r="452" spans="1:2" ht="11.25">
      <c r="A452" s="35"/>
      <c r="B452" s="65"/>
    </row>
    <row r="453" spans="1:2" ht="11.25">
      <c r="A453" s="35"/>
      <c r="B453" s="65"/>
    </row>
    <row r="454" spans="1:2" ht="11.25">
      <c r="A454" s="35"/>
      <c r="B454" s="65"/>
    </row>
    <row r="455" spans="1:2" ht="11.25">
      <c r="A455" s="35"/>
      <c r="B455" s="65"/>
    </row>
    <row r="456" spans="1:2" ht="11.25">
      <c r="A456" s="35"/>
      <c r="B456" s="65"/>
    </row>
    <row r="457" spans="1:2" ht="11.25">
      <c r="A457" s="35"/>
      <c r="B457" s="65"/>
    </row>
    <row r="458" spans="1:2" ht="11.25">
      <c r="A458" s="35"/>
      <c r="B458" s="65"/>
    </row>
    <row r="459" spans="1:2" ht="11.25">
      <c r="A459" s="35"/>
      <c r="B459" s="65"/>
    </row>
    <row r="460" spans="1:2" ht="11.25">
      <c r="A460" s="35"/>
      <c r="B460" s="65"/>
    </row>
    <row r="461" spans="1:2" ht="11.25">
      <c r="A461" s="35"/>
      <c r="B461" s="65"/>
    </row>
    <row r="462" spans="1:2" ht="11.25">
      <c r="A462" s="35"/>
      <c r="B462" s="65"/>
    </row>
    <row r="463" spans="1:2" ht="11.25">
      <c r="A463" s="35"/>
      <c r="B463" s="65"/>
    </row>
    <row r="464" spans="1:2" ht="11.25">
      <c r="A464" s="35"/>
      <c r="B464" s="65"/>
    </row>
    <row r="465" spans="1:2" ht="11.25">
      <c r="A465" s="35"/>
      <c r="B465" s="65"/>
    </row>
    <row r="466" spans="1:2" ht="11.25">
      <c r="A466" s="35"/>
      <c r="B466" s="65"/>
    </row>
    <row r="467" spans="1:2" ht="11.25">
      <c r="A467" s="35"/>
      <c r="B467" s="65"/>
    </row>
    <row r="468" spans="1:2" ht="11.25">
      <c r="A468" s="35"/>
      <c r="B468" s="65"/>
    </row>
    <row r="469" spans="1:2" ht="11.25">
      <c r="A469" s="35"/>
      <c r="B469" s="65"/>
    </row>
    <row r="470" spans="1:2" ht="11.25">
      <c r="A470" s="35"/>
      <c r="B470" s="65"/>
    </row>
    <row r="471" spans="1:2" ht="11.25">
      <c r="A471" s="35"/>
      <c r="B471" s="65"/>
    </row>
    <row r="472" spans="1:2" ht="11.25">
      <c r="A472" s="35"/>
      <c r="B472" s="65"/>
    </row>
    <row r="473" spans="1:2" ht="11.25">
      <c r="A473" s="35"/>
      <c r="B473" s="65"/>
    </row>
    <row r="474" spans="1:2" ht="11.25">
      <c r="A474" s="35"/>
      <c r="B474" s="65"/>
    </row>
    <row r="475" spans="1:2" ht="11.25">
      <c r="A475" s="35"/>
      <c r="B475" s="65"/>
    </row>
    <row r="476" spans="1:2" ht="11.25">
      <c r="A476" s="35"/>
      <c r="B476" s="65"/>
    </row>
    <row r="477" spans="1:2" ht="11.25">
      <c r="A477" s="35"/>
      <c r="B477" s="65"/>
    </row>
    <row r="478" spans="1:2" ht="11.25">
      <c r="A478" s="35"/>
      <c r="B478" s="65"/>
    </row>
    <row r="479" spans="1:2" ht="11.25">
      <c r="A479" s="35"/>
      <c r="B479" s="65"/>
    </row>
    <row r="480" spans="1:2" ht="11.25">
      <c r="A480" s="35"/>
      <c r="B480" s="65"/>
    </row>
    <row r="481" spans="1:2" ht="11.25">
      <c r="A481" s="35"/>
      <c r="B481" s="65"/>
    </row>
    <row r="482" spans="1:2" ht="11.25">
      <c r="A482" s="35"/>
      <c r="B482" s="65"/>
    </row>
    <row r="483" spans="1:2" ht="11.25">
      <c r="A483" s="35"/>
      <c r="B483" s="65"/>
    </row>
    <row r="484" spans="1:2" ht="11.25">
      <c r="A484" s="35"/>
      <c r="B484" s="65"/>
    </row>
    <row r="485" spans="1:2" ht="11.25">
      <c r="A485" s="35"/>
      <c r="B485" s="65"/>
    </row>
    <row r="486" spans="1:2" ht="11.25">
      <c r="A486" s="35"/>
      <c r="B486" s="65"/>
    </row>
    <row r="487" spans="1:2" ht="11.25">
      <c r="A487" s="35"/>
      <c r="B487" s="65"/>
    </row>
    <row r="488" spans="1:2" ht="11.25">
      <c r="A488" s="35"/>
      <c r="B488" s="65"/>
    </row>
    <row r="489" spans="1:2" ht="11.25">
      <c r="A489" s="35"/>
      <c r="B489" s="65"/>
    </row>
    <row r="490" spans="1:2" ht="11.25">
      <c r="A490" s="35"/>
      <c r="B490" s="65"/>
    </row>
    <row r="491" spans="1:2" ht="11.25">
      <c r="A491" s="35"/>
      <c r="B491" s="65"/>
    </row>
    <row r="492" spans="1:2" ht="11.25">
      <c r="A492" s="35"/>
      <c r="B492" s="65"/>
    </row>
    <row r="493" spans="1:2" ht="11.25">
      <c r="A493" s="35"/>
      <c r="B493" s="65"/>
    </row>
    <row r="494" spans="1:2" ht="11.25">
      <c r="A494" s="35"/>
      <c r="B494" s="65"/>
    </row>
    <row r="495" spans="1:2" ht="11.25">
      <c r="A495" s="35"/>
      <c r="B495" s="65"/>
    </row>
    <row r="496" spans="1:2" ht="11.25">
      <c r="A496" s="35"/>
      <c r="B496" s="65"/>
    </row>
    <row r="497" spans="1:2" ht="11.25">
      <c r="A497" s="35"/>
      <c r="B497" s="65"/>
    </row>
    <row r="498" spans="1:2" ht="11.25">
      <c r="A498" s="35"/>
      <c r="B498" s="65"/>
    </row>
    <row r="499" spans="1:2" ht="11.25">
      <c r="A499" s="35"/>
      <c r="B499" s="65"/>
    </row>
    <row r="500" spans="1:2" ht="11.25">
      <c r="A500" s="35"/>
      <c r="B500" s="65"/>
    </row>
    <row r="501" spans="1:2" ht="11.25">
      <c r="A501" s="35"/>
      <c r="B501" s="65"/>
    </row>
    <row r="502" spans="1:2" ht="11.25">
      <c r="A502" s="35"/>
      <c r="B502" s="65"/>
    </row>
    <row r="503" spans="1:2" ht="11.25">
      <c r="A503" s="35"/>
      <c r="B503" s="65"/>
    </row>
    <row r="504" spans="1:2" ht="11.25">
      <c r="A504" s="35"/>
      <c r="B504" s="65"/>
    </row>
    <row r="505" spans="1:2" ht="11.25">
      <c r="A505" s="35"/>
      <c r="B505" s="65"/>
    </row>
    <row r="506" spans="1:2" ht="11.25">
      <c r="A506" s="35"/>
      <c r="B506" s="65"/>
    </row>
    <row r="507" spans="1:2" ht="11.25">
      <c r="A507" s="35"/>
      <c r="B507" s="65"/>
    </row>
    <row r="508" spans="1:2" ht="11.25">
      <c r="A508" s="35"/>
      <c r="B508" s="65"/>
    </row>
    <row r="509" spans="1:2" ht="11.25">
      <c r="A509" s="35"/>
      <c r="B509" s="65"/>
    </row>
    <row r="510" spans="1:2" ht="11.25">
      <c r="A510" s="35"/>
      <c r="B510" s="65"/>
    </row>
    <row r="511" spans="1:2" ht="11.25">
      <c r="A511" s="35"/>
      <c r="B511" s="65"/>
    </row>
    <row r="512" spans="1:2" ht="11.25">
      <c r="A512" s="35"/>
      <c r="B512" s="65"/>
    </row>
    <row r="513" spans="1:2" ht="11.25">
      <c r="A513" s="35"/>
      <c r="B513" s="65"/>
    </row>
    <row r="514" spans="1:2" ht="11.25">
      <c r="A514" s="35"/>
      <c r="B514" s="65"/>
    </row>
    <row r="515" spans="1:2" ht="11.25">
      <c r="A515" s="35"/>
      <c r="B515" s="65"/>
    </row>
    <row r="516" spans="1:2" ht="11.25">
      <c r="A516" s="35"/>
      <c r="B516" s="65"/>
    </row>
    <row r="517" spans="1:2" ht="11.25">
      <c r="A517" s="35"/>
      <c r="B517" s="65"/>
    </row>
    <row r="518" spans="1:2" ht="11.25">
      <c r="A518" s="35"/>
      <c r="B518" s="65"/>
    </row>
    <row r="519" spans="1:2" ht="11.25">
      <c r="A519" s="35"/>
      <c r="B519" s="65"/>
    </row>
    <row r="520" spans="1:2" ht="11.25">
      <c r="A520" s="35"/>
      <c r="B520" s="65"/>
    </row>
    <row r="521" spans="1:2" ht="11.25">
      <c r="A521" s="35"/>
      <c r="B521" s="65"/>
    </row>
    <row r="522" spans="1:2" ht="11.25">
      <c r="A522" s="35"/>
      <c r="B522" s="65"/>
    </row>
    <row r="523" spans="1:2" ht="11.25">
      <c r="A523" s="35"/>
      <c r="B523" s="65"/>
    </row>
    <row r="524" spans="1:2" ht="11.25">
      <c r="A524" s="35"/>
      <c r="B524" s="65"/>
    </row>
    <row r="525" spans="1:2" ht="11.25">
      <c r="A525" s="35"/>
      <c r="B525" s="65"/>
    </row>
    <row r="526" spans="1:2" ht="11.25">
      <c r="A526" s="35"/>
      <c r="B526" s="65"/>
    </row>
    <row r="527" spans="1:2" ht="11.25">
      <c r="A527" s="35"/>
      <c r="B527" s="65"/>
    </row>
    <row r="528" spans="1:2" ht="11.25">
      <c r="A528" s="35"/>
      <c r="B528" s="65"/>
    </row>
    <row r="529" spans="1:2" ht="11.25">
      <c r="A529" s="35"/>
      <c r="B529" s="65"/>
    </row>
    <row r="530" spans="1:2" ht="11.25">
      <c r="A530" s="35"/>
      <c r="B530" s="65"/>
    </row>
    <row r="531" spans="1:2" ht="11.25">
      <c r="A531" s="35"/>
      <c r="B531" s="65"/>
    </row>
    <row r="532" spans="1:2" ht="11.25">
      <c r="A532" s="35"/>
      <c r="B532" s="65"/>
    </row>
    <row r="533" spans="1:2" ht="11.25">
      <c r="A533" s="35"/>
      <c r="B533" s="65"/>
    </row>
    <row r="534" spans="1:2" ht="11.25">
      <c r="A534" s="35"/>
      <c r="B534" s="65"/>
    </row>
    <row r="535" spans="1:2" ht="11.25">
      <c r="A535" s="35"/>
      <c r="B535" s="65"/>
    </row>
    <row r="536" spans="1:2" ht="11.25">
      <c r="A536" s="35"/>
      <c r="B536" s="65"/>
    </row>
    <row r="537" spans="1:2" ht="11.25">
      <c r="A537" s="35"/>
      <c r="B537" s="65"/>
    </row>
    <row r="538" spans="1:2" ht="11.25">
      <c r="A538" s="35"/>
      <c r="B538" s="65"/>
    </row>
    <row r="539" spans="1:2" ht="11.25">
      <c r="A539" s="35"/>
      <c r="B539" s="65"/>
    </row>
    <row r="540" spans="1:2" ht="11.25">
      <c r="A540" s="35"/>
      <c r="B540" s="65"/>
    </row>
    <row r="541" spans="1:2" ht="11.25">
      <c r="A541" s="35"/>
      <c r="B541" s="65"/>
    </row>
    <row r="542" spans="1:2" ht="11.25">
      <c r="A542" s="35"/>
      <c r="B542" s="65"/>
    </row>
    <row r="543" spans="1:2" ht="11.25">
      <c r="A543" s="35"/>
      <c r="B543" s="65"/>
    </row>
    <row r="544" spans="1:2" ht="11.25">
      <c r="A544" s="35"/>
      <c r="B544" s="65"/>
    </row>
    <row r="545" spans="1:2" ht="11.25">
      <c r="A545" s="35"/>
      <c r="B545" s="65"/>
    </row>
    <row r="546" spans="1:2" ht="11.25">
      <c r="A546" s="35"/>
      <c r="B546" s="65"/>
    </row>
    <row r="547" spans="1:2" ht="11.25">
      <c r="A547" s="35"/>
      <c r="B547" s="65"/>
    </row>
    <row r="548" spans="1:2" ht="11.25">
      <c r="A548" s="35"/>
      <c r="B548" s="65"/>
    </row>
    <row r="549" spans="1:2" ht="11.25">
      <c r="A549" s="35"/>
      <c r="B549" s="65"/>
    </row>
    <row r="550" spans="1:2" ht="11.25">
      <c r="A550" s="35"/>
      <c r="B550" s="65"/>
    </row>
    <row r="551" spans="1:2" ht="11.25">
      <c r="A551" s="35"/>
      <c r="B551" s="65"/>
    </row>
    <row r="552" spans="1:2" ht="11.25">
      <c r="A552" s="35"/>
      <c r="B552" s="65"/>
    </row>
    <row r="553" spans="1:2" ht="11.25">
      <c r="A553" s="35"/>
      <c r="B553" s="65"/>
    </row>
    <row r="554" spans="1:2" ht="11.25">
      <c r="A554" s="35"/>
      <c r="B554" s="65"/>
    </row>
    <row r="555" spans="1:2" ht="11.25">
      <c r="A555" s="35"/>
      <c r="B555" s="65"/>
    </row>
    <row r="556" spans="1:2" ht="11.25">
      <c r="A556" s="35"/>
      <c r="B556" s="65"/>
    </row>
    <row r="557" spans="1:2" ht="11.25">
      <c r="A557" s="35"/>
      <c r="B557" s="65"/>
    </row>
    <row r="558" spans="1:2" ht="11.25">
      <c r="A558" s="35"/>
      <c r="B558" s="65"/>
    </row>
    <row r="559" spans="1:2" ht="11.25">
      <c r="A559" s="35"/>
      <c r="B559" s="65"/>
    </row>
    <row r="560" spans="1:2" ht="11.25">
      <c r="A560" s="35"/>
      <c r="B560" s="65"/>
    </row>
    <row r="561" spans="1:2" ht="11.25">
      <c r="A561" s="35"/>
      <c r="B561" s="65"/>
    </row>
    <row r="562" spans="1:2" ht="11.25">
      <c r="A562" s="35"/>
      <c r="B562" s="65"/>
    </row>
    <row r="563" spans="1:2" ht="11.25">
      <c r="A563" s="35"/>
      <c r="B563" s="65"/>
    </row>
    <row r="564" spans="1:2" ht="11.25">
      <c r="A564" s="35"/>
      <c r="B564" s="65"/>
    </row>
    <row r="565" spans="1:2" ht="11.25">
      <c r="A565" s="35"/>
      <c r="B565" s="65"/>
    </row>
    <row r="566" spans="1:2" ht="11.25">
      <c r="A566" s="35"/>
      <c r="B566" s="65"/>
    </row>
    <row r="567" spans="1:2" ht="11.25">
      <c r="A567" s="35"/>
      <c r="B567" s="65"/>
    </row>
    <row r="568" spans="1:2" ht="11.25">
      <c r="A568" s="35"/>
      <c r="B568" s="65"/>
    </row>
    <row r="569" spans="1:2" ht="11.25">
      <c r="A569" s="35"/>
      <c r="B569" s="65"/>
    </row>
    <row r="570" spans="1:2" ht="11.25">
      <c r="A570" s="35"/>
      <c r="B570" s="65"/>
    </row>
    <row r="571" spans="1:2" ht="11.25">
      <c r="A571" s="35"/>
      <c r="B571" s="65"/>
    </row>
    <row r="572" spans="1:2" ht="11.25">
      <c r="A572" s="35"/>
      <c r="B572" s="65"/>
    </row>
    <row r="573" spans="1:2" ht="11.25">
      <c r="A573" s="35"/>
      <c r="B573" s="65"/>
    </row>
    <row r="574" spans="1:2" ht="11.25">
      <c r="A574" s="35"/>
      <c r="B574" s="65"/>
    </row>
    <row r="575" spans="1:2" ht="11.25">
      <c r="A575" s="35"/>
      <c r="B575" s="65"/>
    </row>
    <row r="576" spans="1:2" ht="11.25">
      <c r="A576" s="35"/>
      <c r="B576" s="65"/>
    </row>
    <row r="577" spans="1:2" ht="11.25">
      <c r="A577" s="35"/>
      <c r="B577" s="65"/>
    </row>
    <row r="578" spans="1:2" ht="11.25">
      <c r="A578" s="35"/>
      <c r="B578" s="65"/>
    </row>
    <row r="579" spans="1:2" ht="11.25">
      <c r="A579" s="35"/>
      <c r="B579" s="65"/>
    </row>
    <row r="580" spans="1:2" ht="11.25">
      <c r="A580" s="35"/>
      <c r="B580" s="65"/>
    </row>
    <row r="581" spans="1:2" ht="11.25">
      <c r="A581" s="35"/>
      <c r="B581" s="65"/>
    </row>
    <row r="582" spans="1:2" ht="11.25">
      <c r="A582" s="35"/>
      <c r="B582" s="65"/>
    </row>
    <row r="583" spans="1:2" ht="11.25">
      <c r="A583" s="35"/>
      <c r="B583" s="65"/>
    </row>
    <row r="584" spans="1:2" ht="11.25">
      <c r="A584" s="35"/>
      <c r="B584" s="65"/>
    </row>
    <row r="585" spans="1:2" ht="11.25">
      <c r="A585" s="35"/>
      <c r="B585" s="65"/>
    </row>
    <row r="586" spans="1:2" ht="11.25">
      <c r="A586" s="35"/>
      <c r="B586" s="65"/>
    </row>
    <row r="587" spans="1:2" ht="11.25">
      <c r="A587" s="35"/>
      <c r="B587" s="65"/>
    </row>
    <row r="588" spans="1:2" ht="11.25">
      <c r="A588" s="35"/>
      <c r="B588" s="65"/>
    </row>
    <row r="589" spans="1:2" ht="11.25">
      <c r="A589" s="35"/>
      <c r="B589" s="65"/>
    </row>
    <row r="590" spans="1:2" ht="11.25">
      <c r="A590" s="35"/>
      <c r="B590" s="65"/>
    </row>
    <row r="591" spans="1:2" ht="11.25">
      <c r="A591" s="35"/>
      <c r="B591" s="65"/>
    </row>
    <row r="592" spans="1:2" ht="11.25">
      <c r="A592" s="35"/>
      <c r="B592" s="65"/>
    </row>
    <row r="593" spans="1:2" ht="11.25">
      <c r="A593" s="35"/>
      <c r="B593" s="65"/>
    </row>
    <row r="594" spans="1:2" ht="11.25">
      <c r="A594" s="35"/>
      <c r="B594" s="65"/>
    </row>
    <row r="595" spans="1:2" ht="11.25">
      <c r="A595" s="35"/>
      <c r="B595" s="65"/>
    </row>
    <row r="596" spans="1:2" ht="11.25">
      <c r="A596" s="35"/>
      <c r="B596" s="65"/>
    </row>
    <row r="597" spans="1:2" ht="11.25">
      <c r="A597" s="35"/>
      <c r="B597" s="65"/>
    </row>
    <row r="598" spans="1:2" ht="11.25">
      <c r="A598" s="35"/>
      <c r="B598" s="65"/>
    </row>
    <row r="599" spans="1:2" ht="11.25">
      <c r="A599" s="35"/>
      <c r="B599" s="65"/>
    </row>
    <row r="600" spans="1:2" ht="11.25">
      <c r="A600" s="44"/>
      <c r="B600" s="67"/>
    </row>
    <row r="601" spans="1:2" ht="11.25">
      <c r="A601" s="44"/>
      <c r="B601" s="67"/>
    </row>
    <row r="602" spans="1:2" ht="11.25">
      <c r="A602" s="44"/>
      <c r="B602" s="67"/>
    </row>
    <row r="603" spans="1:2" ht="11.25">
      <c r="A603" s="44"/>
      <c r="B603" s="67"/>
    </row>
    <row r="604" spans="1:2" ht="11.25">
      <c r="A604" s="44"/>
      <c r="B604" s="67"/>
    </row>
    <row r="605" spans="1:2" ht="11.25">
      <c r="A605" s="44"/>
      <c r="B605" s="67"/>
    </row>
    <row r="606" spans="1:2" ht="11.25">
      <c r="A606" s="44"/>
      <c r="B606" s="67"/>
    </row>
    <row r="607" spans="1:2" ht="11.25">
      <c r="A607" s="44"/>
      <c r="B607" s="67"/>
    </row>
    <row r="608" spans="1:2" ht="11.25">
      <c r="A608" s="44"/>
      <c r="B608" s="67"/>
    </row>
    <row r="609" spans="1:2" ht="11.25">
      <c r="A609" s="44"/>
      <c r="B609" s="67"/>
    </row>
    <row r="610" spans="1:2" ht="11.25">
      <c r="A610" s="44"/>
      <c r="B610" s="67"/>
    </row>
    <row r="611" spans="1:2" ht="11.25">
      <c r="A611" s="44"/>
      <c r="B611" s="67"/>
    </row>
    <row r="612" spans="1:2" ht="11.25">
      <c r="A612" s="44"/>
      <c r="B612" s="67"/>
    </row>
    <row r="613" spans="1:2" ht="11.25">
      <c r="A613" s="44"/>
      <c r="B613" s="67"/>
    </row>
    <row r="614" spans="1:2" ht="11.25">
      <c r="A614" s="44"/>
      <c r="B614" s="67"/>
    </row>
    <row r="615" spans="1:2" ht="11.25">
      <c r="A615" s="44"/>
      <c r="B615" s="67"/>
    </row>
    <row r="616" spans="1:2" ht="11.25">
      <c r="A616" s="44"/>
      <c r="B616" s="67"/>
    </row>
    <row r="617" spans="1:2" ht="11.25">
      <c r="A617" s="44"/>
      <c r="B617" s="67"/>
    </row>
    <row r="618" spans="1:2" ht="11.25">
      <c r="A618" s="44"/>
      <c r="B618" s="67"/>
    </row>
    <row r="619" spans="1:2" ht="11.25">
      <c r="A619" s="44"/>
      <c r="B619" s="67"/>
    </row>
    <row r="620" spans="1:2" ht="11.25">
      <c r="A620" s="44"/>
      <c r="B620" s="67"/>
    </row>
    <row r="621" spans="1:2" ht="11.25">
      <c r="A621" s="44"/>
      <c r="B621" s="67"/>
    </row>
    <row r="622" spans="1:2" ht="11.25">
      <c r="A622" s="44"/>
      <c r="B622" s="67"/>
    </row>
    <row r="623" spans="1:2" ht="11.25">
      <c r="A623" s="35"/>
      <c r="B623" s="65"/>
    </row>
    <row r="624" spans="1:2" ht="11.25">
      <c r="A624" s="35"/>
      <c r="B624" s="65"/>
    </row>
    <row r="625" spans="1:2" ht="11.25">
      <c r="A625" s="35"/>
      <c r="B625" s="65"/>
    </row>
    <row r="626" spans="1:2" ht="11.25">
      <c r="A626" s="35"/>
      <c r="B626" s="65"/>
    </row>
    <row r="627" spans="1:2" ht="11.25">
      <c r="A627" s="35"/>
      <c r="B627" s="65"/>
    </row>
    <row r="628" spans="1:2" ht="11.25">
      <c r="A628" s="35"/>
      <c r="B628" s="65"/>
    </row>
    <row r="629" spans="1:2" ht="11.25">
      <c r="A629" s="35"/>
      <c r="B629" s="65"/>
    </row>
    <row r="630" spans="1:2" ht="11.25">
      <c r="A630" s="35"/>
      <c r="B630" s="65"/>
    </row>
    <row r="631" spans="1:2" ht="11.25">
      <c r="A631" s="35"/>
      <c r="B631" s="65"/>
    </row>
    <row r="632" spans="1:2" ht="11.25">
      <c r="A632" s="35"/>
      <c r="B632" s="65"/>
    </row>
    <row r="633" spans="1:2" ht="11.25">
      <c r="A633" s="35"/>
      <c r="B633" s="65"/>
    </row>
    <row r="634" spans="1:2" ht="11.25">
      <c r="A634" s="35"/>
      <c r="B634" s="65"/>
    </row>
    <row r="635" spans="1:2" ht="11.25">
      <c r="A635" s="35"/>
      <c r="B635" s="65"/>
    </row>
    <row r="636" spans="1:2" ht="11.25">
      <c r="A636" s="35"/>
      <c r="B636" s="65"/>
    </row>
    <row r="637" spans="1:2" ht="11.25">
      <c r="A637" s="35"/>
      <c r="B637" s="65"/>
    </row>
    <row r="638" spans="1:2" ht="11.25">
      <c r="A638" s="35"/>
      <c r="B638" s="65"/>
    </row>
    <row r="639" spans="1:2" ht="11.25">
      <c r="A639" s="35"/>
      <c r="B639" s="65"/>
    </row>
    <row r="640" spans="1:2" ht="11.25">
      <c r="A640" s="35"/>
      <c r="B640" s="65"/>
    </row>
    <row r="641" spans="1:2" ht="11.25">
      <c r="A641" s="35"/>
      <c r="B641" s="65"/>
    </row>
    <row r="642" spans="1:2" ht="11.25">
      <c r="A642" s="35"/>
      <c r="B642" s="65"/>
    </row>
    <row r="643" spans="1:2" ht="11.25">
      <c r="A643" s="35"/>
      <c r="B643" s="65"/>
    </row>
    <row r="644" spans="1:2" ht="11.25">
      <c r="A644" s="35"/>
      <c r="B644" s="65"/>
    </row>
    <row r="645" spans="1:2" ht="11.25">
      <c r="A645" s="35"/>
      <c r="B645" s="65"/>
    </row>
    <row r="646" spans="1:2" ht="11.25">
      <c r="A646" s="35"/>
      <c r="B646" s="65"/>
    </row>
    <row r="647" spans="1:2" ht="11.25">
      <c r="A647" s="35"/>
      <c r="B647" s="65"/>
    </row>
    <row r="648" spans="1:2" ht="11.25">
      <c r="A648" s="35"/>
      <c r="B648" s="65"/>
    </row>
    <row r="649" spans="1:2" ht="11.25">
      <c r="A649" s="35"/>
      <c r="B649" s="65"/>
    </row>
    <row r="650" spans="1:2" ht="11.25">
      <c r="A650" s="35"/>
      <c r="B650" s="65"/>
    </row>
    <row r="651" spans="1:2" ht="11.25">
      <c r="A651" s="35"/>
      <c r="B651" s="65"/>
    </row>
    <row r="652" spans="1:2" ht="11.25">
      <c r="A652" s="35"/>
      <c r="B652" s="65"/>
    </row>
    <row r="653" spans="1:2" ht="11.25">
      <c r="A653" s="35"/>
      <c r="B653" s="65"/>
    </row>
    <row r="654" spans="1:2" ht="11.25">
      <c r="A654" s="35"/>
      <c r="B654" s="65"/>
    </row>
    <row r="655" spans="1:2" ht="11.25">
      <c r="A655" s="35"/>
      <c r="B655" s="65"/>
    </row>
    <row r="656" spans="1:2" ht="11.25">
      <c r="A656" s="35"/>
      <c r="B656" s="65"/>
    </row>
    <row r="657" spans="1:2" ht="11.25">
      <c r="A657" s="35"/>
      <c r="B657" s="65"/>
    </row>
    <row r="658" spans="1:2" ht="11.25">
      <c r="A658" s="35"/>
      <c r="B658" s="65"/>
    </row>
    <row r="659" spans="1:2" ht="11.25">
      <c r="A659" s="35"/>
      <c r="B659" s="65"/>
    </row>
    <row r="660" spans="1:2" ht="11.25">
      <c r="A660" s="35"/>
      <c r="B660" s="65"/>
    </row>
    <row r="661" spans="1:2" ht="11.25">
      <c r="A661" s="35"/>
      <c r="B661" s="65"/>
    </row>
    <row r="662" spans="1:2" ht="11.25">
      <c r="A662" s="35"/>
      <c r="B662" s="65"/>
    </row>
    <row r="663" spans="1:2" ht="11.25">
      <c r="A663" s="35"/>
      <c r="B663" s="65"/>
    </row>
    <row r="664" spans="1:2" ht="11.25">
      <c r="A664" s="35"/>
      <c r="B664" s="65"/>
    </row>
    <row r="665" spans="1:2" ht="11.25">
      <c r="A665" s="35"/>
      <c r="B665" s="65"/>
    </row>
    <row r="666" spans="1:2" ht="11.25">
      <c r="A666" s="35"/>
      <c r="B666" s="65"/>
    </row>
    <row r="667" spans="1:2" ht="11.25">
      <c r="A667" s="35"/>
      <c r="B667" s="65"/>
    </row>
    <row r="668" spans="1:2" ht="11.25">
      <c r="A668" s="35"/>
      <c r="B668" s="65"/>
    </row>
    <row r="669" spans="1:2" ht="11.25">
      <c r="A669" s="35"/>
      <c r="B669" s="65"/>
    </row>
    <row r="670" spans="1:2" ht="11.25">
      <c r="A670" s="35"/>
      <c r="B670" s="65"/>
    </row>
    <row r="671" spans="1:2" ht="11.25">
      <c r="A671" s="35"/>
      <c r="B671" s="65"/>
    </row>
    <row r="672" spans="1:2" ht="11.25">
      <c r="A672" s="35"/>
      <c r="B672" s="65"/>
    </row>
    <row r="673" spans="1:2" ht="11.25">
      <c r="A673" s="35"/>
      <c r="B673" s="65"/>
    </row>
    <row r="674" spans="1:2" ht="11.25">
      <c r="A674" s="35"/>
      <c r="B674" s="65"/>
    </row>
    <row r="675" spans="1:2" ht="11.25">
      <c r="A675" s="35"/>
      <c r="B675" s="65"/>
    </row>
    <row r="676" spans="1:2" ht="11.25">
      <c r="A676" s="35"/>
      <c r="B676" s="65"/>
    </row>
    <row r="677" spans="1:2" ht="11.25">
      <c r="A677" s="35"/>
      <c r="B677" s="65"/>
    </row>
    <row r="678" spans="1:2" ht="11.25">
      <c r="A678" s="35"/>
      <c r="B678" s="65"/>
    </row>
    <row r="679" spans="1:2" ht="11.25">
      <c r="A679" s="35"/>
      <c r="B679" s="65"/>
    </row>
    <row r="680" spans="1:2" ht="11.25">
      <c r="A680" s="35"/>
      <c r="B680" s="65"/>
    </row>
    <row r="681" spans="1:2" ht="11.25">
      <c r="A681" s="35"/>
      <c r="B681" s="65"/>
    </row>
    <row r="682" spans="1:2" ht="11.25">
      <c r="A682" s="35"/>
      <c r="B682" s="65"/>
    </row>
    <row r="683" spans="1:2" ht="11.25">
      <c r="A683" s="35"/>
      <c r="B683" s="65"/>
    </row>
    <row r="684" spans="1:2" ht="11.25">
      <c r="A684" s="35"/>
      <c r="B684" s="65"/>
    </row>
    <row r="685" spans="1:2" ht="11.25">
      <c r="A685" s="35"/>
      <c r="B685" s="65"/>
    </row>
    <row r="686" spans="1:2" ht="11.25">
      <c r="A686" s="35"/>
      <c r="B686" s="65"/>
    </row>
    <row r="687" spans="1:2" ht="11.25">
      <c r="A687" s="35"/>
      <c r="B687" s="65"/>
    </row>
    <row r="688" spans="1:2" ht="11.25">
      <c r="A688" s="35"/>
      <c r="B688" s="65"/>
    </row>
    <row r="689" spans="1:2" ht="11.25">
      <c r="A689" s="35"/>
      <c r="B689" s="65"/>
    </row>
    <row r="690" spans="1:2" ht="11.25">
      <c r="A690" s="35"/>
      <c r="B690" s="65"/>
    </row>
    <row r="691" spans="1:2" ht="11.25">
      <c r="A691" s="35"/>
      <c r="B691" s="65"/>
    </row>
    <row r="692" spans="1:2" ht="11.25">
      <c r="A692" s="35"/>
      <c r="B692" s="65"/>
    </row>
  </sheetData>
  <printOptions gridLines="1"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3"/>
  <sheetViews>
    <sheetView workbookViewId="0" topLeftCell="A1">
      <selection activeCell="A1" sqref="A1:D1"/>
    </sheetView>
  </sheetViews>
  <sheetFormatPr defaultColWidth="9.140625" defaultRowHeight="12.75"/>
  <cols>
    <col min="1" max="1" width="9.8515625" style="1" customWidth="1"/>
    <col min="2" max="2" width="6.8515625" style="1" customWidth="1"/>
    <col min="3" max="3" width="40.00390625" style="1" bestFit="1" customWidth="1"/>
    <col min="4" max="4" width="21.8515625" style="1" bestFit="1" customWidth="1"/>
    <col min="5" max="5" width="10.8515625" style="1" bestFit="1" customWidth="1"/>
    <col min="6" max="6" width="5.8515625" style="1" customWidth="1"/>
    <col min="7" max="7" width="5.57421875" style="1" bestFit="1" customWidth="1"/>
    <col min="8" max="8" width="5.8515625" style="1" bestFit="1" customWidth="1"/>
    <col min="9" max="9" width="7.00390625" style="1" bestFit="1" customWidth="1"/>
    <col min="10" max="10" width="6.140625" style="1" bestFit="1" customWidth="1"/>
    <col min="11" max="11" width="10.28125" style="1" bestFit="1" customWidth="1"/>
    <col min="12" max="12" width="11.7109375" style="1" bestFit="1" customWidth="1"/>
    <col min="13" max="13" width="5.8515625" style="1" customWidth="1"/>
    <col min="14" max="14" width="5.57421875" style="1" bestFit="1" customWidth="1"/>
    <col min="15" max="15" width="5.8515625" style="1" bestFit="1" customWidth="1"/>
    <col min="16" max="17" width="7.00390625" style="1" bestFit="1" customWidth="1"/>
    <col min="18" max="18" width="10.28125" style="1" bestFit="1" customWidth="1"/>
    <col min="19" max="19" width="11.7109375" style="1" bestFit="1" customWidth="1"/>
    <col min="20" max="20" width="6.00390625" style="1" customWidth="1"/>
    <col min="21" max="21" width="5.57421875" style="1" bestFit="1" customWidth="1"/>
    <col min="22" max="22" width="5.8515625" style="1" bestFit="1" customWidth="1"/>
    <col min="23" max="23" width="7.00390625" style="1" bestFit="1" customWidth="1"/>
    <col min="24" max="24" width="6.140625" style="1" bestFit="1" customWidth="1"/>
    <col min="25" max="25" width="10.28125" style="1" bestFit="1" customWidth="1"/>
    <col min="26" max="26" width="11.7109375" style="1" bestFit="1" customWidth="1"/>
    <col min="27" max="27" width="5.57421875" style="1" customWidth="1"/>
    <col min="28" max="28" width="11.7109375" style="1" bestFit="1" customWidth="1"/>
    <col min="29" max="16384" width="9.140625" style="1" customWidth="1"/>
  </cols>
  <sheetData>
    <row r="1" spans="1:9" ht="18">
      <c r="A1" s="83" t="s">
        <v>766</v>
      </c>
      <c r="B1" s="83"/>
      <c r="C1" s="83"/>
      <c r="D1" s="83"/>
      <c r="E1" s="83" t="s">
        <v>2080</v>
      </c>
      <c r="F1" s="83"/>
      <c r="G1" s="83"/>
      <c r="H1" s="83"/>
      <c r="I1" s="83"/>
    </row>
    <row r="2" spans="10:24" ht="11.25">
      <c r="J2" s="6" t="s">
        <v>767</v>
      </c>
      <c r="Q2" s="6" t="s">
        <v>768</v>
      </c>
      <c r="X2" s="6" t="s">
        <v>769</v>
      </c>
    </row>
    <row r="3" spans="7:29" ht="11.25">
      <c r="G3" s="7" t="s">
        <v>351</v>
      </c>
      <c r="H3" s="7" t="s">
        <v>350</v>
      </c>
      <c r="I3" s="7" t="s">
        <v>351</v>
      </c>
      <c r="J3" s="7" t="s">
        <v>350</v>
      </c>
      <c r="K3" s="7" t="s">
        <v>770</v>
      </c>
      <c r="L3" s="7" t="s">
        <v>771</v>
      </c>
      <c r="M3" s="7"/>
      <c r="N3" s="7" t="s">
        <v>351</v>
      </c>
      <c r="O3" s="7" t="s">
        <v>350</v>
      </c>
      <c r="P3" s="7" t="s">
        <v>351</v>
      </c>
      <c r="Q3" s="7" t="s">
        <v>350</v>
      </c>
      <c r="R3" s="7" t="s">
        <v>770</v>
      </c>
      <c r="S3" s="7" t="s">
        <v>771</v>
      </c>
      <c r="T3" s="7"/>
      <c r="U3" s="7" t="s">
        <v>351</v>
      </c>
      <c r="V3" s="7" t="s">
        <v>350</v>
      </c>
      <c r="W3" s="7" t="s">
        <v>351</v>
      </c>
      <c r="X3" s="7" t="s">
        <v>350</v>
      </c>
      <c r="Y3" s="7" t="s">
        <v>770</v>
      </c>
      <c r="Z3" s="7" t="s">
        <v>771</v>
      </c>
      <c r="AA3" s="7"/>
      <c r="AB3" s="7" t="s">
        <v>772</v>
      </c>
      <c r="AC3" s="7" t="s">
        <v>773</v>
      </c>
    </row>
    <row r="4" spans="1:29" ht="12" thickBot="1">
      <c r="A4" s="5" t="s">
        <v>709</v>
      </c>
      <c r="B4" s="5" t="s">
        <v>774</v>
      </c>
      <c r="C4" s="5" t="s">
        <v>369</v>
      </c>
      <c r="D4" s="5" t="s">
        <v>775</v>
      </c>
      <c r="E4" s="5" t="s">
        <v>445</v>
      </c>
      <c r="F4" s="5"/>
      <c r="G4" s="8" t="s">
        <v>776</v>
      </c>
      <c r="H4" s="8" t="s">
        <v>776</v>
      </c>
      <c r="I4" s="8" t="s">
        <v>348</v>
      </c>
      <c r="J4" s="8" t="s">
        <v>348</v>
      </c>
      <c r="K4" s="8" t="s">
        <v>777</v>
      </c>
      <c r="L4" s="8" t="s">
        <v>778</v>
      </c>
      <c r="M4" s="8"/>
      <c r="N4" s="8" t="s">
        <v>776</v>
      </c>
      <c r="O4" s="8" t="s">
        <v>776</v>
      </c>
      <c r="P4" s="8" t="s">
        <v>348</v>
      </c>
      <c r="Q4" s="8" t="s">
        <v>348</v>
      </c>
      <c r="R4" s="8" t="s">
        <v>777</v>
      </c>
      <c r="S4" s="8" t="s">
        <v>778</v>
      </c>
      <c r="T4" s="8"/>
      <c r="U4" s="8" t="s">
        <v>776</v>
      </c>
      <c r="V4" s="8" t="s">
        <v>776</v>
      </c>
      <c r="W4" s="8" t="s">
        <v>348</v>
      </c>
      <c r="X4" s="8" t="s">
        <v>348</v>
      </c>
      <c r="Y4" s="8" t="s">
        <v>777</v>
      </c>
      <c r="Z4" s="8" t="s">
        <v>778</v>
      </c>
      <c r="AA4" s="8"/>
      <c r="AB4" s="8" t="s">
        <v>778</v>
      </c>
      <c r="AC4" s="8" t="s">
        <v>2079</v>
      </c>
    </row>
    <row r="5" spans="1:29" ht="11.25">
      <c r="A5" s="1" t="s">
        <v>779</v>
      </c>
      <c r="B5" s="9" t="s">
        <v>780</v>
      </c>
      <c r="C5" s="9" t="s">
        <v>781</v>
      </c>
      <c r="D5" s="1" t="s">
        <v>782</v>
      </c>
      <c r="E5" s="1" t="s">
        <v>783</v>
      </c>
      <c r="G5" s="7"/>
      <c r="H5" s="7">
        <v>3.98</v>
      </c>
      <c r="I5" s="10">
        <v>1000</v>
      </c>
      <c r="J5" s="10">
        <v>198100</v>
      </c>
      <c r="K5" s="11">
        <f aca="true" t="shared" si="0" ref="K5:K20">J5/I5</f>
        <v>198.1</v>
      </c>
      <c r="L5" s="11">
        <f>(J5/J7)/(I5/I7)</f>
        <v>223.86220078599501</v>
      </c>
      <c r="M5" s="11"/>
      <c r="N5" s="7"/>
      <c r="O5" s="7">
        <v>3.49</v>
      </c>
      <c r="P5" s="10">
        <v>1000</v>
      </c>
      <c r="Q5" s="10">
        <v>104700</v>
      </c>
      <c r="R5" s="11">
        <f aca="true" t="shared" si="1" ref="R5:R20">Q5/P5</f>
        <v>104.7</v>
      </c>
      <c r="S5" s="11">
        <f>(Q5/Q7)/(P5/P7)</f>
        <v>184.19444444444446</v>
      </c>
      <c r="T5" s="11"/>
      <c r="U5" s="7"/>
      <c r="V5" s="12">
        <v>5.4</v>
      </c>
      <c r="W5" s="10">
        <v>1000</v>
      </c>
      <c r="X5" s="13">
        <v>73580</v>
      </c>
      <c r="Y5" s="11">
        <f aca="true" t="shared" si="2" ref="Y5:Y20">X5/W5</f>
        <v>73.58</v>
      </c>
      <c r="Z5" s="11">
        <f>(X5/X7)/(W5/W7)</f>
        <v>70.69286892237703</v>
      </c>
      <c r="AA5" s="11"/>
      <c r="AB5" s="14">
        <f>AVERAGE(L5:L6,S5:S6,Z5:Z6)</f>
        <v>238.0982812468034</v>
      </c>
      <c r="AC5" s="14">
        <f>STDEV(L5:L6,S5:S6,Z5:Z6)</f>
        <v>129.76059434308186</v>
      </c>
    </row>
    <row r="6" spans="2:29" ht="11.25">
      <c r="B6" s="9"/>
      <c r="C6" s="9"/>
      <c r="E6" s="1" t="s">
        <v>784</v>
      </c>
      <c r="G6" s="7"/>
      <c r="H6" s="7">
        <v>3.97</v>
      </c>
      <c r="I6" s="10">
        <v>1000</v>
      </c>
      <c r="J6" s="10">
        <v>395300</v>
      </c>
      <c r="K6" s="11">
        <f t="shared" si="0"/>
        <v>395.3</v>
      </c>
      <c r="L6" s="11">
        <f>(J6/J8)/(I6/I8)</f>
        <v>444.9878637770898</v>
      </c>
      <c r="M6" s="11"/>
      <c r="N6" s="7"/>
      <c r="O6" s="7">
        <v>3.48</v>
      </c>
      <c r="P6" s="10">
        <v>1000</v>
      </c>
      <c r="Q6" s="10">
        <v>201500</v>
      </c>
      <c r="R6" s="11">
        <f t="shared" si="1"/>
        <v>201.5</v>
      </c>
      <c r="S6" s="11">
        <f>(Q6/Q8)/(P6/P8)</f>
        <v>322.57714285714286</v>
      </c>
      <c r="T6" s="11"/>
      <c r="U6" s="7"/>
      <c r="V6" s="12">
        <v>5.4</v>
      </c>
      <c r="W6" s="10">
        <v>1000</v>
      </c>
      <c r="X6" s="13">
        <v>170000</v>
      </c>
      <c r="Y6" s="11">
        <f t="shared" si="2"/>
        <v>170</v>
      </c>
      <c r="Z6" s="11">
        <f>(X6/X8)/(W6/W8)</f>
        <v>182.27516669377133</v>
      </c>
      <c r="AA6" s="11"/>
      <c r="AB6" s="7"/>
      <c r="AC6" s="7"/>
    </row>
    <row r="7" spans="2:29" ht="11.25">
      <c r="B7" s="9"/>
      <c r="C7" s="9"/>
      <c r="D7" s="1" t="s">
        <v>865</v>
      </c>
      <c r="E7" s="1" t="s">
        <v>785</v>
      </c>
      <c r="G7" s="7">
        <v>4.43</v>
      </c>
      <c r="H7" s="7">
        <v>3.97</v>
      </c>
      <c r="I7" s="10">
        <v>316300</v>
      </c>
      <c r="J7" s="10">
        <v>279900</v>
      </c>
      <c r="K7" s="11">
        <f t="shared" si="0"/>
        <v>0.8849193803351248</v>
      </c>
      <c r="L7" s="11"/>
      <c r="M7" s="11"/>
      <c r="N7" s="7">
        <v>4.11</v>
      </c>
      <c r="O7" s="7">
        <v>3.48</v>
      </c>
      <c r="P7" s="10">
        <v>228000</v>
      </c>
      <c r="Q7" s="10">
        <v>129600</v>
      </c>
      <c r="R7" s="11">
        <f t="shared" si="1"/>
        <v>0.5684210526315789</v>
      </c>
      <c r="S7" s="11"/>
      <c r="T7" s="11"/>
      <c r="U7" s="7">
        <v>6.29</v>
      </c>
      <c r="V7" s="15">
        <v>5.39</v>
      </c>
      <c r="W7" s="10">
        <v>33790</v>
      </c>
      <c r="X7" s="16">
        <v>35170</v>
      </c>
      <c r="Y7" s="11">
        <f t="shared" si="2"/>
        <v>1.0408404853506954</v>
      </c>
      <c r="Z7" s="11"/>
      <c r="AA7" s="11"/>
      <c r="AB7" s="7"/>
      <c r="AC7" s="7"/>
    </row>
    <row r="8" spans="1:29" ht="11.25">
      <c r="A8" s="17"/>
      <c r="B8" s="18"/>
      <c r="C8" s="18"/>
      <c r="D8" s="2"/>
      <c r="E8" s="2" t="s">
        <v>786</v>
      </c>
      <c r="F8" s="2"/>
      <c r="G8" s="19">
        <v>4.44</v>
      </c>
      <c r="H8" s="19">
        <v>3.98</v>
      </c>
      <c r="I8" s="20">
        <v>545400</v>
      </c>
      <c r="J8" s="20">
        <v>484500</v>
      </c>
      <c r="K8" s="21">
        <f t="shared" si="0"/>
        <v>0.8883388338833883</v>
      </c>
      <c r="L8" s="21"/>
      <c r="M8" s="21"/>
      <c r="N8" s="19">
        <v>4.12</v>
      </c>
      <c r="O8" s="19">
        <v>3.51</v>
      </c>
      <c r="P8" s="20">
        <v>364200</v>
      </c>
      <c r="Q8" s="20">
        <v>227500</v>
      </c>
      <c r="R8" s="21">
        <f t="shared" si="1"/>
        <v>0.6246567819879187</v>
      </c>
      <c r="S8" s="21"/>
      <c r="T8" s="21"/>
      <c r="U8" s="19">
        <v>6.3</v>
      </c>
      <c r="V8" s="22">
        <v>5.4</v>
      </c>
      <c r="W8" s="20">
        <v>65930</v>
      </c>
      <c r="X8" s="23">
        <v>61490</v>
      </c>
      <c r="Y8" s="21">
        <f t="shared" si="2"/>
        <v>0.9326558471105718</v>
      </c>
      <c r="Z8" s="21"/>
      <c r="AA8" s="21"/>
      <c r="AB8" s="19"/>
      <c r="AC8" s="19"/>
    </row>
    <row r="9" spans="1:29" ht="11.25">
      <c r="A9" s="1" t="s">
        <v>361</v>
      </c>
      <c r="B9" s="9" t="s">
        <v>787</v>
      </c>
      <c r="C9" s="9" t="s">
        <v>754</v>
      </c>
      <c r="D9" s="1" t="s">
        <v>788</v>
      </c>
      <c r="E9" s="1" t="s">
        <v>414</v>
      </c>
      <c r="G9" s="7">
        <v>37.33</v>
      </c>
      <c r="H9" s="7">
        <v>35.21</v>
      </c>
      <c r="I9" s="10">
        <v>7695</v>
      </c>
      <c r="J9" s="10">
        <v>49870</v>
      </c>
      <c r="K9" s="11">
        <f t="shared" si="0"/>
        <v>6.480831708901884</v>
      </c>
      <c r="L9" s="11">
        <f>(J9/J11)/(I9/I11)</f>
        <v>2.1196377827824757</v>
      </c>
      <c r="M9" s="11"/>
      <c r="N9" s="7">
        <v>37.68</v>
      </c>
      <c r="O9" s="7">
        <v>35.73</v>
      </c>
      <c r="P9" s="10">
        <v>12470</v>
      </c>
      <c r="Q9" s="10">
        <v>42850</v>
      </c>
      <c r="R9" s="11">
        <f t="shared" si="1"/>
        <v>3.4362469927826784</v>
      </c>
      <c r="S9" s="11">
        <f>(Q9/Q11)/(P9/P11)</f>
        <v>3.8122326463206853</v>
      </c>
      <c r="T9" s="11"/>
      <c r="U9" s="7">
        <v>40.72</v>
      </c>
      <c r="V9" s="15">
        <v>39.44</v>
      </c>
      <c r="W9" s="10">
        <v>7558</v>
      </c>
      <c r="X9" s="16">
        <v>23710</v>
      </c>
      <c r="Y9" s="11">
        <f t="shared" si="2"/>
        <v>3.137073299814766</v>
      </c>
      <c r="Z9" s="11">
        <f>(X9/X11)/(W9/W11)</f>
        <v>2.8635686246341443</v>
      </c>
      <c r="AA9" s="11"/>
      <c r="AB9" s="14">
        <f>AVERAGE(L9:L10,S9:S10,Z9:Z10)</f>
        <v>3.3636661091981552</v>
      </c>
      <c r="AC9" s="14">
        <f>STDEV(L9:L10,S9:S10,Z9:Z10)</f>
        <v>1.0452236727019595</v>
      </c>
    </row>
    <row r="10" spans="2:29" ht="11.25">
      <c r="B10" s="9"/>
      <c r="C10" s="9"/>
      <c r="E10" s="1" t="s">
        <v>415</v>
      </c>
      <c r="G10" s="7">
        <v>37.42</v>
      </c>
      <c r="H10" s="7">
        <v>35.2</v>
      </c>
      <c r="I10" s="10">
        <v>10050</v>
      </c>
      <c r="J10" s="10">
        <v>105900</v>
      </c>
      <c r="K10" s="11">
        <f t="shared" si="0"/>
        <v>10.537313432835822</v>
      </c>
      <c r="L10" s="11">
        <f>(J10/J12)/(I10/I12)</f>
        <v>4.404826831977476</v>
      </c>
      <c r="M10" s="11"/>
      <c r="N10" s="7">
        <v>37.61</v>
      </c>
      <c r="O10" s="7">
        <v>35.72</v>
      </c>
      <c r="P10" s="10">
        <v>26680</v>
      </c>
      <c r="Q10" s="10">
        <v>67490</v>
      </c>
      <c r="R10" s="11">
        <f t="shared" si="1"/>
        <v>2.5296101949025487</v>
      </c>
      <c r="S10" s="11">
        <f>(Q10/Q12)/(P10/P12)</f>
        <v>2.4075436969150066</v>
      </c>
      <c r="T10" s="11"/>
      <c r="U10" s="7">
        <v>40.73</v>
      </c>
      <c r="V10" s="15">
        <v>39.49</v>
      </c>
      <c r="W10" s="10">
        <v>9365</v>
      </c>
      <c r="X10" s="16">
        <v>37990</v>
      </c>
      <c r="Y10" s="11">
        <f t="shared" si="2"/>
        <v>4.0565936999466095</v>
      </c>
      <c r="Z10" s="11">
        <f>(X10/X12)/(W10/W12)</f>
        <v>4.574187072559143</v>
      </c>
      <c r="AA10" s="11"/>
      <c r="AB10" s="7"/>
      <c r="AC10" s="7"/>
    </row>
    <row r="11" spans="2:29" ht="11.25">
      <c r="B11" s="9"/>
      <c r="C11" s="9"/>
      <c r="D11" s="1" t="s">
        <v>866</v>
      </c>
      <c r="E11" s="1" t="s">
        <v>789</v>
      </c>
      <c r="G11" s="7">
        <v>37.38</v>
      </c>
      <c r="H11" s="7">
        <v>35.18</v>
      </c>
      <c r="I11" s="10">
        <v>121700</v>
      </c>
      <c r="J11" s="10">
        <v>372100</v>
      </c>
      <c r="K11" s="11">
        <f t="shared" si="0"/>
        <v>3.057518488085456</v>
      </c>
      <c r="L11" s="11"/>
      <c r="M11" s="11"/>
      <c r="N11" s="7">
        <v>37.64</v>
      </c>
      <c r="O11" s="7">
        <v>35.76</v>
      </c>
      <c r="P11" s="10">
        <v>203800</v>
      </c>
      <c r="Q11" s="10">
        <v>183700</v>
      </c>
      <c r="R11" s="11">
        <f t="shared" si="1"/>
        <v>0.9013738959764475</v>
      </c>
      <c r="S11" s="11"/>
      <c r="T11" s="11"/>
      <c r="U11" s="7">
        <v>40.71</v>
      </c>
      <c r="V11" s="15">
        <v>39.5</v>
      </c>
      <c r="W11" s="10">
        <v>45230</v>
      </c>
      <c r="X11" s="16">
        <v>49550</v>
      </c>
      <c r="Y11" s="11">
        <f t="shared" si="2"/>
        <v>1.0955118284324563</v>
      </c>
      <c r="Z11" s="11"/>
      <c r="AA11" s="11"/>
      <c r="AB11" s="7"/>
      <c r="AC11" s="7"/>
    </row>
    <row r="12" spans="1:29" ht="11.25">
      <c r="A12" s="2"/>
      <c r="B12" s="18"/>
      <c r="C12" s="18"/>
      <c r="D12" s="2"/>
      <c r="E12" s="2" t="s">
        <v>790</v>
      </c>
      <c r="F12" s="2"/>
      <c r="G12" s="19">
        <v>37.38</v>
      </c>
      <c r="H12" s="19">
        <v>35.22</v>
      </c>
      <c r="I12" s="20">
        <v>218500</v>
      </c>
      <c r="J12" s="20">
        <v>522700</v>
      </c>
      <c r="K12" s="21">
        <f t="shared" si="0"/>
        <v>2.3922196796338673</v>
      </c>
      <c r="L12" s="21"/>
      <c r="M12" s="21"/>
      <c r="N12" s="19">
        <v>37.62</v>
      </c>
      <c r="O12" s="19">
        <v>35.67</v>
      </c>
      <c r="P12" s="20">
        <v>441800</v>
      </c>
      <c r="Q12" s="20">
        <v>464200</v>
      </c>
      <c r="R12" s="21">
        <f t="shared" si="1"/>
        <v>1.050701674966048</v>
      </c>
      <c r="S12" s="21"/>
      <c r="T12" s="21"/>
      <c r="U12" s="19">
        <v>40.7</v>
      </c>
      <c r="V12" s="22">
        <v>39.48</v>
      </c>
      <c r="W12" s="20">
        <v>90230</v>
      </c>
      <c r="X12" s="23">
        <v>80020</v>
      </c>
      <c r="Y12" s="21">
        <f t="shared" si="2"/>
        <v>0.8868447301341017</v>
      </c>
      <c r="Z12" s="21"/>
      <c r="AA12" s="21"/>
      <c r="AB12" s="19"/>
      <c r="AC12" s="19"/>
    </row>
    <row r="13" spans="1:29" ht="11.25">
      <c r="A13" s="1" t="s">
        <v>362</v>
      </c>
      <c r="B13" s="9" t="s">
        <v>791</v>
      </c>
      <c r="C13" s="9" t="s">
        <v>755</v>
      </c>
      <c r="D13" s="1" t="s">
        <v>792</v>
      </c>
      <c r="E13" s="1" t="s">
        <v>416</v>
      </c>
      <c r="G13" s="7">
        <v>20.51</v>
      </c>
      <c r="H13" s="7">
        <v>18.74</v>
      </c>
      <c r="I13" s="10">
        <v>3291</v>
      </c>
      <c r="J13" s="10">
        <v>11450</v>
      </c>
      <c r="K13" s="11">
        <f t="shared" si="0"/>
        <v>3.4791856578547553</v>
      </c>
      <c r="L13" s="11">
        <f>(J13/J15)/(I13/I15)</f>
        <v>3.409262925388734</v>
      </c>
      <c r="M13" s="11"/>
      <c r="N13" s="7">
        <v>18.93</v>
      </c>
      <c r="O13" s="7">
        <v>16.64</v>
      </c>
      <c r="P13" s="10">
        <v>4791</v>
      </c>
      <c r="Q13" s="10">
        <v>19010</v>
      </c>
      <c r="R13" s="11">
        <f t="shared" si="1"/>
        <v>3.967856397411814</v>
      </c>
      <c r="S13" s="11">
        <f>(Q13/Q15)/(P13/P15)</f>
        <v>2.851746122805696</v>
      </c>
      <c r="T13" s="11"/>
      <c r="U13" s="7">
        <v>19.24</v>
      </c>
      <c r="V13" s="7">
        <v>17.22</v>
      </c>
      <c r="W13" s="10">
        <v>8780</v>
      </c>
      <c r="X13" s="10">
        <v>21760</v>
      </c>
      <c r="Y13" s="11">
        <f t="shared" si="2"/>
        <v>2.478359908883827</v>
      </c>
      <c r="Z13" s="11">
        <f>(X13/X15)/(W13/W15)</f>
        <v>2.949307159978141</v>
      </c>
      <c r="AA13" s="11"/>
      <c r="AB13" s="14">
        <f>AVERAGE(L13:L14,S13:S14,Z13:Z14)</f>
        <v>2.8582344625871543</v>
      </c>
      <c r="AC13" s="14">
        <f>STDEV(L13:L14,S13:S14,Z13:Z14)</f>
        <v>0.5217940283549063</v>
      </c>
    </row>
    <row r="14" spans="2:29" ht="11.25">
      <c r="B14" s="9"/>
      <c r="C14" s="9"/>
      <c r="E14" s="1" t="s">
        <v>417</v>
      </c>
      <c r="G14" s="7">
        <v>20.38</v>
      </c>
      <c r="H14" s="7">
        <v>18.7</v>
      </c>
      <c r="I14" s="10">
        <v>9302</v>
      </c>
      <c r="J14" s="10">
        <v>20250</v>
      </c>
      <c r="K14" s="11">
        <f t="shared" si="0"/>
        <v>2.176951193291765</v>
      </c>
      <c r="L14" s="11">
        <f>(J14/J16)/(I14/I16)</f>
        <v>2.261827056465417</v>
      </c>
      <c r="M14" s="11"/>
      <c r="N14" s="7">
        <v>18.92</v>
      </c>
      <c r="O14" s="7">
        <v>16.62</v>
      </c>
      <c r="P14" s="10">
        <v>10760</v>
      </c>
      <c r="Q14" s="10">
        <v>34470</v>
      </c>
      <c r="R14" s="11">
        <f t="shared" si="1"/>
        <v>3.203531598513011</v>
      </c>
      <c r="S14" s="11">
        <f>(Q14/Q16)/(P14/P16)</f>
        <v>2.250029167858164</v>
      </c>
      <c r="T14" s="11"/>
      <c r="U14" s="7">
        <v>19.21</v>
      </c>
      <c r="V14" s="7">
        <v>17.17</v>
      </c>
      <c r="W14" s="10">
        <v>14040</v>
      </c>
      <c r="X14" s="10">
        <v>42660</v>
      </c>
      <c r="Y14" s="11">
        <f t="shared" si="2"/>
        <v>3.0384615384615383</v>
      </c>
      <c r="Z14" s="11">
        <f>(X14/X16)/(W14/W16)</f>
        <v>3.4272343430267744</v>
      </c>
      <c r="AA14" s="11"/>
      <c r="AB14" s="7"/>
      <c r="AC14" s="7"/>
    </row>
    <row r="15" spans="2:29" ht="11.25">
      <c r="B15" s="9"/>
      <c r="C15" s="9"/>
      <c r="D15" s="1" t="s">
        <v>867</v>
      </c>
      <c r="E15" s="1" t="s">
        <v>793</v>
      </c>
      <c r="G15" s="7">
        <v>20.25</v>
      </c>
      <c r="H15" s="7">
        <v>18.73</v>
      </c>
      <c r="I15" s="10">
        <v>160900</v>
      </c>
      <c r="J15" s="10">
        <v>164200</v>
      </c>
      <c r="K15" s="11">
        <f t="shared" si="0"/>
        <v>1.0205096333126165</v>
      </c>
      <c r="L15" s="11"/>
      <c r="M15" s="11"/>
      <c r="N15" s="7">
        <v>18.86</v>
      </c>
      <c r="O15" s="7">
        <v>16.62</v>
      </c>
      <c r="P15" s="10">
        <v>118300</v>
      </c>
      <c r="Q15" s="10">
        <v>164600</v>
      </c>
      <c r="R15" s="11">
        <f t="shared" si="1"/>
        <v>1.3913778529163146</v>
      </c>
      <c r="S15" s="11"/>
      <c r="T15" s="11"/>
      <c r="U15" s="7">
        <v>19.27</v>
      </c>
      <c r="V15" s="7">
        <v>17.17</v>
      </c>
      <c r="W15" s="10">
        <v>200400</v>
      </c>
      <c r="X15" s="10">
        <v>168400</v>
      </c>
      <c r="Y15" s="11">
        <f t="shared" si="2"/>
        <v>0.8403193612774451</v>
      </c>
      <c r="Z15" s="11"/>
      <c r="AA15" s="11"/>
      <c r="AB15" s="7"/>
      <c r="AC15" s="7"/>
    </row>
    <row r="16" spans="1:29" ht="11.25">
      <c r="A16" s="2"/>
      <c r="B16" s="18"/>
      <c r="C16" s="18"/>
      <c r="D16" s="2"/>
      <c r="E16" s="2" t="s">
        <v>794</v>
      </c>
      <c r="F16" s="2"/>
      <c r="G16" s="19">
        <v>20.25</v>
      </c>
      <c r="H16" s="19">
        <v>18.73</v>
      </c>
      <c r="I16" s="20">
        <v>493000</v>
      </c>
      <c r="J16" s="20">
        <v>474500</v>
      </c>
      <c r="K16" s="21">
        <f t="shared" si="0"/>
        <v>0.962474645030426</v>
      </c>
      <c r="L16" s="21"/>
      <c r="M16" s="21"/>
      <c r="N16" s="19">
        <v>18.85</v>
      </c>
      <c r="O16" s="19">
        <v>16.62</v>
      </c>
      <c r="P16" s="20">
        <v>342400</v>
      </c>
      <c r="Q16" s="20">
        <v>487500</v>
      </c>
      <c r="R16" s="21">
        <f t="shared" si="1"/>
        <v>1.4237733644859814</v>
      </c>
      <c r="S16" s="21"/>
      <c r="T16" s="21"/>
      <c r="U16" s="19">
        <v>19.26</v>
      </c>
      <c r="V16" s="19">
        <v>17.16</v>
      </c>
      <c r="W16" s="20">
        <v>602100</v>
      </c>
      <c r="X16" s="20">
        <v>533800</v>
      </c>
      <c r="Y16" s="21">
        <f t="shared" si="2"/>
        <v>0.8865636937385817</v>
      </c>
      <c r="Z16" s="21"/>
      <c r="AA16" s="21"/>
      <c r="AB16" s="19"/>
      <c r="AC16" s="19"/>
    </row>
    <row r="17" spans="1:29" ht="11.25">
      <c r="A17" s="1" t="s">
        <v>363</v>
      </c>
      <c r="B17" s="9" t="s">
        <v>795</v>
      </c>
      <c r="C17" s="9" t="s">
        <v>756</v>
      </c>
      <c r="D17" s="1" t="s">
        <v>796</v>
      </c>
      <c r="E17" s="1" t="s">
        <v>418</v>
      </c>
      <c r="G17" s="7">
        <v>34.38</v>
      </c>
      <c r="H17" s="7">
        <v>33.78</v>
      </c>
      <c r="I17" s="10">
        <v>2707</v>
      </c>
      <c r="J17" s="10">
        <v>79310</v>
      </c>
      <c r="K17" s="11">
        <f t="shared" si="0"/>
        <v>29.29811599556705</v>
      </c>
      <c r="L17" s="11">
        <f>(J17/J19)/(I17/I19)</f>
        <v>34.825633221438785</v>
      </c>
      <c r="M17" s="11"/>
      <c r="N17" s="7">
        <v>34.23</v>
      </c>
      <c r="O17" s="7">
        <v>32.72</v>
      </c>
      <c r="P17" s="10">
        <v>6927</v>
      </c>
      <c r="Q17" s="10">
        <v>110500</v>
      </c>
      <c r="R17" s="11">
        <f t="shared" si="1"/>
        <v>15.95207160386892</v>
      </c>
      <c r="S17" s="11">
        <f>(Q17/Q19)/(P17/P19)</f>
        <v>33.188516767077445</v>
      </c>
      <c r="T17" s="11"/>
      <c r="U17" s="7">
        <v>38.2</v>
      </c>
      <c r="V17" s="15">
        <v>36.81</v>
      </c>
      <c r="W17" s="10">
        <v>2216</v>
      </c>
      <c r="X17" s="16">
        <v>75800</v>
      </c>
      <c r="Y17" s="11">
        <f t="shared" si="2"/>
        <v>34.2057761732852</v>
      </c>
      <c r="Z17" s="11">
        <f>(X17/X19)/(W17/W19)</f>
        <v>31.016015414857947</v>
      </c>
      <c r="AA17" s="11"/>
      <c r="AB17" s="14">
        <f>AVERAGE(L17:L18,S17:S18,Z17:Z18)</f>
        <v>31.28368941057721</v>
      </c>
      <c r="AC17" s="14">
        <f>STDEV(L17:L18,S17:S18,Z17:Z18)</f>
        <v>6.6114220395029415</v>
      </c>
    </row>
    <row r="18" spans="2:29" ht="11.25">
      <c r="B18" s="9"/>
      <c r="C18" s="9"/>
      <c r="E18" s="1" t="s">
        <v>419</v>
      </c>
      <c r="G18" s="7">
        <v>34.26</v>
      </c>
      <c r="H18" s="7">
        <v>33.85</v>
      </c>
      <c r="I18" s="10">
        <v>1277</v>
      </c>
      <c r="J18" s="10">
        <v>37150</v>
      </c>
      <c r="K18" s="11">
        <f t="shared" si="0"/>
        <v>29.09162098668755</v>
      </c>
      <c r="L18" s="11">
        <f>(J18/J20)/(I18/I20)</f>
        <v>34.503320265814416</v>
      </c>
      <c r="M18" s="11"/>
      <c r="N18" s="7">
        <v>34.15</v>
      </c>
      <c r="O18" s="7">
        <v>32.67</v>
      </c>
      <c r="P18" s="10">
        <v>3018</v>
      </c>
      <c r="Q18" s="10">
        <v>51010</v>
      </c>
      <c r="R18" s="11">
        <f t="shared" si="1"/>
        <v>16.901921802518224</v>
      </c>
      <c r="S18" s="11">
        <f>(Q18/Q20)/(P18/P20)</f>
        <v>35.935138502666874</v>
      </c>
      <c r="T18" s="11"/>
      <c r="U18" s="7"/>
      <c r="V18" s="15">
        <v>36.9</v>
      </c>
      <c r="W18" s="10">
        <v>1000</v>
      </c>
      <c r="X18" s="16">
        <v>18280</v>
      </c>
      <c r="Y18" s="11">
        <f t="shared" si="2"/>
        <v>18.28</v>
      </c>
      <c r="Z18" s="11">
        <f>(X18/X20)/(W18/W20)</f>
        <v>18.2335122916078</v>
      </c>
      <c r="AA18" s="11"/>
      <c r="AB18" s="7"/>
      <c r="AC18" s="7"/>
    </row>
    <row r="19" spans="2:29" ht="11.25">
      <c r="B19" s="9"/>
      <c r="C19" s="9"/>
      <c r="D19" s="1" t="s">
        <v>868</v>
      </c>
      <c r="E19" s="1" t="s">
        <v>797</v>
      </c>
      <c r="G19" s="7">
        <v>34.35</v>
      </c>
      <c r="H19" s="7">
        <v>33.79</v>
      </c>
      <c r="I19" s="10">
        <v>45930</v>
      </c>
      <c r="J19" s="10">
        <v>38640</v>
      </c>
      <c r="K19" s="11">
        <f t="shared" si="0"/>
        <v>0.8412802090137165</v>
      </c>
      <c r="L19" s="11"/>
      <c r="M19" s="11"/>
      <c r="N19" s="7">
        <v>34.21</v>
      </c>
      <c r="O19" s="7">
        <v>32.68</v>
      </c>
      <c r="P19" s="10">
        <v>43670</v>
      </c>
      <c r="Q19" s="10">
        <v>20990</v>
      </c>
      <c r="R19" s="11">
        <f t="shared" si="1"/>
        <v>0.48065033203572244</v>
      </c>
      <c r="S19" s="11"/>
      <c r="T19" s="11"/>
      <c r="U19" s="7">
        <v>38.12</v>
      </c>
      <c r="V19" s="15">
        <v>36.9</v>
      </c>
      <c r="W19" s="10">
        <v>5805</v>
      </c>
      <c r="X19" s="16">
        <v>6402</v>
      </c>
      <c r="Y19" s="11">
        <f t="shared" si="2"/>
        <v>1.1028423772609819</v>
      </c>
      <c r="Z19" s="11"/>
      <c r="AA19" s="11"/>
      <c r="AB19" s="7"/>
      <c r="AC19" s="7"/>
    </row>
    <row r="20" spans="1:29" ht="11.25">
      <c r="A20" s="2"/>
      <c r="B20" s="18"/>
      <c r="C20" s="18"/>
      <c r="D20" s="2"/>
      <c r="E20" s="2" t="s">
        <v>798</v>
      </c>
      <c r="F20" s="2"/>
      <c r="G20" s="19">
        <v>34.36</v>
      </c>
      <c r="H20" s="19">
        <v>33.83</v>
      </c>
      <c r="I20" s="20">
        <v>115400</v>
      </c>
      <c r="J20" s="20">
        <v>97300</v>
      </c>
      <c r="K20" s="21">
        <f t="shared" si="0"/>
        <v>0.8431542461005199</v>
      </c>
      <c r="L20" s="21"/>
      <c r="M20" s="21"/>
      <c r="N20" s="19">
        <v>34.21</v>
      </c>
      <c r="O20" s="19">
        <v>32.65</v>
      </c>
      <c r="P20" s="20">
        <v>162200</v>
      </c>
      <c r="Q20" s="20">
        <v>76290</v>
      </c>
      <c r="R20" s="21">
        <f t="shared" si="1"/>
        <v>0.47034525277435263</v>
      </c>
      <c r="S20" s="21"/>
      <c r="T20" s="21"/>
      <c r="U20" s="19">
        <v>38.15</v>
      </c>
      <c r="V20" s="22">
        <v>36.73</v>
      </c>
      <c r="W20" s="20">
        <v>35300</v>
      </c>
      <c r="X20" s="23">
        <v>35390</v>
      </c>
      <c r="Y20" s="21">
        <f t="shared" si="2"/>
        <v>1.0025495750708215</v>
      </c>
      <c r="Z20" s="21"/>
      <c r="AA20" s="21"/>
      <c r="AB20" s="19"/>
      <c r="AC20" s="19"/>
    </row>
    <row r="21" spans="1:29" ht="11.25">
      <c r="A21" s="1" t="s">
        <v>364</v>
      </c>
      <c r="B21" s="9" t="s">
        <v>799</v>
      </c>
      <c r="C21" s="24" t="s">
        <v>757</v>
      </c>
      <c r="D21" s="1" t="s">
        <v>800</v>
      </c>
      <c r="E21" s="1" t="s">
        <v>801</v>
      </c>
      <c r="G21" s="7"/>
      <c r="H21" s="7"/>
      <c r="I21" s="10" t="s">
        <v>802</v>
      </c>
      <c r="J21" s="10" t="s">
        <v>802</v>
      </c>
      <c r="K21" s="11"/>
      <c r="L21" s="11"/>
      <c r="M21" s="11"/>
      <c r="N21" s="7"/>
      <c r="O21" s="7"/>
      <c r="P21" s="10" t="s">
        <v>802</v>
      </c>
      <c r="Q21" s="10" t="s">
        <v>802</v>
      </c>
      <c r="R21" s="11"/>
      <c r="S21" s="11"/>
      <c r="T21" s="11"/>
      <c r="U21" s="7"/>
      <c r="V21" s="7"/>
      <c r="W21" s="10" t="s">
        <v>802</v>
      </c>
      <c r="X21" s="10" t="s">
        <v>802</v>
      </c>
      <c r="Y21" s="11"/>
      <c r="Z21" s="11"/>
      <c r="AA21" s="11"/>
      <c r="AB21" s="14" t="s">
        <v>802</v>
      </c>
      <c r="AC21" s="7"/>
    </row>
    <row r="22" spans="2:29" ht="11.25">
      <c r="B22" s="9"/>
      <c r="C22" s="9"/>
      <c r="E22" s="1" t="s">
        <v>803</v>
      </c>
      <c r="G22" s="7"/>
      <c r="H22" s="7"/>
      <c r="I22" s="10" t="s">
        <v>802</v>
      </c>
      <c r="J22" s="10" t="s">
        <v>802</v>
      </c>
      <c r="K22" s="11"/>
      <c r="L22" s="11"/>
      <c r="M22" s="11"/>
      <c r="N22" s="7"/>
      <c r="O22" s="7"/>
      <c r="P22" s="10" t="s">
        <v>802</v>
      </c>
      <c r="Q22" s="10" t="s">
        <v>802</v>
      </c>
      <c r="R22" s="11"/>
      <c r="S22" s="11"/>
      <c r="T22" s="11"/>
      <c r="U22" s="7"/>
      <c r="V22" s="7"/>
      <c r="W22" s="10" t="s">
        <v>802</v>
      </c>
      <c r="X22" s="10" t="s">
        <v>802</v>
      </c>
      <c r="Y22" s="11"/>
      <c r="Z22" s="11"/>
      <c r="AA22" s="11"/>
      <c r="AB22" s="7"/>
      <c r="AC22" s="7"/>
    </row>
    <row r="23" spans="2:29" ht="11.25">
      <c r="B23" s="9"/>
      <c r="C23" s="9"/>
      <c r="D23" s="1" t="s">
        <v>869</v>
      </c>
      <c r="E23" s="1" t="s">
        <v>804</v>
      </c>
      <c r="G23" s="7">
        <v>7.13</v>
      </c>
      <c r="H23" s="7">
        <v>6.17</v>
      </c>
      <c r="I23" s="10">
        <v>28680</v>
      </c>
      <c r="J23" s="10">
        <v>35210</v>
      </c>
      <c r="K23" s="11">
        <f aca="true" t="shared" si="3" ref="K23:K28">J23/I23</f>
        <v>1.2276847977684797</v>
      </c>
      <c r="L23" s="11"/>
      <c r="M23" s="11"/>
      <c r="N23" s="7">
        <v>6.53</v>
      </c>
      <c r="O23" s="7">
        <v>5.38</v>
      </c>
      <c r="P23" s="10">
        <v>31320</v>
      </c>
      <c r="Q23" s="10">
        <v>27040</v>
      </c>
      <c r="R23" s="11">
        <f aca="true" t="shared" si="4" ref="R23:R28">Q23/P23</f>
        <v>0.8633461047254151</v>
      </c>
      <c r="S23" s="11"/>
      <c r="T23" s="11"/>
      <c r="U23" s="7">
        <v>6.66</v>
      </c>
      <c r="V23" s="7">
        <v>5.57</v>
      </c>
      <c r="W23" s="10">
        <v>50360</v>
      </c>
      <c r="X23" s="10">
        <v>29720</v>
      </c>
      <c r="Y23" s="11">
        <f aca="true" t="shared" si="5" ref="Y23:Y36">X23/W23</f>
        <v>0.5901509134233519</v>
      </c>
      <c r="Z23" s="11"/>
      <c r="AA23" s="11"/>
      <c r="AB23" s="7"/>
      <c r="AC23" s="7"/>
    </row>
    <row r="24" spans="1:29" ht="11.25">
      <c r="A24" s="2"/>
      <c r="B24" s="18"/>
      <c r="C24" s="18"/>
      <c r="D24" s="2"/>
      <c r="E24" s="2" t="s">
        <v>805</v>
      </c>
      <c r="F24" s="2"/>
      <c r="G24" s="19">
        <v>7.12</v>
      </c>
      <c r="H24" s="19">
        <v>6.19</v>
      </c>
      <c r="I24" s="20">
        <v>209000</v>
      </c>
      <c r="J24" s="20">
        <v>228100</v>
      </c>
      <c r="K24" s="21">
        <f t="shared" si="3"/>
        <v>1.0913875598086125</v>
      </c>
      <c r="L24" s="21"/>
      <c r="M24" s="21"/>
      <c r="N24" s="19">
        <v>6.52</v>
      </c>
      <c r="O24" s="19">
        <v>5.37</v>
      </c>
      <c r="P24" s="20">
        <v>157000</v>
      </c>
      <c r="Q24" s="20">
        <v>138800</v>
      </c>
      <c r="R24" s="21">
        <f t="shared" si="4"/>
        <v>0.8840764331210191</v>
      </c>
      <c r="S24" s="21"/>
      <c r="T24" s="21"/>
      <c r="U24" s="19">
        <v>6.67</v>
      </c>
      <c r="V24" s="19">
        <v>5.57</v>
      </c>
      <c r="W24" s="20">
        <v>340800</v>
      </c>
      <c r="X24" s="20">
        <v>167500</v>
      </c>
      <c r="Y24" s="21">
        <f t="shared" si="5"/>
        <v>0.4914906103286385</v>
      </c>
      <c r="Z24" s="21"/>
      <c r="AA24" s="21"/>
      <c r="AB24" s="19"/>
      <c r="AC24" s="19"/>
    </row>
    <row r="25" spans="1:29" ht="11.25">
      <c r="A25" s="1" t="s">
        <v>806</v>
      </c>
      <c r="B25" s="9" t="s">
        <v>807</v>
      </c>
      <c r="C25" s="9" t="s">
        <v>808</v>
      </c>
      <c r="D25" s="1" t="s">
        <v>809</v>
      </c>
      <c r="E25" s="1" t="s">
        <v>810</v>
      </c>
      <c r="G25" s="7"/>
      <c r="H25" s="7">
        <v>63.67</v>
      </c>
      <c r="I25" s="10">
        <v>1000</v>
      </c>
      <c r="J25" s="10">
        <v>8249</v>
      </c>
      <c r="K25" s="11">
        <f t="shared" si="3"/>
        <v>8.249</v>
      </c>
      <c r="L25" s="11">
        <f>(J25/J27)/(I25/I27)</f>
        <v>3.448094584286804</v>
      </c>
      <c r="M25" s="11"/>
      <c r="N25" s="7">
        <v>63.84</v>
      </c>
      <c r="O25" s="7">
        <v>62.52</v>
      </c>
      <c r="P25" s="10">
        <v>2572</v>
      </c>
      <c r="Q25" s="10">
        <v>7996</v>
      </c>
      <c r="R25" s="11">
        <f t="shared" si="4"/>
        <v>3.108864696734059</v>
      </c>
      <c r="S25" s="11">
        <f>(Q25/Q27)/(P25/P27)</f>
        <v>1.507494587259476</v>
      </c>
      <c r="T25" s="11"/>
      <c r="U25" s="7"/>
      <c r="V25" s="7">
        <v>62.88</v>
      </c>
      <c r="W25" s="10">
        <v>1000</v>
      </c>
      <c r="X25" s="10">
        <v>11560</v>
      </c>
      <c r="Y25" s="11">
        <f t="shared" si="5"/>
        <v>11.56</v>
      </c>
      <c r="Z25" s="11">
        <f>(X25/X27)/(W25/W27)</f>
        <v>4.576175218008518</v>
      </c>
      <c r="AA25" s="11"/>
      <c r="AB25" s="14">
        <f>AVERAGE(L25:L26,S25:S26,Z25:Z26)</f>
        <v>5.799190485180848</v>
      </c>
      <c r="AC25" s="14">
        <f>STDEV(L25:L26,S25:S26,Z25:Z26)</f>
        <v>4.204951291554686</v>
      </c>
    </row>
    <row r="26" spans="2:29" ht="11.25">
      <c r="B26" s="9"/>
      <c r="C26" s="9"/>
      <c r="E26" s="1" t="s">
        <v>811</v>
      </c>
      <c r="G26" s="7"/>
      <c r="H26" s="7">
        <v>63.64</v>
      </c>
      <c r="I26" s="10">
        <v>1000</v>
      </c>
      <c r="J26" s="10">
        <v>6568</v>
      </c>
      <c r="K26" s="11">
        <f t="shared" si="3"/>
        <v>6.568</v>
      </c>
      <c r="L26" s="11">
        <f>(J26/J28)/(I26/I28)</f>
        <v>3.2646681383370124</v>
      </c>
      <c r="M26" s="11"/>
      <c r="N26" s="7"/>
      <c r="O26" s="7">
        <v>62.68</v>
      </c>
      <c r="P26" s="10">
        <v>1000</v>
      </c>
      <c r="Q26" s="10">
        <v>15700</v>
      </c>
      <c r="R26" s="11">
        <f t="shared" si="4"/>
        <v>15.7</v>
      </c>
      <c r="S26" s="11">
        <f>(Q26/Q28)/(P26/P28)</f>
        <v>12.108132759057511</v>
      </c>
      <c r="T26" s="11"/>
      <c r="U26" s="7"/>
      <c r="V26" s="7">
        <v>62.84</v>
      </c>
      <c r="W26" s="10">
        <v>1000</v>
      </c>
      <c r="X26" s="10">
        <v>8974</v>
      </c>
      <c r="Y26" s="11">
        <f t="shared" si="5"/>
        <v>8.974</v>
      </c>
      <c r="Z26" s="11">
        <f>(X26/X28)/(W26/W28)</f>
        <v>9.890577624135764</v>
      </c>
      <c r="AA26" s="11"/>
      <c r="AB26" s="7"/>
      <c r="AC26" s="7"/>
    </row>
    <row r="27" spans="2:29" ht="11.25">
      <c r="B27" s="9"/>
      <c r="C27" s="9"/>
      <c r="D27" s="1" t="s">
        <v>870</v>
      </c>
      <c r="E27" s="1" t="s">
        <v>812</v>
      </c>
      <c r="G27" s="7">
        <v>64.64</v>
      </c>
      <c r="H27" s="7">
        <v>63.78</v>
      </c>
      <c r="I27" s="10">
        <v>10960</v>
      </c>
      <c r="J27" s="10">
        <v>26220</v>
      </c>
      <c r="K27" s="11">
        <f t="shared" si="3"/>
        <v>2.3923357664233578</v>
      </c>
      <c r="L27" s="11"/>
      <c r="M27" s="11"/>
      <c r="N27" s="7">
        <v>63.81</v>
      </c>
      <c r="O27" s="7">
        <v>62.44</v>
      </c>
      <c r="P27" s="10">
        <v>24730</v>
      </c>
      <c r="Q27" s="10">
        <v>51000</v>
      </c>
      <c r="R27" s="11">
        <f t="shared" si="4"/>
        <v>2.0622725434694704</v>
      </c>
      <c r="S27" s="11"/>
      <c r="T27" s="11"/>
      <c r="U27" s="7">
        <v>63.87</v>
      </c>
      <c r="V27" s="7">
        <v>62.84</v>
      </c>
      <c r="W27" s="10">
        <v>19520</v>
      </c>
      <c r="X27" s="10">
        <v>49310</v>
      </c>
      <c r="Y27" s="11">
        <f t="shared" si="5"/>
        <v>2.526127049180328</v>
      </c>
      <c r="Z27" s="11"/>
      <c r="AA27" s="11"/>
      <c r="AB27" s="7"/>
      <c r="AC27" s="7"/>
    </row>
    <row r="28" spans="1:29" ht="11.25">
      <c r="A28" s="2"/>
      <c r="B28" s="18"/>
      <c r="C28" s="18"/>
      <c r="D28" s="2"/>
      <c r="E28" s="2" t="s">
        <v>813</v>
      </c>
      <c r="F28" s="2"/>
      <c r="G28" s="19">
        <v>64.55</v>
      </c>
      <c r="H28" s="19">
        <v>63.76</v>
      </c>
      <c r="I28" s="20">
        <v>13510</v>
      </c>
      <c r="J28" s="20">
        <v>27180</v>
      </c>
      <c r="K28" s="21">
        <f t="shared" si="3"/>
        <v>2.011843079200592</v>
      </c>
      <c r="L28" s="21"/>
      <c r="M28" s="21"/>
      <c r="N28" s="19">
        <v>63.67</v>
      </c>
      <c r="O28" s="19">
        <v>62.54</v>
      </c>
      <c r="P28" s="20">
        <v>30440</v>
      </c>
      <c r="Q28" s="20">
        <v>39470</v>
      </c>
      <c r="R28" s="21">
        <f t="shared" si="4"/>
        <v>1.2966491458607097</v>
      </c>
      <c r="S28" s="21"/>
      <c r="T28" s="21"/>
      <c r="U28" s="19">
        <v>63.93</v>
      </c>
      <c r="V28" s="19">
        <v>62.88</v>
      </c>
      <c r="W28" s="20">
        <v>35070</v>
      </c>
      <c r="X28" s="20">
        <v>31820</v>
      </c>
      <c r="Y28" s="21">
        <f t="shared" si="5"/>
        <v>0.9073282007413744</v>
      </c>
      <c r="Z28" s="21"/>
      <c r="AA28" s="21"/>
      <c r="AB28" s="19"/>
      <c r="AC28" s="19"/>
    </row>
    <row r="29" spans="1:29" ht="11.25">
      <c r="A29" s="1" t="s">
        <v>814</v>
      </c>
      <c r="B29" s="9" t="s">
        <v>815</v>
      </c>
      <c r="C29" s="9" t="s">
        <v>816</v>
      </c>
      <c r="D29" s="1" t="s">
        <v>817</v>
      </c>
      <c r="E29" s="1" t="s">
        <v>818</v>
      </c>
      <c r="G29" s="7"/>
      <c r="H29" s="7"/>
      <c r="I29" s="10" t="s">
        <v>802</v>
      </c>
      <c r="J29" s="10" t="s">
        <v>802</v>
      </c>
      <c r="K29" s="11"/>
      <c r="L29" s="11"/>
      <c r="M29" s="11"/>
      <c r="N29" s="7"/>
      <c r="O29" s="7"/>
      <c r="P29" s="10" t="s">
        <v>802</v>
      </c>
      <c r="Q29" s="10" t="s">
        <v>802</v>
      </c>
      <c r="R29" s="11"/>
      <c r="S29" s="11"/>
      <c r="T29" s="11"/>
      <c r="U29" s="7">
        <v>5.93</v>
      </c>
      <c r="V29" s="15">
        <v>5.11</v>
      </c>
      <c r="W29" s="10">
        <v>4958</v>
      </c>
      <c r="X29" s="16">
        <v>16440</v>
      </c>
      <c r="Y29" s="11">
        <f t="shared" si="5"/>
        <v>3.3158531665994353</v>
      </c>
      <c r="Z29" s="11">
        <f>(X29/X31)/(W29/W31)</f>
        <v>4.059713762908815</v>
      </c>
      <c r="AA29" s="11"/>
      <c r="AB29" s="14">
        <f>AVERAGE(L29:L30,S29:S30,Z29:Z30)</f>
        <v>3.1244282634432508</v>
      </c>
      <c r="AC29" s="14">
        <f>STDEV(L29:L30,S29:S30,Z29:Z30)</f>
        <v>1.3226934380350948</v>
      </c>
    </row>
    <row r="30" spans="2:29" ht="11.25">
      <c r="B30" s="9"/>
      <c r="C30" s="9"/>
      <c r="E30" s="1" t="s">
        <v>819</v>
      </c>
      <c r="G30" s="7"/>
      <c r="H30" s="7"/>
      <c r="I30" s="10" t="s">
        <v>802</v>
      </c>
      <c r="J30" s="10" t="s">
        <v>802</v>
      </c>
      <c r="K30" s="11"/>
      <c r="L30" s="11"/>
      <c r="M30" s="11"/>
      <c r="N30" s="7"/>
      <c r="O30" s="7"/>
      <c r="P30" s="10" t="s">
        <v>802</v>
      </c>
      <c r="Q30" s="10" t="s">
        <v>802</v>
      </c>
      <c r="R30" s="11"/>
      <c r="S30" s="11"/>
      <c r="T30" s="11"/>
      <c r="U30" s="7">
        <v>5.98</v>
      </c>
      <c r="V30" s="15">
        <v>5.1</v>
      </c>
      <c r="W30" s="10">
        <v>10080</v>
      </c>
      <c r="X30" s="16">
        <v>15880</v>
      </c>
      <c r="Y30" s="11">
        <f t="shared" si="5"/>
        <v>1.5753968253968254</v>
      </c>
      <c r="Z30" s="11">
        <f>(X30/X32)/(W30/W32)</f>
        <v>2.189142763977687</v>
      </c>
      <c r="AA30" s="11"/>
      <c r="AB30" s="7"/>
      <c r="AC30" s="7"/>
    </row>
    <row r="31" spans="2:29" ht="11.25">
      <c r="B31" s="9"/>
      <c r="C31" s="9"/>
      <c r="D31" s="1" t="s">
        <v>871</v>
      </c>
      <c r="E31" s="1" t="s">
        <v>820</v>
      </c>
      <c r="G31" s="7">
        <v>4.1</v>
      </c>
      <c r="H31" s="7">
        <v>3.67</v>
      </c>
      <c r="I31" s="10">
        <v>279200</v>
      </c>
      <c r="J31" s="10">
        <v>262500</v>
      </c>
      <c r="K31" s="11">
        <f aca="true" t="shared" si="6" ref="K31:K36">J31/I31</f>
        <v>0.9401862464183381</v>
      </c>
      <c r="L31" s="11"/>
      <c r="M31" s="11"/>
      <c r="N31" s="7">
        <v>3.82</v>
      </c>
      <c r="O31" s="7">
        <v>3.29</v>
      </c>
      <c r="P31" s="10">
        <v>155000</v>
      </c>
      <c r="Q31" s="10">
        <v>6709</v>
      </c>
      <c r="R31" s="11">
        <f aca="true" t="shared" si="7" ref="R31:R36">Q31/P31</f>
        <v>0.04328387096774194</v>
      </c>
      <c r="S31" s="11"/>
      <c r="T31" s="11"/>
      <c r="U31" s="7">
        <v>5.95</v>
      </c>
      <c r="V31" s="15">
        <v>5.13</v>
      </c>
      <c r="W31" s="10">
        <v>25760</v>
      </c>
      <c r="X31" s="16">
        <v>21040</v>
      </c>
      <c r="Y31" s="11">
        <f t="shared" si="5"/>
        <v>0.8167701863354038</v>
      </c>
      <c r="Z31" s="11"/>
      <c r="AA31" s="11"/>
      <c r="AB31" s="7"/>
      <c r="AC31" s="7"/>
    </row>
    <row r="32" spans="1:29" ht="11.25">
      <c r="A32" s="2"/>
      <c r="B32" s="18"/>
      <c r="C32" s="18"/>
      <c r="D32" s="2"/>
      <c r="E32" s="2" t="s">
        <v>821</v>
      </c>
      <c r="F32" s="2"/>
      <c r="G32" s="19">
        <v>4.09</v>
      </c>
      <c r="H32" s="19">
        <v>3.67</v>
      </c>
      <c r="I32" s="20">
        <v>201900</v>
      </c>
      <c r="J32" s="20">
        <v>193500</v>
      </c>
      <c r="K32" s="21">
        <f t="shared" si="6"/>
        <v>0.9583952451708767</v>
      </c>
      <c r="L32" s="21"/>
      <c r="M32" s="21"/>
      <c r="N32" s="19">
        <v>3.82</v>
      </c>
      <c r="O32" s="19">
        <v>3.37</v>
      </c>
      <c r="P32" s="20">
        <v>114900</v>
      </c>
      <c r="Q32" s="20">
        <v>5864</v>
      </c>
      <c r="R32" s="21">
        <f t="shared" si="7"/>
        <v>0.05103568320278503</v>
      </c>
      <c r="S32" s="21"/>
      <c r="T32" s="21"/>
      <c r="U32" s="19">
        <v>5.94</v>
      </c>
      <c r="V32" s="22">
        <v>5.1</v>
      </c>
      <c r="W32" s="20">
        <v>37880</v>
      </c>
      <c r="X32" s="23">
        <v>27260</v>
      </c>
      <c r="Y32" s="21">
        <f t="shared" si="5"/>
        <v>0.7196409714889124</v>
      </c>
      <c r="Z32" s="21"/>
      <c r="AA32" s="21"/>
      <c r="AB32" s="19"/>
      <c r="AC32" s="19"/>
    </row>
    <row r="33" spans="1:29" ht="11.25">
      <c r="A33" s="1" t="s">
        <v>365</v>
      </c>
      <c r="B33" s="9" t="s">
        <v>822</v>
      </c>
      <c r="C33" s="9" t="s">
        <v>758</v>
      </c>
      <c r="D33" s="1" t="s">
        <v>823</v>
      </c>
      <c r="E33" s="1" t="s">
        <v>824</v>
      </c>
      <c r="G33" s="7">
        <v>31.55</v>
      </c>
      <c r="H33" s="7">
        <v>29.48</v>
      </c>
      <c r="I33" s="10">
        <v>6374</v>
      </c>
      <c r="J33" s="10">
        <v>12040</v>
      </c>
      <c r="K33" s="11">
        <f t="shared" si="6"/>
        <v>1.8889237527455287</v>
      </c>
      <c r="L33" s="11">
        <f>(J33/J35)/(I33/I35)</f>
        <v>1.4760021991921952</v>
      </c>
      <c r="M33" s="11"/>
      <c r="N33" s="7">
        <v>31.93</v>
      </c>
      <c r="O33" s="7">
        <v>30.03</v>
      </c>
      <c r="P33" s="10">
        <v>9275</v>
      </c>
      <c r="Q33" s="10">
        <v>16880</v>
      </c>
      <c r="R33" s="11">
        <f t="shared" si="7"/>
        <v>1.819946091644205</v>
      </c>
      <c r="S33" s="11">
        <f>(Q33/Q35)/(P33/P35)</f>
        <v>2.3111458276032786</v>
      </c>
      <c r="T33" s="11"/>
      <c r="U33" s="7">
        <v>35.21</v>
      </c>
      <c r="V33" s="15">
        <v>33.51</v>
      </c>
      <c r="W33" s="10">
        <v>4552</v>
      </c>
      <c r="X33" s="16">
        <v>27450</v>
      </c>
      <c r="Y33" s="11">
        <f t="shared" si="5"/>
        <v>6.030316344463972</v>
      </c>
      <c r="Z33" s="11">
        <f>(X33/X35)/(W33/W35)</f>
        <v>5.705657625300397</v>
      </c>
      <c r="AA33" s="11"/>
      <c r="AB33" s="14">
        <f>AVERAGE(L33:L34,S33:S34,Z33:Z34)</f>
        <v>3.138262486495297</v>
      </c>
      <c r="AC33" s="14">
        <f>STDEV(L33:L34,S33:S34,Z33:Z34)</f>
        <v>1.9074000908562745</v>
      </c>
    </row>
    <row r="34" spans="2:29" ht="11.25">
      <c r="B34" s="9"/>
      <c r="C34" s="9"/>
      <c r="E34" s="1" t="s">
        <v>422</v>
      </c>
      <c r="G34" s="7">
        <v>31.52</v>
      </c>
      <c r="H34" s="7">
        <v>29.51</v>
      </c>
      <c r="I34" s="10">
        <v>12820</v>
      </c>
      <c r="J34" s="10">
        <v>36530</v>
      </c>
      <c r="K34" s="11">
        <f t="shared" si="6"/>
        <v>2.849453978159126</v>
      </c>
      <c r="L34" s="11">
        <f>(J34/J36)/(I34/I36)</f>
        <v>1.8765572545148024</v>
      </c>
      <c r="M34" s="11"/>
      <c r="N34" s="7">
        <v>31.88</v>
      </c>
      <c r="O34" s="7">
        <v>30.08</v>
      </c>
      <c r="P34" s="10">
        <v>40950</v>
      </c>
      <c r="Q34" s="10">
        <v>61910</v>
      </c>
      <c r="R34" s="11">
        <f t="shared" si="7"/>
        <v>1.5118437118437118</v>
      </c>
      <c r="S34" s="11">
        <f>(Q34/Q36)/(P34/P36)</f>
        <v>2.0184300864929137</v>
      </c>
      <c r="T34" s="11"/>
      <c r="U34" s="7">
        <v>35.21</v>
      </c>
      <c r="V34" s="12">
        <v>33.53</v>
      </c>
      <c r="W34" s="10">
        <v>13550</v>
      </c>
      <c r="X34" s="13">
        <v>80200</v>
      </c>
      <c r="Y34" s="11">
        <f t="shared" si="5"/>
        <v>5.918819188191882</v>
      </c>
      <c r="Z34" s="11">
        <f>(X34/X36)/(W34/W36)</f>
        <v>5.441781925868196</v>
      </c>
      <c r="AA34" s="11"/>
      <c r="AB34" s="7"/>
      <c r="AC34" s="7"/>
    </row>
    <row r="35" spans="2:29" ht="11.25">
      <c r="B35" s="9"/>
      <c r="C35" s="9"/>
      <c r="D35" s="1" t="s">
        <v>872</v>
      </c>
      <c r="E35" s="1" t="s">
        <v>428</v>
      </c>
      <c r="G35" s="7">
        <v>31.54</v>
      </c>
      <c r="H35" s="7">
        <v>29.46</v>
      </c>
      <c r="I35" s="10">
        <v>115100</v>
      </c>
      <c r="J35" s="10">
        <v>147300</v>
      </c>
      <c r="K35" s="11">
        <f t="shared" si="6"/>
        <v>1.2797567332754127</v>
      </c>
      <c r="L35" s="11"/>
      <c r="M35" s="11"/>
      <c r="N35" s="7">
        <v>31.89</v>
      </c>
      <c r="O35" s="7">
        <v>30.04</v>
      </c>
      <c r="P35" s="10">
        <v>248900</v>
      </c>
      <c r="Q35" s="10">
        <v>196000</v>
      </c>
      <c r="R35" s="11">
        <f t="shared" si="7"/>
        <v>0.7874648453194054</v>
      </c>
      <c r="S35" s="11"/>
      <c r="T35" s="11"/>
      <c r="U35" s="7">
        <v>35.18</v>
      </c>
      <c r="V35" s="25">
        <v>33.53</v>
      </c>
      <c r="W35" s="10">
        <v>26010</v>
      </c>
      <c r="X35" s="13">
        <v>27490</v>
      </c>
      <c r="Y35" s="11">
        <f t="shared" si="5"/>
        <v>1.0569011918492888</v>
      </c>
      <c r="Z35" s="11"/>
      <c r="AA35" s="11"/>
      <c r="AB35" s="7"/>
      <c r="AC35" s="7"/>
    </row>
    <row r="36" spans="1:29" ht="11.25">
      <c r="A36" s="2"/>
      <c r="B36" s="18"/>
      <c r="C36" s="18"/>
      <c r="D36" s="2"/>
      <c r="E36" s="2" t="s">
        <v>429</v>
      </c>
      <c r="F36" s="2"/>
      <c r="G36" s="19">
        <v>31.55</v>
      </c>
      <c r="H36" s="19">
        <v>29.48</v>
      </c>
      <c r="I36" s="20">
        <v>365900</v>
      </c>
      <c r="J36" s="20">
        <v>555600</v>
      </c>
      <c r="K36" s="21">
        <f t="shared" si="6"/>
        <v>1.5184476632959825</v>
      </c>
      <c r="L36" s="21"/>
      <c r="M36" s="21"/>
      <c r="N36" s="19">
        <v>31.89</v>
      </c>
      <c r="O36" s="19">
        <v>30.04</v>
      </c>
      <c r="P36" s="20">
        <v>892500</v>
      </c>
      <c r="Q36" s="20">
        <v>668500</v>
      </c>
      <c r="R36" s="21">
        <f t="shared" si="7"/>
        <v>0.7490196078431373</v>
      </c>
      <c r="S36" s="21"/>
      <c r="T36" s="21"/>
      <c r="U36" s="19">
        <v>35.2</v>
      </c>
      <c r="V36" s="19">
        <v>33.51</v>
      </c>
      <c r="W36" s="20">
        <v>85670</v>
      </c>
      <c r="X36" s="20">
        <v>93180</v>
      </c>
      <c r="Y36" s="21">
        <f t="shared" si="5"/>
        <v>1.0876619586786507</v>
      </c>
      <c r="Z36" s="21"/>
      <c r="AA36" s="21"/>
      <c r="AB36" s="19"/>
      <c r="AC36" s="19"/>
    </row>
    <row r="37" spans="1:29" ht="11.25">
      <c r="A37" s="1" t="s">
        <v>366</v>
      </c>
      <c r="B37" s="9" t="s">
        <v>825</v>
      </c>
      <c r="C37" s="9" t="s">
        <v>759</v>
      </c>
      <c r="D37" s="1" t="s">
        <v>826</v>
      </c>
      <c r="E37" s="1" t="s">
        <v>827</v>
      </c>
      <c r="G37" s="7"/>
      <c r="H37" s="7"/>
      <c r="I37" s="10" t="s">
        <v>802</v>
      </c>
      <c r="J37" s="10" t="s">
        <v>802</v>
      </c>
      <c r="K37" s="11"/>
      <c r="L37" s="11"/>
      <c r="M37" s="11"/>
      <c r="N37" s="7"/>
      <c r="O37" s="7"/>
      <c r="P37" s="10" t="s">
        <v>802</v>
      </c>
      <c r="Q37" s="10" t="s">
        <v>802</v>
      </c>
      <c r="R37" s="11"/>
      <c r="S37" s="11"/>
      <c r="T37" s="11"/>
      <c r="U37" s="26"/>
      <c r="V37" s="27"/>
      <c r="W37" s="28" t="s">
        <v>802</v>
      </c>
      <c r="X37" s="28" t="s">
        <v>802</v>
      </c>
      <c r="Y37" s="11"/>
      <c r="Z37" s="11"/>
      <c r="AA37" s="11"/>
      <c r="AB37" s="14" t="s">
        <v>802</v>
      </c>
      <c r="AC37" s="7"/>
    </row>
    <row r="38" spans="2:29" ht="11.25">
      <c r="B38" s="9"/>
      <c r="C38" s="9"/>
      <c r="E38" s="1" t="s">
        <v>828</v>
      </c>
      <c r="G38" s="7"/>
      <c r="H38" s="7"/>
      <c r="I38" s="10" t="s">
        <v>802</v>
      </c>
      <c r="J38" s="10" t="s">
        <v>802</v>
      </c>
      <c r="K38" s="11"/>
      <c r="L38" s="11"/>
      <c r="M38" s="11"/>
      <c r="N38" s="7"/>
      <c r="O38" s="7"/>
      <c r="P38" s="10" t="s">
        <v>802</v>
      </c>
      <c r="Q38" s="10" t="s">
        <v>802</v>
      </c>
      <c r="R38" s="11"/>
      <c r="S38" s="11"/>
      <c r="T38" s="11"/>
      <c r="U38" s="26"/>
      <c r="V38" s="27"/>
      <c r="W38" s="28" t="s">
        <v>802</v>
      </c>
      <c r="X38" s="28" t="s">
        <v>802</v>
      </c>
      <c r="Y38" s="11"/>
      <c r="Z38" s="11"/>
      <c r="AA38" s="11"/>
      <c r="AB38" s="7"/>
      <c r="AC38" s="7"/>
    </row>
    <row r="39" spans="2:29" ht="11.25">
      <c r="B39" s="9"/>
      <c r="C39" s="9"/>
      <c r="D39" s="1" t="s">
        <v>873</v>
      </c>
      <c r="E39" s="1" t="s">
        <v>436</v>
      </c>
      <c r="G39" s="7">
        <v>1.54</v>
      </c>
      <c r="H39" s="7">
        <v>1.28</v>
      </c>
      <c r="I39" s="10">
        <v>47450</v>
      </c>
      <c r="J39" s="10">
        <v>5617</v>
      </c>
      <c r="K39" s="11">
        <f aca="true" t="shared" si="8" ref="K39:K48">J39/I39</f>
        <v>0.118377239199157</v>
      </c>
      <c r="L39" s="11"/>
      <c r="M39" s="11"/>
      <c r="N39" s="7">
        <v>57.47</v>
      </c>
      <c r="O39" s="7">
        <v>56.94</v>
      </c>
      <c r="P39" s="10">
        <v>94.11</v>
      </c>
      <c r="Q39" s="10">
        <v>786.9</v>
      </c>
      <c r="R39" s="11">
        <f aca="true" t="shared" si="9" ref="R39:R48">Q39/P39</f>
        <v>8.361491871214536</v>
      </c>
      <c r="S39" s="11"/>
      <c r="T39" s="11"/>
      <c r="U39" s="26">
        <v>2.67</v>
      </c>
      <c r="V39" s="26">
        <v>2.57</v>
      </c>
      <c r="W39" s="28">
        <v>3329</v>
      </c>
      <c r="X39" s="28">
        <v>1237</v>
      </c>
      <c r="Y39" s="11">
        <f aca="true" t="shared" si="10" ref="Y39:Y48">X39/W39</f>
        <v>0.371583057975368</v>
      </c>
      <c r="Z39" s="11"/>
      <c r="AA39" s="11"/>
      <c r="AB39" s="7"/>
      <c r="AC39" s="7"/>
    </row>
    <row r="40" spans="1:29" ht="11.25">
      <c r="A40" s="2"/>
      <c r="B40" s="18"/>
      <c r="C40" s="18"/>
      <c r="D40" s="2"/>
      <c r="E40" s="2" t="s">
        <v>829</v>
      </c>
      <c r="F40" s="2"/>
      <c r="G40" s="19">
        <v>1.54</v>
      </c>
      <c r="H40" s="19">
        <v>1.43</v>
      </c>
      <c r="I40" s="20">
        <v>140800</v>
      </c>
      <c r="J40" s="20">
        <v>6607</v>
      </c>
      <c r="K40" s="21">
        <f t="shared" si="8"/>
        <v>0.04692471590909091</v>
      </c>
      <c r="L40" s="21"/>
      <c r="M40" s="21"/>
      <c r="N40" s="19">
        <v>1.62</v>
      </c>
      <c r="O40" s="19">
        <v>1.43</v>
      </c>
      <c r="P40" s="20">
        <v>1757</v>
      </c>
      <c r="Q40" s="20">
        <v>4784</v>
      </c>
      <c r="R40" s="21">
        <f t="shared" si="9"/>
        <v>2.7228229937393285</v>
      </c>
      <c r="S40" s="21"/>
      <c r="T40" s="21"/>
      <c r="U40" s="29">
        <v>2.64</v>
      </c>
      <c r="V40" s="29">
        <v>2.58</v>
      </c>
      <c r="W40" s="23">
        <v>5762</v>
      </c>
      <c r="X40" s="23">
        <v>2385</v>
      </c>
      <c r="Y40" s="21">
        <f t="shared" si="10"/>
        <v>0.41391877820201317</v>
      </c>
      <c r="Z40" s="21"/>
      <c r="AA40" s="21"/>
      <c r="AB40" s="19"/>
      <c r="AC40" s="19"/>
    </row>
    <row r="41" spans="1:29" ht="11.25">
      <c r="A41" s="1" t="s">
        <v>443</v>
      </c>
      <c r="B41" s="9" t="s">
        <v>830</v>
      </c>
      <c r="C41" s="9" t="s">
        <v>760</v>
      </c>
      <c r="D41" s="1" t="s">
        <v>831</v>
      </c>
      <c r="E41" s="1" t="s">
        <v>438</v>
      </c>
      <c r="G41" s="7"/>
      <c r="H41" s="7">
        <v>25.15</v>
      </c>
      <c r="I41" s="10">
        <v>1000</v>
      </c>
      <c r="J41" s="10">
        <v>36050</v>
      </c>
      <c r="K41" s="11">
        <f t="shared" si="8"/>
        <v>36.05</v>
      </c>
      <c r="L41" s="11">
        <f>(J41/J43)/(I41/I43)</f>
        <v>25.47315414507772</v>
      </c>
      <c r="M41" s="11"/>
      <c r="N41" s="7">
        <v>27.9</v>
      </c>
      <c r="O41" s="7">
        <v>25.6</v>
      </c>
      <c r="P41" s="10">
        <v>2391</v>
      </c>
      <c r="Q41" s="10">
        <v>41610</v>
      </c>
      <c r="R41" s="11">
        <f t="shared" si="9"/>
        <v>17.40276035131744</v>
      </c>
      <c r="S41" s="11">
        <f>(Q41/Q43)/(P41/P43)</f>
        <v>21.212686699416597</v>
      </c>
      <c r="T41" s="11"/>
      <c r="U41" s="7"/>
      <c r="V41" s="7">
        <v>27.42</v>
      </c>
      <c r="W41" s="10">
        <v>1000</v>
      </c>
      <c r="X41" s="10">
        <v>73880</v>
      </c>
      <c r="Y41" s="11">
        <f t="shared" si="10"/>
        <v>73.88</v>
      </c>
      <c r="Z41" s="11">
        <f>(X41/X43)/(W41/W43)</f>
        <v>78.44570582010581</v>
      </c>
      <c r="AA41" s="11"/>
      <c r="AB41" s="14">
        <f>AVERAGE(L41:L42,S41:S42,Z41:Z42)</f>
        <v>29.789447522092768</v>
      </c>
      <c r="AC41" s="14">
        <f>STDEV(L41:L42,S41:S42,Z41:Z42)</f>
        <v>24.827763287346077</v>
      </c>
    </row>
    <row r="42" spans="2:29" ht="11.25">
      <c r="B42" s="9"/>
      <c r="C42" s="9"/>
      <c r="E42" s="1" t="s">
        <v>439</v>
      </c>
      <c r="G42" s="7">
        <v>27.32</v>
      </c>
      <c r="H42" s="7">
        <v>25.09</v>
      </c>
      <c r="I42" s="10">
        <v>1896</v>
      </c>
      <c r="J42" s="10">
        <v>38850</v>
      </c>
      <c r="K42" s="11">
        <f t="shared" si="8"/>
        <v>20.490506329113924</v>
      </c>
      <c r="L42" s="11">
        <f>(J42/J44)/(I42/I44)</f>
        <v>16.842221944769918</v>
      </c>
      <c r="M42" s="11"/>
      <c r="N42" s="7">
        <v>27.91</v>
      </c>
      <c r="O42" s="7">
        <v>25.59</v>
      </c>
      <c r="P42" s="10">
        <v>8738</v>
      </c>
      <c r="Q42" s="10">
        <v>58580</v>
      </c>
      <c r="R42" s="11">
        <f t="shared" si="9"/>
        <v>6.704051270313573</v>
      </c>
      <c r="S42" s="11">
        <f>(Q42/Q44)/(P42/P44)</f>
        <v>8.518614480811781</v>
      </c>
      <c r="T42" s="11"/>
      <c r="U42" s="7">
        <v>29.5</v>
      </c>
      <c r="V42" s="7">
        <v>27.41</v>
      </c>
      <c r="W42" s="10">
        <v>2897</v>
      </c>
      <c r="X42" s="10">
        <v>103600</v>
      </c>
      <c r="Y42" s="11">
        <f t="shared" si="10"/>
        <v>35.761132205730064</v>
      </c>
      <c r="Z42" s="11">
        <f>(X42/X44)/(W42/W44)</f>
        <v>28.24430204237479</v>
      </c>
      <c r="AA42" s="11"/>
      <c r="AB42" s="7"/>
      <c r="AC42" s="7"/>
    </row>
    <row r="43" spans="2:29" ht="11.25">
      <c r="B43" s="9"/>
      <c r="C43" s="9"/>
      <c r="D43" s="1" t="s">
        <v>874</v>
      </c>
      <c r="E43" s="1" t="s">
        <v>832</v>
      </c>
      <c r="G43" s="7">
        <v>27.33</v>
      </c>
      <c r="H43" s="7">
        <v>25.1</v>
      </c>
      <c r="I43" s="10">
        <v>109100</v>
      </c>
      <c r="J43" s="10">
        <v>154400</v>
      </c>
      <c r="K43" s="11">
        <f t="shared" si="8"/>
        <v>1.4152153987167737</v>
      </c>
      <c r="L43" s="11"/>
      <c r="M43" s="11"/>
      <c r="N43" s="7">
        <v>27.74</v>
      </c>
      <c r="O43" s="7">
        <v>25.57</v>
      </c>
      <c r="P43" s="10">
        <v>258900</v>
      </c>
      <c r="Q43" s="10">
        <v>212400</v>
      </c>
      <c r="R43" s="11">
        <f t="shared" si="9"/>
        <v>0.8203939745075318</v>
      </c>
      <c r="S43" s="11"/>
      <c r="T43" s="11"/>
      <c r="U43" s="7">
        <v>29.46</v>
      </c>
      <c r="V43" s="7">
        <v>27.4</v>
      </c>
      <c r="W43" s="10">
        <v>50170</v>
      </c>
      <c r="X43" s="10">
        <v>47250</v>
      </c>
      <c r="Y43" s="11">
        <f t="shared" si="10"/>
        <v>0.9417978871835758</v>
      </c>
      <c r="Z43" s="11"/>
      <c r="AA43" s="11"/>
      <c r="AB43" s="7"/>
      <c r="AC43" s="7"/>
    </row>
    <row r="44" spans="1:29" ht="11.25">
      <c r="A44" s="2"/>
      <c r="B44" s="18"/>
      <c r="C44" s="18"/>
      <c r="D44" s="2"/>
      <c r="E44" s="2" t="s">
        <v>833</v>
      </c>
      <c r="F44" s="2"/>
      <c r="G44" s="19">
        <v>27.35</v>
      </c>
      <c r="H44" s="19">
        <v>25.12</v>
      </c>
      <c r="I44" s="20">
        <v>162500</v>
      </c>
      <c r="J44" s="20">
        <v>197700</v>
      </c>
      <c r="K44" s="21">
        <f t="shared" si="8"/>
        <v>1.2166153846153847</v>
      </c>
      <c r="L44" s="21"/>
      <c r="M44" s="21"/>
      <c r="N44" s="19">
        <v>27.75</v>
      </c>
      <c r="O44" s="19">
        <v>25.57</v>
      </c>
      <c r="P44" s="20">
        <v>381200</v>
      </c>
      <c r="Q44" s="20">
        <v>300000</v>
      </c>
      <c r="R44" s="21">
        <f t="shared" si="9"/>
        <v>0.7869884575026233</v>
      </c>
      <c r="S44" s="21"/>
      <c r="T44" s="21"/>
      <c r="U44" s="19">
        <v>29.45</v>
      </c>
      <c r="V44" s="19">
        <v>27.41</v>
      </c>
      <c r="W44" s="20">
        <v>56550</v>
      </c>
      <c r="X44" s="20">
        <v>71600</v>
      </c>
      <c r="Y44" s="21">
        <f t="shared" si="10"/>
        <v>1.2661361626878869</v>
      </c>
      <c r="Z44" s="21"/>
      <c r="AA44" s="21"/>
      <c r="AB44" s="19"/>
      <c r="AC44" s="19"/>
    </row>
    <row r="45" spans="1:29" ht="11.25">
      <c r="A45" s="1" t="s">
        <v>444</v>
      </c>
      <c r="B45" s="9" t="s">
        <v>834</v>
      </c>
      <c r="C45" s="9" t="s">
        <v>761</v>
      </c>
      <c r="D45" s="1" t="s">
        <v>835</v>
      </c>
      <c r="E45" s="1" t="s">
        <v>440</v>
      </c>
      <c r="G45" s="7">
        <v>55.5</v>
      </c>
      <c r="H45" s="7">
        <v>54.71</v>
      </c>
      <c r="I45" s="10">
        <v>10490</v>
      </c>
      <c r="J45" s="10">
        <v>13590</v>
      </c>
      <c r="K45" s="11">
        <f t="shared" si="8"/>
        <v>1.2955195424213537</v>
      </c>
      <c r="L45" s="11">
        <f>(J45/J47)/(I45/I47)</f>
        <v>1.2213674444705003</v>
      </c>
      <c r="M45" s="11"/>
      <c r="N45" s="7">
        <v>55.15</v>
      </c>
      <c r="O45" s="7">
        <v>53.86</v>
      </c>
      <c r="P45" s="10">
        <v>16450</v>
      </c>
      <c r="Q45" s="10">
        <v>50110</v>
      </c>
      <c r="R45" s="11">
        <f t="shared" si="9"/>
        <v>3.0462006079027355</v>
      </c>
      <c r="S45" s="11">
        <f>(Q45/Q47)/(P45/P47)</f>
        <v>2.246525424050305</v>
      </c>
      <c r="T45" s="11"/>
      <c r="U45" s="7">
        <v>55.44</v>
      </c>
      <c r="V45" s="7">
        <v>54.26</v>
      </c>
      <c r="W45" s="10">
        <v>21460</v>
      </c>
      <c r="X45" s="10">
        <v>27480</v>
      </c>
      <c r="Y45" s="11">
        <f t="shared" si="10"/>
        <v>1.2805219012115563</v>
      </c>
      <c r="Z45" s="11">
        <f>(X45/X47)/(W45/W47)</f>
        <v>1.0202011913224514</v>
      </c>
      <c r="AA45" s="11"/>
      <c r="AB45" s="14">
        <f>AVERAGE(L45:L46,S45:S46,Z45:Z46)</f>
        <v>1.5025873433057468</v>
      </c>
      <c r="AC45" s="14">
        <f>STDEV(L45:L46,S45:S46,Z45:Z46)</f>
        <v>0.5677552953258456</v>
      </c>
    </row>
    <row r="46" spans="2:29" ht="11.25">
      <c r="B46" s="9"/>
      <c r="C46" s="9"/>
      <c r="E46" s="1" t="s">
        <v>441</v>
      </c>
      <c r="G46" s="7">
        <v>55.42</v>
      </c>
      <c r="H46" s="7">
        <v>54.76</v>
      </c>
      <c r="I46" s="10">
        <v>7750</v>
      </c>
      <c r="J46" s="10">
        <v>14320</v>
      </c>
      <c r="K46" s="11">
        <f t="shared" si="8"/>
        <v>1.847741935483871</v>
      </c>
      <c r="L46" s="11">
        <f>(J46/J48)/(I46/I48)</f>
        <v>2.1445609781966395</v>
      </c>
      <c r="M46" s="11"/>
      <c r="N46" s="7">
        <v>55.1</v>
      </c>
      <c r="O46" s="7">
        <v>53.9</v>
      </c>
      <c r="P46" s="10">
        <v>14560</v>
      </c>
      <c r="Q46" s="10">
        <v>23400</v>
      </c>
      <c r="R46" s="11">
        <f t="shared" si="9"/>
        <v>1.6071428571428572</v>
      </c>
      <c r="S46" s="11">
        <f>(Q46/Q48)/(P46/P48)</f>
        <v>0.926158089387576</v>
      </c>
      <c r="T46" s="11"/>
      <c r="U46" s="7">
        <v>55.39</v>
      </c>
      <c r="V46" s="7">
        <v>54.34</v>
      </c>
      <c r="W46" s="10">
        <v>10670</v>
      </c>
      <c r="X46" s="10">
        <v>19520</v>
      </c>
      <c r="Y46" s="11">
        <f t="shared" si="10"/>
        <v>1.8294283036551078</v>
      </c>
      <c r="Z46" s="11">
        <f>(X46/X48)/(W46/W48)</f>
        <v>1.45671093240701</v>
      </c>
      <c r="AA46" s="11"/>
      <c r="AB46" s="7"/>
      <c r="AC46" s="7"/>
    </row>
    <row r="47" spans="2:29" ht="11.25">
      <c r="B47" s="9"/>
      <c r="C47" s="9"/>
      <c r="D47" s="1" t="s">
        <v>875</v>
      </c>
      <c r="E47" s="1" t="s">
        <v>836</v>
      </c>
      <c r="G47" s="7">
        <v>55.47</v>
      </c>
      <c r="H47" s="7">
        <v>54.7</v>
      </c>
      <c r="I47" s="10">
        <v>370600</v>
      </c>
      <c r="J47" s="10">
        <v>393100</v>
      </c>
      <c r="K47" s="11">
        <f t="shared" si="8"/>
        <v>1.0607123583378306</v>
      </c>
      <c r="L47" s="11"/>
      <c r="M47" s="11"/>
      <c r="N47" s="7">
        <v>55.12</v>
      </c>
      <c r="O47" s="7">
        <v>54.01</v>
      </c>
      <c r="P47" s="10">
        <v>531800</v>
      </c>
      <c r="Q47" s="10">
        <v>721100</v>
      </c>
      <c r="R47" s="11">
        <f t="shared" si="9"/>
        <v>1.355960887551711</v>
      </c>
      <c r="S47" s="11"/>
      <c r="T47" s="11"/>
      <c r="U47" s="7">
        <v>55.42</v>
      </c>
      <c r="V47" s="7">
        <v>54.26</v>
      </c>
      <c r="W47" s="10">
        <v>542000</v>
      </c>
      <c r="X47" s="10">
        <v>680300</v>
      </c>
      <c r="Y47" s="11">
        <f t="shared" si="10"/>
        <v>1.2551660516605165</v>
      </c>
      <c r="Z47" s="11"/>
      <c r="AA47" s="11"/>
      <c r="AB47" s="7"/>
      <c r="AC47" s="7"/>
    </row>
    <row r="48" spans="1:29" ht="11.25">
      <c r="A48" s="2"/>
      <c r="B48" s="18"/>
      <c r="C48" s="18"/>
      <c r="D48" s="2"/>
      <c r="E48" s="2" t="s">
        <v>837</v>
      </c>
      <c r="F48" s="2"/>
      <c r="G48" s="19">
        <v>55.46</v>
      </c>
      <c r="H48" s="19">
        <v>54.69</v>
      </c>
      <c r="I48" s="20">
        <v>247100</v>
      </c>
      <c r="J48" s="20">
        <v>212900</v>
      </c>
      <c r="K48" s="21">
        <f t="shared" si="8"/>
        <v>0.8615944961554026</v>
      </c>
      <c r="L48" s="21"/>
      <c r="M48" s="21"/>
      <c r="N48" s="19">
        <v>55.21</v>
      </c>
      <c r="O48" s="19">
        <v>53.92</v>
      </c>
      <c r="P48" s="20">
        <v>394000</v>
      </c>
      <c r="Q48" s="20">
        <v>683700</v>
      </c>
      <c r="R48" s="21">
        <f t="shared" si="9"/>
        <v>1.7352791878172589</v>
      </c>
      <c r="S48" s="21"/>
      <c r="T48" s="21"/>
      <c r="U48" s="19">
        <v>55.44</v>
      </c>
      <c r="V48" s="19">
        <v>54.33</v>
      </c>
      <c r="W48" s="20">
        <v>336900</v>
      </c>
      <c r="X48" s="20">
        <v>423100</v>
      </c>
      <c r="Y48" s="21">
        <f t="shared" si="10"/>
        <v>1.2558622736717127</v>
      </c>
      <c r="Z48" s="21"/>
      <c r="AA48" s="21"/>
      <c r="AB48" s="19"/>
      <c r="AC48" s="19"/>
    </row>
    <row r="49" spans="1:29" ht="11.25">
      <c r="A49" s="1" t="s">
        <v>763</v>
      </c>
      <c r="B49" s="9" t="s">
        <v>838</v>
      </c>
      <c r="C49" s="24" t="s">
        <v>762</v>
      </c>
      <c r="D49" s="1" t="s">
        <v>839</v>
      </c>
      <c r="E49" s="1" t="s">
        <v>840</v>
      </c>
      <c r="G49" s="7"/>
      <c r="H49" s="7"/>
      <c r="I49" s="10" t="s">
        <v>802</v>
      </c>
      <c r="J49" s="10" t="s">
        <v>802</v>
      </c>
      <c r="K49" s="11"/>
      <c r="L49" s="11"/>
      <c r="M49" s="11"/>
      <c r="N49" s="7"/>
      <c r="O49" s="7"/>
      <c r="P49" s="10" t="s">
        <v>802</v>
      </c>
      <c r="Q49" s="10" t="s">
        <v>802</v>
      </c>
      <c r="R49" s="11"/>
      <c r="S49" s="11"/>
      <c r="T49" s="11"/>
      <c r="U49" s="7"/>
      <c r="V49" s="7"/>
      <c r="W49" s="10" t="s">
        <v>802</v>
      </c>
      <c r="X49" s="10" t="s">
        <v>802</v>
      </c>
      <c r="Y49" s="11"/>
      <c r="Z49" s="11"/>
      <c r="AA49" s="11"/>
      <c r="AB49" s="14">
        <f>AVERAGE(L49:L50,S49:S50,Z49:Z50)</f>
        <v>11.765940005865986</v>
      </c>
      <c r="AC49" s="14">
        <f>STDEV(L49:L50,S49:S50,Z49:Z50)</f>
        <v>4.012837373198481</v>
      </c>
    </row>
    <row r="50" spans="2:29" ht="11.25">
      <c r="B50" s="9"/>
      <c r="C50" s="9"/>
      <c r="E50" s="1" t="s">
        <v>442</v>
      </c>
      <c r="G50" s="7"/>
      <c r="H50" s="7">
        <v>37.8</v>
      </c>
      <c r="I50" s="10">
        <v>1000</v>
      </c>
      <c r="J50" s="10">
        <v>3790</v>
      </c>
      <c r="K50" s="11">
        <f aca="true" t="shared" si="11" ref="K50:K56">J50/I50</f>
        <v>3.79</v>
      </c>
      <c r="L50" s="11">
        <f>(J50/J52)/(I50/I52)</f>
        <v>16.342887892376684</v>
      </c>
      <c r="M50" s="11"/>
      <c r="N50" s="7"/>
      <c r="O50" s="7">
        <v>35.74</v>
      </c>
      <c r="P50" s="10">
        <v>1000</v>
      </c>
      <c r="Q50" s="10">
        <v>13290</v>
      </c>
      <c r="R50" s="11">
        <f>Q50/P50</f>
        <v>13.29</v>
      </c>
      <c r="S50" s="11">
        <f>(Q50/Q52)/(P50/P52)</f>
        <v>8.851746623195154</v>
      </c>
      <c r="T50" s="11"/>
      <c r="U50" s="7"/>
      <c r="V50" s="7">
        <v>36.44</v>
      </c>
      <c r="W50" s="10">
        <v>1000</v>
      </c>
      <c r="X50" s="10">
        <v>9735</v>
      </c>
      <c r="Y50" s="11">
        <f>X50/W50</f>
        <v>9.735</v>
      </c>
      <c r="Z50" s="11">
        <f>(X50/X52)/(W50/W52)</f>
        <v>10.103185502026115</v>
      </c>
      <c r="AA50" s="11"/>
      <c r="AB50" s="7"/>
      <c r="AC50" s="7"/>
    </row>
    <row r="51" spans="2:29" ht="11.25">
      <c r="B51" s="9"/>
      <c r="C51" s="9"/>
      <c r="D51" s="1" t="s">
        <v>876</v>
      </c>
      <c r="E51" s="1" t="s">
        <v>841</v>
      </c>
      <c r="G51" s="7">
        <v>39.07</v>
      </c>
      <c r="H51" s="7">
        <v>37.86</v>
      </c>
      <c r="I51" s="10">
        <v>2396000</v>
      </c>
      <c r="J51" s="10">
        <v>681600</v>
      </c>
      <c r="K51" s="11">
        <f t="shared" si="11"/>
        <v>0.28447412353923207</v>
      </c>
      <c r="L51" s="11"/>
      <c r="M51" s="11"/>
      <c r="N51" s="7">
        <v>38.67</v>
      </c>
      <c r="O51" s="7">
        <v>35.67</v>
      </c>
      <c r="P51" s="10">
        <v>872300</v>
      </c>
      <c r="Q51" s="10">
        <v>1289000</v>
      </c>
      <c r="R51" s="11">
        <f>Q51/P51</f>
        <v>1.477702625243609</v>
      </c>
      <c r="S51" s="11"/>
      <c r="T51" s="11"/>
      <c r="U51" s="7">
        <v>39.05</v>
      </c>
      <c r="V51" s="7">
        <v>36.51</v>
      </c>
      <c r="W51" s="10">
        <v>1185000</v>
      </c>
      <c r="X51" s="10">
        <v>979800</v>
      </c>
      <c r="Y51" s="11">
        <f>X51/W51</f>
        <v>0.8268354430379747</v>
      </c>
      <c r="Z51" s="11"/>
      <c r="AA51" s="11"/>
      <c r="AB51" s="7"/>
      <c r="AC51" s="7"/>
    </row>
    <row r="52" spans="1:29" ht="11.25">
      <c r="A52" s="2"/>
      <c r="B52" s="18"/>
      <c r="C52" s="18"/>
      <c r="D52" s="2"/>
      <c r="E52" s="2" t="s">
        <v>842</v>
      </c>
      <c r="F52" s="2"/>
      <c r="G52" s="19">
        <v>39.07</v>
      </c>
      <c r="H52" s="19">
        <v>37.82</v>
      </c>
      <c r="I52" s="20">
        <v>96160</v>
      </c>
      <c r="J52" s="20">
        <v>22300</v>
      </c>
      <c r="K52" s="21">
        <f t="shared" si="11"/>
        <v>0.23190515806988352</v>
      </c>
      <c r="L52" s="21"/>
      <c r="M52" s="21"/>
      <c r="N52" s="19">
        <v>38.72</v>
      </c>
      <c r="O52" s="19">
        <v>35.64</v>
      </c>
      <c r="P52" s="20">
        <v>42900</v>
      </c>
      <c r="Q52" s="20">
        <v>64410</v>
      </c>
      <c r="R52" s="21">
        <f>Q52/P52</f>
        <v>1.5013986013986014</v>
      </c>
      <c r="S52" s="21"/>
      <c r="T52" s="21"/>
      <c r="U52" s="19">
        <v>38.99</v>
      </c>
      <c r="V52" s="19">
        <v>36.53</v>
      </c>
      <c r="W52" s="20">
        <v>46100</v>
      </c>
      <c r="X52" s="20">
        <v>44420</v>
      </c>
      <c r="Y52" s="21">
        <f>X52/W52</f>
        <v>0.9635574837310196</v>
      </c>
      <c r="Z52" s="21"/>
      <c r="AA52" s="21"/>
      <c r="AB52" s="19"/>
      <c r="AC52" s="19"/>
    </row>
    <row r="53" spans="1:29" ht="11.25">
      <c r="A53" s="1" t="s">
        <v>843</v>
      </c>
      <c r="B53" s="9" t="s">
        <v>844</v>
      </c>
      <c r="C53" s="9" t="s">
        <v>845</v>
      </c>
      <c r="D53" s="1" t="s">
        <v>846</v>
      </c>
      <c r="E53" s="1" t="s">
        <v>847</v>
      </c>
      <c r="G53" s="7"/>
      <c r="H53" s="7">
        <v>3.25</v>
      </c>
      <c r="I53" s="10">
        <v>1000</v>
      </c>
      <c r="J53" s="10">
        <v>4763</v>
      </c>
      <c r="K53" s="11">
        <f t="shared" si="11"/>
        <v>4.763</v>
      </c>
      <c r="L53" s="11">
        <f>(J53/J55)/(I53/I55)</f>
        <v>4.763000000000001</v>
      </c>
      <c r="M53" s="11"/>
      <c r="N53" s="7"/>
      <c r="O53" s="7"/>
      <c r="P53" s="10" t="s">
        <v>802</v>
      </c>
      <c r="Q53" s="10" t="s">
        <v>802</v>
      </c>
      <c r="R53" s="11"/>
      <c r="S53" s="11"/>
      <c r="T53" s="11"/>
      <c r="U53" s="7"/>
      <c r="V53" s="7"/>
      <c r="W53" s="10" t="s">
        <v>802</v>
      </c>
      <c r="X53" s="10" t="s">
        <v>802</v>
      </c>
      <c r="Y53" s="11"/>
      <c r="Z53" s="11"/>
      <c r="AA53" s="11"/>
      <c r="AB53" s="14">
        <f>AVERAGE(L53:L54,S53:S54,Z53:Z54)</f>
        <v>7.084512719282138</v>
      </c>
      <c r="AC53" s="14">
        <f>STDEV(L53:L54,S53:S54,Z53:Z54)</f>
        <v>3.283114772830445</v>
      </c>
    </row>
    <row r="54" spans="2:29" ht="11.25">
      <c r="B54" s="9"/>
      <c r="C54" s="9"/>
      <c r="E54" s="1" t="s">
        <v>848</v>
      </c>
      <c r="G54" s="7">
        <v>3.6</v>
      </c>
      <c r="H54" s="7">
        <v>3.2</v>
      </c>
      <c r="I54" s="10">
        <v>1168</v>
      </c>
      <c r="J54" s="10">
        <v>12100</v>
      </c>
      <c r="K54" s="11">
        <f t="shared" si="11"/>
        <v>10.35958904109589</v>
      </c>
      <c r="L54" s="11">
        <f>(J54/J56)/(I54/I56)</f>
        <v>9.406025438564276</v>
      </c>
      <c r="M54" s="11"/>
      <c r="N54" s="7"/>
      <c r="O54" s="7"/>
      <c r="P54" s="10" t="s">
        <v>802</v>
      </c>
      <c r="Q54" s="10" t="s">
        <v>802</v>
      </c>
      <c r="R54" s="11"/>
      <c r="S54" s="11"/>
      <c r="T54" s="11"/>
      <c r="U54" s="7"/>
      <c r="V54" s="7"/>
      <c r="W54" s="10" t="s">
        <v>802</v>
      </c>
      <c r="X54" s="10" t="s">
        <v>802</v>
      </c>
      <c r="Y54" s="11"/>
      <c r="Z54" s="11"/>
      <c r="AA54" s="11"/>
      <c r="AB54" s="7"/>
      <c r="AC54" s="7"/>
    </row>
    <row r="55" spans="2:29" ht="11.25">
      <c r="B55" s="9"/>
      <c r="C55" s="9"/>
      <c r="D55" s="1" t="s">
        <v>877</v>
      </c>
      <c r="E55" s="1" t="s">
        <v>849</v>
      </c>
      <c r="G55" s="7">
        <v>3.66</v>
      </c>
      <c r="H55" s="7">
        <v>3.22</v>
      </c>
      <c r="I55" s="10">
        <v>48390</v>
      </c>
      <c r="J55" s="10">
        <v>48390</v>
      </c>
      <c r="K55" s="11">
        <f t="shared" si="11"/>
        <v>1</v>
      </c>
      <c r="L55" s="11"/>
      <c r="M55" s="11"/>
      <c r="N55" s="7">
        <v>3.43</v>
      </c>
      <c r="O55" s="7">
        <v>2.89</v>
      </c>
      <c r="P55" s="10">
        <v>7552</v>
      </c>
      <c r="Q55" s="10">
        <v>1637</v>
      </c>
      <c r="R55" s="11">
        <f>Q55/P55</f>
        <v>0.2167637711864407</v>
      </c>
      <c r="S55" s="11"/>
      <c r="T55" s="11"/>
      <c r="U55" s="7">
        <v>3.52</v>
      </c>
      <c r="V55" s="7">
        <v>3.76</v>
      </c>
      <c r="W55" s="10">
        <v>9443</v>
      </c>
      <c r="X55" s="10">
        <v>308.5</v>
      </c>
      <c r="Y55" s="11">
        <f>X55/W55</f>
        <v>0.032669702425076774</v>
      </c>
      <c r="Z55" s="11"/>
      <c r="AA55" s="11"/>
      <c r="AB55" s="7"/>
      <c r="AC55" s="7"/>
    </row>
    <row r="56" spans="1:29" ht="11.25">
      <c r="A56" s="2"/>
      <c r="B56" s="18"/>
      <c r="C56" s="18"/>
      <c r="D56" s="2"/>
      <c r="E56" s="2" t="s">
        <v>850</v>
      </c>
      <c r="F56" s="2"/>
      <c r="G56" s="19">
        <v>3.66</v>
      </c>
      <c r="H56" s="19">
        <v>3.24</v>
      </c>
      <c r="I56" s="20">
        <v>101600</v>
      </c>
      <c r="J56" s="20">
        <v>111900</v>
      </c>
      <c r="K56" s="21">
        <f t="shared" si="11"/>
        <v>1.1013779527559056</v>
      </c>
      <c r="L56" s="21"/>
      <c r="M56" s="21"/>
      <c r="N56" s="19">
        <v>3.46</v>
      </c>
      <c r="O56" s="19">
        <v>3.05</v>
      </c>
      <c r="P56" s="20">
        <v>7882</v>
      </c>
      <c r="Q56" s="20">
        <v>4211</v>
      </c>
      <c r="R56" s="21">
        <f>Q56/P56</f>
        <v>0.5342552651611266</v>
      </c>
      <c r="S56" s="21"/>
      <c r="T56" s="21"/>
      <c r="U56" s="19">
        <v>3.52</v>
      </c>
      <c r="V56" s="19">
        <v>3.08</v>
      </c>
      <c r="W56" s="20">
        <v>24590</v>
      </c>
      <c r="X56" s="20">
        <v>434.9</v>
      </c>
      <c r="Y56" s="21">
        <f>X56/W56</f>
        <v>0.017686051240341602</v>
      </c>
      <c r="Z56" s="21"/>
      <c r="AA56" s="21"/>
      <c r="AB56" s="19"/>
      <c r="AC56" s="19"/>
    </row>
    <row r="57" spans="1:29" ht="11.25">
      <c r="A57" s="1" t="s">
        <v>851</v>
      </c>
      <c r="B57" s="9" t="s">
        <v>852</v>
      </c>
      <c r="C57" s="24" t="s">
        <v>853</v>
      </c>
      <c r="D57" s="1" t="s">
        <v>854</v>
      </c>
      <c r="E57" s="1" t="s">
        <v>298</v>
      </c>
      <c r="G57" s="7"/>
      <c r="H57" s="7"/>
      <c r="I57" s="10" t="s">
        <v>802</v>
      </c>
      <c r="J57" s="10" t="s">
        <v>802</v>
      </c>
      <c r="K57" s="11"/>
      <c r="L57" s="11"/>
      <c r="M57" s="11"/>
      <c r="N57" s="7"/>
      <c r="O57" s="7"/>
      <c r="P57" s="10" t="s">
        <v>802</v>
      </c>
      <c r="Q57" s="10" t="s">
        <v>802</v>
      </c>
      <c r="R57" s="11"/>
      <c r="S57" s="11"/>
      <c r="T57" s="11"/>
      <c r="U57" s="7"/>
      <c r="V57" s="7"/>
      <c r="W57" s="10" t="s">
        <v>802</v>
      </c>
      <c r="X57" s="10" t="s">
        <v>802</v>
      </c>
      <c r="Y57" s="11"/>
      <c r="Z57" s="11"/>
      <c r="AA57" s="11"/>
      <c r="AB57" s="14">
        <f>AVERAGE(L57:L58,S57:S58,Z57:Z58)</f>
        <v>3.3543466298562783</v>
      </c>
      <c r="AC57" s="7"/>
    </row>
    <row r="58" spans="2:29" ht="11.25">
      <c r="B58" s="9"/>
      <c r="C58" s="9"/>
      <c r="E58" s="1" t="s">
        <v>299</v>
      </c>
      <c r="G58" s="7">
        <v>2.45</v>
      </c>
      <c r="H58" s="7">
        <v>2.21</v>
      </c>
      <c r="I58" s="10">
        <v>4166</v>
      </c>
      <c r="J58" s="10">
        <v>10620</v>
      </c>
      <c r="K58" s="11">
        <f aca="true" t="shared" si="12" ref="K58:K64">J58/I58</f>
        <v>2.5492078732597214</v>
      </c>
      <c r="L58" s="11">
        <f>(J58/J60)/(I58/I60)</f>
        <v>3.3543466298562783</v>
      </c>
      <c r="M58" s="11"/>
      <c r="N58" s="7"/>
      <c r="O58" s="7"/>
      <c r="P58" s="10" t="s">
        <v>802</v>
      </c>
      <c r="Q58" s="10" t="s">
        <v>802</v>
      </c>
      <c r="R58" s="11"/>
      <c r="S58" s="11"/>
      <c r="T58" s="11"/>
      <c r="U58" s="7"/>
      <c r="V58" s="7"/>
      <c r="W58" s="10" t="s">
        <v>802</v>
      </c>
      <c r="X58" s="10" t="s">
        <v>802</v>
      </c>
      <c r="Y58" s="11"/>
      <c r="Z58" s="11"/>
      <c r="AA58" s="11"/>
      <c r="AB58" s="7"/>
      <c r="AC58" s="7"/>
    </row>
    <row r="59" spans="2:29" ht="11.25">
      <c r="B59" s="9"/>
      <c r="C59" s="9"/>
      <c r="D59" s="1" t="s">
        <v>878</v>
      </c>
      <c r="E59" s="1" t="s">
        <v>855</v>
      </c>
      <c r="G59" s="7">
        <v>2.46</v>
      </c>
      <c r="H59" s="7">
        <v>2.19</v>
      </c>
      <c r="I59" s="10">
        <v>237900</v>
      </c>
      <c r="J59" s="10">
        <v>173700</v>
      </c>
      <c r="K59" s="11">
        <f t="shared" si="12"/>
        <v>0.7301387137452712</v>
      </c>
      <c r="L59" s="11"/>
      <c r="M59" s="11"/>
      <c r="N59" s="7">
        <v>53.19</v>
      </c>
      <c r="O59" s="7">
        <v>52.78</v>
      </c>
      <c r="P59" s="10">
        <v>2082000</v>
      </c>
      <c r="Q59" s="10">
        <v>12220</v>
      </c>
      <c r="R59" s="11">
        <f aca="true" t="shared" si="13" ref="R59:R64">Q59/P59</f>
        <v>0.005869356388088377</v>
      </c>
      <c r="S59" s="11"/>
      <c r="T59" s="11"/>
      <c r="U59" s="7"/>
      <c r="V59" s="7"/>
      <c r="W59" s="10" t="s">
        <v>802</v>
      </c>
      <c r="X59" s="10" t="s">
        <v>802</v>
      </c>
      <c r="Y59" s="11"/>
      <c r="Z59" s="11"/>
      <c r="AA59" s="11"/>
      <c r="AB59" s="7"/>
      <c r="AC59" s="7"/>
    </row>
    <row r="60" spans="1:29" ht="11.25">
      <c r="A60" s="2"/>
      <c r="B60" s="18"/>
      <c r="C60" s="18"/>
      <c r="D60" s="2"/>
      <c r="E60" s="2" t="s">
        <v>856</v>
      </c>
      <c r="F60" s="2"/>
      <c r="G60" s="19">
        <v>2.46</v>
      </c>
      <c r="H60" s="19">
        <v>2.19</v>
      </c>
      <c r="I60" s="20">
        <v>140400</v>
      </c>
      <c r="J60" s="20">
        <v>106700</v>
      </c>
      <c r="K60" s="21">
        <f t="shared" si="12"/>
        <v>0.75997150997151</v>
      </c>
      <c r="L60" s="21"/>
      <c r="M60" s="21"/>
      <c r="N60" s="19">
        <v>2.44</v>
      </c>
      <c r="O60" s="19">
        <v>2.04</v>
      </c>
      <c r="P60" s="20">
        <v>5690</v>
      </c>
      <c r="Q60" s="20">
        <v>3601</v>
      </c>
      <c r="R60" s="21">
        <f t="shared" si="13"/>
        <v>0.6328646748681898</v>
      </c>
      <c r="S60" s="21"/>
      <c r="T60" s="21"/>
      <c r="U60" s="19"/>
      <c r="V60" s="19"/>
      <c r="W60" s="20" t="s">
        <v>802</v>
      </c>
      <c r="X60" s="20" t="s">
        <v>802</v>
      </c>
      <c r="Y60" s="21"/>
      <c r="Z60" s="21"/>
      <c r="AA60" s="21"/>
      <c r="AB60" s="19"/>
      <c r="AC60" s="19"/>
    </row>
    <row r="61" spans="1:29" ht="11.25">
      <c r="A61" s="1" t="s">
        <v>857</v>
      </c>
      <c r="B61" s="9" t="s">
        <v>858</v>
      </c>
      <c r="C61" s="24" t="s">
        <v>859</v>
      </c>
      <c r="D61" s="1" t="s">
        <v>860</v>
      </c>
      <c r="E61" s="1" t="s">
        <v>861</v>
      </c>
      <c r="G61" s="7">
        <v>3.92</v>
      </c>
      <c r="H61" s="7">
        <v>3.48</v>
      </c>
      <c r="I61" s="10">
        <v>22560</v>
      </c>
      <c r="J61" s="10">
        <v>75480</v>
      </c>
      <c r="K61" s="11">
        <f t="shared" si="12"/>
        <v>3.345744680851064</v>
      </c>
      <c r="L61" s="11">
        <f>(J61/J63)/(I61/I63)</f>
        <v>2.9231417177010335</v>
      </c>
      <c r="M61" s="11"/>
      <c r="N61" s="7">
        <v>3.66</v>
      </c>
      <c r="O61" s="7">
        <v>3.16</v>
      </c>
      <c r="P61" s="10">
        <v>10460</v>
      </c>
      <c r="Q61" s="10">
        <v>66650</v>
      </c>
      <c r="R61" s="11">
        <f t="shared" si="13"/>
        <v>6.371892925430211</v>
      </c>
      <c r="S61" s="11">
        <f>(Q61/Q63)/(P61/P63)</f>
        <v>3.3982899730617584</v>
      </c>
      <c r="T61" s="11"/>
      <c r="U61" s="7">
        <v>3.79</v>
      </c>
      <c r="V61" s="7">
        <v>3.25</v>
      </c>
      <c r="W61" s="10">
        <v>26260</v>
      </c>
      <c r="X61" s="10">
        <v>3247</v>
      </c>
      <c r="Y61" s="11">
        <f>X61/W61</f>
        <v>0.12364813404417364</v>
      </c>
      <c r="Z61" s="11">
        <f>(X61/X63)/(W61/W63)</f>
        <v>1.4197314061595911</v>
      </c>
      <c r="AA61" s="11"/>
      <c r="AB61" s="14">
        <f>AVERAGE(L61:L62,S61:S62,Z61:Z62)</f>
        <v>2.7279477875350047</v>
      </c>
      <c r="AC61" s="14">
        <f>STDEV(L61:L62,S61:S62,Z61:Z62)</f>
        <v>0.6869855830852514</v>
      </c>
    </row>
    <row r="62" spans="5:29" ht="11.25">
      <c r="E62" s="1" t="s">
        <v>862</v>
      </c>
      <c r="G62" s="7">
        <v>3.89</v>
      </c>
      <c r="H62" s="7">
        <v>3.48</v>
      </c>
      <c r="I62" s="10">
        <v>11880</v>
      </c>
      <c r="J62" s="10">
        <v>37270</v>
      </c>
      <c r="K62" s="11">
        <f t="shared" si="12"/>
        <v>3.137205387205387</v>
      </c>
      <c r="L62" s="11">
        <f>(J62/J64)/(I62/I64)</f>
        <v>3.1237953428050793</v>
      </c>
      <c r="M62" s="11"/>
      <c r="N62" s="7">
        <v>3.63</v>
      </c>
      <c r="O62" s="7">
        <v>3.14</v>
      </c>
      <c r="P62" s="10">
        <v>5730</v>
      </c>
      <c r="Q62" s="10">
        <v>26490</v>
      </c>
      <c r="R62" s="11">
        <f t="shared" si="13"/>
        <v>4.62303664921466</v>
      </c>
      <c r="S62" s="11">
        <f>(Q62/Q64)/(P62/P64)</f>
        <v>2.712219527083986</v>
      </c>
      <c r="T62" s="11"/>
      <c r="U62" s="7">
        <v>3.74</v>
      </c>
      <c r="V62" s="7">
        <v>3.27</v>
      </c>
      <c r="W62" s="10">
        <v>11180</v>
      </c>
      <c r="X62" s="10">
        <v>2619</v>
      </c>
      <c r="Y62" s="11">
        <f>X62/W62</f>
        <v>0.23425760286225403</v>
      </c>
      <c r="Z62" s="11">
        <f>(X62/X64)/(W62/W64)</f>
        <v>2.790508758398577</v>
      </c>
      <c r="AA62" s="11"/>
      <c r="AB62" s="7"/>
      <c r="AC62" s="7"/>
    </row>
    <row r="63" spans="2:29" ht="11.25">
      <c r="B63" s="3"/>
      <c r="C63" s="3"/>
      <c r="D63" s="1" t="s">
        <v>879</v>
      </c>
      <c r="E63" s="1" t="s">
        <v>863</v>
      </c>
      <c r="G63" s="7">
        <v>3.9</v>
      </c>
      <c r="H63" s="7">
        <v>3.49</v>
      </c>
      <c r="I63" s="10">
        <v>88330</v>
      </c>
      <c r="J63" s="10">
        <v>101100</v>
      </c>
      <c r="K63" s="11">
        <f t="shared" si="12"/>
        <v>1.1445714932638968</v>
      </c>
      <c r="L63" s="11"/>
      <c r="M63" s="11"/>
      <c r="N63" s="7">
        <v>3.64</v>
      </c>
      <c r="O63" s="7">
        <v>3.15</v>
      </c>
      <c r="P63" s="10">
        <v>42810</v>
      </c>
      <c r="Q63" s="10">
        <v>80270</v>
      </c>
      <c r="R63" s="11">
        <f t="shared" si="13"/>
        <v>1.8750291987853305</v>
      </c>
      <c r="S63" s="11"/>
      <c r="T63" s="11"/>
      <c r="U63" s="7">
        <v>3.73</v>
      </c>
      <c r="V63" s="7">
        <v>3.26</v>
      </c>
      <c r="W63" s="10">
        <v>93280</v>
      </c>
      <c r="X63" s="10">
        <v>8124</v>
      </c>
      <c r="Y63" s="11">
        <f>X63/W63</f>
        <v>0.0870926243567753</v>
      </c>
      <c r="Z63" s="11"/>
      <c r="AA63" s="11"/>
      <c r="AB63" s="7"/>
      <c r="AC63" s="7"/>
    </row>
    <row r="64" spans="1:29" ht="12" thickBot="1">
      <c r="A64" s="5"/>
      <c r="B64" s="5"/>
      <c r="C64" s="5"/>
      <c r="D64" s="5"/>
      <c r="E64" s="5" t="s">
        <v>864</v>
      </c>
      <c r="F64" s="5"/>
      <c r="G64" s="8">
        <v>3.92</v>
      </c>
      <c r="H64" s="8">
        <v>3.49</v>
      </c>
      <c r="I64" s="30">
        <v>41930</v>
      </c>
      <c r="J64" s="30">
        <v>42110</v>
      </c>
      <c r="K64" s="31">
        <f t="shared" si="12"/>
        <v>1.0042928690674935</v>
      </c>
      <c r="L64" s="31"/>
      <c r="M64" s="31"/>
      <c r="N64" s="8">
        <v>3.64</v>
      </c>
      <c r="O64" s="8">
        <v>3.15</v>
      </c>
      <c r="P64" s="30">
        <v>19020</v>
      </c>
      <c r="Q64" s="30">
        <v>32420</v>
      </c>
      <c r="R64" s="31">
        <f t="shared" si="13"/>
        <v>1.704521556256572</v>
      </c>
      <c r="S64" s="31"/>
      <c r="T64" s="31"/>
      <c r="U64" s="8">
        <v>3.72</v>
      </c>
      <c r="V64" s="8">
        <v>3.24</v>
      </c>
      <c r="W64" s="30">
        <v>42300</v>
      </c>
      <c r="X64" s="30">
        <v>3551</v>
      </c>
      <c r="Y64" s="31">
        <f>X64/W64</f>
        <v>0.08394799054373522</v>
      </c>
      <c r="Z64" s="31"/>
      <c r="AA64" s="31"/>
      <c r="AB64" s="8"/>
      <c r="AC64" s="8"/>
    </row>
    <row r="65" spans="2:3" ht="11.25">
      <c r="B65" s="3"/>
      <c r="C65" s="3"/>
    </row>
    <row r="66" spans="2:3" ht="11.25">
      <c r="B66" s="3"/>
      <c r="C66" s="3"/>
    </row>
    <row r="67" spans="2:3" ht="11.25">
      <c r="B67" s="3"/>
      <c r="C67" s="3"/>
    </row>
    <row r="68" spans="2:3" ht="11.25">
      <c r="B68" s="3"/>
      <c r="C68" s="3"/>
    </row>
    <row r="69" spans="2:3" ht="11.25">
      <c r="B69" s="3"/>
      <c r="C69" s="3"/>
    </row>
    <row r="70" spans="2:3" ht="11.25">
      <c r="B70" s="3"/>
      <c r="C70" s="3"/>
    </row>
    <row r="71" spans="2:3" ht="11.25">
      <c r="B71" s="3"/>
      <c r="C71" s="3"/>
    </row>
    <row r="72" spans="2:3" ht="11.25">
      <c r="B72" s="3"/>
      <c r="C72" s="3"/>
    </row>
    <row r="73" spans="2:3" ht="11.25">
      <c r="B73" s="3"/>
      <c r="C73" s="3"/>
    </row>
    <row r="74" spans="2:3" ht="11.25">
      <c r="B74" s="3"/>
      <c r="C74" s="3"/>
    </row>
    <row r="75" spans="2:3" ht="11.25">
      <c r="B75" s="3"/>
      <c r="C75" s="3"/>
    </row>
    <row r="76" spans="2:3" ht="11.25">
      <c r="B76" s="3"/>
      <c r="C76" s="3"/>
    </row>
    <row r="77" spans="2:3" ht="11.25">
      <c r="B77" s="3"/>
      <c r="C77" s="3"/>
    </row>
    <row r="78" spans="2:3" ht="11.25">
      <c r="B78" s="3"/>
      <c r="C78" s="3"/>
    </row>
    <row r="79" spans="2:3" ht="11.25">
      <c r="B79" s="3"/>
      <c r="C79" s="3"/>
    </row>
    <row r="80" spans="2:3" ht="11.25">
      <c r="B80" s="3"/>
      <c r="C80" s="3"/>
    </row>
    <row r="81" spans="2:3" ht="11.25">
      <c r="B81" s="3"/>
      <c r="C81" s="3"/>
    </row>
    <row r="82" spans="2:3" ht="11.25">
      <c r="B82" s="3"/>
      <c r="C82" s="3"/>
    </row>
    <row r="83" spans="2:3" ht="11.25">
      <c r="B83" s="3"/>
      <c r="C83" s="3"/>
    </row>
    <row r="84" spans="2:3" ht="11.25">
      <c r="B84" s="3"/>
      <c r="C84" s="3"/>
    </row>
    <row r="85" spans="2:3" ht="11.25">
      <c r="B85" s="3"/>
      <c r="C85" s="3"/>
    </row>
    <row r="86" spans="2:3" ht="11.25">
      <c r="B86" s="3"/>
      <c r="C86" s="3"/>
    </row>
    <row r="87" spans="2:3" ht="11.25">
      <c r="B87" s="3"/>
      <c r="C87" s="3"/>
    </row>
    <row r="88" spans="2:3" ht="11.25">
      <c r="B88" s="3"/>
      <c r="C88" s="3"/>
    </row>
    <row r="89" spans="2:3" ht="11.25">
      <c r="B89" s="3"/>
      <c r="C89" s="3"/>
    </row>
    <row r="90" spans="2:3" ht="11.25">
      <c r="B90" s="3"/>
      <c r="C90" s="3"/>
    </row>
    <row r="91" spans="2:3" ht="11.25">
      <c r="B91" s="3"/>
      <c r="C91" s="3"/>
    </row>
    <row r="92" spans="2:3" ht="11.25">
      <c r="B92" s="3"/>
      <c r="C92" s="3"/>
    </row>
    <row r="93" spans="2:3" ht="11.25">
      <c r="B93" s="3"/>
      <c r="C93" s="3"/>
    </row>
    <row r="94" spans="2:3" ht="11.25">
      <c r="B94" s="3"/>
      <c r="C94" s="3"/>
    </row>
    <row r="95" spans="2:3" ht="11.25">
      <c r="B95" s="3"/>
      <c r="C95" s="3"/>
    </row>
    <row r="96" spans="2:3" ht="11.25">
      <c r="B96" s="3"/>
      <c r="C96" s="3"/>
    </row>
    <row r="97" spans="2:3" ht="11.25">
      <c r="B97" s="3"/>
      <c r="C97" s="3"/>
    </row>
    <row r="98" spans="2:3" ht="11.25">
      <c r="B98" s="3"/>
      <c r="C98" s="3"/>
    </row>
    <row r="99" spans="2:3" ht="11.25">
      <c r="B99" s="3"/>
      <c r="C99" s="3"/>
    </row>
    <row r="100" spans="2:3" ht="11.25">
      <c r="B100" s="3"/>
      <c r="C100" s="3"/>
    </row>
    <row r="101" spans="2:3" ht="11.25">
      <c r="B101" s="3"/>
      <c r="C101" s="3"/>
    </row>
    <row r="102" spans="2:3" ht="11.25">
      <c r="B102" s="3"/>
      <c r="C102" s="3"/>
    </row>
    <row r="103" spans="2:3" ht="11.25">
      <c r="B103" s="3"/>
      <c r="C103" s="3"/>
    </row>
    <row r="104" spans="2:3" ht="11.25">
      <c r="B104" s="3"/>
      <c r="C104" s="3"/>
    </row>
    <row r="105" spans="2:3" ht="11.25">
      <c r="B105" s="3"/>
      <c r="C105" s="3"/>
    </row>
    <row r="106" spans="2:3" ht="11.25">
      <c r="B106" s="3"/>
      <c r="C106" s="3"/>
    </row>
    <row r="107" spans="2:3" ht="11.25">
      <c r="B107" s="3"/>
      <c r="C107" s="3"/>
    </row>
    <row r="108" spans="2:3" ht="11.25">
      <c r="B108" s="3"/>
      <c r="C108" s="3"/>
    </row>
    <row r="109" spans="2:3" ht="11.25">
      <c r="B109" s="3"/>
      <c r="C109" s="3"/>
    </row>
    <row r="110" spans="2:3" ht="11.25">
      <c r="B110" s="3"/>
      <c r="C110" s="3"/>
    </row>
    <row r="111" spans="2:3" ht="11.25">
      <c r="B111" s="3"/>
      <c r="C111" s="3"/>
    </row>
    <row r="112" spans="2:3" ht="11.25">
      <c r="B112" s="3"/>
      <c r="C112" s="3"/>
    </row>
    <row r="113" spans="2:3" ht="11.25">
      <c r="B113" s="3"/>
      <c r="C113" s="3"/>
    </row>
    <row r="114" spans="2:3" ht="11.25">
      <c r="B114" s="3"/>
      <c r="C114" s="3"/>
    </row>
    <row r="115" spans="2:3" ht="11.25">
      <c r="B115" s="3"/>
      <c r="C115" s="3"/>
    </row>
    <row r="116" spans="2:3" ht="11.25">
      <c r="B116" s="3"/>
      <c r="C116" s="3"/>
    </row>
    <row r="117" spans="2:3" ht="11.25">
      <c r="B117" s="3"/>
      <c r="C117" s="3"/>
    </row>
    <row r="118" spans="2:3" ht="11.25">
      <c r="B118" s="3"/>
      <c r="C118" s="3"/>
    </row>
    <row r="119" spans="2:3" ht="11.25">
      <c r="B119" s="3"/>
      <c r="C119" s="3"/>
    </row>
    <row r="120" spans="2:3" ht="11.25">
      <c r="B120" s="3"/>
      <c r="C120" s="3"/>
    </row>
    <row r="121" spans="2:3" ht="11.25">
      <c r="B121" s="3"/>
      <c r="C121" s="3"/>
    </row>
    <row r="122" spans="2:3" ht="11.25">
      <c r="B122" s="3"/>
      <c r="C122" s="3"/>
    </row>
    <row r="123" spans="2:3" ht="11.25">
      <c r="B123" s="3"/>
      <c r="C123" s="3"/>
    </row>
    <row r="124" spans="2:3" ht="11.25">
      <c r="B124" s="3"/>
      <c r="C124" s="3"/>
    </row>
    <row r="125" spans="2:3" ht="11.25">
      <c r="B125" s="3"/>
      <c r="C125" s="3"/>
    </row>
    <row r="126" spans="2:3" ht="11.25">
      <c r="B126" s="3"/>
      <c r="C126" s="3"/>
    </row>
    <row r="127" spans="2:3" ht="11.25">
      <c r="B127" s="3"/>
      <c r="C127" s="3"/>
    </row>
    <row r="128" spans="2:3" ht="11.25">
      <c r="B128" s="3"/>
      <c r="C128" s="3"/>
    </row>
    <row r="129" spans="2:3" ht="11.25">
      <c r="B129" s="3"/>
      <c r="C129" s="3"/>
    </row>
    <row r="130" spans="2:3" ht="11.25">
      <c r="B130" s="3"/>
      <c r="C130" s="3"/>
    </row>
    <row r="131" spans="2:3" ht="11.25">
      <c r="B131" s="3"/>
      <c r="C131" s="3"/>
    </row>
    <row r="132" spans="2:3" ht="11.25">
      <c r="B132" s="3"/>
      <c r="C132" s="3"/>
    </row>
    <row r="133" spans="2:3" ht="11.25">
      <c r="B133" s="3"/>
      <c r="C133" s="3"/>
    </row>
  </sheetData>
  <mergeCells count="2">
    <mergeCell ref="A1:D1"/>
    <mergeCell ref="E1:I1"/>
  </mergeCells>
  <printOptions gridLines="1"/>
  <pageMargins left="0.25" right="0.25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 Hutchinson Cancer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Whiteaker</dc:creator>
  <cp:keywords/>
  <dc:description/>
  <cp:lastModifiedBy>Renee</cp:lastModifiedBy>
  <cp:lastPrinted>2007-08-12T22:58:48Z</cp:lastPrinted>
  <dcterms:created xsi:type="dcterms:W3CDTF">2007-05-24T16:29:59Z</dcterms:created>
  <dcterms:modified xsi:type="dcterms:W3CDTF">2007-08-14T15:41:17Z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