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76" yWindow="65456" windowWidth="24580" windowHeight="13400" activeTab="3"/>
  </bookViews>
  <sheets>
    <sheet name="All Antibodies" sheetId="1" r:id="rId1"/>
    <sheet name="Ab Arrangement" sheetId="2" r:id="rId2"/>
    <sheet name="Non-Interactors" sheetId="3" r:id="rId3"/>
    <sheet name="Statistics murine cells" sheetId="4" r:id="rId4"/>
  </sheets>
  <definedNames>
    <definedName name="_xlnm.Print_Titles" localSheetId="0">'All Antibodies'!$2:$2</definedName>
    <definedName name="_xlnm.Print_Titles" localSheetId="2">'Non-Interactors'!$1:$2</definedName>
  </definedNames>
  <calcPr fullCalcOnLoad="1"/>
</workbook>
</file>

<file path=xl/sharedStrings.xml><?xml version="1.0" encoding="utf-8"?>
<sst xmlns="http://schemas.openxmlformats.org/spreadsheetml/2006/main" count="839" uniqueCount="263">
  <si>
    <t>Cdk1 regulatory subunit</t>
  </si>
  <si>
    <t>Cyclin D1</t>
  </si>
  <si>
    <t>Cell adhesion molecule</t>
  </si>
  <si>
    <t>Cell/cell contact</t>
  </si>
  <si>
    <t>EGFR</t>
  </si>
  <si>
    <t>Growth factor receptor, PTK</t>
  </si>
  <si>
    <t>Growth factor receptor</t>
  </si>
  <si>
    <t>Initiation of translation</t>
  </si>
  <si>
    <t>Protein synthesis</t>
  </si>
  <si>
    <t>Elongin A</t>
  </si>
  <si>
    <t>Component of VHL</t>
  </si>
  <si>
    <r>
      <t>TGF</t>
    </r>
    <r>
      <rPr>
        <sz val="9"/>
        <rFont val="Symbol"/>
        <family val="0"/>
      </rPr>
      <t>b</t>
    </r>
    <r>
      <rPr>
        <sz val="9"/>
        <rFont val="Arial"/>
        <family val="0"/>
      </rPr>
      <t xml:space="preserve"> Receptor 2</t>
    </r>
  </si>
  <si>
    <r>
      <t>eIF2-</t>
    </r>
    <r>
      <rPr>
        <b/>
        <sz val="9"/>
        <color indexed="12"/>
        <rFont val="Symbol"/>
        <family val="0"/>
      </rPr>
      <t>a</t>
    </r>
  </si>
  <si>
    <r>
      <t xml:space="preserve">ras </t>
    </r>
    <r>
      <rPr>
        <b/>
        <sz val="12"/>
        <color indexed="17"/>
        <rFont val="Arial"/>
        <family val="0"/>
      </rPr>
      <t>*</t>
    </r>
  </si>
  <si>
    <r>
      <t xml:space="preserve">ER </t>
    </r>
    <r>
      <rPr>
        <b/>
        <sz val="9"/>
        <color indexed="17"/>
        <rFont val="Symbol"/>
        <family val="0"/>
      </rPr>
      <t>a</t>
    </r>
  </si>
  <si>
    <r>
      <t>PP1</t>
    </r>
    <r>
      <rPr>
        <b/>
        <sz val="9"/>
        <color indexed="12"/>
        <rFont val="Symbol"/>
        <family val="0"/>
      </rPr>
      <t>a</t>
    </r>
  </si>
  <si>
    <r>
      <t>PP1</t>
    </r>
    <r>
      <rPr>
        <b/>
        <sz val="9"/>
        <color indexed="12"/>
        <rFont val="Symbol"/>
        <family val="0"/>
      </rPr>
      <t>b</t>
    </r>
  </si>
  <si>
    <r>
      <t>PP1</t>
    </r>
    <r>
      <rPr>
        <b/>
        <sz val="9"/>
        <color indexed="12"/>
        <rFont val="Symbol"/>
        <family val="0"/>
      </rPr>
      <t>g</t>
    </r>
    <r>
      <rPr>
        <b/>
        <sz val="9"/>
        <color indexed="12"/>
        <rFont val="Arial"/>
        <family val="0"/>
      </rPr>
      <t>1</t>
    </r>
  </si>
  <si>
    <r>
      <t>TGF</t>
    </r>
    <r>
      <rPr>
        <b/>
        <sz val="9"/>
        <color indexed="12"/>
        <rFont val="Symbol"/>
        <family val="0"/>
      </rPr>
      <t>b</t>
    </r>
    <r>
      <rPr>
        <b/>
        <sz val="9"/>
        <color indexed="12"/>
        <rFont val="Arial"/>
        <family val="0"/>
      </rPr>
      <t>R I</t>
    </r>
  </si>
  <si>
    <r>
      <t>GSK-3</t>
    </r>
    <r>
      <rPr>
        <b/>
        <sz val="9"/>
        <color indexed="17"/>
        <rFont val="Symbol"/>
        <family val="0"/>
      </rPr>
      <t>a</t>
    </r>
  </si>
  <si>
    <r>
      <t>TGF</t>
    </r>
    <r>
      <rPr>
        <b/>
        <sz val="9"/>
        <color indexed="12"/>
        <rFont val="Symbol"/>
        <family val="0"/>
      </rPr>
      <t>b</t>
    </r>
    <r>
      <rPr>
        <b/>
        <sz val="9"/>
        <color indexed="12"/>
        <rFont val="Arial"/>
        <family val="0"/>
      </rPr>
      <t>R II</t>
    </r>
  </si>
  <si>
    <r>
      <t>MAP</t>
    </r>
    <r>
      <rPr>
        <b/>
        <sz val="9"/>
        <color indexed="10"/>
        <rFont val="Symbol"/>
        <family val="0"/>
      </rPr>
      <t xml:space="preserve"> t</t>
    </r>
  </si>
  <si>
    <t>Phospho protein</t>
  </si>
  <si>
    <t>PP1 binding site</t>
  </si>
  <si>
    <t>RB binding protein</t>
  </si>
  <si>
    <t>Cell cycle</t>
  </si>
  <si>
    <t>src</t>
  </si>
  <si>
    <t>Positive predictive value PPV as a function of prevalence for several specificities</t>
  </si>
  <si>
    <t>PPV =</t>
  </si>
  <si>
    <t>GADD34</t>
  </si>
  <si>
    <t>PP1 targeting subunit</t>
  </si>
  <si>
    <t>DNA damage response</t>
  </si>
  <si>
    <t>GAK</t>
  </si>
  <si>
    <t>TSG101</t>
  </si>
  <si>
    <t>Transcriptional co-factor</t>
  </si>
  <si>
    <t>VHL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</si>
  <si>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</si>
  <si>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</si>
  <si>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</si>
  <si>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</si>
  <si>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</si>
  <si>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</si>
  <si>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</si>
  <si>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</si>
  <si>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</si>
  <si>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</si>
  <si>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AKAP 149</t>
  </si>
  <si>
    <t>Mdm2</t>
  </si>
  <si>
    <t>PI-3 kinase</t>
  </si>
  <si>
    <t>APAF1</t>
  </si>
  <si>
    <t>Polo</t>
  </si>
  <si>
    <t>Mad1</t>
  </si>
  <si>
    <t>Mad2</t>
  </si>
  <si>
    <t>E-Cadherin</t>
  </si>
  <si>
    <t>PP2B</t>
  </si>
  <si>
    <t>Id1</t>
  </si>
  <si>
    <t>HLH protein that inhibits DNA binding</t>
  </si>
  <si>
    <t>Inhibition of differentiation</t>
  </si>
  <si>
    <t>Id2</t>
  </si>
  <si>
    <t>Id3</t>
  </si>
  <si>
    <t>Lamin B</t>
  </si>
  <si>
    <t>(4 of 17 murine proteins are not recognized)</t>
  </si>
  <si>
    <t>Cognate protein</t>
  </si>
  <si>
    <t>Source</t>
  </si>
  <si>
    <t>Specificity</t>
  </si>
  <si>
    <t>Molecular function</t>
  </si>
  <si>
    <t>Physiological role</t>
  </si>
  <si>
    <t>Hypromatrix</t>
  </si>
  <si>
    <t>14-3-3</t>
  </si>
  <si>
    <t>Cell cycle, differentiation</t>
  </si>
  <si>
    <t>Mad-2</t>
  </si>
  <si>
    <t>MAP kinase</t>
  </si>
  <si>
    <t>MAP tau</t>
  </si>
  <si>
    <t>Cytoskeleton</t>
  </si>
  <si>
    <t>Maspin</t>
  </si>
  <si>
    <t>Serine protease inhibitor</t>
  </si>
  <si>
    <t>MAX</t>
  </si>
  <si>
    <t>Protein kinase</t>
  </si>
  <si>
    <t>Cell survival, cell growth</t>
  </si>
  <si>
    <t>Apaf1</t>
  </si>
  <si>
    <t>Caspase activation</t>
  </si>
  <si>
    <t>pro-Apoptosis</t>
  </si>
  <si>
    <t>APC</t>
  </si>
  <si>
    <t>Participates in Wnt signaling</t>
  </si>
  <si>
    <t>Tumor suppressor</t>
  </si>
  <si>
    <t>ATM</t>
  </si>
  <si>
    <t>Cell cycle control</t>
  </si>
  <si>
    <t xml:space="preserve">Docking protein, src substrate </t>
  </si>
  <si>
    <t>Cell motility</t>
  </si>
  <si>
    <t>p16Ink4</t>
  </si>
  <si>
    <t>Cdk inhibitor</t>
  </si>
  <si>
    <t>p19ARF</t>
  </si>
  <si>
    <t>m</t>
  </si>
  <si>
    <t>Antagonizes Bcl-2</t>
  </si>
  <si>
    <t>Bcl-2</t>
  </si>
  <si>
    <t>Several</t>
  </si>
  <si>
    <t>Oncogene, anti-apoptosis</t>
  </si>
  <si>
    <t>Bcl-w</t>
  </si>
  <si>
    <t>Regulates mitochondrial membrane potential</t>
  </si>
  <si>
    <t>Bcl-xS/L</t>
  </si>
  <si>
    <t>BID</t>
  </si>
  <si>
    <t>Bim</t>
  </si>
  <si>
    <t>Component of integrin signaling</t>
  </si>
  <si>
    <t>Cell adhesion &amp; motility</t>
  </si>
  <si>
    <t>PCNA</t>
  </si>
  <si>
    <t>PECAM-1</t>
  </si>
  <si>
    <t>PI3 kinase</t>
  </si>
  <si>
    <t>Lipid kinase</t>
  </si>
  <si>
    <t>Cell size</t>
  </si>
  <si>
    <t>polo</t>
  </si>
  <si>
    <t>This laboratory</t>
  </si>
  <si>
    <t>Protein phosphatase</t>
  </si>
  <si>
    <t>multiple</t>
  </si>
  <si>
    <t>PP2A</t>
  </si>
  <si>
    <t>PP2B (Calcineurin)</t>
  </si>
  <si>
    <t>PTEN</t>
  </si>
  <si>
    <t>ras</t>
  </si>
  <si>
    <t>rat</t>
  </si>
  <si>
    <t>Cdc25</t>
  </si>
  <si>
    <r>
      <t xml:space="preserve">False positive rate </t>
    </r>
    <r>
      <rPr>
        <b/>
        <sz val="9"/>
        <rFont val="Symbol"/>
        <family val="0"/>
      </rPr>
      <t>a :</t>
    </r>
  </si>
  <si>
    <r>
      <t xml:space="preserve">Prevalence     </t>
    </r>
    <r>
      <rPr>
        <sz val="9"/>
        <rFont val="Symbol"/>
        <family val="0"/>
      </rPr>
      <t>q</t>
    </r>
  </si>
  <si>
    <t>Caspase 3</t>
  </si>
  <si>
    <t>Protease</t>
  </si>
  <si>
    <t>Survivin</t>
  </si>
  <si>
    <t>Caspase inhibition</t>
  </si>
  <si>
    <t>Cell cycle control, anti-apoptosis</t>
  </si>
  <si>
    <t>Syntaxin</t>
  </si>
  <si>
    <t>Integral membrane protein</t>
  </si>
  <si>
    <t>Cell division</t>
  </si>
  <si>
    <r>
      <t xml:space="preserve">yes </t>
    </r>
    <r>
      <rPr>
        <b/>
        <vertAlign val="superscript"/>
        <sz val="9"/>
        <rFont val="Arial"/>
        <family val="0"/>
      </rPr>
      <t>a</t>
    </r>
  </si>
  <si>
    <t>Cell cycle control, G1-S</t>
  </si>
  <si>
    <t>Cdk4</t>
  </si>
  <si>
    <t>Cell cycle control, G1</t>
  </si>
  <si>
    <t>Chk1</t>
  </si>
  <si>
    <t>Cell cycle control, G2-M chkpt</t>
  </si>
  <si>
    <t>Chk2</t>
  </si>
  <si>
    <t>CREB</t>
  </si>
  <si>
    <t>Transcription factor</t>
  </si>
  <si>
    <t>Transcription</t>
  </si>
  <si>
    <t>Cyclin A</t>
  </si>
  <si>
    <t>Cdk1,2 regulatory subunit</t>
  </si>
  <si>
    <t>Cyclin B</t>
  </si>
  <si>
    <t>HDAC1/5</t>
  </si>
  <si>
    <r>
      <t>eIF-2</t>
    </r>
    <r>
      <rPr>
        <sz val="9"/>
        <rFont val="Symbol"/>
        <family val="0"/>
      </rPr>
      <t>a</t>
    </r>
  </si>
  <si>
    <r>
      <t xml:space="preserve">Estrogen receptor </t>
    </r>
    <r>
      <rPr>
        <sz val="9"/>
        <rFont val="Symbol"/>
        <family val="0"/>
      </rPr>
      <t>a</t>
    </r>
  </si>
  <si>
    <r>
      <t>GSK-3</t>
    </r>
    <r>
      <rPr>
        <sz val="9"/>
        <rFont val="Symbol"/>
        <family val="0"/>
      </rPr>
      <t>a</t>
    </r>
  </si>
  <si>
    <t>Antibody properties</t>
  </si>
  <si>
    <t>Protein features</t>
  </si>
  <si>
    <t>No.</t>
  </si>
  <si>
    <t>Supplier</t>
  </si>
  <si>
    <t>Cdk4,6 regulatory subunit</t>
  </si>
  <si>
    <t>Cyclin D3</t>
  </si>
  <si>
    <t>Cyclin E</t>
  </si>
  <si>
    <r>
      <t>PP1</t>
    </r>
    <r>
      <rPr>
        <b/>
        <sz val="9"/>
        <rFont val="Symbol"/>
        <family val="0"/>
      </rPr>
      <t>a</t>
    </r>
  </si>
  <si>
    <r>
      <t>PP1</t>
    </r>
    <r>
      <rPr>
        <b/>
        <sz val="9"/>
        <rFont val="Symbol"/>
        <family val="0"/>
      </rPr>
      <t>b</t>
    </r>
    <r>
      <rPr>
        <b/>
        <sz val="9"/>
        <rFont val="Arial"/>
        <family val="0"/>
      </rPr>
      <t xml:space="preserve"> or PP1</t>
    </r>
    <r>
      <rPr>
        <b/>
        <sz val="9"/>
        <rFont val="Symbol"/>
        <family val="0"/>
      </rPr>
      <t>d</t>
    </r>
  </si>
  <si>
    <r>
      <t>PP1</t>
    </r>
    <r>
      <rPr>
        <b/>
        <sz val="9"/>
        <rFont val="Symbol"/>
        <family val="0"/>
      </rPr>
      <t>g</t>
    </r>
    <r>
      <rPr>
        <b/>
        <sz val="9"/>
        <rFont val="Arial"/>
        <family val="0"/>
      </rPr>
      <t>1</t>
    </r>
  </si>
  <si>
    <r>
      <t>TGF</t>
    </r>
    <r>
      <rPr>
        <sz val="9"/>
        <rFont val="Symbol"/>
        <family val="0"/>
      </rPr>
      <t>b</t>
    </r>
    <r>
      <rPr>
        <sz val="9"/>
        <rFont val="Arial"/>
        <family val="0"/>
      </rPr>
      <t xml:space="preserve"> Receptor 1</t>
    </r>
  </si>
  <si>
    <t>r</t>
  </si>
  <si>
    <t>hmr</t>
  </si>
  <si>
    <t>Binding to pSer-containing proteins</t>
  </si>
  <si>
    <t>Signal transduction</t>
  </si>
  <si>
    <t>Santa Cruz</t>
  </si>
  <si>
    <t>AKAP149</t>
  </si>
  <si>
    <t>g</t>
  </si>
  <si>
    <t>h</t>
  </si>
  <si>
    <t>A kinase anchoring protein</t>
  </si>
  <si>
    <t>Akt</t>
  </si>
  <si>
    <t>Co-IP ?</t>
  </si>
  <si>
    <t>RVxF</t>
  </si>
  <si>
    <t>FxxKxK</t>
  </si>
  <si>
    <t>S</t>
  </si>
  <si>
    <t>S T</t>
  </si>
  <si>
    <t>S T Y</t>
  </si>
  <si>
    <t>?</t>
  </si>
  <si>
    <t>T</t>
  </si>
  <si>
    <t>Y</t>
  </si>
  <si>
    <t>T Y</t>
  </si>
  <si>
    <t>S Y</t>
  </si>
  <si>
    <r>
      <t>PP1</t>
    </r>
    <r>
      <rPr>
        <b/>
        <sz val="9"/>
        <rFont val="Symbol"/>
        <family val="0"/>
      </rPr>
      <t>b</t>
    </r>
  </si>
  <si>
    <t>and assumes that</t>
  </si>
  <si>
    <t>ATR</t>
  </si>
  <si>
    <t>Aurora B</t>
  </si>
  <si>
    <t>hm</t>
  </si>
  <si>
    <t>Bad</t>
  </si>
  <si>
    <t>Prevents Bax from binding to Bcl-2</t>
  </si>
  <si>
    <t>Bak</t>
  </si>
  <si>
    <t>Bcl-2 family member</t>
  </si>
  <si>
    <t>Bax</t>
  </si>
  <si>
    <t>Cyclin G-associated kinase</t>
  </si>
  <si>
    <t>Hamartin</t>
  </si>
  <si>
    <t>Inhibits mTOR-mediated signaling</t>
  </si>
  <si>
    <t>Histone deacetylase 1</t>
  </si>
  <si>
    <t>DNA replication</t>
  </si>
  <si>
    <t>HSP-70</t>
  </si>
  <si>
    <t>Heat shock protein</t>
  </si>
  <si>
    <t>Stress response</t>
  </si>
  <si>
    <t>Interacts with Bcl-2 family members</t>
  </si>
  <si>
    <t>BRCA1</t>
  </si>
  <si>
    <t>Activates double-strand repair</t>
  </si>
  <si>
    <t>Tumor suppressor, cell cycle</t>
  </si>
  <si>
    <t>BRCA2</t>
  </si>
  <si>
    <t>c-Abl</t>
  </si>
  <si>
    <t>Protein tyrosine kinase</t>
  </si>
  <si>
    <t>Oncogene</t>
  </si>
  <si>
    <t>Structural protein</t>
  </si>
  <si>
    <t>Nuclear envelope assembly</t>
  </si>
  <si>
    <t>Mad-1</t>
  </si>
  <si>
    <t>Mitotic spindle assembly checkpoint protein</t>
  </si>
  <si>
    <t>Apoptosis</t>
  </si>
  <si>
    <t>Caspase 9</t>
  </si>
  <si>
    <t>Cdc25A</t>
  </si>
  <si>
    <t>Dual specificity phosphatase</t>
  </si>
  <si>
    <t>Cell cycle control, M phase</t>
  </si>
  <si>
    <t>Cdc34</t>
  </si>
  <si>
    <t>Ubiquitin pathway</t>
  </si>
  <si>
    <t>Cdc6</t>
  </si>
  <si>
    <t>DNA replication initiation</t>
  </si>
  <si>
    <t>Cdk1</t>
  </si>
  <si>
    <t>Cdk2</t>
  </si>
  <si>
    <t xml:space="preserve">This table and the graphs below are based on the formula </t>
  </si>
  <si>
    <t>MDM2</t>
  </si>
  <si>
    <t>p53 regulator</t>
  </si>
  <si>
    <t>mos</t>
  </si>
  <si>
    <t>mr</t>
  </si>
  <si>
    <t>myc</t>
  </si>
  <si>
    <t>MyoD</t>
  </si>
  <si>
    <t>Differentiation</t>
  </si>
  <si>
    <t>Nek2</t>
  </si>
  <si>
    <t>Centrosome duplication</t>
  </si>
  <si>
    <t>Notch</t>
  </si>
  <si>
    <t>Receptor for membrane-bound ligands</t>
  </si>
  <si>
    <t>p107</t>
  </si>
  <si>
    <t>Pocket protein</t>
  </si>
  <si>
    <t>p130</t>
  </si>
  <si>
    <t>p130Cas</t>
  </si>
  <si>
    <t>hr</t>
  </si>
  <si>
    <t>Cdk2 regulatory subunit</t>
  </si>
  <si>
    <t>Cyclin H</t>
  </si>
  <si>
    <t>Cdk7 regulatory subunit</t>
  </si>
  <si>
    <t>DCC</t>
  </si>
  <si>
    <t>Netrin receptor</t>
  </si>
  <si>
    <t>E2F1</t>
  </si>
  <si>
    <t>E-cadherin</t>
  </si>
  <si>
    <t>Mdm2 antagonist</t>
  </si>
  <si>
    <t>p19Skp1</t>
  </si>
  <si>
    <t>p21Cip1</t>
  </si>
  <si>
    <t>p27Kip1</t>
  </si>
  <si>
    <t>p33Ing1</t>
  </si>
  <si>
    <t>DNA repair</t>
  </si>
  <si>
    <t>p45Skp2</t>
  </si>
  <si>
    <t>p53</t>
  </si>
  <si>
    <t>p57Kip2</t>
  </si>
  <si>
    <t>Paxillin</t>
  </si>
  <si>
    <t>Hormone receptor</t>
  </si>
  <si>
    <t>Hormonal control</t>
  </si>
  <si>
    <t>Ezrin</t>
  </si>
  <si>
    <t>Cross-links plasma membranes to cytoskeleton</t>
  </si>
  <si>
    <t>FAK</t>
  </si>
  <si>
    <t>Cell adhesion</t>
  </si>
  <si>
    <r>
      <t>b</t>
    </r>
    <r>
      <rPr>
        <sz val="9"/>
        <rFont val="Arial"/>
        <family val="0"/>
      </rPr>
      <t xml:space="preserve"> equals</t>
    </r>
  </si>
  <si>
    <t>small GTPase</t>
  </si>
  <si>
    <t>RB</t>
  </si>
  <si>
    <t>RBBP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</si>
</sst>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0.0000"/>
    <numFmt numFmtId="166" formatCode="0.0"/>
    <numFmt numFmtId="167" formatCode="0.000"/>
    <numFmt numFmtId="168" formatCode="0.00000000"/>
    <numFmt numFmtId="169" formatCode="0.0000000"/>
    <numFmt numFmtId="170" formatCode="0.000000"/>
    <numFmt numFmtId="171" formatCode="0.00000"/>
  </numFmts>
  <fonts count="3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36"/>
      <name val="Verdana"/>
      <family val="0"/>
    </font>
    <font>
      <u val="single"/>
      <sz val="10"/>
      <color indexed="12"/>
      <name val="Verdana"/>
      <family val="0"/>
    </font>
    <font>
      <b/>
      <sz val="12"/>
      <name val="Arial"/>
      <family val="0"/>
    </font>
    <font>
      <sz val="9"/>
      <name val="Arial"/>
      <family val="0"/>
    </font>
    <font>
      <sz val="9"/>
      <color indexed="10"/>
      <name val="Arial"/>
      <family val="0"/>
    </font>
    <font>
      <sz val="9"/>
      <name val="Symbol"/>
      <family val="0"/>
    </font>
    <font>
      <sz val="9"/>
      <color indexed="12"/>
      <name val="Arial"/>
      <family val="0"/>
    </font>
    <font>
      <b/>
      <sz val="9"/>
      <name val="Symbol"/>
      <family val="0"/>
    </font>
    <font>
      <b/>
      <sz val="9"/>
      <name val="Arial"/>
      <family val="0"/>
    </font>
    <font>
      <sz val="8"/>
      <name val="Verdana"/>
      <family val="0"/>
    </font>
    <font>
      <b/>
      <sz val="10"/>
      <name val="Arial"/>
      <family val="0"/>
    </font>
    <font>
      <sz val="10"/>
      <name val="Arial"/>
      <family val="0"/>
    </font>
    <font>
      <sz val="10"/>
      <color indexed="17"/>
      <name val="Arial"/>
      <family val="0"/>
    </font>
    <font>
      <b/>
      <sz val="9"/>
      <color indexed="12"/>
      <name val="Arial"/>
      <family val="0"/>
    </font>
    <font>
      <b/>
      <sz val="9"/>
      <color indexed="17"/>
      <name val="Arial"/>
      <family val="0"/>
    </font>
    <font>
      <b/>
      <sz val="9"/>
      <color indexed="12"/>
      <name val="Symbol"/>
      <family val="0"/>
    </font>
    <font>
      <b/>
      <sz val="12"/>
      <color indexed="17"/>
      <name val="Arial"/>
      <family val="0"/>
    </font>
    <font>
      <b/>
      <sz val="9"/>
      <color indexed="10"/>
      <name val="Arial"/>
      <family val="0"/>
    </font>
    <font>
      <b/>
      <sz val="9"/>
      <color indexed="17"/>
      <name val="Symbol"/>
      <family val="0"/>
    </font>
    <font>
      <b/>
      <sz val="9"/>
      <color indexed="10"/>
      <name val="Symbol"/>
      <family val="0"/>
    </font>
    <font>
      <sz val="10"/>
      <color indexed="12"/>
      <name val="Arial"/>
      <family val="0"/>
    </font>
    <font>
      <sz val="10"/>
      <color indexed="10"/>
      <name val="Arial"/>
      <family val="0"/>
    </font>
    <font>
      <b/>
      <sz val="9"/>
      <name val="Verdana"/>
      <family val="0"/>
    </font>
    <font>
      <sz val="9"/>
      <name val="Verdana"/>
      <family val="0"/>
    </font>
    <font>
      <b/>
      <vertAlign val="superscript"/>
      <sz val="9"/>
      <name val="Arial"/>
      <family val="0"/>
    </font>
    <font>
      <vertAlign val="superscript"/>
      <sz val="10"/>
      <name val="Arial"/>
      <family val="0"/>
    </font>
    <font>
      <sz val="9"/>
      <name val="Geneva"/>
      <family val="0"/>
    </font>
    <font>
      <sz val="10"/>
      <name val="Symbol"/>
      <family val="0"/>
    </font>
    <font>
      <b/>
      <sz val="11"/>
      <name val="Arial"/>
      <family val="0"/>
    </font>
    <font>
      <sz val="11"/>
      <name val="Arial"/>
      <family val="0"/>
    </font>
    <font>
      <sz val="11"/>
      <name val="Symbo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7" fillId="2" borderId="3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0" borderId="0" xfId="0" applyNumberFormat="1" applyFont="1" applyAlignment="1">
      <alignment/>
    </xf>
    <xf numFmtId="0" fontId="10" fillId="0" borderId="0" xfId="0" applyFont="1" applyAlignment="1">
      <alignment/>
    </xf>
    <xf numFmtId="0" fontId="12" fillId="0" borderId="3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/>
      <protection/>
    </xf>
    <xf numFmtId="0" fontId="12" fillId="0" borderId="3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3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3" borderId="0" xfId="0" applyFont="1" applyFill="1" applyAlignment="1">
      <alignment horizontal="center"/>
    </xf>
    <xf numFmtId="0" fontId="7" fillId="3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4" borderId="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6" fillId="4" borderId="6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21" fillId="0" borderId="6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wrapText="1"/>
    </xf>
    <xf numFmtId="0" fontId="7" fillId="3" borderId="0" xfId="0" applyFont="1" applyFill="1" applyAlignment="1">
      <alignment/>
    </xf>
    <xf numFmtId="0" fontId="17" fillId="3" borderId="0" xfId="0" applyFont="1" applyFill="1" applyAlignment="1">
      <alignment/>
    </xf>
    <xf numFmtId="0" fontId="15" fillId="0" borderId="0" xfId="0" applyFont="1" applyAlignment="1">
      <alignment/>
    </xf>
    <xf numFmtId="0" fontId="18" fillId="3" borderId="0" xfId="0" applyFont="1" applyFill="1" applyAlignment="1">
      <alignment/>
    </xf>
    <xf numFmtId="0" fontId="18" fillId="3" borderId="0" xfId="0" applyFont="1" applyFill="1" applyAlignment="1">
      <alignment/>
    </xf>
    <xf numFmtId="0" fontId="7" fillId="0" borderId="0" xfId="0" applyFont="1" applyAlignment="1">
      <alignment wrapText="1"/>
    </xf>
    <xf numFmtId="0" fontId="7" fillId="3" borderId="6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7" xfId="0" applyFont="1" applyFill="1" applyBorder="1" applyAlignment="1">
      <alignment/>
    </xf>
    <xf numFmtId="0" fontId="15" fillId="3" borderId="0" xfId="0" applyFont="1" applyFill="1" applyAlignment="1">
      <alignment/>
    </xf>
    <xf numFmtId="0" fontId="7" fillId="3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/>
    </xf>
    <xf numFmtId="0" fontId="7" fillId="3" borderId="0" xfId="0" applyFont="1" applyFill="1" applyAlignment="1">
      <alignment vertical="top"/>
    </xf>
    <xf numFmtId="0" fontId="12" fillId="3" borderId="0" xfId="0" applyFont="1" applyFill="1" applyAlignment="1">
      <alignment/>
    </xf>
    <xf numFmtId="0" fontId="10" fillId="3" borderId="0" xfId="0" applyFont="1" applyFill="1" applyAlignment="1">
      <alignment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top"/>
    </xf>
    <xf numFmtId="0" fontId="12" fillId="0" borderId="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/>
    </xf>
    <xf numFmtId="0" fontId="15" fillId="0" borderId="3" xfId="0" applyFont="1" applyFill="1" applyBorder="1" applyAlignment="1">
      <alignment/>
    </xf>
    <xf numFmtId="0" fontId="8" fillId="0" borderId="7" xfId="0" applyFont="1" applyFill="1" applyBorder="1" applyAlignment="1">
      <alignment horizontal="center"/>
    </xf>
    <xf numFmtId="0" fontId="12" fillId="0" borderId="7" xfId="0" applyFont="1" applyFill="1" applyBorder="1" applyAlignment="1">
      <alignment vertical="center"/>
    </xf>
    <xf numFmtId="0" fontId="7" fillId="0" borderId="7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5" xfId="0" applyFont="1" applyFill="1" applyBorder="1" applyAlignment="1">
      <alignment horizontal="center"/>
    </xf>
    <xf numFmtId="0" fontId="15" fillId="0" borderId="5" xfId="0" applyFont="1" applyFill="1" applyBorder="1" applyAlignment="1">
      <alignment/>
    </xf>
    <xf numFmtId="0" fontId="12" fillId="5" borderId="7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2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7" fillId="3" borderId="0" xfId="0" applyFont="1" applyFill="1" applyBorder="1" applyAlignment="1">
      <alignment horizontal="right"/>
    </xf>
    <xf numFmtId="0" fontId="7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9" fillId="3" borderId="0" xfId="0" applyFont="1" applyFill="1" applyBorder="1" applyAlignment="1">
      <alignment horizontal="center"/>
    </xf>
    <xf numFmtId="167" fontId="7" fillId="3" borderId="0" xfId="0" applyNumberFormat="1" applyFont="1" applyFill="1" applyBorder="1" applyAlignment="1">
      <alignment horizontal="left"/>
    </xf>
    <xf numFmtId="0" fontId="7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167" fontId="7" fillId="0" borderId="0" xfId="0" applyNumberFormat="1" applyFont="1" applyFill="1" applyBorder="1" applyAlignment="1">
      <alignment/>
    </xf>
    <xf numFmtId="167" fontId="12" fillId="0" borderId="0" xfId="0" applyNumberFormat="1" applyFont="1" applyFill="1" applyBorder="1" applyAlignment="1">
      <alignment/>
    </xf>
    <xf numFmtId="167" fontId="12" fillId="0" borderId="0" xfId="0" applyNumberFormat="1" applyFont="1" applyFill="1" applyBorder="1" applyAlignment="1">
      <alignment vertical="center"/>
    </xf>
    <xf numFmtId="0" fontId="27" fillId="3" borderId="0" xfId="0" applyFont="1" applyFill="1" applyBorder="1" applyAlignment="1">
      <alignment/>
    </xf>
    <xf numFmtId="0" fontId="27" fillId="3" borderId="0" xfId="0" applyFont="1" applyFill="1" applyBorder="1" applyAlignment="1">
      <alignment/>
    </xf>
    <xf numFmtId="2" fontId="7" fillId="0" borderId="7" xfId="0" applyNumberFormat="1" applyFont="1" applyFill="1" applyBorder="1" applyAlignment="1">
      <alignment horizontal="center" vertical="center"/>
    </xf>
    <xf numFmtId="167" fontId="7" fillId="0" borderId="3" xfId="0" applyNumberFormat="1" applyFont="1" applyFill="1" applyBorder="1" applyAlignment="1">
      <alignment/>
    </xf>
    <xf numFmtId="167" fontId="12" fillId="0" borderId="3" xfId="0" applyNumberFormat="1" applyFont="1" applyFill="1" applyBorder="1" applyAlignment="1">
      <alignment/>
    </xf>
    <xf numFmtId="2" fontId="7" fillId="0" borderId="7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167" fontId="12" fillId="0" borderId="4" xfId="0" applyNumberFormat="1" applyFont="1" applyFill="1" applyBorder="1" applyAlignment="1">
      <alignment/>
    </xf>
    <xf numFmtId="167" fontId="12" fillId="0" borderId="5" xfId="0" applyNumberFormat="1" applyFont="1" applyFill="1" applyBorder="1" applyAlignment="1">
      <alignment/>
    </xf>
    <xf numFmtId="0" fontId="7" fillId="0" borderId="6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12" fillId="0" borderId="7" xfId="0" applyNumberFormat="1" applyFont="1" applyFill="1" applyBorder="1" applyAlignment="1" applyProtection="1">
      <alignment vertical="center"/>
      <protection/>
    </xf>
    <xf numFmtId="0" fontId="0" fillId="3" borderId="0" xfId="0" applyFill="1" applyAlignment="1">
      <alignment/>
    </xf>
    <xf numFmtId="0" fontId="0" fillId="3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3" borderId="11" xfId="0" applyFill="1" applyBorder="1" applyAlignment="1">
      <alignment/>
    </xf>
    <xf numFmtId="0" fontId="6" fillId="0" borderId="4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6" fillId="0" borderId="12" xfId="0" applyFont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3" borderId="13" xfId="0" applyFont="1" applyFill="1" applyBorder="1" applyAlignment="1">
      <alignment horizontal="center" vertical="center"/>
    </xf>
    <xf numFmtId="0" fontId="7" fillId="0" borderId="2" xfId="0" applyFont="1" applyBorder="1" applyAlignment="1">
      <alignment/>
    </xf>
    <xf numFmtId="0" fontId="7" fillId="0" borderId="9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 shrinkToFit="1"/>
    </xf>
    <xf numFmtId="0" fontId="7" fillId="3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12" fillId="0" borderId="11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27" fillId="0" borderId="4" xfId="0" applyFont="1" applyBorder="1" applyAlignment="1">
      <alignment/>
    </xf>
    <xf numFmtId="0" fontId="27" fillId="0" borderId="5" xfId="0" applyFont="1" applyBorder="1" applyAlignment="1">
      <alignment/>
    </xf>
    <xf numFmtId="0" fontId="12" fillId="3" borderId="0" xfId="0" applyFont="1" applyFill="1" applyBorder="1" applyAlignment="1">
      <alignment horizontal="center"/>
    </xf>
    <xf numFmtId="0" fontId="26" fillId="3" borderId="0" xfId="0" applyFont="1" applyFill="1" applyBorder="1" applyAlignment="1">
      <alignment/>
    </xf>
    <xf numFmtId="0" fontId="0" fillId="0" borderId="7" xfId="0" applyBorder="1" applyAlignment="1">
      <alignment wrapText="1"/>
    </xf>
    <xf numFmtId="0" fontId="0" fillId="0" borderId="10" xfId="0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DADAD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5E8FF"/>
      <rgbColor rgb="00FFA1A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'Statistics murine cells'!$B$12:$B$62</c:f>
              <c:numCache/>
            </c:numRef>
          </c:xVal>
          <c:yVal>
            <c:numRef>
              <c:f>'Statistics murine cells'!$C$12:$C$62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'Statistics murine cells'!$B$12:$B$62</c:f>
              <c:numCache/>
            </c:numRef>
          </c:xVal>
          <c:yVal>
            <c:numRef>
              <c:f>'Statistics murine cells'!$E$12:$E$62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'Statistics murine cells'!$B$12:$B$62</c:f>
              <c:numCache/>
            </c:numRef>
          </c:xVal>
          <c:yVal>
            <c:numRef>
              <c:f>'Statistics murine cells'!$G$12:$G$62</c:f>
              <c:numCache/>
            </c:numRef>
          </c:yVal>
          <c:smooth val="1"/>
        </c:ser>
        <c:axId val="53325303"/>
        <c:axId val="10165680"/>
      </c:scatterChart>
      <c:valAx>
        <c:axId val="53325303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Prevalence (</a:t>
                </a:r>
                <a:r>
                  <a:rPr lang="en-US" cap="none" sz="900" b="1" i="0" u="none" baseline="0"/>
                  <a:t>q</a:t>
                </a:r>
                <a:r>
                  <a:rPr lang="en-US" cap="none" sz="900" b="1" i="0" u="none" baseline="0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DADADA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165680"/>
        <c:crosses val="autoZero"/>
        <c:crossBetween val="midCat"/>
        <c:dispUnits/>
        <c:majorUnit val="0.1"/>
        <c:minorUnit val="0.04"/>
      </c:valAx>
      <c:valAx>
        <c:axId val="1016568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Positive predictive 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DADADA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32530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123825</xdr:colOff>
      <xdr:row>103</xdr:row>
      <xdr:rowOff>66675</xdr:rowOff>
    </xdr:from>
    <xdr:ext cx="6248400" cy="504825"/>
    <xdr:sp>
      <xdr:nvSpPr>
        <xdr:cNvPr id="1" name="TextBox 1"/>
        <xdr:cNvSpPr txBox="1">
          <a:spLocks noChangeArrowheads="1"/>
        </xdr:cNvSpPr>
      </xdr:nvSpPr>
      <xdr:spPr>
        <a:xfrm>
          <a:off x="123825" y="17068800"/>
          <a:ext cx="62484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Alphabetical catalog of antibodies used to print the arrays.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The table lists the supplier, source and specificity of the antibodies as well as molecular and physiological functions of the cognate proteins. Known PIPs are highlighted </a:t>
          </a:r>
          <a:r>
            <a:rPr lang="en-US" cap="none" sz="1000" b="0" i="0" u="none" baseline="0">
              <a:solidFill>
                <a:srgbClr val="006411"/>
              </a:solidFill>
              <a:latin typeface="Arial"/>
              <a:ea typeface="Arial"/>
              <a:cs typeface="Arial"/>
            </a:rPr>
            <a:t>green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
Abbreviations: Column 4: g–goat, m–mouse, r–rabbit, Column 5: h–human, m–mouse, r–rat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114300</xdr:colOff>
      <xdr:row>12</xdr:row>
      <xdr:rowOff>152400</xdr:rowOff>
    </xdr:from>
    <xdr:ext cx="4781550" cy="685800"/>
    <xdr:sp>
      <xdr:nvSpPr>
        <xdr:cNvPr id="1" name="TextBox 1"/>
        <xdr:cNvSpPr txBox="1">
          <a:spLocks noChangeArrowheads="1"/>
        </xdr:cNvSpPr>
      </xdr:nvSpPr>
      <xdr:spPr>
        <a:xfrm>
          <a:off x="114300" y="5886450"/>
          <a:ext cx="478155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Arrangement of the antibodies on the array.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100 Antibodies were printed in ten rows and ten columns arranged in alphabetical order.
The sources of the antibodies were as follows:
</a:t>
          </a:r>
          <a:r>
            <a:rPr lang="en-US" cap="none" sz="10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rabbit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: 51 antibodies, </a:t>
          </a:r>
          <a:r>
            <a:rPr lang="en-US" cap="none" sz="1000" b="0" i="0" u="none" baseline="0">
              <a:solidFill>
                <a:srgbClr val="006411"/>
              </a:solidFill>
              <a:latin typeface="Arial"/>
              <a:ea typeface="Arial"/>
              <a:cs typeface="Arial"/>
            </a:rPr>
            <a:t>mouse or rat *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: 27 antibodies, </a:t>
          </a:r>
          <a:r>
            <a:rPr lang="en-US" cap="none" sz="1000" b="0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goat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: 22 antibodies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133350</xdr:colOff>
      <xdr:row>1</xdr:row>
      <xdr:rowOff>66675</xdr:rowOff>
    </xdr:from>
    <xdr:ext cx="2943225" cy="1466850"/>
    <xdr:sp>
      <xdr:nvSpPr>
        <xdr:cNvPr id="1" name="TextBox 2"/>
        <xdr:cNvSpPr txBox="1">
          <a:spLocks noChangeArrowheads="1"/>
        </xdr:cNvSpPr>
      </xdr:nvSpPr>
      <xdr:spPr>
        <a:xfrm>
          <a:off x="3057525" y="228600"/>
          <a:ext cx="2943225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Proteins that did not interact with PP1 in the antibody arrays.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PP1 interactors reported in the literature are highlighted in </a:t>
          </a:r>
          <a:r>
            <a:rPr lang="en-US" cap="none" sz="1000" b="0" i="0" u="none" baseline="0">
              <a:solidFill>
                <a:srgbClr val="006411"/>
              </a:solidFill>
              <a:latin typeface="Arial"/>
              <a:ea typeface="Arial"/>
              <a:cs typeface="Arial"/>
            </a:rPr>
            <a:t>green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or </a:t>
          </a:r>
          <a:r>
            <a:rPr lang="en-US" cap="none" sz="1000" b="0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red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 Antibodies to those proteins highlighted in </a:t>
          </a:r>
          <a:r>
            <a:rPr lang="en-US" cap="none" sz="1000" b="0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red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are specific for the human protein only.
The presence of phosphorylation or PP1 binding sites is also indicated, as in table 2 in the text.
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after exposure to nicotine, see Fig. 4A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74</xdr:row>
      <xdr:rowOff>123825</xdr:rowOff>
    </xdr:from>
    <xdr:to>
      <xdr:col>7</xdr:col>
      <xdr:colOff>1095375</xdr:colOff>
      <xdr:row>99</xdr:row>
      <xdr:rowOff>38100</xdr:rowOff>
    </xdr:to>
    <xdr:graphicFrame>
      <xdr:nvGraphicFramePr>
        <xdr:cNvPr id="1" name="Chart 2"/>
        <xdr:cNvGraphicFramePr/>
      </xdr:nvGraphicFramePr>
      <xdr:xfrm>
        <a:off x="371475" y="11572875"/>
        <a:ext cx="56959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952500</xdr:colOff>
      <xdr:row>77</xdr:row>
      <xdr:rowOff>0</xdr:rowOff>
    </xdr:from>
    <xdr:ext cx="533400" cy="200025"/>
    <xdr:sp>
      <xdr:nvSpPr>
        <xdr:cNvPr id="2" name="TextBox 3"/>
        <xdr:cNvSpPr txBox="1">
          <a:spLocks noChangeArrowheads="1"/>
        </xdr:cNvSpPr>
      </xdr:nvSpPr>
      <xdr:spPr>
        <a:xfrm>
          <a:off x="952500" y="11934825"/>
          <a:ext cx="533400" cy="200025"/>
        </a:xfrm>
        <a:prstGeom prst="rect">
          <a:avLst/>
        </a:prstGeom>
        <a:solidFill>
          <a:srgbClr val="B5E8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Symbol"/>
              <a:ea typeface="Symbol"/>
              <a:cs typeface="Symbol"/>
            </a:rPr>
            <a:t>a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 0.01</a:t>
          </a:r>
        </a:p>
      </xdr:txBody>
    </xdr:sp>
    <xdr:clientData/>
  </xdr:oneCellAnchor>
  <xdr:oneCellAnchor>
    <xdr:from>
      <xdr:col>0</xdr:col>
      <xdr:colOff>1323975</xdr:colOff>
      <xdr:row>79</xdr:row>
      <xdr:rowOff>47625</xdr:rowOff>
    </xdr:from>
    <xdr:ext cx="533400" cy="200025"/>
    <xdr:sp>
      <xdr:nvSpPr>
        <xdr:cNvPr id="3" name="TextBox 4"/>
        <xdr:cNvSpPr txBox="1">
          <a:spLocks noChangeArrowheads="1"/>
        </xdr:cNvSpPr>
      </xdr:nvSpPr>
      <xdr:spPr>
        <a:xfrm>
          <a:off x="1323975" y="12306300"/>
          <a:ext cx="533400" cy="200025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Symbol"/>
              <a:ea typeface="Symbol"/>
              <a:cs typeface="Symbol"/>
            </a:rPr>
            <a:t>a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 0.05</a:t>
          </a:r>
        </a:p>
      </xdr:txBody>
    </xdr:sp>
    <xdr:clientData/>
  </xdr:oneCellAnchor>
  <xdr:oneCellAnchor>
    <xdr:from>
      <xdr:col>1</xdr:col>
      <xdr:colOff>495300</xdr:colOff>
      <xdr:row>82</xdr:row>
      <xdr:rowOff>47625</xdr:rowOff>
    </xdr:from>
    <xdr:ext cx="466725" cy="200025"/>
    <xdr:sp>
      <xdr:nvSpPr>
        <xdr:cNvPr id="4" name="TextBox 5"/>
        <xdr:cNvSpPr txBox="1">
          <a:spLocks noChangeArrowheads="1"/>
        </xdr:cNvSpPr>
      </xdr:nvSpPr>
      <xdr:spPr>
        <a:xfrm>
          <a:off x="1924050" y="12792075"/>
          <a:ext cx="466725" cy="200025"/>
        </a:xfrm>
        <a:prstGeom prst="rect">
          <a:avLst/>
        </a:prstGeom>
        <a:solidFill>
          <a:srgbClr val="FFA1A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Symbol"/>
              <a:ea typeface="Symbol"/>
              <a:cs typeface="Symbol"/>
            </a:rPr>
            <a:t>a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 0.2</a:t>
          </a:r>
        </a:p>
      </xdr:txBody>
    </xdr:sp>
    <xdr:clientData/>
  </xdr:oneCellAnchor>
  <xdr:oneCellAnchor>
    <xdr:from>
      <xdr:col>0</xdr:col>
      <xdr:colOff>333375</xdr:colOff>
      <xdr:row>100</xdr:row>
      <xdr:rowOff>85725</xdr:rowOff>
    </xdr:from>
    <xdr:ext cx="5829300" cy="1057275"/>
    <xdr:sp fLocksText="0">
      <xdr:nvSpPr>
        <xdr:cNvPr id="5" name="TextBox 6"/>
        <xdr:cNvSpPr txBox="1">
          <a:spLocks noChangeArrowheads="1"/>
        </xdr:cNvSpPr>
      </xdr:nvSpPr>
      <xdr:spPr>
        <a:xfrm>
          <a:off x="333375" y="15744825"/>
          <a:ext cx="5829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Fig. III. Statistical evaluation. 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The graph shows the positive predictive value (PPV) as a function of the prevalence (number of PIPs present in a given sample of proteins). The PPV depends on both the false positive rate, </a:t>
          </a:r>
          <a:r>
            <a:rPr lang="en-US" cap="none" sz="1100" b="0" i="0" u="none" baseline="0">
              <a:latin typeface="Symbol"/>
              <a:ea typeface="Symbol"/>
              <a:cs typeface="Symbol"/>
            </a:rPr>
            <a:t>a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(which is linked to the specificity, 1–</a:t>
          </a:r>
          <a:r>
            <a:rPr lang="en-US" cap="none" sz="1100" b="0" i="0" u="none" baseline="0">
              <a:latin typeface="Symbol"/>
              <a:ea typeface="Symbol"/>
              <a:cs typeface="Symbol"/>
            </a:rPr>
            <a:t>a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), and the false negative rate, </a:t>
          </a:r>
          <a:r>
            <a:rPr lang="en-US" cap="none" sz="1100" b="0" i="0" u="none" baseline="0">
              <a:latin typeface="Symbol"/>
              <a:ea typeface="Symbol"/>
              <a:cs typeface="Symbol"/>
            </a:rPr>
            <a:t>b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(which is linked to the sensitivity, 1–</a:t>
          </a:r>
          <a:r>
            <a:rPr lang="en-US" cap="none" sz="1100" b="0" i="0" u="none" baseline="0">
              <a:latin typeface="Symbol"/>
              <a:ea typeface="Symbol"/>
              <a:cs typeface="Symbol"/>
            </a:rPr>
            <a:t>b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). Changes in specificity have a much higher impact on the PPV than changes in sensitivity. Using the data presented in Table IV, three graphs were generated for specificities of 99, 95, and 80%, respectively. </a:t>
          </a:r>
          <a:r>
            <a:rPr lang="en-US" cap="none" sz="1100" b="0" i="0" u="none" baseline="0">
              <a:latin typeface="Symbol"/>
              <a:ea typeface="Symbol"/>
              <a:cs typeface="Symbol"/>
            </a:rPr>
            <a:t>b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was assumed to equal 0.235 in all cases. See text for further discussion. </a:t>
          </a: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1">
      <selection activeCell="F113" sqref="F113"/>
    </sheetView>
  </sheetViews>
  <sheetFormatPr defaultColWidth="11.00390625" defaultRowHeight="12.75"/>
  <cols>
    <col min="1" max="1" width="4.75390625" style="6" customWidth="1"/>
    <col min="2" max="2" width="9.00390625" style="1" customWidth="1"/>
    <col min="3" max="3" width="14.125" style="6" customWidth="1"/>
    <col min="4" max="4" width="4.75390625" style="1" customWidth="1"/>
    <col min="5" max="5" width="6.75390625" style="1" customWidth="1"/>
    <col min="6" max="6" width="26.75390625" style="1" customWidth="1"/>
    <col min="7" max="7" width="20.125" style="1" customWidth="1"/>
    <col min="8" max="16384" width="10.75390625" style="1" customWidth="1"/>
  </cols>
  <sheetData>
    <row r="1" spans="1:7" ht="25.5" customHeight="1">
      <c r="A1" s="113" t="s">
        <v>146</v>
      </c>
      <c r="B1" s="114"/>
      <c r="C1" s="114"/>
      <c r="D1" s="114"/>
      <c r="E1" s="115"/>
      <c r="F1" s="116" t="s">
        <v>147</v>
      </c>
      <c r="G1" s="113"/>
    </row>
    <row r="2" spans="1:7" s="5" customFormat="1" ht="25.5" customHeight="1">
      <c r="A2" s="2" t="s">
        <v>148</v>
      </c>
      <c r="B2" s="2" t="s">
        <v>149</v>
      </c>
      <c r="C2" s="3" t="s">
        <v>62</v>
      </c>
      <c r="D2" s="2" t="s">
        <v>63</v>
      </c>
      <c r="E2" s="4" t="s">
        <v>64</v>
      </c>
      <c r="F2" s="2" t="s">
        <v>65</v>
      </c>
      <c r="G2" s="2" t="s">
        <v>66</v>
      </c>
    </row>
    <row r="3" spans="1:7" ht="12.75" customHeight="1">
      <c r="A3" s="6">
        <v>1</v>
      </c>
      <c r="B3" s="1" t="s">
        <v>67</v>
      </c>
      <c r="C3" s="7" t="s">
        <v>68</v>
      </c>
      <c r="D3" s="8" t="s">
        <v>157</v>
      </c>
      <c r="E3" s="7" t="s">
        <v>158</v>
      </c>
      <c r="F3" s="1" t="s">
        <v>159</v>
      </c>
      <c r="G3" s="1" t="s">
        <v>160</v>
      </c>
    </row>
    <row r="4" spans="1:7" ht="12.75" customHeight="1">
      <c r="A4" s="6">
        <v>2</v>
      </c>
      <c r="B4" s="9" t="s">
        <v>161</v>
      </c>
      <c r="C4" s="10" t="s">
        <v>162</v>
      </c>
      <c r="D4" s="8" t="s">
        <v>163</v>
      </c>
      <c r="E4" s="7" t="s">
        <v>164</v>
      </c>
      <c r="F4" s="1" t="s">
        <v>165</v>
      </c>
      <c r="G4" s="1" t="s">
        <v>160</v>
      </c>
    </row>
    <row r="5" spans="1:7" ht="12.75" customHeight="1">
      <c r="A5" s="6">
        <v>3</v>
      </c>
      <c r="B5" s="1" t="s">
        <v>67</v>
      </c>
      <c r="C5" s="7" t="s">
        <v>166</v>
      </c>
      <c r="D5" s="8" t="s">
        <v>157</v>
      </c>
      <c r="E5" s="7" t="s">
        <v>158</v>
      </c>
      <c r="F5" s="1" t="s">
        <v>77</v>
      </c>
      <c r="G5" s="1" t="s">
        <v>78</v>
      </c>
    </row>
    <row r="6" spans="1:7" ht="12.75" customHeight="1">
      <c r="A6" s="6">
        <v>4</v>
      </c>
      <c r="B6" s="1" t="s">
        <v>67</v>
      </c>
      <c r="C6" s="7" t="s">
        <v>79</v>
      </c>
      <c r="D6" s="8" t="s">
        <v>157</v>
      </c>
      <c r="E6" s="7" t="s">
        <v>158</v>
      </c>
      <c r="F6" s="1" t="s">
        <v>80</v>
      </c>
      <c r="G6" s="1" t="s">
        <v>81</v>
      </c>
    </row>
    <row r="7" spans="1:7" ht="12.75" customHeight="1">
      <c r="A7" s="6">
        <v>5</v>
      </c>
      <c r="B7" s="1" t="s">
        <v>67</v>
      </c>
      <c r="C7" s="7" t="s">
        <v>82</v>
      </c>
      <c r="D7" s="8" t="s">
        <v>157</v>
      </c>
      <c r="E7" s="7" t="s">
        <v>158</v>
      </c>
      <c r="F7" s="1" t="s">
        <v>83</v>
      </c>
      <c r="G7" s="1" t="s">
        <v>84</v>
      </c>
    </row>
    <row r="8" spans="1:7" ht="12.75" customHeight="1">
      <c r="A8" s="6">
        <v>6</v>
      </c>
      <c r="B8" s="9" t="s">
        <v>161</v>
      </c>
      <c r="C8" s="10" t="s">
        <v>85</v>
      </c>
      <c r="D8" s="8" t="s">
        <v>157</v>
      </c>
      <c r="E8" s="7" t="s">
        <v>158</v>
      </c>
      <c r="F8" s="1" t="s">
        <v>77</v>
      </c>
      <c r="G8" s="1" t="s">
        <v>86</v>
      </c>
    </row>
    <row r="9" spans="1:7" ht="12.75" customHeight="1">
      <c r="A9" s="6">
        <v>7</v>
      </c>
      <c r="B9" s="9" t="s">
        <v>161</v>
      </c>
      <c r="C9" s="7" t="s">
        <v>180</v>
      </c>
      <c r="D9" s="8" t="s">
        <v>163</v>
      </c>
      <c r="E9" s="7" t="s">
        <v>158</v>
      </c>
      <c r="F9" s="1" t="s">
        <v>77</v>
      </c>
      <c r="G9" s="1" t="s">
        <v>86</v>
      </c>
    </row>
    <row r="10" spans="1:7" ht="12.75" customHeight="1">
      <c r="A10" s="6">
        <v>8</v>
      </c>
      <c r="B10" s="9" t="s">
        <v>161</v>
      </c>
      <c r="C10" s="10" t="s">
        <v>181</v>
      </c>
      <c r="D10" s="8" t="s">
        <v>163</v>
      </c>
      <c r="E10" s="7" t="s">
        <v>182</v>
      </c>
      <c r="F10" s="1" t="s">
        <v>77</v>
      </c>
      <c r="G10" s="1" t="s">
        <v>86</v>
      </c>
    </row>
    <row r="11" spans="1:7" ht="12.75" customHeight="1">
      <c r="A11" s="6">
        <v>9</v>
      </c>
      <c r="B11" s="1" t="s">
        <v>67</v>
      </c>
      <c r="C11" s="10" t="s">
        <v>183</v>
      </c>
      <c r="D11" s="8" t="s">
        <v>157</v>
      </c>
      <c r="E11" s="7" t="s">
        <v>158</v>
      </c>
      <c r="F11" s="1" t="s">
        <v>184</v>
      </c>
      <c r="G11" s="1" t="s">
        <v>81</v>
      </c>
    </row>
    <row r="12" spans="1:7" ht="12.75" customHeight="1">
      <c r="A12" s="6">
        <v>10</v>
      </c>
      <c r="B12" s="1" t="s">
        <v>67</v>
      </c>
      <c r="C12" s="7" t="s">
        <v>185</v>
      </c>
      <c r="D12" s="8" t="s">
        <v>157</v>
      </c>
      <c r="E12" s="7" t="s">
        <v>158</v>
      </c>
      <c r="F12" s="1" t="s">
        <v>186</v>
      </c>
      <c r="G12" s="1" t="s">
        <v>81</v>
      </c>
    </row>
    <row r="13" spans="1:7" ht="12.75" customHeight="1">
      <c r="A13" s="6">
        <v>11</v>
      </c>
      <c r="B13" s="1" t="s">
        <v>67</v>
      </c>
      <c r="C13" s="7" t="s">
        <v>187</v>
      </c>
      <c r="D13" s="8" t="s">
        <v>92</v>
      </c>
      <c r="E13" s="7" t="s">
        <v>158</v>
      </c>
      <c r="F13" s="1" t="s">
        <v>93</v>
      </c>
      <c r="G13" s="1" t="s">
        <v>81</v>
      </c>
    </row>
    <row r="14" spans="1:7" ht="12.75" customHeight="1">
      <c r="A14" s="6">
        <v>12</v>
      </c>
      <c r="B14" s="1" t="s">
        <v>67</v>
      </c>
      <c r="C14" s="10" t="s">
        <v>94</v>
      </c>
      <c r="D14" s="8" t="s">
        <v>157</v>
      </c>
      <c r="E14" s="7" t="s">
        <v>164</v>
      </c>
      <c r="F14" s="1" t="s">
        <v>95</v>
      </c>
      <c r="G14" s="1" t="s">
        <v>96</v>
      </c>
    </row>
    <row r="15" spans="1:7" ht="12.75" customHeight="1">
      <c r="A15" s="6">
        <v>13</v>
      </c>
      <c r="B15" s="1" t="s">
        <v>67</v>
      </c>
      <c r="C15" s="7" t="s">
        <v>97</v>
      </c>
      <c r="D15" s="8" t="s">
        <v>163</v>
      </c>
      <c r="E15" s="7" t="s">
        <v>158</v>
      </c>
      <c r="F15" s="1" t="s">
        <v>98</v>
      </c>
      <c r="G15" s="1" t="s">
        <v>96</v>
      </c>
    </row>
    <row r="16" spans="1:7" ht="12.75" customHeight="1">
      <c r="A16" s="6">
        <v>14</v>
      </c>
      <c r="B16" s="1" t="s">
        <v>67</v>
      </c>
      <c r="C16" s="7" t="s">
        <v>99</v>
      </c>
      <c r="D16" s="8" t="s">
        <v>92</v>
      </c>
      <c r="E16" s="7" t="s">
        <v>158</v>
      </c>
      <c r="F16" s="1" t="s">
        <v>98</v>
      </c>
      <c r="G16" s="1" t="s">
        <v>96</v>
      </c>
    </row>
    <row r="17" spans="1:7" ht="12.75" customHeight="1">
      <c r="A17" s="6">
        <v>15</v>
      </c>
      <c r="B17" s="1" t="s">
        <v>67</v>
      </c>
      <c r="C17" s="7" t="s">
        <v>100</v>
      </c>
      <c r="D17" s="8" t="s">
        <v>163</v>
      </c>
      <c r="E17" s="7" t="s">
        <v>164</v>
      </c>
      <c r="F17" s="1" t="s">
        <v>93</v>
      </c>
      <c r="G17" s="1" t="s">
        <v>81</v>
      </c>
    </row>
    <row r="18" spans="1:7" ht="12.75" customHeight="1">
      <c r="A18" s="6">
        <v>16</v>
      </c>
      <c r="B18" s="1" t="s">
        <v>67</v>
      </c>
      <c r="C18" s="7" t="s">
        <v>101</v>
      </c>
      <c r="D18" s="8" t="s">
        <v>157</v>
      </c>
      <c r="E18" s="7" t="s">
        <v>158</v>
      </c>
      <c r="F18" s="1" t="s">
        <v>196</v>
      </c>
      <c r="G18" s="1" t="s">
        <v>81</v>
      </c>
    </row>
    <row r="19" spans="1:7" ht="12.75" customHeight="1">
      <c r="A19" s="6">
        <v>17</v>
      </c>
      <c r="B19" s="1" t="s">
        <v>67</v>
      </c>
      <c r="C19" s="10" t="s">
        <v>197</v>
      </c>
      <c r="D19" s="8" t="s">
        <v>157</v>
      </c>
      <c r="E19" s="7" t="s">
        <v>164</v>
      </c>
      <c r="F19" s="1" t="s">
        <v>198</v>
      </c>
      <c r="G19" s="1" t="s">
        <v>199</v>
      </c>
    </row>
    <row r="20" spans="1:7" ht="12.75" customHeight="1">
      <c r="A20" s="6">
        <v>18</v>
      </c>
      <c r="B20" s="1" t="s">
        <v>67</v>
      </c>
      <c r="C20" s="7" t="s">
        <v>200</v>
      </c>
      <c r="D20" s="8" t="s">
        <v>163</v>
      </c>
      <c r="E20" s="7" t="s">
        <v>158</v>
      </c>
      <c r="F20" s="1" t="s">
        <v>198</v>
      </c>
      <c r="G20" s="1" t="s">
        <v>199</v>
      </c>
    </row>
    <row r="21" spans="1:7" ht="12.75" customHeight="1">
      <c r="A21" s="6">
        <v>19</v>
      </c>
      <c r="B21" s="1" t="s">
        <v>67</v>
      </c>
      <c r="C21" s="7" t="s">
        <v>201</v>
      </c>
      <c r="D21" s="8" t="s">
        <v>92</v>
      </c>
      <c r="E21" s="7" t="s">
        <v>158</v>
      </c>
      <c r="F21" s="1" t="s">
        <v>202</v>
      </c>
      <c r="G21" s="1" t="s">
        <v>203</v>
      </c>
    </row>
    <row r="22" spans="1:7" ht="12.75" customHeight="1">
      <c r="A22" s="6">
        <v>20</v>
      </c>
      <c r="B22" s="1" t="s">
        <v>67</v>
      </c>
      <c r="C22" s="7" t="s">
        <v>121</v>
      </c>
      <c r="D22" s="8" t="s">
        <v>157</v>
      </c>
      <c r="E22" s="7" t="s">
        <v>158</v>
      </c>
      <c r="F22" s="1" t="s">
        <v>122</v>
      </c>
      <c r="G22" s="1" t="s">
        <v>208</v>
      </c>
    </row>
    <row r="23" spans="1:7" ht="12.75" customHeight="1">
      <c r="A23" s="6">
        <v>21</v>
      </c>
      <c r="B23" s="1" t="s">
        <v>67</v>
      </c>
      <c r="C23" s="7" t="s">
        <v>209</v>
      </c>
      <c r="D23" s="8" t="s">
        <v>157</v>
      </c>
      <c r="E23" s="7" t="s">
        <v>164</v>
      </c>
      <c r="F23" s="1" t="s">
        <v>122</v>
      </c>
      <c r="G23" s="1" t="s">
        <v>208</v>
      </c>
    </row>
    <row r="24" spans="1:7" ht="12.75" customHeight="1">
      <c r="A24" s="6">
        <v>22</v>
      </c>
      <c r="B24" s="1" t="s">
        <v>67</v>
      </c>
      <c r="C24" s="10" t="s">
        <v>210</v>
      </c>
      <c r="D24" s="8" t="s">
        <v>92</v>
      </c>
      <c r="E24" s="7" t="s">
        <v>158</v>
      </c>
      <c r="F24" s="1" t="s">
        <v>211</v>
      </c>
      <c r="G24" s="1" t="s">
        <v>212</v>
      </c>
    </row>
    <row r="25" spans="1:7" ht="12.75" customHeight="1">
      <c r="A25" s="6">
        <v>23</v>
      </c>
      <c r="B25" s="1" t="s">
        <v>67</v>
      </c>
      <c r="C25" s="7" t="s">
        <v>213</v>
      </c>
      <c r="D25" s="8" t="s">
        <v>163</v>
      </c>
      <c r="E25" s="7" t="s">
        <v>158</v>
      </c>
      <c r="F25" s="1" t="s">
        <v>214</v>
      </c>
      <c r="G25" s="1" t="s">
        <v>86</v>
      </c>
    </row>
    <row r="26" spans="1:7" ht="12.75" customHeight="1">
      <c r="A26" s="6">
        <v>24</v>
      </c>
      <c r="B26" s="1" t="s">
        <v>67</v>
      </c>
      <c r="C26" s="7" t="s">
        <v>215</v>
      </c>
      <c r="D26" s="8" t="s">
        <v>92</v>
      </c>
      <c r="E26" s="7" t="s">
        <v>158</v>
      </c>
      <c r="F26" s="1" t="s">
        <v>216</v>
      </c>
      <c r="G26" s="1" t="s">
        <v>86</v>
      </c>
    </row>
    <row r="27" spans="1:7" ht="12.75" customHeight="1">
      <c r="A27" s="6">
        <v>25</v>
      </c>
      <c r="B27" s="1" t="s">
        <v>67</v>
      </c>
      <c r="C27" s="7" t="s">
        <v>217</v>
      </c>
      <c r="D27" s="8" t="s">
        <v>92</v>
      </c>
      <c r="E27" s="7" t="s">
        <v>164</v>
      </c>
      <c r="F27" s="1" t="s">
        <v>77</v>
      </c>
      <c r="G27" s="1" t="s">
        <v>212</v>
      </c>
    </row>
    <row r="28" spans="1:7" ht="12.75" customHeight="1">
      <c r="A28" s="6">
        <v>26</v>
      </c>
      <c r="B28" s="1" t="s">
        <v>67</v>
      </c>
      <c r="C28" s="7" t="s">
        <v>218</v>
      </c>
      <c r="D28" s="8" t="s">
        <v>92</v>
      </c>
      <c r="E28" s="7" t="s">
        <v>158</v>
      </c>
      <c r="F28" s="1" t="s">
        <v>77</v>
      </c>
      <c r="G28" s="1" t="s">
        <v>130</v>
      </c>
    </row>
    <row r="29" spans="1:7" ht="12.75" customHeight="1">
      <c r="A29" s="6">
        <v>27</v>
      </c>
      <c r="B29" s="1" t="s">
        <v>67</v>
      </c>
      <c r="C29" s="7" t="s">
        <v>131</v>
      </c>
      <c r="D29" s="8" t="s">
        <v>92</v>
      </c>
      <c r="E29" s="7" t="s">
        <v>158</v>
      </c>
      <c r="F29" s="1" t="s">
        <v>77</v>
      </c>
      <c r="G29" s="1" t="s">
        <v>132</v>
      </c>
    </row>
    <row r="30" spans="1:7" ht="12.75" customHeight="1">
      <c r="A30" s="6">
        <v>28</v>
      </c>
      <c r="B30" s="1" t="s">
        <v>67</v>
      </c>
      <c r="C30" s="7" t="s">
        <v>133</v>
      </c>
      <c r="D30" s="8" t="s">
        <v>157</v>
      </c>
      <c r="E30" s="7" t="s">
        <v>158</v>
      </c>
      <c r="F30" s="1" t="s">
        <v>77</v>
      </c>
      <c r="G30" s="1" t="s">
        <v>134</v>
      </c>
    </row>
    <row r="31" spans="1:7" ht="12.75" customHeight="1">
      <c r="A31" s="6">
        <v>29</v>
      </c>
      <c r="B31" s="9" t="s">
        <v>161</v>
      </c>
      <c r="C31" s="7" t="s">
        <v>135</v>
      </c>
      <c r="D31" s="8" t="s">
        <v>157</v>
      </c>
      <c r="E31" s="7" t="s">
        <v>158</v>
      </c>
      <c r="F31" s="1" t="s">
        <v>77</v>
      </c>
      <c r="G31" s="1" t="s">
        <v>86</v>
      </c>
    </row>
    <row r="32" spans="1:7" ht="12.75" customHeight="1">
      <c r="A32" s="6">
        <v>30</v>
      </c>
      <c r="B32" s="1" t="s">
        <v>67</v>
      </c>
      <c r="C32" s="10" t="s">
        <v>136</v>
      </c>
      <c r="D32" s="8" t="s">
        <v>92</v>
      </c>
      <c r="E32" s="7" t="s">
        <v>164</v>
      </c>
      <c r="F32" s="1" t="s">
        <v>137</v>
      </c>
      <c r="G32" s="1" t="s">
        <v>138</v>
      </c>
    </row>
    <row r="33" spans="1:7" ht="12.75" customHeight="1">
      <c r="A33" s="6">
        <v>31</v>
      </c>
      <c r="B33" s="1" t="s">
        <v>67</v>
      </c>
      <c r="C33" s="7" t="s">
        <v>139</v>
      </c>
      <c r="D33" s="8" t="s">
        <v>157</v>
      </c>
      <c r="E33" s="7" t="s">
        <v>158</v>
      </c>
      <c r="F33" s="1" t="s">
        <v>140</v>
      </c>
      <c r="G33" s="1" t="s">
        <v>86</v>
      </c>
    </row>
    <row r="34" spans="1:7" ht="12.75" customHeight="1">
      <c r="A34" s="6">
        <v>32</v>
      </c>
      <c r="B34" s="1" t="s">
        <v>67</v>
      </c>
      <c r="C34" s="7" t="s">
        <v>141</v>
      </c>
      <c r="D34" s="8" t="s">
        <v>157</v>
      </c>
      <c r="E34" s="7" t="s">
        <v>158</v>
      </c>
      <c r="F34" s="1" t="s">
        <v>0</v>
      </c>
      <c r="G34" s="1" t="s">
        <v>86</v>
      </c>
    </row>
    <row r="35" spans="1:7" ht="12.75" customHeight="1">
      <c r="A35" s="6">
        <v>33</v>
      </c>
      <c r="B35" s="9" t="s">
        <v>161</v>
      </c>
      <c r="C35" s="7" t="s">
        <v>1</v>
      </c>
      <c r="D35" s="8" t="s">
        <v>92</v>
      </c>
      <c r="E35" s="7" t="s">
        <v>158</v>
      </c>
      <c r="F35" s="1" t="s">
        <v>150</v>
      </c>
      <c r="G35" s="1" t="s">
        <v>86</v>
      </c>
    </row>
    <row r="36" spans="1:7" ht="12.75" customHeight="1">
      <c r="A36" s="6">
        <v>34</v>
      </c>
      <c r="B36" s="1" t="s">
        <v>67</v>
      </c>
      <c r="C36" s="7" t="s">
        <v>151</v>
      </c>
      <c r="D36" s="8" t="s">
        <v>157</v>
      </c>
      <c r="E36" s="7" t="s">
        <v>158</v>
      </c>
      <c r="F36" s="1" t="s">
        <v>150</v>
      </c>
      <c r="G36" s="1" t="s">
        <v>86</v>
      </c>
    </row>
    <row r="37" spans="1:7" ht="12.75" customHeight="1">
      <c r="A37" s="6">
        <v>35</v>
      </c>
      <c r="B37" s="1" t="s">
        <v>67</v>
      </c>
      <c r="C37" s="7" t="s">
        <v>152</v>
      </c>
      <c r="D37" s="8" t="s">
        <v>157</v>
      </c>
      <c r="E37" s="7" t="s">
        <v>158</v>
      </c>
      <c r="F37" s="1" t="s">
        <v>236</v>
      </c>
      <c r="G37" s="1" t="s">
        <v>86</v>
      </c>
    </row>
    <row r="38" spans="1:7" ht="12.75" customHeight="1">
      <c r="A38" s="6">
        <v>36</v>
      </c>
      <c r="B38" s="1" t="s">
        <v>67</v>
      </c>
      <c r="C38" s="7" t="s">
        <v>237</v>
      </c>
      <c r="D38" s="8" t="s">
        <v>157</v>
      </c>
      <c r="E38" s="7" t="s">
        <v>158</v>
      </c>
      <c r="F38" s="1" t="s">
        <v>238</v>
      </c>
      <c r="G38" s="1" t="s">
        <v>86</v>
      </c>
    </row>
    <row r="39" spans="1:7" ht="12.75" customHeight="1">
      <c r="A39" s="6">
        <v>37</v>
      </c>
      <c r="B39" s="1" t="s">
        <v>67</v>
      </c>
      <c r="C39" s="7" t="s">
        <v>239</v>
      </c>
      <c r="D39" s="8" t="s">
        <v>163</v>
      </c>
      <c r="E39" s="7" t="s">
        <v>158</v>
      </c>
      <c r="F39" s="1" t="s">
        <v>240</v>
      </c>
      <c r="G39" s="1" t="s">
        <v>84</v>
      </c>
    </row>
    <row r="40" spans="1:7" ht="12.75" customHeight="1">
      <c r="A40" s="6">
        <v>38</v>
      </c>
      <c r="B40" s="1" t="s">
        <v>67</v>
      </c>
      <c r="C40" s="7" t="s">
        <v>241</v>
      </c>
      <c r="D40" s="8" t="s">
        <v>157</v>
      </c>
      <c r="E40" s="7" t="s">
        <v>158</v>
      </c>
      <c r="F40" s="1" t="s">
        <v>137</v>
      </c>
      <c r="G40" s="1" t="s">
        <v>138</v>
      </c>
    </row>
    <row r="41" spans="1:7" ht="12.75" customHeight="1">
      <c r="A41" s="6">
        <v>39</v>
      </c>
      <c r="B41" s="1" t="s">
        <v>67</v>
      </c>
      <c r="C41" s="7" t="s">
        <v>242</v>
      </c>
      <c r="D41" s="8" t="s">
        <v>92</v>
      </c>
      <c r="E41" s="7" t="s">
        <v>158</v>
      </c>
      <c r="F41" s="1" t="s">
        <v>2</v>
      </c>
      <c r="G41" s="1" t="s">
        <v>3</v>
      </c>
    </row>
    <row r="42" spans="1:7" ht="12.75" customHeight="1">
      <c r="A42" s="6">
        <v>40</v>
      </c>
      <c r="B42" s="1" t="s">
        <v>67</v>
      </c>
      <c r="C42" s="7" t="s">
        <v>4</v>
      </c>
      <c r="D42" s="8" t="s">
        <v>92</v>
      </c>
      <c r="E42" s="7" t="s">
        <v>164</v>
      </c>
      <c r="F42" s="11" t="s">
        <v>5</v>
      </c>
      <c r="G42" s="1" t="s">
        <v>6</v>
      </c>
    </row>
    <row r="43" spans="1:7" ht="12.75" customHeight="1">
      <c r="A43" s="6">
        <v>41</v>
      </c>
      <c r="B43" s="9" t="s">
        <v>161</v>
      </c>
      <c r="C43" s="10" t="s">
        <v>143</v>
      </c>
      <c r="D43" s="8" t="s">
        <v>157</v>
      </c>
      <c r="E43" s="7" t="s">
        <v>158</v>
      </c>
      <c r="F43" s="1" t="s">
        <v>7</v>
      </c>
      <c r="G43" s="1" t="s">
        <v>8</v>
      </c>
    </row>
    <row r="44" spans="1:7" ht="12.75" customHeight="1">
      <c r="A44" s="6">
        <v>42</v>
      </c>
      <c r="B44" s="1" t="s">
        <v>67</v>
      </c>
      <c r="C44" s="7" t="s">
        <v>9</v>
      </c>
      <c r="D44" s="8" t="s">
        <v>163</v>
      </c>
      <c r="E44" s="7" t="s">
        <v>158</v>
      </c>
      <c r="F44" s="1" t="s">
        <v>10</v>
      </c>
      <c r="G44" s="1" t="s">
        <v>84</v>
      </c>
    </row>
    <row r="45" spans="1:7" ht="12.75" customHeight="1">
      <c r="A45" s="6">
        <v>43</v>
      </c>
      <c r="B45" s="1" t="s">
        <v>67</v>
      </c>
      <c r="C45" s="7" t="s">
        <v>144</v>
      </c>
      <c r="D45" s="8" t="s">
        <v>92</v>
      </c>
      <c r="E45" s="7" t="s">
        <v>158</v>
      </c>
      <c r="F45" s="1" t="s">
        <v>253</v>
      </c>
      <c r="G45" s="1" t="s">
        <v>254</v>
      </c>
    </row>
    <row r="46" spans="1:7" ht="12.75" customHeight="1">
      <c r="A46" s="6">
        <v>44</v>
      </c>
      <c r="B46" s="1" t="s">
        <v>67</v>
      </c>
      <c r="C46" s="7" t="s">
        <v>255</v>
      </c>
      <c r="D46" s="8" t="s">
        <v>163</v>
      </c>
      <c r="E46" s="7" t="s">
        <v>158</v>
      </c>
      <c r="F46" s="1" t="s">
        <v>256</v>
      </c>
      <c r="G46" s="1" t="s">
        <v>3</v>
      </c>
    </row>
    <row r="47" spans="1:7" ht="12.75" customHeight="1">
      <c r="A47" s="6">
        <v>45</v>
      </c>
      <c r="B47" s="1" t="s">
        <v>67</v>
      </c>
      <c r="C47" s="10" t="s">
        <v>257</v>
      </c>
      <c r="D47" s="8" t="s">
        <v>157</v>
      </c>
      <c r="E47" s="7" t="s">
        <v>158</v>
      </c>
      <c r="F47" s="1" t="s">
        <v>202</v>
      </c>
      <c r="G47" s="1" t="s">
        <v>258</v>
      </c>
    </row>
    <row r="48" spans="1:7" ht="12.75" customHeight="1">
      <c r="A48" s="6">
        <v>46</v>
      </c>
      <c r="B48" s="1" t="s">
        <v>67</v>
      </c>
      <c r="C48" s="10" t="s">
        <v>29</v>
      </c>
      <c r="D48" s="8" t="s">
        <v>157</v>
      </c>
      <c r="E48" s="7" t="s">
        <v>158</v>
      </c>
      <c r="F48" s="1" t="s">
        <v>30</v>
      </c>
      <c r="G48" s="1" t="s">
        <v>31</v>
      </c>
    </row>
    <row r="49" spans="1:7" ht="12.75" customHeight="1">
      <c r="A49" s="6">
        <v>47</v>
      </c>
      <c r="B49" s="1" t="s">
        <v>67</v>
      </c>
      <c r="C49" s="7" t="s">
        <v>32</v>
      </c>
      <c r="D49" s="8" t="s">
        <v>157</v>
      </c>
      <c r="E49" s="7" t="s">
        <v>158</v>
      </c>
      <c r="F49" s="1" t="s">
        <v>188</v>
      </c>
      <c r="G49" s="1" t="s">
        <v>86</v>
      </c>
    </row>
    <row r="50" spans="1:7" ht="12.75" customHeight="1">
      <c r="A50" s="6">
        <v>48</v>
      </c>
      <c r="B50" s="1" t="s">
        <v>67</v>
      </c>
      <c r="C50" s="12" t="s">
        <v>145</v>
      </c>
      <c r="D50" s="13" t="s">
        <v>92</v>
      </c>
      <c r="E50" s="12" t="s">
        <v>158</v>
      </c>
      <c r="F50" s="1" t="s">
        <v>77</v>
      </c>
      <c r="G50" s="1" t="s">
        <v>160</v>
      </c>
    </row>
    <row r="51" spans="1:7" ht="12.75" customHeight="1">
      <c r="A51" s="6">
        <v>49</v>
      </c>
      <c r="B51" s="9" t="s">
        <v>161</v>
      </c>
      <c r="C51" s="12" t="s">
        <v>189</v>
      </c>
      <c r="D51" s="13" t="s">
        <v>157</v>
      </c>
      <c r="E51" s="12" t="s">
        <v>158</v>
      </c>
      <c r="F51" s="1" t="s">
        <v>190</v>
      </c>
      <c r="G51" s="1" t="s">
        <v>84</v>
      </c>
    </row>
    <row r="52" spans="1:7" ht="12.75" customHeight="1">
      <c r="A52" s="6">
        <v>50</v>
      </c>
      <c r="B52" s="1" t="s">
        <v>67</v>
      </c>
      <c r="C52" s="14" t="s">
        <v>191</v>
      </c>
      <c r="D52" s="13" t="s">
        <v>157</v>
      </c>
      <c r="E52" s="12" t="s">
        <v>158</v>
      </c>
      <c r="F52" s="1" t="s">
        <v>192</v>
      </c>
      <c r="G52" s="1" t="s">
        <v>86</v>
      </c>
    </row>
    <row r="53" spans="1:7" ht="12.75" customHeight="1">
      <c r="A53" s="6">
        <v>51</v>
      </c>
      <c r="B53" s="1" t="s">
        <v>67</v>
      </c>
      <c r="C53" s="12" t="s">
        <v>193</v>
      </c>
      <c r="D53" s="13" t="s">
        <v>92</v>
      </c>
      <c r="E53" s="12" t="s">
        <v>158</v>
      </c>
      <c r="F53" s="1" t="s">
        <v>194</v>
      </c>
      <c r="G53" s="1" t="s">
        <v>195</v>
      </c>
    </row>
    <row r="54" spans="1:7" ht="12.75" customHeight="1">
      <c r="A54" s="6">
        <v>52</v>
      </c>
      <c r="B54" s="1" t="s">
        <v>67</v>
      </c>
      <c r="C54" s="7" t="s">
        <v>55</v>
      </c>
      <c r="D54" s="8" t="s">
        <v>157</v>
      </c>
      <c r="E54" s="7" t="s">
        <v>158</v>
      </c>
      <c r="F54" s="1" t="s">
        <v>56</v>
      </c>
      <c r="G54" s="1" t="s">
        <v>57</v>
      </c>
    </row>
    <row r="55" spans="1:7" ht="12.75" customHeight="1">
      <c r="A55" s="6">
        <v>53</v>
      </c>
      <c r="B55" s="9" t="s">
        <v>161</v>
      </c>
      <c r="C55" s="7" t="s">
        <v>58</v>
      </c>
      <c r="D55" s="8" t="s">
        <v>157</v>
      </c>
      <c r="E55" s="7" t="s">
        <v>158</v>
      </c>
      <c r="F55" s="1" t="s">
        <v>56</v>
      </c>
      <c r="G55" s="1" t="s">
        <v>57</v>
      </c>
    </row>
    <row r="56" spans="1:7" ht="12.75" customHeight="1">
      <c r="A56" s="6">
        <v>54</v>
      </c>
      <c r="B56" s="9" t="s">
        <v>161</v>
      </c>
      <c r="C56" s="7" t="s">
        <v>59</v>
      </c>
      <c r="D56" s="8" t="s">
        <v>157</v>
      </c>
      <c r="E56" s="7" t="s">
        <v>158</v>
      </c>
      <c r="F56" s="1" t="s">
        <v>56</v>
      </c>
      <c r="G56" s="1" t="s">
        <v>57</v>
      </c>
    </row>
    <row r="57" spans="1:7" ht="12.75" customHeight="1">
      <c r="A57" s="6">
        <v>55</v>
      </c>
      <c r="B57" s="9" t="s">
        <v>161</v>
      </c>
      <c r="C57" s="10" t="s">
        <v>60</v>
      </c>
      <c r="D57" s="8" t="s">
        <v>157</v>
      </c>
      <c r="E57" s="7" t="s">
        <v>158</v>
      </c>
      <c r="F57" s="1" t="s">
        <v>204</v>
      </c>
      <c r="G57" s="1" t="s">
        <v>205</v>
      </c>
    </row>
    <row r="58" spans="1:7" ht="12.75" customHeight="1">
      <c r="A58" s="6">
        <v>56</v>
      </c>
      <c r="B58" s="1" t="s">
        <v>67</v>
      </c>
      <c r="C58" s="7" t="s">
        <v>206</v>
      </c>
      <c r="D58" s="8" t="s">
        <v>157</v>
      </c>
      <c r="E58" s="7" t="s">
        <v>158</v>
      </c>
      <c r="F58" s="1" t="s">
        <v>207</v>
      </c>
      <c r="G58" s="1" t="s">
        <v>69</v>
      </c>
    </row>
    <row r="59" spans="1:7" ht="12.75" customHeight="1">
      <c r="A59" s="6">
        <v>57</v>
      </c>
      <c r="B59" s="1" t="s">
        <v>67</v>
      </c>
      <c r="C59" s="7" t="s">
        <v>70</v>
      </c>
      <c r="D59" s="8" t="s">
        <v>163</v>
      </c>
      <c r="E59" s="7" t="s">
        <v>158</v>
      </c>
      <c r="F59" s="1" t="s">
        <v>207</v>
      </c>
      <c r="G59" s="1" t="s">
        <v>86</v>
      </c>
    </row>
    <row r="60" spans="1:7" ht="12.75" customHeight="1">
      <c r="A60" s="6">
        <v>58</v>
      </c>
      <c r="B60" s="1" t="s">
        <v>67</v>
      </c>
      <c r="C60" s="7" t="s">
        <v>71</v>
      </c>
      <c r="D60" s="8" t="s">
        <v>163</v>
      </c>
      <c r="E60" s="7" t="s">
        <v>158</v>
      </c>
      <c r="F60" s="1" t="s">
        <v>77</v>
      </c>
      <c r="G60" s="1" t="s">
        <v>160</v>
      </c>
    </row>
    <row r="61" spans="1:7" ht="12.75" customHeight="1">
      <c r="A61" s="6">
        <v>59</v>
      </c>
      <c r="B61" s="9" t="s">
        <v>161</v>
      </c>
      <c r="C61" s="10" t="s">
        <v>72</v>
      </c>
      <c r="D61" s="8" t="s">
        <v>163</v>
      </c>
      <c r="E61" s="7" t="s">
        <v>158</v>
      </c>
      <c r="F61" s="1" t="s">
        <v>204</v>
      </c>
      <c r="G61" s="1" t="s">
        <v>73</v>
      </c>
    </row>
    <row r="62" spans="1:7" ht="12.75" customHeight="1">
      <c r="A62" s="6">
        <v>60</v>
      </c>
      <c r="B62" s="1" t="s">
        <v>67</v>
      </c>
      <c r="C62" s="7" t="s">
        <v>74</v>
      </c>
      <c r="D62" s="8" t="s">
        <v>163</v>
      </c>
      <c r="E62" s="7" t="s">
        <v>158</v>
      </c>
      <c r="F62" s="1" t="s">
        <v>75</v>
      </c>
      <c r="G62" s="1" t="s">
        <v>84</v>
      </c>
    </row>
    <row r="63" spans="1:7" ht="12.75" customHeight="1">
      <c r="A63" s="6">
        <v>61</v>
      </c>
      <c r="B63" s="1" t="s">
        <v>67</v>
      </c>
      <c r="C63" s="7" t="s">
        <v>76</v>
      </c>
      <c r="D63" s="8" t="s">
        <v>157</v>
      </c>
      <c r="E63" s="7" t="s">
        <v>158</v>
      </c>
      <c r="F63" s="1" t="s">
        <v>137</v>
      </c>
      <c r="G63" s="1" t="s">
        <v>138</v>
      </c>
    </row>
    <row r="64" spans="1:7" ht="12.75" customHeight="1">
      <c r="A64" s="6">
        <v>62</v>
      </c>
      <c r="B64" s="1" t="s">
        <v>67</v>
      </c>
      <c r="C64" s="7" t="s">
        <v>220</v>
      </c>
      <c r="D64" s="8" t="s">
        <v>92</v>
      </c>
      <c r="E64" s="7" t="s">
        <v>158</v>
      </c>
      <c r="F64" s="1" t="s">
        <v>221</v>
      </c>
      <c r="G64" s="1" t="s">
        <v>203</v>
      </c>
    </row>
    <row r="65" spans="1:7" ht="12.75" customHeight="1">
      <c r="A65" s="6">
        <v>63</v>
      </c>
      <c r="B65" s="1" t="s">
        <v>67</v>
      </c>
      <c r="C65" s="7" t="s">
        <v>222</v>
      </c>
      <c r="D65" s="8" t="s">
        <v>157</v>
      </c>
      <c r="E65" s="7" t="s">
        <v>223</v>
      </c>
      <c r="F65" s="1" t="s">
        <v>77</v>
      </c>
      <c r="G65" s="1" t="s">
        <v>203</v>
      </c>
    </row>
    <row r="66" spans="1:7" ht="12.75" customHeight="1">
      <c r="A66" s="6">
        <v>64</v>
      </c>
      <c r="B66" s="1" t="s">
        <v>67</v>
      </c>
      <c r="C66" s="7" t="s">
        <v>224</v>
      </c>
      <c r="D66" s="8" t="s">
        <v>92</v>
      </c>
      <c r="E66" s="7" t="s">
        <v>164</v>
      </c>
      <c r="F66" s="1" t="s">
        <v>137</v>
      </c>
      <c r="G66" s="1" t="s">
        <v>203</v>
      </c>
    </row>
    <row r="67" spans="1:7" ht="12.75" customHeight="1">
      <c r="A67" s="6">
        <v>65</v>
      </c>
      <c r="B67" s="1" t="s">
        <v>67</v>
      </c>
      <c r="C67" s="7" t="s">
        <v>225</v>
      </c>
      <c r="D67" s="8" t="s">
        <v>157</v>
      </c>
      <c r="E67" s="7" t="s">
        <v>158</v>
      </c>
      <c r="F67" s="1" t="s">
        <v>137</v>
      </c>
      <c r="G67" s="1" t="s">
        <v>226</v>
      </c>
    </row>
    <row r="68" spans="1:7" ht="12.75" customHeight="1">
      <c r="A68" s="6">
        <v>66</v>
      </c>
      <c r="B68" s="9" t="s">
        <v>161</v>
      </c>
      <c r="C68" s="10" t="s">
        <v>227</v>
      </c>
      <c r="D68" s="8" t="s">
        <v>163</v>
      </c>
      <c r="E68" s="7" t="s">
        <v>158</v>
      </c>
      <c r="F68" s="1" t="s">
        <v>77</v>
      </c>
      <c r="G68" s="1" t="s">
        <v>228</v>
      </c>
    </row>
    <row r="69" spans="1:7" ht="12.75" customHeight="1">
      <c r="A69" s="6">
        <v>67</v>
      </c>
      <c r="B69" s="1" t="s">
        <v>67</v>
      </c>
      <c r="C69" s="7" t="s">
        <v>229</v>
      </c>
      <c r="D69" s="8" t="s">
        <v>163</v>
      </c>
      <c r="E69" s="7" t="s">
        <v>158</v>
      </c>
      <c r="F69" s="1" t="s">
        <v>230</v>
      </c>
      <c r="G69" s="1" t="s">
        <v>226</v>
      </c>
    </row>
    <row r="70" spans="1:7" ht="12.75" customHeight="1">
      <c r="A70" s="6">
        <v>68</v>
      </c>
      <c r="B70" s="1" t="s">
        <v>67</v>
      </c>
      <c r="C70" s="7" t="s">
        <v>231</v>
      </c>
      <c r="D70" s="8" t="s">
        <v>157</v>
      </c>
      <c r="E70" s="7" t="s">
        <v>158</v>
      </c>
      <c r="F70" s="15" t="s">
        <v>232</v>
      </c>
      <c r="G70" s="1" t="s">
        <v>199</v>
      </c>
    </row>
    <row r="71" spans="1:7" ht="12.75" customHeight="1">
      <c r="A71" s="6">
        <v>69</v>
      </c>
      <c r="B71" s="1" t="s">
        <v>67</v>
      </c>
      <c r="C71" s="7" t="s">
        <v>233</v>
      </c>
      <c r="D71" s="8" t="s">
        <v>157</v>
      </c>
      <c r="E71" s="7" t="s">
        <v>158</v>
      </c>
      <c r="F71" s="15" t="s">
        <v>232</v>
      </c>
      <c r="G71" s="1" t="s">
        <v>199</v>
      </c>
    </row>
    <row r="72" spans="1:7" ht="12.75" customHeight="1">
      <c r="A72" s="6">
        <v>70</v>
      </c>
      <c r="B72" s="1" t="s">
        <v>67</v>
      </c>
      <c r="C72" s="7" t="s">
        <v>234</v>
      </c>
      <c r="D72" s="8" t="s">
        <v>92</v>
      </c>
      <c r="E72" s="7" t="s">
        <v>235</v>
      </c>
      <c r="F72" s="1" t="s">
        <v>87</v>
      </c>
      <c r="G72" s="1" t="s">
        <v>88</v>
      </c>
    </row>
    <row r="73" spans="1:7" ht="12.75" customHeight="1">
      <c r="A73" s="6">
        <v>71</v>
      </c>
      <c r="B73" s="1" t="s">
        <v>67</v>
      </c>
      <c r="C73" s="7" t="s">
        <v>89</v>
      </c>
      <c r="D73" s="8" t="s">
        <v>157</v>
      </c>
      <c r="E73" s="7" t="s">
        <v>164</v>
      </c>
      <c r="F73" s="1" t="s">
        <v>90</v>
      </c>
      <c r="G73" s="1" t="s">
        <v>86</v>
      </c>
    </row>
    <row r="74" spans="1:7" ht="12.75" customHeight="1">
      <c r="A74" s="6">
        <v>72</v>
      </c>
      <c r="B74" s="9" t="s">
        <v>161</v>
      </c>
      <c r="C74" s="10" t="s">
        <v>91</v>
      </c>
      <c r="D74" s="8" t="s">
        <v>157</v>
      </c>
      <c r="E74" s="7" t="s">
        <v>92</v>
      </c>
      <c r="F74" s="1" t="s">
        <v>243</v>
      </c>
      <c r="G74" s="1" t="s">
        <v>84</v>
      </c>
    </row>
    <row r="75" spans="1:7" ht="12.75" customHeight="1">
      <c r="A75" s="6">
        <v>73</v>
      </c>
      <c r="B75" s="1" t="s">
        <v>67</v>
      </c>
      <c r="C75" s="7" t="s">
        <v>244</v>
      </c>
      <c r="D75" s="8" t="s">
        <v>157</v>
      </c>
      <c r="E75" s="7" t="s">
        <v>158</v>
      </c>
      <c r="F75" s="1" t="s">
        <v>214</v>
      </c>
      <c r="G75" s="1" t="s">
        <v>86</v>
      </c>
    </row>
    <row r="76" spans="1:7" ht="12.75" customHeight="1">
      <c r="A76" s="6">
        <v>74</v>
      </c>
      <c r="B76" s="1" t="s">
        <v>67</v>
      </c>
      <c r="C76" s="7" t="s">
        <v>245</v>
      </c>
      <c r="D76" s="8" t="s">
        <v>157</v>
      </c>
      <c r="E76" s="7" t="s">
        <v>158</v>
      </c>
      <c r="F76" s="1" t="s">
        <v>90</v>
      </c>
      <c r="G76" s="1" t="s">
        <v>86</v>
      </c>
    </row>
    <row r="77" spans="1:7" ht="12.75" customHeight="1">
      <c r="A77" s="6">
        <v>75</v>
      </c>
      <c r="B77" s="1" t="s">
        <v>67</v>
      </c>
      <c r="C77" s="7" t="s">
        <v>246</v>
      </c>
      <c r="D77" s="8" t="s">
        <v>92</v>
      </c>
      <c r="E77" s="7" t="s">
        <v>158</v>
      </c>
      <c r="F77" s="1" t="s">
        <v>90</v>
      </c>
      <c r="G77" s="1" t="s">
        <v>86</v>
      </c>
    </row>
    <row r="78" spans="1:7" ht="12.75" customHeight="1">
      <c r="A78" s="6">
        <v>76</v>
      </c>
      <c r="B78" s="1" t="s">
        <v>67</v>
      </c>
      <c r="C78" s="7" t="s">
        <v>247</v>
      </c>
      <c r="D78" s="8" t="s">
        <v>163</v>
      </c>
      <c r="E78" s="7" t="s">
        <v>164</v>
      </c>
      <c r="F78" s="1" t="s">
        <v>248</v>
      </c>
      <c r="G78" s="1" t="s">
        <v>84</v>
      </c>
    </row>
    <row r="79" spans="1:7" ht="12.75" customHeight="1">
      <c r="A79" s="6">
        <v>77</v>
      </c>
      <c r="B79" s="1" t="s">
        <v>67</v>
      </c>
      <c r="C79" s="7" t="s">
        <v>249</v>
      </c>
      <c r="D79" s="8" t="s">
        <v>157</v>
      </c>
      <c r="E79" s="7" t="s">
        <v>158</v>
      </c>
      <c r="F79" s="1" t="s">
        <v>214</v>
      </c>
      <c r="G79" s="1" t="s">
        <v>86</v>
      </c>
    </row>
    <row r="80" spans="1:7" ht="12.75" customHeight="1">
      <c r="A80" s="6">
        <v>78</v>
      </c>
      <c r="B80" s="1" t="s">
        <v>67</v>
      </c>
      <c r="C80" s="7" t="s">
        <v>250</v>
      </c>
      <c r="D80" s="8" t="s">
        <v>92</v>
      </c>
      <c r="E80" s="7" t="s">
        <v>158</v>
      </c>
      <c r="F80" s="1" t="s">
        <v>137</v>
      </c>
      <c r="G80" s="1" t="s">
        <v>84</v>
      </c>
    </row>
    <row r="81" spans="1:7" ht="12.75" customHeight="1">
      <c r="A81" s="6">
        <v>79</v>
      </c>
      <c r="B81" s="1" t="s">
        <v>67</v>
      </c>
      <c r="C81" s="7" t="s">
        <v>251</v>
      </c>
      <c r="D81" s="8" t="s">
        <v>163</v>
      </c>
      <c r="E81" s="7" t="s">
        <v>164</v>
      </c>
      <c r="F81" s="1" t="s">
        <v>90</v>
      </c>
      <c r="G81" s="1" t="s">
        <v>86</v>
      </c>
    </row>
    <row r="82" spans="1:7" ht="12.75" customHeight="1">
      <c r="A82" s="6">
        <v>80</v>
      </c>
      <c r="B82" s="1" t="s">
        <v>67</v>
      </c>
      <c r="C82" s="7" t="s">
        <v>252</v>
      </c>
      <c r="D82" s="8" t="s">
        <v>92</v>
      </c>
      <c r="E82" s="7" t="s">
        <v>235</v>
      </c>
      <c r="F82" s="1" t="s">
        <v>102</v>
      </c>
      <c r="G82" s="1" t="s">
        <v>103</v>
      </c>
    </row>
    <row r="83" spans="1:7" ht="12.75" customHeight="1">
      <c r="A83" s="6">
        <v>81</v>
      </c>
      <c r="B83" s="1" t="s">
        <v>67</v>
      </c>
      <c r="C83" s="7" t="s">
        <v>104</v>
      </c>
      <c r="D83" s="8" t="s">
        <v>92</v>
      </c>
      <c r="E83" s="7" t="s">
        <v>158</v>
      </c>
      <c r="F83" s="1" t="s">
        <v>192</v>
      </c>
      <c r="G83" s="1" t="s">
        <v>86</v>
      </c>
    </row>
    <row r="84" spans="1:7" ht="12.75" customHeight="1">
      <c r="A84" s="6">
        <v>82</v>
      </c>
      <c r="B84" s="1" t="s">
        <v>67</v>
      </c>
      <c r="C84" s="7" t="s">
        <v>105</v>
      </c>
      <c r="D84" s="8" t="s">
        <v>163</v>
      </c>
      <c r="E84" s="7" t="s">
        <v>158</v>
      </c>
      <c r="F84" s="1" t="s">
        <v>102</v>
      </c>
      <c r="G84" s="1" t="s">
        <v>258</v>
      </c>
    </row>
    <row r="85" spans="1:7" ht="12.75" customHeight="1">
      <c r="A85" s="6">
        <v>83</v>
      </c>
      <c r="B85" s="1" t="s">
        <v>67</v>
      </c>
      <c r="C85" s="7" t="s">
        <v>106</v>
      </c>
      <c r="D85" s="8" t="s">
        <v>157</v>
      </c>
      <c r="E85" s="7" t="s">
        <v>158</v>
      </c>
      <c r="F85" s="1" t="s">
        <v>107</v>
      </c>
      <c r="G85" s="1" t="s">
        <v>108</v>
      </c>
    </row>
    <row r="86" spans="1:7" ht="12.75" customHeight="1">
      <c r="A86" s="6">
        <v>84</v>
      </c>
      <c r="B86" s="1" t="s">
        <v>67</v>
      </c>
      <c r="C86" s="7" t="s">
        <v>109</v>
      </c>
      <c r="D86" s="8" t="s">
        <v>163</v>
      </c>
      <c r="E86" s="7" t="s">
        <v>158</v>
      </c>
      <c r="F86" s="1" t="s">
        <v>77</v>
      </c>
      <c r="G86" s="1" t="s">
        <v>86</v>
      </c>
    </row>
    <row r="87" spans="1:7" ht="12.75" customHeight="1">
      <c r="A87" s="6">
        <v>85</v>
      </c>
      <c r="B87" s="16" t="s">
        <v>110</v>
      </c>
      <c r="C87" s="17" t="s">
        <v>153</v>
      </c>
      <c r="D87" s="18" t="s">
        <v>157</v>
      </c>
      <c r="E87" s="7" t="s">
        <v>158</v>
      </c>
      <c r="F87" s="1" t="s">
        <v>111</v>
      </c>
      <c r="G87" s="1" t="s">
        <v>112</v>
      </c>
    </row>
    <row r="88" spans="1:7" ht="12.75" customHeight="1">
      <c r="A88" s="6">
        <v>86</v>
      </c>
      <c r="B88" s="16" t="s">
        <v>110</v>
      </c>
      <c r="C88" s="17" t="s">
        <v>154</v>
      </c>
      <c r="D88" s="18" t="s">
        <v>157</v>
      </c>
      <c r="E88" s="7" t="s">
        <v>158</v>
      </c>
      <c r="F88" s="1" t="s">
        <v>111</v>
      </c>
      <c r="G88" s="1" t="s">
        <v>112</v>
      </c>
    </row>
    <row r="89" spans="1:7" ht="12.75" customHeight="1">
      <c r="A89" s="6">
        <v>87</v>
      </c>
      <c r="B89" s="19" t="s">
        <v>110</v>
      </c>
      <c r="C89" s="20" t="s">
        <v>155</v>
      </c>
      <c r="D89" s="21" t="s">
        <v>157</v>
      </c>
      <c r="E89" s="7" t="s">
        <v>158</v>
      </c>
      <c r="F89" s="11" t="s">
        <v>111</v>
      </c>
      <c r="G89" s="11" t="s">
        <v>112</v>
      </c>
    </row>
    <row r="90" spans="1:7" ht="12.75" customHeight="1">
      <c r="A90" s="6">
        <v>88</v>
      </c>
      <c r="B90" s="16" t="s">
        <v>110</v>
      </c>
      <c r="C90" s="22" t="s">
        <v>113</v>
      </c>
      <c r="D90" s="23" t="s">
        <v>157</v>
      </c>
      <c r="E90" s="7" t="s">
        <v>158</v>
      </c>
      <c r="F90" s="1" t="s">
        <v>111</v>
      </c>
      <c r="G90" s="1" t="s">
        <v>112</v>
      </c>
    </row>
    <row r="91" spans="1:7" ht="12.75" customHeight="1">
      <c r="A91" s="6">
        <v>89</v>
      </c>
      <c r="B91" s="24" t="s">
        <v>161</v>
      </c>
      <c r="C91" s="7" t="s">
        <v>114</v>
      </c>
      <c r="D91" s="8" t="s">
        <v>157</v>
      </c>
      <c r="E91" s="7" t="s">
        <v>158</v>
      </c>
      <c r="F91" s="25" t="s">
        <v>111</v>
      </c>
      <c r="G91" s="25" t="s">
        <v>112</v>
      </c>
    </row>
    <row r="92" spans="1:7" ht="12.75" customHeight="1">
      <c r="A92" s="6">
        <v>90</v>
      </c>
      <c r="B92" s="1" t="s">
        <v>67</v>
      </c>
      <c r="C92" s="7" t="s">
        <v>115</v>
      </c>
      <c r="D92" s="8" t="s">
        <v>92</v>
      </c>
      <c r="E92" s="7" t="s">
        <v>158</v>
      </c>
      <c r="F92" s="1" t="s">
        <v>211</v>
      </c>
      <c r="G92" s="1" t="s">
        <v>84</v>
      </c>
    </row>
    <row r="93" spans="1:7" ht="12.75" customHeight="1">
      <c r="A93" s="6">
        <v>91</v>
      </c>
      <c r="B93" s="1" t="s">
        <v>67</v>
      </c>
      <c r="C93" s="7" t="s">
        <v>116</v>
      </c>
      <c r="D93" s="8" t="s">
        <v>117</v>
      </c>
      <c r="E93" s="7" t="s">
        <v>158</v>
      </c>
      <c r="F93" s="1" t="s">
        <v>260</v>
      </c>
      <c r="G93" s="1" t="s">
        <v>203</v>
      </c>
    </row>
    <row r="94" spans="1:7" ht="12.75" customHeight="1">
      <c r="A94" s="6">
        <v>92</v>
      </c>
      <c r="B94" s="1" t="s">
        <v>67</v>
      </c>
      <c r="C94" s="10" t="s">
        <v>261</v>
      </c>
      <c r="D94" s="8" t="s">
        <v>92</v>
      </c>
      <c r="E94" s="7" t="s">
        <v>182</v>
      </c>
      <c r="F94" s="1" t="s">
        <v>232</v>
      </c>
      <c r="G94" s="1" t="s">
        <v>199</v>
      </c>
    </row>
    <row r="95" spans="1:7" ht="12.75" customHeight="1">
      <c r="A95" s="6">
        <v>93</v>
      </c>
      <c r="B95" s="1" t="s">
        <v>67</v>
      </c>
      <c r="C95" s="7" t="s">
        <v>262</v>
      </c>
      <c r="D95" s="8" t="s">
        <v>163</v>
      </c>
      <c r="E95" s="7" t="s">
        <v>158</v>
      </c>
      <c r="F95" s="1" t="s">
        <v>24</v>
      </c>
      <c r="G95" s="1" t="s">
        <v>25</v>
      </c>
    </row>
    <row r="96" spans="1:7" ht="12.75" customHeight="1">
      <c r="A96" s="6">
        <v>94</v>
      </c>
      <c r="B96" s="1" t="s">
        <v>67</v>
      </c>
      <c r="C96" s="7" t="s">
        <v>26</v>
      </c>
      <c r="D96" s="8" t="s">
        <v>157</v>
      </c>
      <c r="E96" s="7" t="s">
        <v>158</v>
      </c>
      <c r="F96" s="1" t="s">
        <v>202</v>
      </c>
      <c r="G96" s="1" t="s">
        <v>203</v>
      </c>
    </row>
    <row r="97" spans="1:7" ht="12.75" customHeight="1">
      <c r="A97" s="6">
        <v>95</v>
      </c>
      <c r="B97" s="1" t="s">
        <v>67</v>
      </c>
      <c r="C97" s="7" t="s">
        <v>123</v>
      </c>
      <c r="D97" s="8" t="s">
        <v>163</v>
      </c>
      <c r="E97" s="7" t="s">
        <v>164</v>
      </c>
      <c r="F97" s="1" t="s">
        <v>124</v>
      </c>
      <c r="G97" s="1" t="s">
        <v>125</v>
      </c>
    </row>
    <row r="98" spans="1:7" ht="12.75" customHeight="1">
      <c r="A98" s="6">
        <v>96</v>
      </c>
      <c r="B98" s="1" t="s">
        <v>67</v>
      </c>
      <c r="C98" s="7" t="s">
        <v>126</v>
      </c>
      <c r="D98" s="8" t="s">
        <v>92</v>
      </c>
      <c r="E98" s="7" t="s">
        <v>158</v>
      </c>
      <c r="F98" s="1" t="s">
        <v>127</v>
      </c>
      <c r="G98" s="1" t="s">
        <v>128</v>
      </c>
    </row>
    <row r="99" spans="1:7" ht="12.75" customHeight="1">
      <c r="A99" s="6">
        <v>97</v>
      </c>
      <c r="B99" s="1" t="s">
        <v>67</v>
      </c>
      <c r="C99" s="26" t="s">
        <v>156</v>
      </c>
      <c r="D99" s="27" t="s">
        <v>157</v>
      </c>
      <c r="E99" s="26" t="s">
        <v>158</v>
      </c>
      <c r="F99" s="11" t="s">
        <v>6</v>
      </c>
      <c r="G99" s="11" t="s">
        <v>6</v>
      </c>
    </row>
    <row r="100" spans="1:7" ht="12.75" customHeight="1">
      <c r="A100" s="6">
        <v>98</v>
      </c>
      <c r="B100" s="1" t="s">
        <v>67</v>
      </c>
      <c r="C100" s="26" t="s">
        <v>11</v>
      </c>
      <c r="D100" s="27" t="s">
        <v>157</v>
      </c>
      <c r="E100" s="26" t="s">
        <v>158</v>
      </c>
      <c r="F100" s="11" t="s">
        <v>6</v>
      </c>
      <c r="G100" s="11" t="s">
        <v>6</v>
      </c>
    </row>
    <row r="101" spans="1:7" ht="12.75" customHeight="1">
      <c r="A101" s="6">
        <v>99</v>
      </c>
      <c r="B101" s="1" t="s">
        <v>67</v>
      </c>
      <c r="C101" s="7" t="s">
        <v>33</v>
      </c>
      <c r="D101" s="8" t="s">
        <v>92</v>
      </c>
      <c r="E101" s="7" t="s">
        <v>158</v>
      </c>
      <c r="F101" s="1" t="s">
        <v>34</v>
      </c>
      <c r="G101" s="1" t="s">
        <v>199</v>
      </c>
    </row>
    <row r="102" spans="1:7" ht="12.75" customHeight="1">
      <c r="A102" s="28">
        <v>100</v>
      </c>
      <c r="B102" s="29" t="s">
        <v>67</v>
      </c>
      <c r="C102" s="30" t="s">
        <v>35</v>
      </c>
      <c r="D102" s="31" t="s">
        <v>163</v>
      </c>
      <c r="E102" s="30" t="s">
        <v>157</v>
      </c>
      <c r="F102" s="29" t="s">
        <v>214</v>
      </c>
      <c r="G102" s="29" t="s">
        <v>84</v>
      </c>
    </row>
    <row r="103" spans="1:7" ht="12.75" customHeight="1">
      <c r="A103" s="32"/>
      <c r="C103" s="33"/>
      <c r="D103" s="33"/>
      <c r="E103" s="33"/>
      <c r="F103" s="33"/>
      <c r="G103" s="33"/>
    </row>
    <row r="104" spans="1:7" ht="12.75" customHeight="1">
      <c r="A104" s="32"/>
      <c r="B104" s="33"/>
      <c r="C104" s="32"/>
      <c r="D104" s="33"/>
      <c r="E104" s="33"/>
      <c r="F104" s="33"/>
      <c r="G104" s="33"/>
    </row>
    <row r="105" spans="1:7" ht="12.75" customHeight="1">
      <c r="A105" s="32"/>
      <c r="B105" s="33"/>
      <c r="C105" s="32"/>
      <c r="D105" s="33"/>
      <c r="E105" s="33"/>
      <c r="F105" s="33"/>
      <c r="G105" s="33"/>
    </row>
    <row r="106" spans="1:7" ht="12.75" customHeight="1">
      <c r="A106" s="32"/>
      <c r="B106" s="33"/>
      <c r="C106" s="32"/>
      <c r="D106" s="33"/>
      <c r="E106" s="33"/>
      <c r="F106" s="33"/>
      <c r="G106" s="33"/>
    </row>
    <row r="107" spans="1:7" ht="12.75" customHeight="1">
      <c r="A107" s="32"/>
      <c r="B107" s="33"/>
      <c r="C107" s="32"/>
      <c r="D107" s="33"/>
      <c r="E107" s="33"/>
      <c r="F107" s="33"/>
      <c r="G107" s="33"/>
    </row>
    <row r="108" spans="1:7" ht="12.75" customHeight="1">
      <c r="A108" s="32"/>
      <c r="B108" s="33"/>
      <c r="C108" s="32"/>
      <c r="D108" s="33"/>
      <c r="E108" s="33"/>
      <c r="F108" s="33"/>
      <c r="G108" s="33"/>
    </row>
    <row r="109" spans="1:7" ht="12.75" customHeight="1">
      <c r="A109" s="32"/>
      <c r="B109" s="33"/>
      <c r="C109" s="32"/>
      <c r="D109" s="33"/>
      <c r="E109" s="33"/>
      <c r="F109" s="33"/>
      <c r="G109" s="33"/>
    </row>
    <row r="110" spans="1:7" ht="12.75" customHeight="1">
      <c r="A110" s="32"/>
      <c r="B110" s="33"/>
      <c r="C110" s="32"/>
      <c r="D110" s="33"/>
      <c r="E110" s="33"/>
      <c r="F110" s="33"/>
      <c r="G110" s="33"/>
    </row>
    <row r="111" spans="1:7" s="35" customFormat="1" ht="10.5">
      <c r="A111" s="32"/>
      <c r="B111" s="33"/>
      <c r="C111" s="32"/>
      <c r="D111" s="33"/>
      <c r="E111" s="33"/>
      <c r="F111" s="33"/>
      <c r="G111" s="33"/>
    </row>
    <row r="112" spans="1:7" s="35" customFormat="1" ht="10.5">
      <c r="A112" s="32"/>
      <c r="B112" s="33"/>
      <c r="C112" s="32"/>
      <c r="D112" s="33"/>
      <c r="E112" s="33"/>
      <c r="F112" s="33"/>
      <c r="G112" s="33"/>
    </row>
    <row r="113" spans="1:7" s="35" customFormat="1" ht="10.5">
      <c r="A113" s="32"/>
      <c r="B113" s="33"/>
      <c r="C113" s="32"/>
      <c r="D113" s="33"/>
      <c r="E113" s="33"/>
      <c r="F113" s="33"/>
      <c r="G113" s="33"/>
    </row>
    <row r="114" spans="1:7" s="35" customFormat="1" ht="10.5">
      <c r="A114" s="32"/>
      <c r="B114" s="33"/>
      <c r="C114" s="32"/>
      <c r="D114" s="33"/>
      <c r="E114" s="33"/>
      <c r="F114" s="33"/>
      <c r="G114" s="33"/>
    </row>
    <row r="115" spans="1:7" s="35" customFormat="1" ht="10.5">
      <c r="A115" s="32"/>
      <c r="B115" s="33"/>
      <c r="C115" s="32"/>
      <c r="D115" s="33"/>
      <c r="E115" s="33"/>
      <c r="F115" s="33"/>
      <c r="G115" s="33"/>
    </row>
    <row r="116" spans="1:3" s="35" customFormat="1" ht="10.5">
      <c r="A116" s="34"/>
      <c r="C116" s="34"/>
    </row>
    <row r="117" spans="1:3" s="35" customFormat="1" ht="10.5">
      <c r="A117" s="34"/>
      <c r="C117" s="34"/>
    </row>
    <row r="118" spans="1:3" s="35" customFormat="1" ht="10.5">
      <c r="A118" s="34"/>
      <c r="C118" s="34"/>
    </row>
  </sheetData>
  <mergeCells count="2">
    <mergeCell ref="A1:E1"/>
    <mergeCell ref="F1:G1"/>
  </mergeCells>
  <printOptions gridLines="1" horizontalCentered="1"/>
  <pageMargins left="0.5" right="0.5" top="0.75" bottom="0.75" header="0.5" footer="0.5"/>
  <pageSetup orientation="portrait" paperSize="9" scale="88"/>
  <headerFooter alignWithMargins="0">
    <oddHeader>&amp;L&amp;C&amp;"Arial,Regular"Table I&amp;R</oddHeader>
    <oddFooter>&amp;C&amp;A&amp;RPage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="125" zoomScaleNormal="125" workbookViewId="0" topLeftCell="A1">
      <selection activeCell="E21" sqref="E21"/>
    </sheetView>
  </sheetViews>
  <sheetFormatPr defaultColWidth="11.00390625" defaultRowHeight="12.75"/>
  <cols>
    <col min="1" max="1" width="3.75390625" style="6" customWidth="1"/>
    <col min="2" max="11" width="6.25390625" style="50" customWidth="1"/>
    <col min="12" max="16384" width="10.75390625" style="42" customWidth="1"/>
  </cols>
  <sheetData>
    <row r="1" spans="1:11" s="38" customFormat="1" ht="19.5" customHeight="1">
      <c r="A1" s="36"/>
      <c r="B1" s="37" t="s">
        <v>36</v>
      </c>
      <c r="C1" s="37" t="s">
        <v>37</v>
      </c>
      <c r="D1" s="37" t="s">
        <v>38</v>
      </c>
      <c r="E1" s="37" t="s">
        <v>39</v>
      </c>
      <c r="F1" s="37" t="s">
        <v>40</v>
      </c>
      <c r="G1" s="37" t="s">
        <v>41</v>
      </c>
      <c r="H1" s="37" t="s">
        <v>42</v>
      </c>
      <c r="I1" s="37" t="s">
        <v>43</v>
      </c>
      <c r="J1" s="37" t="s">
        <v>44</v>
      </c>
      <c r="K1" s="37" t="s">
        <v>45</v>
      </c>
    </row>
    <row r="2" spans="1:11" ht="42" customHeight="1">
      <c r="A2" s="39">
        <v>1</v>
      </c>
      <c r="B2" s="40" t="s">
        <v>68</v>
      </c>
      <c r="C2" s="41" t="s">
        <v>187</v>
      </c>
      <c r="D2" s="40" t="s">
        <v>209</v>
      </c>
      <c r="E2" s="40" t="s">
        <v>139</v>
      </c>
      <c r="F2" s="40" t="s">
        <v>12</v>
      </c>
      <c r="G2" s="41" t="s">
        <v>193</v>
      </c>
      <c r="H2" s="40" t="s">
        <v>76</v>
      </c>
      <c r="I2" s="40" t="s">
        <v>89</v>
      </c>
      <c r="J2" s="41" t="s">
        <v>104</v>
      </c>
      <c r="K2" s="41" t="s">
        <v>13</v>
      </c>
    </row>
    <row r="3" spans="1:11" ht="42" customHeight="1">
      <c r="A3" s="39">
        <v>2</v>
      </c>
      <c r="B3" s="43" t="s">
        <v>46</v>
      </c>
      <c r="C3" s="40" t="s">
        <v>94</v>
      </c>
      <c r="D3" s="41" t="s">
        <v>210</v>
      </c>
      <c r="E3" s="40" t="s">
        <v>141</v>
      </c>
      <c r="F3" s="43" t="s">
        <v>9</v>
      </c>
      <c r="G3" s="40" t="s">
        <v>55</v>
      </c>
      <c r="H3" s="41" t="s">
        <v>47</v>
      </c>
      <c r="I3" s="40" t="s">
        <v>91</v>
      </c>
      <c r="J3" s="43" t="s">
        <v>105</v>
      </c>
      <c r="K3" s="41" t="s">
        <v>261</v>
      </c>
    </row>
    <row r="4" spans="1:11" ht="42" customHeight="1">
      <c r="A4" s="39">
        <v>3</v>
      </c>
      <c r="B4" s="40" t="s">
        <v>166</v>
      </c>
      <c r="C4" s="43" t="s">
        <v>97</v>
      </c>
      <c r="D4" s="43" t="s">
        <v>213</v>
      </c>
      <c r="E4" s="41" t="s">
        <v>1</v>
      </c>
      <c r="F4" s="41" t="s">
        <v>14</v>
      </c>
      <c r="G4" s="40" t="s">
        <v>58</v>
      </c>
      <c r="H4" s="40" t="s">
        <v>222</v>
      </c>
      <c r="I4" s="40" t="s">
        <v>244</v>
      </c>
      <c r="J4" s="40" t="s">
        <v>48</v>
      </c>
      <c r="K4" s="43" t="s">
        <v>262</v>
      </c>
    </row>
    <row r="5" spans="1:11" ht="42" customHeight="1">
      <c r="A5" s="39">
        <v>4</v>
      </c>
      <c r="B5" s="40" t="s">
        <v>49</v>
      </c>
      <c r="C5" s="41" t="s">
        <v>99</v>
      </c>
      <c r="D5" s="41" t="s">
        <v>215</v>
      </c>
      <c r="E5" s="40" t="s">
        <v>151</v>
      </c>
      <c r="F5" s="43" t="s">
        <v>255</v>
      </c>
      <c r="G5" s="40" t="s">
        <v>59</v>
      </c>
      <c r="H5" s="41" t="s">
        <v>224</v>
      </c>
      <c r="I5" s="40" t="s">
        <v>245</v>
      </c>
      <c r="J5" s="43" t="s">
        <v>50</v>
      </c>
      <c r="K5" s="40" t="s">
        <v>26</v>
      </c>
    </row>
    <row r="6" spans="1:11" ht="42" customHeight="1">
      <c r="A6" s="39">
        <v>5</v>
      </c>
      <c r="B6" s="40" t="s">
        <v>82</v>
      </c>
      <c r="C6" s="43" t="s">
        <v>100</v>
      </c>
      <c r="D6" s="41" t="s">
        <v>217</v>
      </c>
      <c r="E6" s="40" t="s">
        <v>152</v>
      </c>
      <c r="F6" s="40" t="s">
        <v>257</v>
      </c>
      <c r="G6" s="40" t="s">
        <v>60</v>
      </c>
      <c r="H6" s="40" t="s">
        <v>225</v>
      </c>
      <c r="I6" s="41" t="s">
        <v>246</v>
      </c>
      <c r="J6" s="40" t="s">
        <v>15</v>
      </c>
      <c r="K6" s="43" t="s">
        <v>123</v>
      </c>
    </row>
    <row r="7" spans="1:11" ht="42" customHeight="1">
      <c r="A7" s="39">
        <v>6</v>
      </c>
      <c r="B7" s="40" t="s">
        <v>85</v>
      </c>
      <c r="C7" s="40" t="s">
        <v>101</v>
      </c>
      <c r="D7" s="41" t="s">
        <v>218</v>
      </c>
      <c r="E7" s="40" t="s">
        <v>237</v>
      </c>
      <c r="F7" s="40" t="s">
        <v>29</v>
      </c>
      <c r="G7" s="40" t="s">
        <v>51</v>
      </c>
      <c r="H7" s="43" t="s">
        <v>227</v>
      </c>
      <c r="I7" s="43" t="s">
        <v>247</v>
      </c>
      <c r="J7" s="40" t="s">
        <v>16</v>
      </c>
      <c r="K7" s="41" t="s">
        <v>126</v>
      </c>
    </row>
    <row r="8" spans="1:11" ht="42" customHeight="1">
      <c r="A8" s="39">
        <v>7</v>
      </c>
      <c r="B8" s="43" t="s">
        <v>180</v>
      </c>
      <c r="C8" s="40" t="s">
        <v>197</v>
      </c>
      <c r="D8" s="41" t="s">
        <v>131</v>
      </c>
      <c r="E8" s="43" t="s">
        <v>239</v>
      </c>
      <c r="F8" s="40" t="s">
        <v>32</v>
      </c>
      <c r="G8" s="43" t="s">
        <v>52</v>
      </c>
      <c r="H8" s="43" t="s">
        <v>229</v>
      </c>
      <c r="I8" s="40" t="s">
        <v>249</v>
      </c>
      <c r="J8" s="40" t="s">
        <v>17</v>
      </c>
      <c r="K8" s="40" t="s">
        <v>18</v>
      </c>
    </row>
    <row r="9" spans="1:11" ht="42" customHeight="1">
      <c r="A9" s="39">
        <v>8</v>
      </c>
      <c r="B9" s="43" t="s">
        <v>181</v>
      </c>
      <c r="C9" s="43" t="s">
        <v>200</v>
      </c>
      <c r="D9" s="40" t="s">
        <v>133</v>
      </c>
      <c r="E9" s="40" t="s">
        <v>241</v>
      </c>
      <c r="F9" s="41" t="s">
        <v>19</v>
      </c>
      <c r="G9" s="40" t="s">
        <v>71</v>
      </c>
      <c r="H9" s="40" t="s">
        <v>231</v>
      </c>
      <c r="I9" s="41" t="s">
        <v>250</v>
      </c>
      <c r="J9" s="40" t="s">
        <v>113</v>
      </c>
      <c r="K9" s="40" t="s">
        <v>20</v>
      </c>
    </row>
    <row r="10" spans="1:11" ht="42" customHeight="1">
      <c r="A10" s="39">
        <v>9</v>
      </c>
      <c r="B10" s="40" t="s">
        <v>183</v>
      </c>
      <c r="C10" s="41" t="s">
        <v>201</v>
      </c>
      <c r="D10" s="40" t="s">
        <v>135</v>
      </c>
      <c r="E10" s="41" t="s">
        <v>53</v>
      </c>
      <c r="F10" s="40" t="s">
        <v>189</v>
      </c>
      <c r="G10" s="43" t="s">
        <v>21</v>
      </c>
      <c r="H10" s="40" t="s">
        <v>233</v>
      </c>
      <c r="I10" s="43" t="s">
        <v>251</v>
      </c>
      <c r="J10" s="40" t="s">
        <v>54</v>
      </c>
      <c r="K10" s="41" t="s">
        <v>33</v>
      </c>
    </row>
    <row r="11" spans="1:11" ht="42" customHeight="1">
      <c r="A11" s="39">
        <v>10</v>
      </c>
      <c r="B11" s="40" t="s">
        <v>185</v>
      </c>
      <c r="C11" s="40" t="s">
        <v>121</v>
      </c>
      <c r="D11" s="41" t="s">
        <v>136</v>
      </c>
      <c r="E11" s="41" t="s">
        <v>4</v>
      </c>
      <c r="F11" s="40" t="s">
        <v>142</v>
      </c>
      <c r="G11" s="43" t="s">
        <v>74</v>
      </c>
      <c r="H11" s="41" t="s">
        <v>234</v>
      </c>
      <c r="I11" s="41" t="s">
        <v>252</v>
      </c>
      <c r="J11" s="41" t="s">
        <v>115</v>
      </c>
      <c r="K11" s="43" t="s">
        <v>35</v>
      </c>
    </row>
    <row r="12" spans="1:11" ht="12">
      <c r="A12" s="32"/>
      <c r="B12" s="44"/>
      <c r="C12" s="44"/>
      <c r="D12" s="44"/>
      <c r="E12" s="44"/>
      <c r="F12" s="44"/>
      <c r="G12" s="44"/>
      <c r="H12" s="44"/>
      <c r="I12" s="44"/>
      <c r="J12" s="44"/>
      <c r="K12" s="44"/>
    </row>
    <row r="13" spans="1:11" ht="12.75">
      <c r="A13" s="32"/>
      <c r="B13" s="44"/>
      <c r="C13" s="44"/>
      <c r="D13" s="44"/>
      <c r="E13" s="44"/>
      <c r="F13" s="44"/>
      <c r="G13" s="44"/>
      <c r="H13" s="44"/>
      <c r="I13" s="44"/>
      <c r="J13" s="44"/>
      <c r="K13" s="44"/>
    </row>
    <row r="14" spans="1:11" ht="12.75">
      <c r="A14" s="32"/>
      <c r="B14" s="45"/>
      <c r="C14" s="44"/>
      <c r="D14" s="44"/>
      <c r="E14" s="44"/>
      <c r="F14" s="44"/>
      <c r="G14" s="44"/>
      <c r="H14" s="44"/>
      <c r="I14" s="44"/>
      <c r="J14" s="44"/>
      <c r="K14" s="44"/>
    </row>
    <row r="15" spans="1:11" ht="12.75">
      <c r="A15" s="32"/>
      <c r="B15" s="44"/>
      <c r="C15" s="44"/>
      <c r="D15" s="44"/>
      <c r="E15" s="44"/>
      <c r="F15" s="44"/>
      <c r="G15" s="44"/>
      <c r="H15" s="44"/>
      <c r="I15" s="44"/>
      <c r="J15" s="44"/>
      <c r="K15" s="44"/>
    </row>
    <row r="16" spans="1:11" s="47" customFormat="1" ht="12.75">
      <c r="A16" s="32"/>
      <c r="B16" s="46"/>
      <c r="C16" s="45"/>
      <c r="D16" s="45"/>
      <c r="E16" s="45"/>
      <c r="F16" s="45"/>
      <c r="G16" s="45"/>
      <c r="H16" s="45"/>
      <c r="I16" s="45"/>
      <c r="J16" s="45"/>
      <c r="K16" s="45"/>
    </row>
    <row r="17" spans="1:11" s="47" customFormat="1" ht="12.75">
      <c r="A17" s="32"/>
      <c r="B17" s="48"/>
      <c r="C17" s="49"/>
      <c r="D17" s="45"/>
      <c r="E17" s="45"/>
      <c r="F17" s="45"/>
      <c r="G17" s="45"/>
      <c r="H17" s="45"/>
      <c r="I17" s="45"/>
      <c r="J17" s="45"/>
      <c r="K17" s="45"/>
    </row>
    <row r="18" spans="1:11" s="47" customFormat="1" ht="12.75">
      <c r="A18" s="34"/>
      <c r="B18" s="84"/>
      <c r="C18" s="85"/>
      <c r="D18" s="85"/>
      <c r="E18" s="85"/>
      <c r="F18" s="85"/>
      <c r="G18" s="85"/>
      <c r="H18" s="85"/>
      <c r="I18" s="85"/>
      <c r="J18" s="85"/>
      <c r="K18" s="85"/>
    </row>
    <row r="19" spans="1:11" ht="12">
      <c r="A19" s="34"/>
      <c r="B19" s="86"/>
      <c r="C19" s="86"/>
      <c r="D19" s="86"/>
      <c r="E19" s="86"/>
      <c r="F19" s="86"/>
      <c r="G19" s="86"/>
      <c r="H19" s="86"/>
      <c r="I19" s="86"/>
      <c r="J19" s="86"/>
      <c r="K19" s="86"/>
    </row>
    <row r="20" spans="1:11" ht="12">
      <c r="A20" s="34"/>
      <c r="B20" s="86"/>
      <c r="C20" s="86"/>
      <c r="D20" s="86"/>
      <c r="E20" s="86"/>
      <c r="F20" s="86"/>
      <c r="G20" s="86"/>
      <c r="H20" s="86"/>
      <c r="I20" s="86"/>
      <c r="J20" s="86"/>
      <c r="K20" s="86"/>
    </row>
    <row r="21" spans="1:11" ht="12">
      <c r="A21" s="34"/>
      <c r="B21" s="86"/>
      <c r="C21" s="86"/>
      <c r="D21" s="86"/>
      <c r="E21" s="86"/>
      <c r="F21" s="86"/>
      <c r="G21" s="86"/>
      <c r="H21" s="86"/>
      <c r="I21" s="86"/>
      <c r="J21" s="86"/>
      <c r="K21" s="86"/>
    </row>
    <row r="22" spans="1:11" ht="12">
      <c r="A22" s="34"/>
      <c r="B22" s="86"/>
      <c r="C22" s="86"/>
      <c r="D22" s="86"/>
      <c r="E22" s="86"/>
      <c r="F22" s="86"/>
      <c r="G22" s="86"/>
      <c r="H22" s="86"/>
      <c r="I22" s="86"/>
      <c r="J22" s="86"/>
      <c r="K22" s="86"/>
    </row>
    <row r="23" spans="1:11" ht="12">
      <c r="A23" s="34"/>
      <c r="B23" s="86"/>
      <c r="C23" s="86"/>
      <c r="D23" s="86"/>
      <c r="E23" s="86"/>
      <c r="F23" s="86"/>
      <c r="G23" s="86"/>
      <c r="H23" s="86"/>
      <c r="I23" s="86"/>
      <c r="J23" s="86"/>
      <c r="K23" s="86"/>
    </row>
    <row r="24" spans="1:11" ht="12">
      <c r="A24" s="34"/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1:11" ht="12">
      <c r="A25" s="34"/>
      <c r="B25" s="86"/>
      <c r="C25" s="86"/>
      <c r="D25" s="86"/>
      <c r="E25" s="86"/>
      <c r="F25" s="86"/>
      <c r="G25" s="86"/>
      <c r="H25" s="86"/>
      <c r="I25" s="86"/>
      <c r="J25" s="86"/>
      <c r="K25" s="86"/>
    </row>
    <row r="26" spans="1:11" ht="12">
      <c r="A26" s="34"/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1:11" ht="12">
      <c r="A27" s="34"/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1:11" ht="12">
      <c r="A28" s="34"/>
      <c r="B28" s="86"/>
      <c r="C28" s="86"/>
      <c r="D28" s="86"/>
      <c r="E28" s="86"/>
      <c r="F28" s="86"/>
      <c r="G28" s="86"/>
      <c r="H28" s="86"/>
      <c r="I28" s="86"/>
      <c r="J28" s="86"/>
      <c r="K28" s="86"/>
    </row>
    <row r="29" spans="1:11" ht="12">
      <c r="A29" s="34"/>
      <c r="B29" s="86"/>
      <c r="C29" s="86"/>
      <c r="D29" s="86"/>
      <c r="E29" s="86"/>
      <c r="F29" s="86"/>
      <c r="G29" s="86"/>
      <c r="H29" s="86"/>
      <c r="I29" s="86"/>
      <c r="J29" s="86"/>
      <c r="K29" s="86"/>
    </row>
    <row r="30" spans="1:11" ht="12">
      <c r="A30" s="34"/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1:11" ht="12">
      <c r="A31" s="34"/>
      <c r="B31" s="86"/>
      <c r="C31" s="86"/>
      <c r="D31" s="86"/>
      <c r="E31" s="86"/>
      <c r="F31" s="86"/>
      <c r="G31" s="86"/>
      <c r="H31" s="86"/>
      <c r="I31" s="86"/>
      <c r="J31" s="86"/>
      <c r="K31" s="86"/>
    </row>
  </sheetData>
  <printOptions horizontalCentered="1" verticalCentered="1"/>
  <pageMargins left="1" right="1" top="0.75" bottom="0.75" header="0.5" footer="0.5"/>
  <pageSetup orientation="portrait" pageOrder="overThenDown" paperSize="9"/>
  <headerFooter alignWithMargins="0">
    <oddHeader>&amp;L&amp;C&amp;"Arial,Regular"Table II&amp;R</oddHeader>
    <oddFooter>&amp;C&amp;A&amp;RPage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1">
      <selection activeCell="I16" sqref="I16"/>
    </sheetView>
  </sheetViews>
  <sheetFormatPr defaultColWidth="11.00390625" defaultRowHeight="12.75"/>
  <cols>
    <col min="1" max="1" width="2.75390625" style="6" customWidth="1"/>
    <col min="2" max="2" width="13.75390625" style="1" customWidth="1"/>
    <col min="3" max="3" width="6.00390625" style="1" customWidth="1"/>
    <col min="4" max="5" width="5.75390625" style="1" customWidth="1"/>
    <col min="6" max="6" width="4.375" style="42" customWidth="1"/>
    <col min="7" max="7" width="10.75390625" style="42" customWidth="1"/>
    <col min="8" max="16384" width="10.75390625" style="1" customWidth="1"/>
  </cols>
  <sheetData>
    <row r="1" spans="1:10" s="5" customFormat="1" ht="12.75" customHeight="1">
      <c r="A1" s="117" t="s">
        <v>148</v>
      </c>
      <c r="B1" s="117" t="s">
        <v>62</v>
      </c>
      <c r="C1" s="121" t="s">
        <v>22</v>
      </c>
      <c r="D1" s="119" t="s">
        <v>23</v>
      </c>
      <c r="E1" s="120"/>
      <c r="F1" s="117" t="s">
        <v>167</v>
      </c>
      <c r="G1" s="56"/>
      <c r="H1" s="56"/>
      <c r="I1" s="56"/>
      <c r="J1" s="56"/>
    </row>
    <row r="2" spans="1:10" s="5" customFormat="1" ht="12.75" customHeight="1">
      <c r="A2" s="118"/>
      <c r="B2" s="118"/>
      <c r="C2" s="122"/>
      <c r="D2" s="51" t="s">
        <v>168</v>
      </c>
      <c r="E2" s="51" t="s">
        <v>169</v>
      </c>
      <c r="F2" s="118"/>
      <c r="G2" s="56"/>
      <c r="H2" s="56"/>
      <c r="I2" s="56"/>
      <c r="J2" s="56"/>
    </row>
    <row r="3" spans="1:10" s="52" customFormat="1" ht="12" customHeight="1">
      <c r="A3" s="61">
        <v>1</v>
      </c>
      <c r="B3" s="62" t="s">
        <v>68</v>
      </c>
      <c r="C3" s="63" t="s">
        <v>170</v>
      </c>
      <c r="D3" s="61"/>
      <c r="E3" s="64">
        <v>1</v>
      </c>
      <c r="F3" s="65"/>
      <c r="G3" s="57"/>
      <c r="H3" s="57"/>
      <c r="I3" s="57"/>
      <c r="J3" s="57"/>
    </row>
    <row r="4" spans="1:10" ht="12" customHeight="1">
      <c r="A4" s="61">
        <v>2</v>
      </c>
      <c r="B4" s="82" t="s">
        <v>162</v>
      </c>
      <c r="C4" s="63"/>
      <c r="D4" s="61">
        <v>2</v>
      </c>
      <c r="E4" s="66">
        <v>1</v>
      </c>
      <c r="F4" s="67"/>
      <c r="G4" s="33"/>
      <c r="H4" s="33"/>
      <c r="I4" s="33"/>
      <c r="J4" s="33"/>
    </row>
    <row r="5" spans="1:10" ht="12" customHeight="1">
      <c r="A5" s="61">
        <v>3</v>
      </c>
      <c r="B5" s="54" t="s">
        <v>82</v>
      </c>
      <c r="C5" s="63" t="s">
        <v>170</v>
      </c>
      <c r="D5" s="61">
        <v>1</v>
      </c>
      <c r="E5" s="66"/>
      <c r="F5" s="67"/>
      <c r="G5" s="33"/>
      <c r="H5" s="33"/>
      <c r="I5" s="33"/>
      <c r="J5" s="33"/>
    </row>
    <row r="6" spans="1:10" ht="12" customHeight="1">
      <c r="A6" s="61">
        <v>4</v>
      </c>
      <c r="B6" s="83" t="s">
        <v>183</v>
      </c>
      <c r="C6" s="63" t="s">
        <v>171</v>
      </c>
      <c r="D6" s="61"/>
      <c r="E6" s="66">
        <v>1</v>
      </c>
      <c r="F6" s="67" t="s">
        <v>129</v>
      </c>
      <c r="G6" s="33"/>
      <c r="H6" s="33"/>
      <c r="I6" s="33"/>
      <c r="J6" s="33"/>
    </row>
    <row r="7" spans="1:10" ht="12" customHeight="1">
      <c r="A7" s="61">
        <v>5</v>
      </c>
      <c r="B7" s="54" t="s">
        <v>185</v>
      </c>
      <c r="C7" s="63"/>
      <c r="D7" s="61"/>
      <c r="E7" s="66"/>
      <c r="F7" s="67"/>
      <c r="G7" s="33"/>
      <c r="H7" s="33"/>
      <c r="I7" s="33"/>
      <c r="J7" s="33"/>
    </row>
    <row r="8" spans="1:10" ht="12" customHeight="1">
      <c r="A8" s="61">
        <v>6</v>
      </c>
      <c r="B8" s="54" t="s">
        <v>97</v>
      </c>
      <c r="C8" s="63"/>
      <c r="D8" s="61">
        <v>1</v>
      </c>
      <c r="E8" s="66">
        <v>1</v>
      </c>
      <c r="F8" s="67"/>
      <c r="G8" s="33"/>
      <c r="H8" s="33"/>
      <c r="I8" s="33"/>
      <c r="J8" s="33"/>
    </row>
    <row r="9" spans="1:10" ht="12" customHeight="1">
      <c r="A9" s="61">
        <v>7</v>
      </c>
      <c r="B9" s="54" t="s">
        <v>100</v>
      </c>
      <c r="C9" s="63" t="s">
        <v>172</v>
      </c>
      <c r="D9" s="61"/>
      <c r="E9" s="66"/>
      <c r="F9" s="67"/>
      <c r="G9" s="33"/>
      <c r="H9" s="33"/>
      <c r="I9" s="33"/>
      <c r="J9" s="33"/>
    </row>
    <row r="10" spans="1:10" ht="12" customHeight="1">
      <c r="A10" s="61">
        <v>8</v>
      </c>
      <c r="B10" s="54" t="s">
        <v>101</v>
      </c>
      <c r="C10" s="63" t="s">
        <v>171</v>
      </c>
      <c r="D10" s="61"/>
      <c r="E10" s="66"/>
      <c r="F10" s="67"/>
      <c r="G10" s="33"/>
      <c r="H10" s="33"/>
      <c r="I10" s="33"/>
      <c r="J10" s="33"/>
    </row>
    <row r="11" spans="1:10" ht="12" customHeight="1">
      <c r="A11" s="61">
        <v>9</v>
      </c>
      <c r="B11" s="82" t="s">
        <v>197</v>
      </c>
      <c r="C11" s="63" t="s">
        <v>170</v>
      </c>
      <c r="D11" s="61">
        <v>1</v>
      </c>
      <c r="E11" s="66">
        <v>1</v>
      </c>
      <c r="F11" s="67"/>
      <c r="G11" s="33"/>
      <c r="H11" s="33"/>
      <c r="I11" s="33"/>
      <c r="J11" s="33"/>
    </row>
    <row r="12" spans="1:10" ht="12" customHeight="1">
      <c r="A12" s="61">
        <v>10</v>
      </c>
      <c r="B12" s="54" t="s">
        <v>200</v>
      </c>
      <c r="C12" s="63" t="s">
        <v>170</v>
      </c>
      <c r="D12" s="61">
        <v>4</v>
      </c>
      <c r="E12" s="66"/>
      <c r="F12" s="67"/>
      <c r="G12" s="33"/>
      <c r="H12" s="33"/>
      <c r="I12" s="33"/>
      <c r="J12" s="33"/>
    </row>
    <row r="13" spans="1:10" ht="12" customHeight="1">
      <c r="A13" s="61">
        <v>11</v>
      </c>
      <c r="B13" s="54" t="s">
        <v>201</v>
      </c>
      <c r="C13" s="63" t="s">
        <v>172</v>
      </c>
      <c r="D13" s="61"/>
      <c r="E13" s="66"/>
      <c r="F13" s="67"/>
      <c r="G13" s="33"/>
      <c r="H13" s="33"/>
      <c r="I13" s="33"/>
      <c r="J13" s="33"/>
    </row>
    <row r="14" spans="1:10" ht="12" customHeight="1">
      <c r="A14" s="61">
        <v>12</v>
      </c>
      <c r="B14" s="54" t="s">
        <v>121</v>
      </c>
      <c r="C14" s="63" t="s">
        <v>170</v>
      </c>
      <c r="D14" s="61"/>
      <c r="E14" s="66"/>
      <c r="F14" s="67"/>
      <c r="G14" s="33"/>
      <c r="H14" s="33"/>
      <c r="I14" s="33"/>
      <c r="J14" s="33"/>
    </row>
    <row r="15" spans="1:10" ht="12" customHeight="1">
      <c r="A15" s="61">
        <v>13</v>
      </c>
      <c r="B15" s="54" t="s">
        <v>209</v>
      </c>
      <c r="C15" s="63" t="s">
        <v>172</v>
      </c>
      <c r="D15" s="61"/>
      <c r="E15" s="66"/>
      <c r="F15" s="67"/>
      <c r="G15" s="33"/>
      <c r="H15" s="33"/>
      <c r="I15" s="33"/>
      <c r="J15" s="33"/>
    </row>
    <row r="16" spans="1:10" ht="12" customHeight="1">
      <c r="A16" s="61">
        <v>14</v>
      </c>
      <c r="B16" s="83" t="s">
        <v>118</v>
      </c>
      <c r="C16" s="63" t="s">
        <v>171</v>
      </c>
      <c r="D16" s="61"/>
      <c r="E16" s="66">
        <v>1</v>
      </c>
      <c r="F16" s="67"/>
      <c r="G16" s="33"/>
      <c r="H16" s="33"/>
      <c r="I16" s="33"/>
      <c r="J16" s="33"/>
    </row>
    <row r="17" spans="1:10" ht="12" customHeight="1">
      <c r="A17" s="61">
        <v>15</v>
      </c>
      <c r="B17" s="54" t="s">
        <v>215</v>
      </c>
      <c r="C17" s="63" t="s">
        <v>170</v>
      </c>
      <c r="D17" s="61"/>
      <c r="E17" s="66"/>
      <c r="F17" s="67"/>
      <c r="G17" s="33"/>
      <c r="H17" s="33"/>
      <c r="I17" s="33"/>
      <c r="J17" s="33"/>
    </row>
    <row r="18" spans="1:10" ht="12" customHeight="1">
      <c r="A18" s="61">
        <v>16</v>
      </c>
      <c r="B18" s="54" t="s">
        <v>133</v>
      </c>
      <c r="C18" s="63" t="s">
        <v>170</v>
      </c>
      <c r="D18" s="61"/>
      <c r="E18" s="66"/>
      <c r="F18" s="67"/>
      <c r="G18" s="33"/>
      <c r="H18" s="33"/>
      <c r="I18" s="33"/>
      <c r="J18" s="33"/>
    </row>
    <row r="19" spans="1:10" ht="12" customHeight="1">
      <c r="A19" s="61">
        <v>17</v>
      </c>
      <c r="B19" s="54" t="s">
        <v>135</v>
      </c>
      <c r="C19" s="63" t="s">
        <v>171</v>
      </c>
      <c r="D19" s="61"/>
      <c r="E19" s="66"/>
      <c r="F19" s="67"/>
      <c r="G19" s="33"/>
      <c r="H19" s="33"/>
      <c r="I19" s="33"/>
      <c r="J19" s="33"/>
    </row>
    <row r="20" spans="1:10" ht="12" customHeight="1">
      <c r="A20" s="61">
        <v>18</v>
      </c>
      <c r="B20" s="82" t="s">
        <v>136</v>
      </c>
      <c r="C20" s="63" t="s">
        <v>170</v>
      </c>
      <c r="D20" s="61"/>
      <c r="E20" s="66"/>
      <c r="F20" s="67"/>
      <c r="G20" s="33"/>
      <c r="H20" s="33"/>
      <c r="I20" s="33"/>
      <c r="J20" s="33"/>
    </row>
    <row r="21" spans="1:10" ht="12" customHeight="1">
      <c r="A21" s="61">
        <v>19</v>
      </c>
      <c r="B21" s="54" t="s">
        <v>237</v>
      </c>
      <c r="C21" s="63" t="s">
        <v>174</v>
      </c>
      <c r="D21" s="61"/>
      <c r="E21" s="66"/>
      <c r="F21" s="67"/>
      <c r="G21" s="33"/>
      <c r="H21" s="33"/>
      <c r="I21" s="33"/>
      <c r="J21" s="33"/>
    </row>
    <row r="22" spans="1:10" ht="12" customHeight="1">
      <c r="A22" s="61">
        <v>20</v>
      </c>
      <c r="B22" s="54" t="s">
        <v>239</v>
      </c>
      <c r="C22" s="63" t="s">
        <v>175</v>
      </c>
      <c r="D22" s="61">
        <v>3</v>
      </c>
      <c r="E22" s="66"/>
      <c r="F22" s="67"/>
      <c r="G22" s="33"/>
      <c r="H22" s="33"/>
      <c r="I22" s="33"/>
      <c r="J22" s="33"/>
    </row>
    <row r="23" spans="1:10" ht="12" customHeight="1">
      <c r="A23" s="61">
        <v>21</v>
      </c>
      <c r="B23" s="54" t="s">
        <v>241</v>
      </c>
      <c r="C23" s="63" t="s">
        <v>171</v>
      </c>
      <c r="D23" s="61"/>
      <c r="E23" s="66"/>
      <c r="F23" s="67"/>
      <c r="G23" s="33"/>
      <c r="H23" s="33"/>
      <c r="I23" s="33"/>
      <c r="J23" s="33"/>
    </row>
    <row r="24" spans="1:10" ht="12" customHeight="1">
      <c r="A24" s="61">
        <v>22</v>
      </c>
      <c r="B24" s="54" t="s">
        <v>9</v>
      </c>
      <c r="C24" s="63" t="s">
        <v>170</v>
      </c>
      <c r="D24" s="61">
        <v>1</v>
      </c>
      <c r="E24" s="66">
        <v>1</v>
      </c>
      <c r="F24" s="67"/>
      <c r="G24" s="33"/>
      <c r="H24" s="33"/>
      <c r="I24" s="33"/>
      <c r="J24" s="33"/>
    </row>
    <row r="25" spans="1:10" ht="12" customHeight="1">
      <c r="A25" s="61">
        <v>23</v>
      </c>
      <c r="B25" s="54" t="s">
        <v>255</v>
      </c>
      <c r="C25" s="63" t="s">
        <v>176</v>
      </c>
      <c r="D25" s="61">
        <v>2</v>
      </c>
      <c r="E25" s="66">
        <v>2</v>
      </c>
      <c r="F25" s="67"/>
      <c r="G25" s="33"/>
      <c r="H25" s="33"/>
      <c r="I25" s="33"/>
      <c r="J25" s="33"/>
    </row>
    <row r="26" spans="1:10" ht="12" customHeight="1">
      <c r="A26" s="61">
        <v>24</v>
      </c>
      <c r="B26" s="83" t="s">
        <v>29</v>
      </c>
      <c r="C26" s="63"/>
      <c r="D26" s="61">
        <v>1</v>
      </c>
      <c r="E26" s="66"/>
      <c r="F26" s="67"/>
      <c r="G26" s="33"/>
      <c r="H26" s="33"/>
      <c r="I26" s="33"/>
      <c r="J26" s="33"/>
    </row>
    <row r="27" spans="1:10" ht="12" customHeight="1">
      <c r="A27" s="61">
        <v>25</v>
      </c>
      <c r="B27" s="54" t="s">
        <v>32</v>
      </c>
      <c r="C27" s="63"/>
      <c r="D27" s="61">
        <v>1</v>
      </c>
      <c r="E27" s="66">
        <v>1</v>
      </c>
      <c r="F27" s="67"/>
      <c r="G27" s="33"/>
      <c r="H27" s="33"/>
      <c r="I27" s="33"/>
      <c r="J27" s="33"/>
    </row>
    <row r="28" spans="1:10" s="53" customFormat="1" ht="12" customHeight="1">
      <c r="A28" s="61">
        <v>26</v>
      </c>
      <c r="B28" s="54" t="s">
        <v>55</v>
      </c>
      <c r="C28" s="63"/>
      <c r="D28" s="61"/>
      <c r="E28" s="66"/>
      <c r="F28" s="68"/>
      <c r="G28" s="58"/>
      <c r="H28" s="58"/>
      <c r="I28" s="58"/>
      <c r="J28" s="58"/>
    </row>
    <row r="29" spans="1:10" ht="12" customHeight="1">
      <c r="A29" s="61">
        <v>27</v>
      </c>
      <c r="B29" s="54" t="s">
        <v>59</v>
      </c>
      <c r="C29" s="63" t="s">
        <v>170</v>
      </c>
      <c r="D29" s="61"/>
      <c r="E29" s="66"/>
      <c r="F29" s="67"/>
      <c r="G29" s="33"/>
      <c r="H29" s="33"/>
      <c r="I29" s="33"/>
      <c r="J29" s="33"/>
    </row>
    <row r="30" spans="1:10" ht="12" customHeight="1">
      <c r="A30" s="61">
        <v>28</v>
      </c>
      <c r="B30" s="54" t="s">
        <v>206</v>
      </c>
      <c r="C30" s="63" t="s">
        <v>170</v>
      </c>
      <c r="D30" s="61"/>
      <c r="E30" s="66"/>
      <c r="F30" s="67"/>
      <c r="G30" s="33"/>
      <c r="H30" s="33"/>
      <c r="I30" s="33"/>
      <c r="J30" s="33"/>
    </row>
    <row r="31" spans="1:10" ht="12" customHeight="1">
      <c r="A31" s="61">
        <v>29</v>
      </c>
      <c r="B31" s="54" t="s">
        <v>70</v>
      </c>
      <c r="C31" s="63"/>
      <c r="D31" s="61"/>
      <c r="E31" s="66"/>
      <c r="F31" s="67"/>
      <c r="G31" s="33"/>
      <c r="H31" s="33"/>
      <c r="I31" s="33"/>
      <c r="J31" s="33"/>
    </row>
    <row r="32" spans="1:10" ht="12" customHeight="1">
      <c r="A32" s="61">
        <v>30</v>
      </c>
      <c r="B32" s="54" t="s">
        <v>71</v>
      </c>
      <c r="C32" s="63" t="s">
        <v>176</v>
      </c>
      <c r="D32" s="61"/>
      <c r="E32" s="66"/>
      <c r="F32" s="69"/>
      <c r="G32" s="33"/>
      <c r="H32" s="33"/>
      <c r="I32" s="33"/>
      <c r="J32" s="33"/>
    </row>
    <row r="33" spans="1:10" s="52" customFormat="1" ht="12" customHeight="1">
      <c r="A33" s="61">
        <v>31</v>
      </c>
      <c r="B33" s="54" t="s">
        <v>74</v>
      </c>
      <c r="C33" s="63"/>
      <c r="D33" s="61"/>
      <c r="E33" s="66"/>
      <c r="F33" s="69"/>
      <c r="G33" s="57"/>
      <c r="H33" s="57"/>
      <c r="I33" s="57"/>
      <c r="J33" s="57"/>
    </row>
    <row r="34" spans="1:10" s="52" customFormat="1" ht="12" customHeight="1">
      <c r="A34" s="61">
        <v>32</v>
      </c>
      <c r="B34" s="54" t="s">
        <v>220</v>
      </c>
      <c r="C34" s="63" t="s">
        <v>171</v>
      </c>
      <c r="D34" s="61">
        <v>1</v>
      </c>
      <c r="E34" s="66"/>
      <c r="F34" s="69"/>
      <c r="G34" s="57"/>
      <c r="H34" s="57"/>
      <c r="I34" s="57"/>
      <c r="J34" s="57"/>
    </row>
    <row r="35" spans="1:10" s="52" customFormat="1" ht="12" customHeight="1">
      <c r="A35" s="61">
        <v>33</v>
      </c>
      <c r="B35" s="54" t="s">
        <v>222</v>
      </c>
      <c r="C35" s="63" t="s">
        <v>170</v>
      </c>
      <c r="D35" s="61"/>
      <c r="E35" s="66"/>
      <c r="F35" s="67"/>
      <c r="G35" s="57"/>
      <c r="H35" s="57"/>
      <c r="I35" s="57"/>
      <c r="J35" s="57"/>
    </row>
    <row r="36" spans="1:10" ht="12" customHeight="1">
      <c r="A36" s="61">
        <v>34</v>
      </c>
      <c r="B36" s="54" t="s">
        <v>224</v>
      </c>
      <c r="C36" s="63" t="s">
        <v>171</v>
      </c>
      <c r="D36" s="61"/>
      <c r="E36" s="66"/>
      <c r="F36" s="67"/>
      <c r="G36" s="33"/>
      <c r="H36" s="33"/>
      <c r="I36" s="33"/>
      <c r="J36" s="33"/>
    </row>
    <row r="37" spans="1:10" ht="12" customHeight="1">
      <c r="A37" s="61">
        <v>35</v>
      </c>
      <c r="B37" s="54" t="s">
        <v>225</v>
      </c>
      <c r="C37" s="63" t="s">
        <v>172</v>
      </c>
      <c r="D37" s="61"/>
      <c r="E37" s="66"/>
      <c r="F37" s="67"/>
      <c r="G37" s="33"/>
      <c r="H37" s="33"/>
      <c r="I37" s="33"/>
      <c r="J37" s="33"/>
    </row>
    <row r="38" spans="1:10" s="52" customFormat="1" ht="12" customHeight="1">
      <c r="A38" s="61">
        <v>36</v>
      </c>
      <c r="B38" s="54" t="s">
        <v>229</v>
      </c>
      <c r="C38" s="63" t="s">
        <v>171</v>
      </c>
      <c r="D38" s="61"/>
      <c r="E38" s="66"/>
      <c r="F38" s="67"/>
      <c r="G38" s="57"/>
      <c r="H38" s="57"/>
      <c r="I38" s="57"/>
      <c r="J38" s="57"/>
    </row>
    <row r="39" spans="1:10" ht="12" customHeight="1">
      <c r="A39" s="61">
        <v>37</v>
      </c>
      <c r="B39" s="54" t="s">
        <v>231</v>
      </c>
      <c r="C39" s="63" t="s">
        <v>171</v>
      </c>
      <c r="D39" s="61"/>
      <c r="E39" s="66">
        <v>1</v>
      </c>
      <c r="F39" s="67"/>
      <c r="G39" s="33"/>
      <c r="H39" s="33"/>
      <c r="I39" s="33"/>
      <c r="J39" s="33"/>
    </row>
    <row r="40" spans="1:10" ht="12" customHeight="1">
      <c r="A40" s="61">
        <v>38</v>
      </c>
      <c r="B40" s="54" t="s">
        <v>233</v>
      </c>
      <c r="C40" s="63" t="s">
        <v>171</v>
      </c>
      <c r="D40" s="61"/>
      <c r="E40" s="66">
        <v>1</v>
      </c>
      <c r="F40" s="67"/>
      <c r="G40" s="33"/>
      <c r="H40" s="33"/>
      <c r="I40" s="33"/>
      <c r="J40" s="33"/>
    </row>
    <row r="41" spans="1:10" ht="12" customHeight="1">
      <c r="A41" s="61">
        <v>39</v>
      </c>
      <c r="B41" s="54" t="s">
        <v>234</v>
      </c>
      <c r="C41" s="70" t="s">
        <v>175</v>
      </c>
      <c r="D41" s="61"/>
      <c r="E41" s="66"/>
      <c r="F41" s="67"/>
      <c r="G41" s="33"/>
      <c r="H41" s="33"/>
      <c r="I41" s="33"/>
      <c r="J41" s="33"/>
    </row>
    <row r="42" spans="1:10" ht="12" customHeight="1">
      <c r="A42" s="61">
        <v>40</v>
      </c>
      <c r="B42" s="54" t="s">
        <v>89</v>
      </c>
      <c r="C42" s="63" t="s">
        <v>170</v>
      </c>
      <c r="D42" s="61"/>
      <c r="E42" s="66"/>
      <c r="F42" s="67"/>
      <c r="G42" s="33"/>
      <c r="H42" s="33"/>
      <c r="I42" s="33"/>
      <c r="J42" s="33"/>
    </row>
    <row r="43" spans="1:10" s="52" customFormat="1" ht="12" customHeight="1">
      <c r="A43" s="61">
        <v>41</v>
      </c>
      <c r="B43" s="54" t="s">
        <v>245</v>
      </c>
      <c r="C43" s="63"/>
      <c r="D43" s="61"/>
      <c r="E43" s="66"/>
      <c r="F43" s="67"/>
      <c r="G43" s="57"/>
      <c r="H43" s="59"/>
      <c r="I43" s="57"/>
      <c r="J43" s="57"/>
    </row>
    <row r="44" spans="1:10" ht="12" customHeight="1">
      <c r="A44" s="61">
        <v>42</v>
      </c>
      <c r="B44" s="54" t="s">
        <v>246</v>
      </c>
      <c r="C44" s="66" t="s">
        <v>171</v>
      </c>
      <c r="D44" s="71"/>
      <c r="E44" s="71"/>
      <c r="F44" s="72"/>
      <c r="G44" s="33"/>
      <c r="H44" s="33"/>
      <c r="I44" s="33"/>
      <c r="J44" s="33"/>
    </row>
    <row r="45" spans="1:10" ht="12" customHeight="1">
      <c r="A45" s="61">
        <v>43</v>
      </c>
      <c r="B45" s="54" t="s">
        <v>247</v>
      </c>
      <c r="C45" s="66"/>
      <c r="D45" s="71"/>
      <c r="E45" s="71"/>
      <c r="F45" s="73"/>
      <c r="G45" s="60"/>
      <c r="H45" s="33"/>
      <c r="I45" s="33"/>
      <c r="J45" s="33"/>
    </row>
    <row r="46" spans="1:10" ht="12" customHeight="1">
      <c r="A46" s="61">
        <v>44</v>
      </c>
      <c r="B46" s="54" t="s">
        <v>249</v>
      </c>
      <c r="C46" s="66"/>
      <c r="D46" s="71"/>
      <c r="E46" s="71"/>
      <c r="F46" s="74"/>
      <c r="G46" s="55"/>
      <c r="H46" s="33"/>
      <c r="I46" s="33"/>
      <c r="J46" s="33"/>
    </row>
    <row r="47" spans="1:10" ht="12" customHeight="1">
      <c r="A47" s="61">
        <v>45</v>
      </c>
      <c r="B47" s="54" t="s">
        <v>251</v>
      </c>
      <c r="C47" s="66" t="s">
        <v>174</v>
      </c>
      <c r="D47" s="71"/>
      <c r="E47" s="71"/>
      <c r="F47" s="74"/>
      <c r="G47" s="55"/>
      <c r="H47" s="33"/>
      <c r="I47" s="33"/>
      <c r="J47" s="33"/>
    </row>
    <row r="48" spans="1:10" ht="12" customHeight="1">
      <c r="A48" s="61">
        <v>46</v>
      </c>
      <c r="B48" s="54" t="s">
        <v>252</v>
      </c>
      <c r="C48" s="66" t="s">
        <v>172</v>
      </c>
      <c r="D48" s="71"/>
      <c r="E48" s="71"/>
      <c r="F48" s="74"/>
      <c r="G48" s="55"/>
      <c r="H48" s="33"/>
      <c r="I48" s="33"/>
      <c r="J48" s="33"/>
    </row>
    <row r="49" spans="1:10" ht="12" customHeight="1">
      <c r="A49" s="61">
        <v>47</v>
      </c>
      <c r="B49" s="54" t="s">
        <v>105</v>
      </c>
      <c r="C49" s="66" t="s">
        <v>177</v>
      </c>
      <c r="D49" s="71">
        <v>1</v>
      </c>
      <c r="E49" s="71">
        <v>1</v>
      </c>
      <c r="F49" s="74"/>
      <c r="G49" s="55"/>
      <c r="H49" s="33"/>
      <c r="I49" s="33"/>
      <c r="J49" s="33"/>
    </row>
    <row r="50" spans="1:10" ht="12" customHeight="1">
      <c r="A50" s="61">
        <v>48</v>
      </c>
      <c r="B50" s="54" t="s">
        <v>106</v>
      </c>
      <c r="C50" s="75" t="s">
        <v>173</v>
      </c>
      <c r="D50" s="71">
        <v>2</v>
      </c>
      <c r="E50" s="71">
        <v>2</v>
      </c>
      <c r="F50" s="74"/>
      <c r="G50" s="55"/>
      <c r="H50" s="33"/>
      <c r="I50" s="33"/>
      <c r="J50" s="33"/>
    </row>
    <row r="51" spans="1:10" ht="12" customHeight="1">
      <c r="A51" s="61">
        <v>49</v>
      </c>
      <c r="B51" s="54" t="s">
        <v>109</v>
      </c>
      <c r="C51" s="66" t="s">
        <v>171</v>
      </c>
      <c r="D51" s="71"/>
      <c r="E51" s="71"/>
      <c r="F51" s="74"/>
      <c r="G51" s="55"/>
      <c r="H51" s="33"/>
      <c r="I51" s="33"/>
      <c r="J51" s="33"/>
    </row>
    <row r="52" spans="1:10" ht="12" customHeight="1">
      <c r="A52" s="61">
        <v>50</v>
      </c>
      <c r="B52" s="76" t="s">
        <v>153</v>
      </c>
      <c r="C52" s="66" t="s">
        <v>174</v>
      </c>
      <c r="D52" s="71">
        <v>2</v>
      </c>
      <c r="E52" s="71"/>
      <c r="F52" s="74"/>
      <c r="G52" s="55"/>
      <c r="H52" s="33"/>
      <c r="I52" s="33"/>
      <c r="J52" s="33"/>
    </row>
    <row r="53" spans="1:10" ht="12" customHeight="1">
      <c r="A53" s="61">
        <v>51</v>
      </c>
      <c r="B53" s="76" t="s">
        <v>178</v>
      </c>
      <c r="C53" s="66" t="s">
        <v>174</v>
      </c>
      <c r="D53" s="71">
        <v>2</v>
      </c>
      <c r="E53" s="71"/>
      <c r="F53" s="74"/>
      <c r="G53" s="55"/>
      <c r="H53" s="33"/>
      <c r="I53" s="33"/>
      <c r="J53" s="33"/>
    </row>
    <row r="54" spans="1:10" ht="12" customHeight="1">
      <c r="A54" s="61">
        <v>52</v>
      </c>
      <c r="B54" s="108" t="s">
        <v>155</v>
      </c>
      <c r="C54" s="66" t="s">
        <v>174</v>
      </c>
      <c r="D54" s="71">
        <v>2</v>
      </c>
      <c r="E54" s="71"/>
      <c r="F54" s="74"/>
      <c r="G54" s="55"/>
      <c r="H54" s="33"/>
      <c r="I54" s="33"/>
      <c r="J54" s="33"/>
    </row>
    <row r="55" spans="1:10" ht="12" customHeight="1">
      <c r="A55" s="61">
        <v>53</v>
      </c>
      <c r="B55" s="54" t="s">
        <v>116</v>
      </c>
      <c r="C55" s="66" t="s">
        <v>174</v>
      </c>
      <c r="D55" s="71"/>
      <c r="E55" s="71"/>
      <c r="F55" s="74"/>
      <c r="G55" s="55"/>
      <c r="H55" s="33"/>
      <c r="I55" s="33"/>
      <c r="J55" s="33"/>
    </row>
    <row r="56" spans="1:10" ht="12" customHeight="1">
      <c r="A56" s="61">
        <v>54</v>
      </c>
      <c r="B56" s="54" t="s">
        <v>262</v>
      </c>
      <c r="C56" s="66" t="s">
        <v>170</v>
      </c>
      <c r="D56" s="71"/>
      <c r="E56" s="71"/>
      <c r="F56" s="74"/>
      <c r="G56" s="55"/>
      <c r="H56" s="33"/>
      <c r="I56" s="33"/>
      <c r="J56" s="33"/>
    </row>
    <row r="57" spans="1:10" ht="12" customHeight="1">
      <c r="A57" s="61">
        <v>55</v>
      </c>
      <c r="B57" s="54" t="s">
        <v>26</v>
      </c>
      <c r="C57" s="66" t="s">
        <v>172</v>
      </c>
      <c r="D57" s="71"/>
      <c r="E57" s="71"/>
      <c r="F57" s="74"/>
      <c r="G57" s="55"/>
      <c r="H57" s="33"/>
      <c r="I57" s="33"/>
      <c r="J57" s="33"/>
    </row>
    <row r="58" spans="1:10" ht="12" customHeight="1">
      <c r="A58" s="61">
        <v>56</v>
      </c>
      <c r="B58" s="77" t="s">
        <v>156</v>
      </c>
      <c r="C58" s="66" t="s">
        <v>170</v>
      </c>
      <c r="D58" s="71"/>
      <c r="E58" s="71"/>
      <c r="F58" s="74"/>
      <c r="G58" s="55"/>
      <c r="H58" s="33"/>
      <c r="I58" s="33"/>
      <c r="J58" s="33"/>
    </row>
    <row r="59" spans="1:10" ht="12" customHeight="1">
      <c r="A59" s="61">
        <v>57</v>
      </c>
      <c r="B59" s="77" t="s">
        <v>11</v>
      </c>
      <c r="C59" s="66" t="s">
        <v>170</v>
      </c>
      <c r="D59" s="71"/>
      <c r="E59" s="71">
        <v>1</v>
      </c>
      <c r="F59" s="74"/>
      <c r="G59" s="55"/>
      <c r="H59" s="33"/>
      <c r="I59" s="33"/>
      <c r="J59" s="33"/>
    </row>
    <row r="60" spans="1:10" ht="12" customHeight="1">
      <c r="A60" s="78">
        <v>58</v>
      </c>
      <c r="B60" s="79" t="s">
        <v>35</v>
      </c>
      <c r="C60" s="79"/>
      <c r="D60" s="80"/>
      <c r="E60" s="80"/>
      <c r="F60" s="81"/>
      <c r="G60" s="55"/>
      <c r="H60" s="33"/>
      <c r="I60" s="33"/>
      <c r="J60" s="33"/>
    </row>
  </sheetData>
  <mergeCells count="5">
    <mergeCell ref="A1:A2"/>
    <mergeCell ref="D1:E1"/>
    <mergeCell ref="B1:B2"/>
    <mergeCell ref="F1:F2"/>
    <mergeCell ref="C1:C2"/>
  </mergeCells>
  <dataValidations count="1">
    <dataValidation allowBlank="1" showInputMessage="1" showErrorMessage="1" sqref="C3:C59"/>
  </dataValidations>
  <printOptions gridLines="1" horizontalCentered="1" verticalCentered="1"/>
  <pageMargins left="0.5" right="0.5" top="0.75" bottom="0.75" header="0.5" footer="0.5"/>
  <pageSetup orientation="portrait" paperSize="9" scale="95"/>
  <headerFooter alignWithMargins="0">
    <oddHeader>&amp;L&amp;CTable III&amp;R</oddHeader>
    <oddFooter>&amp;C&amp;A&amp;RPage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21"/>
  <sheetViews>
    <sheetView tabSelected="1" workbookViewId="0" topLeftCell="A17">
      <selection activeCell="C17" sqref="C17:G18"/>
    </sheetView>
  </sheetViews>
  <sheetFormatPr defaultColWidth="11.00390625" defaultRowHeight="12.75"/>
  <cols>
    <col min="1" max="1" width="18.75390625" style="0" customWidth="1"/>
    <col min="2" max="7" width="7.75390625" style="0" customWidth="1"/>
    <col min="8" max="8" width="18.75390625" style="0" customWidth="1"/>
    <col min="9" max="9" width="8.75390625" style="1" customWidth="1"/>
    <col min="11" max="14" width="11.375" style="0" customWidth="1"/>
  </cols>
  <sheetData>
    <row r="1" spans="1:9" s="42" customFormat="1" ht="12.75">
      <c r="A1" s="123" t="s">
        <v>219</v>
      </c>
      <c r="B1" s="124"/>
      <c r="C1" s="124"/>
      <c r="D1" s="124"/>
      <c r="E1" s="124"/>
      <c r="F1" s="124"/>
      <c r="G1" s="124"/>
      <c r="H1" s="124"/>
      <c r="I1" s="1"/>
    </row>
    <row r="2" spans="1:8" ht="12.75">
      <c r="A2" s="89"/>
      <c r="B2" s="89"/>
      <c r="C2" s="109"/>
      <c r="D2" s="109"/>
      <c r="E2" s="109"/>
      <c r="F2" s="109"/>
      <c r="G2" s="92"/>
      <c r="H2" s="92"/>
    </row>
    <row r="3" spans="1:8" ht="12.75">
      <c r="A3" s="89"/>
      <c r="B3" s="89"/>
      <c r="C3" s="109"/>
      <c r="D3" s="109"/>
      <c r="E3" s="109"/>
      <c r="F3" s="109"/>
      <c r="G3" s="110"/>
      <c r="H3" s="88"/>
    </row>
    <row r="4" spans="1:8" ht="12.75">
      <c r="A4" s="89"/>
      <c r="B4" s="89"/>
      <c r="C4" s="109"/>
      <c r="D4" s="109"/>
      <c r="E4" s="109"/>
      <c r="F4" s="109"/>
      <c r="G4" s="110"/>
      <c r="H4" s="88"/>
    </row>
    <row r="5" spans="1:8" ht="13.5">
      <c r="A5" s="89"/>
      <c r="B5" s="89"/>
      <c r="C5" s="88"/>
      <c r="D5" s="87" t="s">
        <v>179</v>
      </c>
      <c r="E5" s="90" t="s">
        <v>259</v>
      </c>
      <c r="F5" s="91">
        <f>4/17</f>
        <v>0.23529411764705882</v>
      </c>
      <c r="G5" s="110"/>
      <c r="H5" s="88"/>
    </row>
    <row r="6" spans="1:15" ht="12" customHeight="1">
      <c r="A6" s="89"/>
      <c r="C6" s="123" t="s">
        <v>61</v>
      </c>
      <c r="D6" s="124"/>
      <c r="E6" s="124"/>
      <c r="F6" s="124"/>
      <c r="G6" s="89"/>
      <c r="H6" s="89"/>
      <c r="O6" s="1"/>
    </row>
    <row r="7" spans="1:15" ht="7.5" customHeight="1">
      <c r="A7" s="89"/>
      <c r="B7" s="89"/>
      <c r="C7" s="89"/>
      <c r="D7" s="89"/>
      <c r="E7" s="89"/>
      <c r="F7" s="89"/>
      <c r="G7" s="89"/>
      <c r="H7" s="89"/>
      <c r="O7" s="1"/>
    </row>
    <row r="8" spans="1:15" ht="12" customHeight="1">
      <c r="A8" s="131" t="s">
        <v>27</v>
      </c>
      <c r="B8" s="132"/>
      <c r="C8" s="132"/>
      <c r="D8" s="132"/>
      <c r="E8" s="132"/>
      <c r="F8" s="132"/>
      <c r="G8" s="132"/>
      <c r="H8" s="132"/>
      <c r="O8" s="1"/>
    </row>
    <row r="9" spans="1:15" ht="12" customHeight="1">
      <c r="A9" s="97"/>
      <c r="B9" s="117" t="s">
        <v>120</v>
      </c>
      <c r="C9" s="125" t="s">
        <v>119</v>
      </c>
      <c r="D9" s="126"/>
      <c r="E9" s="126"/>
      <c r="F9" s="126"/>
      <c r="G9" s="127"/>
      <c r="H9" s="98"/>
      <c r="O9" s="1"/>
    </row>
    <row r="10" spans="1:15" ht="12" customHeight="1">
      <c r="A10" s="89"/>
      <c r="B10" s="133"/>
      <c r="C10" s="106">
        <v>0.2</v>
      </c>
      <c r="D10" s="107">
        <v>0.1</v>
      </c>
      <c r="E10" s="107">
        <v>0.05</v>
      </c>
      <c r="F10" s="107">
        <v>0.02</v>
      </c>
      <c r="G10" s="107">
        <v>0.01</v>
      </c>
      <c r="H10" s="93"/>
      <c r="O10" s="1"/>
    </row>
    <row r="11" spans="1:15" ht="12" customHeight="1">
      <c r="A11" s="89"/>
      <c r="B11" s="134"/>
      <c r="C11" s="128" t="s">
        <v>28</v>
      </c>
      <c r="D11" s="129"/>
      <c r="E11" s="129"/>
      <c r="F11" s="129"/>
      <c r="G11" s="130"/>
      <c r="H11" s="93"/>
      <c r="O11" s="1"/>
    </row>
    <row r="12" spans="1:15" ht="12" customHeight="1">
      <c r="A12" s="89"/>
      <c r="B12" s="99">
        <v>0</v>
      </c>
      <c r="C12" s="94">
        <f aca="true" t="shared" si="0" ref="C12:C43">((1-$F$5)*B12)/(((1-$F$5)*B12)+($C$10*(1-B12)))</f>
        <v>0</v>
      </c>
      <c r="D12" s="94">
        <f aca="true" t="shared" si="1" ref="D12:D43">((1-$F$5)*B12)/(((1-$F$5)*B12)+($D$10*(1-B12)))</f>
        <v>0</v>
      </c>
      <c r="E12" s="94">
        <f aca="true" t="shared" si="2" ref="E12:E43">((1-$F$5)*B12)/(((1-$F$5)*B12)+($E$10*(1-B12)))</f>
        <v>0</v>
      </c>
      <c r="F12" s="94">
        <f aca="true" t="shared" si="3" ref="F12:F43">((1-$F$5)*B12)/(((1-$F$5)*B12)+($F$10*(1-B12)))</f>
        <v>0</v>
      </c>
      <c r="G12" s="100">
        <f aca="true" t="shared" si="4" ref="G12:G43">((1-$F$5)*B12)/(((1-$F$5)*B12)+($G$10*(1-B12)))</f>
        <v>0</v>
      </c>
      <c r="H12" s="93"/>
      <c r="O12" s="1"/>
    </row>
    <row r="13" spans="1:15" ht="12" customHeight="1">
      <c r="A13" s="89"/>
      <c r="B13" s="66">
        <v>0.02</v>
      </c>
      <c r="C13" s="94">
        <f t="shared" si="0"/>
        <v>0.07238307349665923</v>
      </c>
      <c r="D13" s="94">
        <f t="shared" si="1"/>
        <v>0.13499480789200416</v>
      </c>
      <c r="E13" s="94">
        <f t="shared" si="2"/>
        <v>0.23787740164684354</v>
      </c>
      <c r="F13" s="94">
        <f t="shared" si="3"/>
        <v>0.4383007417397167</v>
      </c>
      <c r="G13" s="100">
        <f t="shared" si="4"/>
        <v>0.6094702297233943</v>
      </c>
      <c r="H13" s="93"/>
      <c r="O13" s="1"/>
    </row>
    <row r="14" spans="1:15" ht="12" customHeight="1">
      <c r="A14" s="89"/>
      <c r="B14" s="66">
        <v>0.04</v>
      </c>
      <c r="C14" s="94">
        <f t="shared" si="0"/>
        <v>0.13742071881606766</v>
      </c>
      <c r="D14" s="94">
        <f t="shared" si="1"/>
        <v>0.241635687732342</v>
      </c>
      <c r="E14" s="94">
        <f t="shared" si="2"/>
        <v>0.3892215568862275</v>
      </c>
      <c r="F14" s="94">
        <f t="shared" si="3"/>
        <v>0.6143667296786389</v>
      </c>
      <c r="G14" s="100">
        <f t="shared" si="4"/>
        <v>0.7611241217798596</v>
      </c>
      <c r="H14" s="93"/>
      <c r="O14" s="1"/>
    </row>
    <row r="15" spans="1:15" ht="12" customHeight="1">
      <c r="A15" s="89"/>
      <c r="B15" s="66">
        <v>0.06</v>
      </c>
      <c r="C15" s="94">
        <f t="shared" si="0"/>
        <v>0.19617706237424545</v>
      </c>
      <c r="D15" s="94">
        <f t="shared" si="1"/>
        <v>0.3280067283431455</v>
      </c>
      <c r="E15" s="94">
        <f t="shared" si="2"/>
        <v>0.49398353388220384</v>
      </c>
      <c r="F15" s="94">
        <f t="shared" si="3"/>
        <v>0.709348854128774</v>
      </c>
      <c r="G15" s="101">
        <f t="shared" si="4"/>
        <v>0.8299638220898063</v>
      </c>
      <c r="H15" s="93"/>
      <c r="O15" s="1"/>
    </row>
    <row r="16" spans="1:15" ht="12" customHeight="1">
      <c r="A16" s="89"/>
      <c r="B16" s="102">
        <v>0.08</v>
      </c>
      <c r="C16" s="94">
        <f t="shared" si="0"/>
        <v>0.24952015355086368</v>
      </c>
      <c r="D16" s="94">
        <f t="shared" si="1"/>
        <v>0.3993855606758832</v>
      </c>
      <c r="E16" s="94">
        <f t="shared" si="2"/>
        <v>0.570801317233809</v>
      </c>
      <c r="F16" s="94">
        <f t="shared" si="3"/>
        <v>0.7687758722649319</v>
      </c>
      <c r="G16" s="101">
        <f t="shared" si="4"/>
        <v>0.8692744901370779</v>
      </c>
      <c r="H16" s="93"/>
      <c r="O16" s="1"/>
    </row>
    <row r="17" spans="1:15" ht="12" customHeight="1">
      <c r="A17" s="89"/>
      <c r="B17" s="102">
        <v>0.1</v>
      </c>
      <c r="C17" s="94">
        <f t="shared" si="0"/>
        <v>0.29816513761467894</v>
      </c>
      <c r="D17" s="94">
        <f t="shared" si="1"/>
        <v>0.4593639575971731</v>
      </c>
      <c r="E17" s="94">
        <f t="shared" si="2"/>
        <v>0.6295399515738498</v>
      </c>
      <c r="F17" s="95">
        <f t="shared" si="3"/>
        <v>0.8094645080946451</v>
      </c>
      <c r="G17" s="101">
        <f t="shared" si="4"/>
        <v>0.8947006194081211</v>
      </c>
      <c r="H17" s="93"/>
      <c r="O17" s="1"/>
    </row>
    <row r="18" spans="1:15" ht="12" customHeight="1">
      <c r="A18" s="89"/>
      <c r="B18" s="102">
        <v>0.12</v>
      </c>
      <c r="C18" s="94">
        <f t="shared" si="0"/>
        <v>0.3427065026362038</v>
      </c>
      <c r="D18" s="94">
        <f t="shared" si="1"/>
        <v>0.5104712041884816</v>
      </c>
      <c r="E18" s="94">
        <f t="shared" si="2"/>
        <v>0.6759098786828422</v>
      </c>
      <c r="F18" s="95">
        <f t="shared" si="3"/>
        <v>0.8390705679862306</v>
      </c>
      <c r="G18" s="101">
        <f t="shared" si="4"/>
        <v>0.9124941506785212</v>
      </c>
      <c r="H18" s="93"/>
      <c r="O18" s="1"/>
    </row>
    <row r="19" spans="1:15" ht="12" customHeight="1">
      <c r="A19" s="89"/>
      <c r="B19" s="102">
        <v>0.14</v>
      </c>
      <c r="C19" s="94">
        <f t="shared" si="0"/>
        <v>0.38364249578414833</v>
      </c>
      <c r="D19" s="94">
        <f t="shared" si="1"/>
        <v>0.5545399146861669</v>
      </c>
      <c r="E19" s="94">
        <f t="shared" si="2"/>
        <v>0.7134457075656605</v>
      </c>
      <c r="F19" s="95">
        <f t="shared" si="3"/>
        <v>0.861579246354857</v>
      </c>
      <c r="G19" s="101">
        <f t="shared" si="4"/>
        <v>0.9256433730037636</v>
      </c>
      <c r="H19" s="93"/>
      <c r="O19" s="1"/>
    </row>
    <row r="20" spans="1:15" ht="12" customHeight="1">
      <c r="A20" s="89"/>
      <c r="B20" s="102">
        <v>0.16</v>
      </c>
      <c r="C20" s="94">
        <f t="shared" si="0"/>
        <v>0.4213938411669368</v>
      </c>
      <c r="D20" s="94">
        <f t="shared" si="1"/>
        <v>0.5929304446978335</v>
      </c>
      <c r="E20" s="94">
        <f t="shared" si="2"/>
        <v>0.7444523979957051</v>
      </c>
      <c r="F20" s="95">
        <f t="shared" si="3"/>
        <v>0.879269529928982</v>
      </c>
      <c r="G20" s="101">
        <f t="shared" si="4"/>
        <v>0.9357567032571532</v>
      </c>
      <c r="H20" s="93"/>
      <c r="O20" s="1"/>
    </row>
    <row r="21" spans="1:15" ht="12" customHeight="1">
      <c r="A21" s="89"/>
      <c r="B21" s="102">
        <v>0.18</v>
      </c>
      <c r="C21" s="94">
        <f t="shared" si="0"/>
        <v>0.4563182527301091</v>
      </c>
      <c r="D21" s="94">
        <f t="shared" si="1"/>
        <v>0.626673808248527</v>
      </c>
      <c r="E21" s="94">
        <f t="shared" si="2"/>
        <v>0.7704972011853802</v>
      </c>
      <c r="F21" s="95">
        <f t="shared" si="3"/>
        <v>0.8935390255078662</v>
      </c>
      <c r="G21" s="101">
        <f t="shared" si="4"/>
        <v>0.9437767201742356</v>
      </c>
      <c r="H21" s="93"/>
      <c r="O21" s="1"/>
    </row>
    <row r="22" spans="1:15" ht="12" customHeight="1">
      <c r="A22" s="89"/>
      <c r="B22" s="102">
        <v>0.2</v>
      </c>
      <c r="C22" s="94">
        <f t="shared" si="0"/>
        <v>0.48872180451127817</v>
      </c>
      <c r="D22" s="94">
        <f t="shared" si="1"/>
        <v>0.6565656565656566</v>
      </c>
      <c r="E22" s="94">
        <f t="shared" si="2"/>
        <v>0.7926829268292682</v>
      </c>
      <c r="F22" s="95">
        <f t="shared" si="3"/>
        <v>0.905292479108635</v>
      </c>
      <c r="G22" s="101">
        <f t="shared" si="4"/>
        <v>0.9502923976608186</v>
      </c>
      <c r="H22" s="93"/>
      <c r="O22" s="1"/>
    </row>
    <row r="23" spans="1:15" ht="12" customHeight="1">
      <c r="A23" s="89"/>
      <c r="B23" s="102">
        <v>0.22</v>
      </c>
      <c r="C23" s="94">
        <f t="shared" si="0"/>
        <v>0.5188679245283018</v>
      </c>
      <c r="D23" s="94">
        <f t="shared" si="1"/>
        <v>0.6832298136645962</v>
      </c>
      <c r="E23" s="95">
        <f t="shared" si="2"/>
        <v>0.8118081180811808</v>
      </c>
      <c r="F23" s="95">
        <f t="shared" si="3"/>
        <v>0.9151414309484193</v>
      </c>
      <c r="G23" s="101">
        <f t="shared" si="4"/>
        <v>0.9556907037358818</v>
      </c>
      <c r="H23" s="93"/>
      <c r="O23" s="1"/>
    </row>
    <row r="24" spans="1:15" ht="12" customHeight="1">
      <c r="A24" s="89"/>
      <c r="B24" s="102">
        <v>0.24</v>
      </c>
      <c r="C24" s="94">
        <f t="shared" si="0"/>
        <v>0.546984572230014</v>
      </c>
      <c r="D24" s="94">
        <f t="shared" si="1"/>
        <v>0.7071622846781503</v>
      </c>
      <c r="E24" s="95">
        <f t="shared" si="2"/>
        <v>0.8284652150823154</v>
      </c>
      <c r="F24" s="95">
        <f t="shared" si="3"/>
        <v>0.9235140895098272</v>
      </c>
      <c r="G24" s="101">
        <f t="shared" si="4"/>
        <v>0.9602363658746769</v>
      </c>
      <c r="H24" s="93"/>
      <c r="O24" s="1"/>
    </row>
    <row r="25" spans="1:15" ht="12" customHeight="1">
      <c r="A25" s="89"/>
      <c r="B25" s="102">
        <v>0.26</v>
      </c>
      <c r="C25" s="94">
        <f t="shared" si="0"/>
        <v>0.573270013568521</v>
      </c>
      <c r="D25" s="94">
        <f t="shared" si="1"/>
        <v>0.728762397585166</v>
      </c>
      <c r="E25" s="95">
        <f t="shared" si="2"/>
        <v>0.8431030182090297</v>
      </c>
      <c r="F25" s="95">
        <f t="shared" si="3"/>
        <v>0.9307192422072915</v>
      </c>
      <c r="G25" s="101">
        <f t="shared" si="4"/>
        <v>0.9641166067659308</v>
      </c>
      <c r="H25" s="93"/>
      <c r="O25" s="1"/>
    </row>
    <row r="26" spans="1:15" ht="12" customHeight="1">
      <c r="A26" s="89"/>
      <c r="B26" s="102">
        <v>0.28</v>
      </c>
      <c r="C26" s="94">
        <f t="shared" si="0"/>
        <v>0.5978975032851511</v>
      </c>
      <c r="D26" s="94">
        <f t="shared" si="1"/>
        <v>0.7483552631578947</v>
      </c>
      <c r="E26" s="95">
        <f t="shared" si="2"/>
        <v>0.8560677328316088</v>
      </c>
      <c r="F26" s="95">
        <f t="shared" si="3"/>
        <v>0.9369851729818781</v>
      </c>
      <c r="G26" s="101">
        <f t="shared" si="4"/>
        <v>0.967467573889007</v>
      </c>
      <c r="H26" s="93"/>
      <c r="O26" s="1"/>
    </row>
    <row r="27" spans="1:15" ht="12" customHeight="1">
      <c r="A27" s="89"/>
      <c r="B27" s="102">
        <v>0.3</v>
      </c>
      <c r="C27" s="94">
        <f t="shared" si="0"/>
        <v>0.6210191082802548</v>
      </c>
      <c r="D27" s="94">
        <f t="shared" si="1"/>
        <v>0.7662082514734774</v>
      </c>
      <c r="E27" s="95">
        <f t="shared" si="2"/>
        <v>0.867630700778643</v>
      </c>
      <c r="F27" s="95">
        <f t="shared" si="3"/>
        <v>0.9424842919284678</v>
      </c>
      <c r="G27" s="101">
        <f t="shared" si="4"/>
        <v>0.9703906444389151</v>
      </c>
      <c r="H27" s="93"/>
      <c r="O27" s="1"/>
    </row>
    <row r="28" spans="1:15" ht="12" customHeight="1">
      <c r="A28" s="89"/>
      <c r="B28" s="102">
        <v>0.32</v>
      </c>
      <c r="C28" s="94">
        <f t="shared" si="0"/>
        <v>0.642768850432633</v>
      </c>
      <c r="D28" s="94">
        <f t="shared" si="1"/>
        <v>0.782543265613243</v>
      </c>
      <c r="E28" s="95">
        <f t="shared" si="2"/>
        <v>0.8780075981426763</v>
      </c>
      <c r="F28" s="95">
        <f t="shared" si="3"/>
        <v>0.9473492439424304</v>
      </c>
      <c r="G28" s="101">
        <f t="shared" si="4"/>
        <v>0.9729628590139396</v>
      </c>
      <c r="H28" s="93"/>
      <c r="O28" s="1"/>
    </row>
    <row r="29" spans="1:15" ht="12" customHeight="1">
      <c r="A29" s="89"/>
      <c r="B29" s="102">
        <v>0.34</v>
      </c>
      <c r="C29" s="94">
        <f t="shared" si="0"/>
        <v>0.6632653061224489</v>
      </c>
      <c r="D29" s="95">
        <f t="shared" si="1"/>
        <v>0.7975460122699386</v>
      </c>
      <c r="E29" s="95">
        <f t="shared" si="2"/>
        <v>0.8873720136518772</v>
      </c>
      <c r="F29" s="95">
        <f t="shared" si="3"/>
        <v>0.951683748169839</v>
      </c>
      <c r="G29" s="101">
        <f t="shared" si="4"/>
        <v>0.9752438109527382</v>
      </c>
      <c r="H29" s="93"/>
      <c r="O29" s="1"/>
    </row>
    <row r="30" spans="1:15" ht="12" customHeight="1">
      <c r="A30" s="89"/>
      <c r="B30" s="102">
        <v>0.36</v>
      </c>
      <c r="C30" s="94">
        <f t="shared" si="0"/>
        <v>0.6826137689614935</v>
      </c>
      <c r="D30" s="95">
        <f t="shared" si="1"/>
        <v>0.811373092926491</v>
      </c>
      <c r="E30" s="95">
        <f t="shared" si="2"/>
        <v>0.895865237366003</v>
      </c>
      <c r="F30" s="95">
        <f t="shared" si="3"/>
        <v>0.9555700751388436</v>
      </c>
      <c r="G30" s="101">
        <f t="shared" si="4"/>
        <v>0.9772803207484129</v>
      </c>
      <c r="H30" s="93"/>
      <c r="O30" s="1"/>
    </row>
    <row r="31" spans="1:15" ht="12" customHeight="1">
      <c r="A31" s="89"/>
      <c r="B31" s="102">
        <v>0.38</v>
      </c>
      <c r="C31" s="94">
        <f t="shared" si="0"/>
        <v>0.7009080590238366</v>
      </c>
      <c r="D31" s="95">
        <f t="shared" si="1"/>
        <v>0.8241574908241575</v>
      </c>
      <c r="E31" s="95">
        <f t="shared" si="2"/>
        <v>0.9036034388147065</v>
      </c>
      <c r="F31" s="95">
        <f t="shared" si="3"/>
        <v>0.9590743185524578</v>
      </c>
      <c r="G31" s="101">
        <f t="shared" si="4"/>
        <v>0.9791096840686566</v>
      </c>
      <c r="H31" s="93"/>
      <c r="O31" s="1"/>
    </row>
    <row r="32" spans="1:15" ht="12" customHeight="1">
      <c r="A32" s="89"/>
      <c r="B32" s="102">
        <v>0.4</v>
      </c>
      <c r="C32" s="94">
        <f t="shared" si="0"/>
        <v>0.7182320441988951</v>
      </c>
      <c r="D32" s="95">
        <f t="shared" si="1"/>
        <v>0.8360128617363344</v>
      </c>
      <c r="E32" s="95">
        <f t="shared" si="2"/>
        <v>0.9106830122591943</v>
      </c>
      <c r="F32" s="95">
        <f t="shared" si="3"/>
        <v>0.9622501850481124</v>
      </c>
      <c r="G32" s="101">
        <f t="shared" si="4"/>
        <v>0.980761976612599</v>
      </c>
      <c r="H32" s="93"/>
      <c r="O32" s="1"/>
    </row>
    <row r="33" spans="1:15" ht="12" customHeight="1">
      <c r="A33" s="89"/>
      <c r="B33" s="102">
        <v>0.42</v>
      </c>
      <c r="C33" s="94">
        <f t="shared" si="0"/>
        <v>0.7346609257265877</v>
      </c>
      <c r="D33" s="95">
        <f t="shared" si="1"/>
        <v>0.8470369221222463</v>
      </c>
      <c r="E33" s="95">
        <f t="shared" si="2"/>
        <v>0.9171846128002688</v>
      </c>
      <c r="F33" s="95">
        <f t="shared" si="3"/>
        <v>0.9651417662447854</v>
      </c>
      <c r="G33" s="101">
        <f t="shared" si="4"/>
        <v>0.9822617205771237</v>
      </c>
      <c r="H33" s="93"/>
      <c r="O33" s="1"/>
    </row>
    <row r="34" spans="1:15" ht="12" customHeight="1">
      <c r="A34" s="89"/>
      <c r="B34" s="102">
        <v>0.44</v>
      </c>
      <c r="C34" s="94">
        <f t="shared" si="0"/>
        <v>0.7502623294858342</v>
      </c>
      <c r="D34" s="95">
        <f t="shared" si="1"/>
        <v>0.8573141486810552</v>
      </c>
      <c r="E34" s="95">
        <f t="shared" si="2"/>
        <v>0.9231762427372497</v>
      </c>
      <c r="F34" s="95">
        <f t="shared" si="3"/>
        <v>0.9677855982674608</v>
      </c>
      <c r="G34" s="101">
        <f t="shared" si="4"/>
        <v>0.9836291099188335</v>
      </c>
      <c r="H34" s="93"/>
      <c r="O34" s="1"/>
    </row>
    <row r="35" spans="1:15" ht="12" customHeight="1">
      <c r="A35" s="89"/>
      <c r="B35" s="102">
        <v>0.46</v>
      </c>
      <c r="C35" s="94">
        <f t="shared" si="0"/>
        <v>0.7650972364380757</v>
      </c>
      <c r="D35" s="95">
        <f t="shared" si="1"/>
        <v>0.8669179472310815</v>
      </c>
      <c r="E35" s="95">
        <f t="shared" si="2"/>
        <v>0.9287156390743904</v>
      </c>
      <c r="F35" s="95">
        <f t="shared" si="3"/>
        <v>0.9702122136413784</v>
      </c>
      <c r="G35" s="101">
        <f t="shared" si="4"/>
        <v>0.9848809249316512</v>
      </c>
      <c r="H35" s="93"/>
      <c r="O35" s="1"/>
    </row>
    <row r="36" spans="1:15" ht="12" customHeight="1">
      <c r="A36" s="89"/>
      <c r="B36" s="102">
        <v>0.48</v>
      </c>
      <c r="C36" s="94">
        <f t="shared" si="0"/>
        <v>0.7792207792207791</v>
      </c>
      <c r="D36" s="95">
        <f t="shared" si="1"/>
        <v>0.8759124087591241</v>
      </c>
      <c r="E36" s="95">
        <f t="shared" si="2"/>
        <v>0.9338521400778209</v>
      </c>
      <c r="F36" s="95">
        <f t="shared" si="3"/>
        <v>0.972447325769854</v>
      </c>
      <c r="G36" s="101">
        <f t="shared" si="4"/>
        <v>0.9860312243221035</v>
      </c>
      <c r="H36" s="93"/>
      <c r="O36" s="1"/>
    </row>
    <row r="37" spans="1:15" ht="12" customHeight="1">
      <c r="A37" s="89"/>
      <c r="B37" s="102">
        <v>0.5</v>
      </c>
      <c r="C37" s="94">
        <f t="shared" si="0"/>
        <v>0.7926829268292683</v>
      </c>
      <c r="D37" s="95">
        <f t="shared" si="1"/>
        <v>0.8843537414965986</v>
      </c>
      <c r="E37" s="95">
        <f t="shared" si="2"/>
        <v>0.9386281588447652</v>
      </c>
      <c r="F37" s="95">
        <f t="shared" si="3"/>
        <v>0.9745127436281859</v>
      </c>
      <c r="G37" s="101">
        <f t="shared" si="4"/>
        <v>0.9870918754745633</v>
      </c>
      <c r="H37" s="93"/>
      <c r="O37" s="1"/>
    </row>
    <row r="38" spans="1:15" ht="12" customHeight="1">
      <c r="A38" s="89"/>
      <c r="B38" s="102">
        <v>0.52</v>
      </c>
      <c r="C38" s="96">
        <f t="shared" si="0"/>
        <v>0.8055290753098189</v>
      </c>
      <c r="D38" s="95">
        <f t="shared" si="1"/>
        <v>0.8922914466737064</v>
      </c>
      <c r="E38" s="95">
        <f t="shared" si="2"/>
        <v>0.9430803571428571</v>
      </c>
      <c r="F38" s="95">
        <f t="shared" si="3"/>
        <v>0.9764270857406979</v>
      </c>
      <c r="G38" s="101">
        <f t="shared" si="4"/>
        <v>0.9880729653882132</v>
      </c>
      <c r="H38" s="93"/>
      <c r="O38" s="1"/>
    </row>
    <row r="39" spans="1:15" ht="12" customHeight="1">
      <c r="A39" s="89"/>
      <c r="B39" s="102">
        <v>0.54</v>
      </c>
      <c r="C39" s="96">
        <f t="shared" si="0"/>
        <v>0.8178005591798696</v>
      </c>
      <c r="D39" s="95">
        <f t="shared" si="1"/>
        <v>0.8997692899256601</v>
      </c>
      <c r="E39" s="95">
        <f t="shared" si="2"/>
        <v>0.9472405883146674</v>
      </c>
      <c r="F39" s="95">
        <f t="shared" si="3"/>
        <v>0.97820634301321</v>
      </c>
      <c r="G39" s="101">
        <f t="shared" si="4"/>
        <v>0.9889831224817559</v>
      </c>
      <c r="H39" s="93"/>
      <c r="O39" s="1"/>
    </row>
    <row r="40" spans="1:15" ht="12" customHeight="1">
      <c r="A40" s="89"/>
      <c r="B40" s="102">
        <v>0.56</v>
      </c>
      <c r="C40" s="96">
        <f t="shared" si="0"/>
        <v>0.829535095715588</v>
      </c>
      <c r="D40" s="95">
        <f t="shared" si="1"/>
        <v>0.9068261086198306</v>
      </c>
      <c r="E40" s="95">
        <f t="shared" si="2"/>
        <v>0.9511366605696367</v>
      </c>
      <c r="F40" s="95">
        <f t="shared" si="3"/>
        <v>0.9798643264778724</v>
      </c>
      <c r="G40" s="101">
        <f t="shared" si="4"/>
        <v>0.9898297710338826</v>
      </c>
      <c r="H40" s="93"/>
      <c r="O40" s="1"/>
    </row>
    <row r="41" spans="1:15" ht="12" customHeight="1">
      <c r="A41" s="89"/>
      <c r="B41" s="102">
        <v>0.58</v>
      </c>
      <c r="C41" s="96">
        <f t="shared" si="0"/>
        <v>0.8407671721677075</v>
      </c>
      <c r="D41" s="95">
        <f t="shared" si="1"/>
        <v>0.9134964865519747</v>
      </c>
      <c r="E41" s="95">
        <f t="shared" si="2"/>
        <v>0.9547929593516525</v>
      </c>
      <c r="F41" s="95">
        <f t="shared" si="3"/>
        <v>0.9814130265007549</v>
      </c>
      <c r="G41" s="101">
        <f t="shared" si="4"/>
        <v>0.9906193341566598</v>
      </c>
      <c r="H41" s="93"/>
      <c r="O41" s="1"/>
    </row>
    <row r="42" spans="1:15" ht="12" customHeight="1">
      <c r="A42" s="89"/>
      <c r="B42" s="102">
        <v>0.6</v>
      </c>
      <c r="C42" s="96">
        <f t="shared" si="0"/>
        <v>0.8515283842794759</v>
      </c>
      <c r="D42" s="95">
        <f t="shared" si="1"/>
        <v>0.9198113207547169</v>
      </c>
      <c r="E42" s="95">
        <f t="shared" si="2"/>
        <v>0.9582309582309582</v>
      </c>
      <c r="F42" s="95">
        <f t="shared" si="3"/>
        <v>0.9828629032258064</v>
      </c>
      <c r="G42" s="101">
        <f t="shared" si="4"/>
        <v>0.9913573970513472</v>
      </c>
      <c r="H42" s="93"/>
      <c r="O42" s="1"/>
    </row>
    <row r="43" spans="1:15" ht="12" customHeight="1">
      <c r="A43" s="89"/>
      <c r="B43" s="102">
        <v>0.62</v>
      </c>
      <c r="C43" s="96">
        <f t="shared" si="0"/>
        <v>0.8618477331052181</v>
      </c>
      <c r="D43" s="95">
        <f t="shared" si="1"/>
        <v>0.9257983000229727</v>
      </c>
      <c r="E43" s="95">
        <f t="shared" si="2"/>
        <v>0.9614696409399975</v>
      </c>
      <c r="F43" s="95">
        <f t="shared" si="3"/>
        <v>0.9842231231377913</v>
      </c>
      <c r="G43" s="101">
        <f t="shared" si="4"/>
        <v>0.9920488393274746</v>
      </c>
      <c r="H43" s="93"/>
      <c r="O43" s="1"/>
    </row>
    <row r="44" spans="1:15" ht="12" customHeight="1">
      <c r="A44" s="89"/>
      <c r="B44" s="102">
        <v>0.64</v>
      </c>
      <c r="C44" s="96">
        <f aca="true" t="shared" si="5" ref="C44:C62">((1-$F$5)*B44)/(((1-$F$5)*B44)+($C$10*(1-B44)))</f>
        <v>0.8717518860016765</v>
      </c>
      <c r="D44" s="95">
        <f aca="true" t="shared" si="6" ref="D44:D62">((1-$F$5)*B44)/(((1-$F$5)*B44)+($D$10*(1-B44)))</f>
        <v>0.9314823107926555</v>
      </c>
      <c r="E44" s="95">
        <f aca="true" t="shared" si="7" ref="E44:E62">((1-$F$5)*B44)/(((1-$F$5)*B44)+($E$10*(1-B44)))</f>
        <v>0.9645258520751216</v>
      </c>
      <c r="F44" s="95">
        <f aca="true" t="shared" si="8" ref="F44:F62">((1-$F$5)*B44)/(((1-$F$5)*B44)+($F$10*(1-B44)))</f>
        <v>0.9855017530560031</v>
      </c>
      <c r="G44" s="101">
        <f aca="true" t="shared" si="9" ref="G44:G62">((1-$F$5)*B44)/(((1-$F$5)*B44)+($G$10*(1-B44)))</f>
        <v>0.99269794301532</v>
      </c>
      <c r="H44" s="93"/>
      <c r="O44" s="1"/>
    </row>
    <row r="45" spans="1:15" ht="12" customHeight="1">
      <c r="A45" s="89"/>
      <c r="B45" s="102">
        <v>0.66</v>
      </c>
      <c r="C45" s="96">
        <f t="shared" si="5"/>
        <v>0.8812654067378801</v>
      </c>
      <c r="D45" s="95">
        <f t="shared" si="6"/>
        <v>0.9368857829220353</v>
      </c>
      <c r="E45" s="95">
        <f t="shared" si="7"/>
        <v>0.9674145901454504</v>
      </c>
      <c r="F45" s="95">
        <f t="shared" si="8"/>
        <v>0.9867059202355214</v>
      </c>
      <c r="G45" s="101">
        <f t="shared" si="9"/>
        <v>0.9933084813262637</v>
      </c>
      <c r="H45" s="93"/>
      <c r="O45" s="1"/>
    </row>
    <row r="46" spans="1:15" ht="12" customHeight="1">
      <c r="A46" s="89"/>
      <c r="B46" s="102">
        <v>0.68</v>
      </c>
      <c r="C46" s="96">
        <f t="shared" si="5"/>
        <v>0.8904109589041097</v>
      </c>
      <c r="D46" s="95">
        <f t="shared" si="6"/>
        <v>0.9420289855072463</v>
      </c>
      <c r="E46" s="95">
        <f t="shared" si="7"/>
        <v>0.9701492537313433</v>
      </c>
      <c r="F46" s="95">
        <f t="shared" si="8"/>
        <v>0.9878419452887539</v>
      </c>
      <c r="G46" s="101">
        <f t="shared" si="9"/>
        <v>0.9938837920489297</v>
      </c>
      <c r="H46" s="93"/>
      <c r="O46" s="1"/>
    </row>
    <row r="47" spans="1:15" ht="12" customHeight="1">
      <c r="A47" s="89"/>
      <c r="B47" s="102">
        <v>0.7</v>
      </c>
      <c r="C47" s="96">
        <f t="shared" si="5"/>
        <v>0.8992094861660078</v>
      </c>
      <c r="D47" s="95">
        <f t="shared" si="6"/>
        <v>0.946930280957336</v>
      </c>
      <c r="E47" s="95">
        <f t="shared" si="7"/>
        <v>0.9727418492784606</v>
      </c>
      <c r="F47" s="95">
        <f t="shared" si="8"/>
        <v>0.988915453162356</v>
      </c>
      <c r="G47" s="101">
        <f t="shared" si="9"/>
        <v>0.9944268385968746</v>
      </c>
      <c r="H47" s="93"/>
      <c r="O47" s="1"/>
    </row>
    <row r="48" spans="1:15" ht="12" customHeight="1">
      <c r="A48" s="89"/>
      <c r="B48" s="102">
        <v>0.72</v>
      </c>
      <c r="C48" s="96">
        <f t="shared" si="5"/>
        <v>0.9076803723816912</v>
      </c>
      <c r="D48" s="95">
        <f t="shared" si="6"/>
        <v>0.9516063440422936</v>
      </c>
      <c r="E48" s="95">
        <f t="shared" si="7"/>
        <v>0.9752031673265263</v>
      </c>
      <c r="F48" s="95">
        <f t="shared" si="8"/>
        <v>0.9899314662831034</v>
      </c>
      <c r="G48" s="101">
        <f t="shared" si="9"/>
        <v>0.9949402610655215</v>
      </c>
      <c r="H48" s="93"/>
      <c r="O48" s="1"/>
    </row>
    <row r="49" spans="1:15" ht="12" customHeight="1">
      <c r="A49" s="89"/>
      <c r="B49" s="102">
        <v>0.74</v>
      </c>
      <c r="C49" s="96">
        <f t="shared" si="5"/>
        <v>0.9158415841584158</v>
      </c>
      <c r="D49" s="95">
        <f t="shared" si="6"/>
        <v>0.9560723514211886</v>
      </c>
      <c r="E49" s="95">
        <f t="shared" si="7"/>
        <v>0.9775429326287979</v>
      </c>
      <c r="F49" s="95">
        <f t="shared" si="8"/>
        <v>0.9908944831280129</v>
      </c>
      <c r="G49" s="101">
        <f t="shared" si="9"/>
        <v>0.9954264191552327</v>
      </c>
      <c r="H49" s="93"/>
      <c r="O49" s="1"/>
    </row>
    <row r="50" spans="1:15" ht="12" customHeight="1">
      <c r="A50" s="89"/>
      <c r="B50" s="102">
        <v>0.76</v>
      </c>
      <c r="C50" s="96">
        <f t="shared" si="5"/>
        <v>0.9237097980553477</v>
      </c>
      <c r="D50" s="95">
        <f t="shared" si="6"/>
        <v>0.9603421461897356</v>
      </c>
      <c r="E50" s="95">
        <f t="shared" si="7"/>
        <v>0.9797699325664418</v>
      </c>
      <c r="F50" s="95">
        <f t="shared" si="8"/>
        <v>0.9918085448120784</v>
      </c>
      <c r="G50" s="101">
        <f t="shared" si="9"/>
        <v>0.9958874284331909</v>
      </c>
      <c r="H50" s="93"/>
      <c r="O50" s="1"/>
    </row>
    <row r="51" spans="1:15" ht="12" customHeight="1">
      <c r="A51" s="89"/>
      <c r="B51" s="102">
        <v>0.78</v>
      </c>
      <c r="C51" s="96">
        <f t="shared" si="5"/>
        <v>0.9313005143277001</v>
      </c>
      <c r="D51" s="95">
        <f t="shared" si="6"/>
        <v>0.964428381206011</v>
      </c>
      <c r="E51" s="95">
        <f t="shared" si="7"/>
        <v>0.9818921274329427</v>
      </c>
      <c r="F51" s="95">
        <f t="shared" si="8"/>
        <v>0.992677291772722</v>
      </c>
      <c r="G51" s="101">
        <f t="shared" si="9"/>
        <v>0.9963251911097137</v>
      </c>
      <c r="H51" s="93"/>
      <c r="O51" s="1"/>
    </row>
    <row r="52" spans="1:15" ht="12" customHeight="1">
      <c r="A52" s="89"/>
      <c r="B52" s="102">
        <v>0.8</v>
      </c>
      <c r="C52" s="96">
        <f t="shared" si="5"/>
        <v>0.9386281588447652</v>
      </c>
      <c r="D52" s="95">
        <f t="shared" si="6"/>
        <v>0.9683426443202979</v>
      </c>
      <c r="E52" s="95">
        <f t="shared" si="7"/>
        <v>0.9839167455061495</v>
      </c>
      <c r="F52" s="95">
        <f t="shared" si="8"/>
        <v>0.9935040122277417</v>
      </c>
      <c r="G52" s="101">
        <f t="shared" si="9"/>
        <v>0.9967414222733372</v>
      </c>
      <c r="H52" s="93"/>
      <c r="O52" s="1"/>
    </row>
    <row r="53" spans="1:15" ht="12" customHeight="1">
      <c r="A53" s="89"/>
      <c r="B53" s="102">
        <v>0.82</v>
      </c>
      <c r="C53" s="96">
        <f t="shared" si="5"/>
        <v>0.9457061745919091</v>
      </c>
      <c r="D53" s="95">
        <f t="shared" si="6"/>
        <v>0.9720955681196425</v>
      </c>
      <c r="E53" s="95">
        <f t="shared" si="7"/>
        <v>0.9858503653010265</v>
      </c>
      <c r="F53" s="95">
        <f t="shared" si="8"/>
        <v>0.9942916837667425</v>
      </c>
      <c r="G53" s="101">
        <f t="shared" si="9"/>
        <v>0.9971376723476699</v>
      </c>
      <c r="H53" s="93"/>
      <c r="O53" s="1"/>
    </row>
    <row r="54" spans="1:15" ht="12" customHeight="1">
      <c r="A54" s="89"/>
      <c r="B54" s="102">
        <v>0.84</v>
      </c>
      <c r="C54" s="96">
        <f t="shared" si="5"/>
        <v>0.9525471039776692</v>
      </c>
      <c r="D54" s="95">
        <f t="shared" si="6"/>
        <v>0.9756969263759828</v>
      </c>
      <c r="E54" s="95">
        <f t="shared" si="7"/>
        <v>0.9876989869753979</v>
      </c>
      <c r="F54" s="95">
        <f t="shared" si="8"/>
        <v>0.9950430091850124</v>
      </c>
      <c r="G54" s="101">
        <f t="shared" si="9"/>
        <v>0.9975153463899444</v>
      </c>
      <c r="H54" s="93"/>
      <c r="O54" s="1"/>
    </row>
    <row r="55" spans="1:15" ht="12" customHeight="1">
      <c r="A55" s="89"/>
      <c r="B55" s="102">
        <v>0.86</v>
      </c>
      <c r="C55" s="95">
        <f t="shared" si="5"/>
        <v>0.959162663006177</v>
      </c>
      <c r="D55" s="95">
        <f t="shared" si="6"/>
        <v>0.9791557190401121</v>
      </c>
      <c r="E55" s="95">
        <f t="shared" si="7"/>
        <v>0.9894680945216391</v>
      </c>
      <c r="F55" s="95">
        <f t="shared" si="8"/>
        <v>0.9957604474687377</v>
      </c>
      <c r="G55" s="101">
        <f t="shared" si="9"/>
        <v>0.997875720737607</v>
      </c>
      <c r="H55" s="93"/>
      <c r="O55" s="1"/>
    </row>
    <row r="56" spans="1:15" ht="12" customHeight="1">
      <c r="A56" s="89"/>
      <c r="B56" s="102">
        <v>0.88</v>
      </c>
      <c r="C56" s="95">
        <f t="shared" si="5"/>
        <v>0.9655638082376772</v>
      </c>
      <c r="D56" s="95">
        <f t="shared" si="6"/>
        <v>0.9824802473376846</v>
      </c>
      <c r="E56" s="95">
        <f t="shared" si="7"/>
        <v>0.9911627101022353</v>
      </c>
      <c r="F56" s="95">
        <f t="shared" si="8"/>
        <v>0.996446240680092</v>
      </c>
      <c r="G56" s="101">
        <f t="shared" si="9"/>
        <v>0.9982199574185893</v>
      </c>
      <c r="H56" s="93"/>
      <c r="O56" s="1"/>
    </row>
    <row r="57" spans="1:8" ht="12.75">
      <c r="A57" s="89"/>
      <c r="B57" s="102">
        <v>0.9</v>
      </c>
      <c r="C57" s="95">
        <f t="shared" si="5"/>
        <v>0.9717607973421927</v>
      </c>
      <c r="D57" s="95">
        <f t="shared" si="6"/>
        <v>0.9856781802864364</v>
      </c>
      <c r="E57" s="95">
        <f t="shared" si="7"/>
        <v>0.992787441663131</v>
      </c>
      <c r="F57" s="95">
        <f t="shared" si="8"/>
        <v>0.9971024373615135</v>
      </c>
      <c r="G57" s="101">
        <f t="shared" si="9"/>
        <v>0.9985491166680891</v>
      </c>
      <c r="H57" s="93"/>
    </row>
    <row r="58" spans="1:8" ht="12.75">
      <c r="A58" s="89"/>
      <c r="B58" s="102">
        <v>0.92</v>
      </c>
      <c r="C58" s="95">
        <f t="shared" si="5"/>
        <v>0.9777632439502942</v>
      </c>
      <c r="D58" s="95">
        <f t="shared" si="6"/>
        <v>0.9887566137566137</v>
      </c>
      <c r="E58" s="95">
        <f t="shared" si="7"/>
        <v>0.9943465247755238</v>
      </c>
      <c r="F58" s="95">
        <f t="shared" si="8"/>
        <v>0.9977309129738386</v>
      </c>
      <c r="G58" s="101">
        <f t="shared" si="9"/>
        <v>0.9988641678359056</v>
      </c>
      <c r="H58" s="93"/>
    </row>
    <row r="59" spans="1:8" ht="12.75">
      <c r="A59" s="89"/>
      <c r="B59" s="102">
        <v>0.94</v>
      </c>
      <c r="C59" s="95">
        <f t="shared" si="5"/>
        <v>0.9835801674179008</v>
      </c>
      <c r="D59" s="95">
        <f t="shared" si="6"/>
        <v>0.9917221230319753</v>
      </c>
      <c r="E59" s="95">
        <f t="shared" si="7"/>
        <v>0.9958438595061527</v>
      </c>
      <c r="F59" s="95">
        <f t="shared" si="8"/>
        <v>0.9983333877977845</v>
      </c>
      <c r="G59" s="101">
        <f t="shared" si="9"/>
        <v>0.9991659989207045</v>
      </c>
      <c r="H59" s="93"/>
    </row>
    <row r="60" spans="1:8" ht="12.75">
      <c r="A60" s="89"/>
      <c r="B60" s="102">
        <v>0.96</v>
      </c>
      <c r="C60" s="95">
        <f t="shared" si="5"/>
        <v>0.9892200380469245</v>
      </c>
      <c r="D60" s="95">
        <f t="shared" si="6"/>
        <v>0.9945808096907873</v>
      </c>
      <c r="E60" s="95">
        <f t="shared" si="7"/>
        <v>0.9972830429918491</v>
      </c>
      <c r="F60" s="95">
        <f t="shared" si="8"/>
        <v>0.9989114426586412</v>
      </c>
      <c r="G60" s="101">
        <f t="shared" si="9"/>
        <v>0.9994554249287247</v>
      </c>
      <c r="H60" s="93"/>
    </row>
    <row r="61" spans="1:8" ht="12.75">
      <c r="A61" s="89"/>
      <c r="B61" s="102">
        <v>0.98</v>
      </c>
      <c r="C61" s="95">
        <f t="shared" si="5"/>
        <v>0.9946908182386008</v>
      </c>
      <c r="D61" s="95">
        <f t="shared" si="6"/>
        <v>0.9973383435102552</v>
      </c>
      <c r="E61" s="95">
        <f t="shared" si="7"/>
        <v>0.9986673982911343</v>
      </c>
      <c r="F61" s="95">
        <f t="shared" si="8"/>
        <v>0.9994665327768538</v>
      </c>
      <c r="G61" s="101">
        <f t="shared" si="9"/>
        <v>0.999733195222625</v>
      </c>
      <c r="H61" s="89"/>
    </row>
    <row r="62" spans="1:8" ht="12.75">
      <c r="A62" s="89"/>
      <c r="B62" s="103">
        <v>1</v>
      </c>
      <c r="C62" s="104">
        <f t="shared" si="5"/>
        <v>1</v>
      </c>
      <c r="D62" s="104">
        <f t="shared" si="6"/>
        <v>1</v>
      </c>
      <c r="E62" s="104">
        <f t="shared" si="7"/>
        <v>1</v>
      </c>
      <c r="F62" s="104">
        <f t="shared" si="8"/>
        <v>1</v>
      </c>
      <c r="G62" s="105">
        <f t="shared" si="9"/>
        <v>1</v>
      </c>
      <c r="H62" s="89"/>
    </row>
    <row r="63" spans="1:9" s="111" customFormat="1" ht="12.75">
      <c r="A63" s="109"/>
      <c r="B63" s="112"/>
      <c r="C63" s="112"/>
      <c r="D63" s="112"/>
      <c r="E63" s="112"/>
      <c r="F63" s="112"/>
      <c r="G63" s="112"/>
      <c r="H63" s="109"/>
      <c r="I63" s="35"/>
    </row>
    <row r="64" spans="1:9" s="111" customFormat="1" ht="12.75">
      <c r="A64" s="109"/>
      <c r="B64" s="109"/>
      <c r="C64" s="109"/>
      <c r="D64" s="109"/>
      <c r="E64" s="109"/>
      <c r="F64" s="109"/>
      <c r="G64" s="109"/>
      <c r="H64" s="109"/>
      <c r="I64" s="35"/>
    </row>
    <row r="65" spans="1:8" ht="12.75">
      <c r="A65" s="109"/>
      <c r="B65" s="109"/>
      <c r="C65" s="109"/>
      <c r="D65" s="109"/>
      <c r="E65" s="109"/>
      <c r="F65" s="109"/>
      <c r="G65" s="109"/>
      <c r="H65" s="109"/>
    </row>
    <row r="66" spans="1:8" ht="12.75">
      <c r="A66" s="109"/>
      <c r="B66" s="109"/>
      <c r="C66" s="109"/>
      <c r="D66" s="109"/>
      <c r="E66" s="109"/>
      <c r="F66" s="109"/>
      <c r="G66" s="109"/>
      <c r="H66" s="109"/>
    </row>
    <row r="67" spans="1:8" ht="12.75">
      <c r="A67" s="109"/>
      <c r="B67" s="109"/>
      <c r="C67" s="109"/>
      <c r="D67" s="109"/>
      <c r="E67" s="109"/>
      <c r="F67" s="109"/>
      <c r="G67" s="109"/>
      <c r="H67" s="109"/>
    </row>
    <row r="68" spans="1:8" ht="12.75">
      <c r="A68" s="109"/>
      <c r="B68" s="109"/>
      <c r="C68" s="109"/>
      <c r="D68" s="109"/>
      <c r="E68" s="109"/>
      <c r="F68" s="109"/>
      <c r="G68" s="109"/>
      <c r="H68" s="109"/>
    </row>
    <row r="69" spans="1:8" ht="12.75">
      <c r="A69" s="109"/>
      <c r="B69" s="109"/>
      <c r="C69" s="109"/>
      <c r="D69" s="109"/>
      <c r="E69" s="109"/>
      <c r="F69" s="109"/>
      <c r="G69" s="109"/>
      <c r="H69" s="109"/>
    </row>
    <row r="70" spans="1:8" ht="12.75">
      <c r="A70" s="109"/>
      <c r="B70" s="109"/>
      <c r="C70" s="109"/>
      <c r="D70" s="109"/>
      <c r="E70" s="109"/>
      <c r="F70" s="109"/>
      <c r="G70" s="109"/>
      <c r="H70" s="109"/>
    </row>
    <row r="71" spans="1:8" ht="12.75">
      <c r="A71" s="109"/>
      <c r="B71" s="109"/>
      <c r="C71" s="109"/>
      <c r="D71" s="109"/>
      <c r="E71" s="109"/>
      <c r="F71" s="109"/>
      <c r="G71" s="109"/>
      <c r="H71" s="109"/>
    </row>
    <row r="72" spans="1:8" ht="12.75">
      <c r="A72" s="109"/>
      <c r="B72" s="109"/>
      <c r="C72" s="109"/>
      <c r="D72" s="109"/>
      <c r="E72" s="109"/>
      <c r="F72" s="109"/>
      <c r="G72" s="109"/>
      <c r="H72" s="109"/>
    </row>
    <row r="73" spans="1:8" ht="12.75">
      <c r="A73" s="109"/>
      <c r="B73" s="109"/>
      <c r="C73" s="109"/>
      <c r="D73" s="109"/>
      <c r="E73" s="109"/>
      <c r="F73" s="109"/>
      <c r="G73" s="109"/>
      <c r="H73" s="109"/>
    </row>
    <row r="74" spans="1:8" ht="12.75">
      <c r="A74" s="109"/>
      <c r="B74" s="109"/>
      <c r="C74" s="109"/>
      <c r="D74" s="109"/>
      <c r="E74" s="109"/>
      <c r="F74" s="109"/>
      <c r="G74" s="109"/>
      <c r="H74" s="109"/>
    </row>
    <row r="75" spans="1:8" ht="12.75">
      <c r="A75" s="109"/>
      <c r="B75" s="109"/>
      <c r="C75" s="109"/>
      <c r="D75" s="109"/>
      <c r="E75" s="109"/>
      <c r="F75" s="109"/>
      <c r="G75" s="109"/>
      <c r="H75" s="109"/>
    </row>
    <row r="76" spans="1:8" ht="12.75">
      <c r="A76" s="109"/>
      <c r="B76" s="109"/>
      <c r="C76" s="109"/>
      <c r="D76" s="109"/>
      <c r="E76" s="109"/>
      <c r="F76" s="109"/>
      <c r="G76" s="109"/>
      <c r="H76" s="109"/>
    </row>
    <row r="77" spans="1:8" ht="12.75">
      <c r="A77" s="109"/>
      <c r="B77" s="109"/>
      <c r="C77" s="109"/>
      <c r="D77" s="109"/>
      <c r="E77" s="109"/>
      <c r="F77" s="109"/>
      <c r="G77" s="109"/>
      <c r="H77" s="109"/>
    </row>
    <row r="78" spans="1:8" ht="12.75">
      <c r="A78" s="109"/>
      <c r="B78" s="109"/>
      <c r="C78" s="109"/>
      <c r="D78" s="109"/>
      <c r="E78" s="109"/>
      <c r="F78" s="109"/>
      <c r="G78" s="109"/>
      <c r="H78" s="109"/>
    </row>
    <row r="79" spans="1:8" ht="12.75">
      <c r="A79" s="109"/>
      <c r="B79" s="109"/>
      <c r="C79" s="109"/>
      <c r="D79" s="109"/>
      <c r="E79" s="109"/>
      <c r="F79" s="109"/>
      <c r="G79" s="109"/>
      <c r="H79" s="109"/>
    </row>
    <row r="80" spans="1:8" ht="12.75">
      <c r="A80" s="109"/>
      <c r="B80" s="109"/>
      <c r="C80" s="109"/>
      <c r="D80" s="109"/>
      <c r="E80" s="109"/>
      <c r="F80" s="109"/>
      <c r="G80" s="109"/>
      <c r="H80" s="109"/>
    </row>
    <row r="81" spans="1:8" ht="12.75">
      <c r="A81" s="109"/>
      <c r="B81" s="109"/>
      <c r="C81" s="109"/>
      <c r="D81" s="109"/>
      <c r="E81" s="109"/>
      <c r="F81" s="109"/>
      <c r="G81" s="109"/>
      <c r="H81" s="109"/>
    </row>
    <row r="82" spans="1:8" ht="12.75">
      <c r="A82" s="109"/>
      <c r="B82" s="109"/>
      <c r="C82" s="109"/>
      <c r="D82" s="109"/>
      <c r="E82" s="109"/>
      <c r="F82" s="109"/>
      <c r="G82" s="109"/>
      <c r="H82" s="109"/>
    </row>
    <row r="83" spans="1:8" ht="12.75">
      <c r="A83" s="109"/>
      <c r="B83" s="109"/>
      <c r="C83" s="109"/>
      <c r="D83" s="109"/>
      <c r="E83" s="109"/>
      <c r="F83" s="109"/>
      <c r="G83" s="109"/>
      <c r="H83" s="109"/>
    </row>
    <row r="84" spans="1:8" ht="12.75">
      <c r="A84" s="109"/>
      <c r="B84" s="109"/>
      <c r="C84" s="109"/>
      <c r="D84" s="109"/>
      <c r="E84" s="109"/>
      <c r="F84" s="109"/>
      <c r="G84" s="109"/>
      <c r="H84" s="109"/>
    </row>
    <row r="85" spans="1:8" ht="12.75">
      <c r="A85" s="109"/>
      <c r="B85" s="109"/>
      <c r="C85" s="109"/>
      <c r="D85" s="109"/>
      <c r="E85" s="109"/>
      <c r="F85" s="109"/>
      <c r="G85" s="109"/>
      <c r="H85" s="109"/>
    </row>
    <row r="86" spans="1:8" ht="12.75">
      <c r="A86" s="109"/>
      <c r="B86" s="109"/>
      <c r="C86" s="109"/>
      <c r="D86" s="109"/>
      <c r="E86" s="109"/>
      <c r="F86" s="109"/>
      <c r="G86" s="109"/>
      <c r="H86" s="109"/>
    </row>
    <row r="87" spans="1:8" ht="12.75">
      <c r="A87" s="109"/>
      <c r="B87" s="109"/>
      <c r="C87" s="109"/>
      <c r="D87" s="109"/>
      <c r="E87" s="109"/>
      <c r="F87" s="109"/>
      <c r="G87" s="109"/>
      <c r="H87" s="109"/>
    </row>
    <row r="88" spans="1:8" ht="12.75">
      <c r="A88" s="109"/>
      <c r="B88" s="109"/>
      <c r="C88" s="109"/>
      <c r="D88" s="109"/>
      <c r="E88" s="109"/>
      <c r="F88" s="109"/>
      <c r="G88" s="109"/>
      <c r="H88" s="109"/>
    </row>
    <row r="89" spans="1:8" ht="12.75">
      <c r="A89" s="109"/>
      <c r="B89" s="109"/>
      <c r="C89" s="109"/>
      <c r="D89" s="109"/>
      <c r="E89" s="109"/>
      <c r="F89" s="109"/>
      <c r="G89" s="109"/>
      <c r="H89" s="109"/>
    </row>
    <row r="90" spans="1:8" ht="12.75">
      <c r="A90" s="109"/>
      <c r="B90" s="109"/>
      <c r="C90" s="109"/>
      <c r="D90" s="109"/>
      <c r="E90" s="109"/>
      <c r="F90" s="109"/>
      <c r="G90" s="109"/>
      <c r="H90" s="109"/>
    </row>
    <row r="91" spans="1:8" ht="12.75">
      <c r="A91" s="109"/>
      <c r="B91" s="109"/>
      <c r="C91" s="109"/>
      <c r="D91" s="109"/>
      <c r="E91" s="109"/>
      <c r="F91" s="109"/>
      <c r="G91" s="109"/>
      <c r="H91" s="109"/>
    </row>
    <row r="92" spans="1:8" ht="12.75">
      <c r="A92" s="109"/>
      <c r="B92" s="109"/>
      <c r="C92" s="109"/>
      <c r="D92" s="109"/>
      <c r="E92" s="109"/>
      <c r="F92" s="109"/>
      <c r="G92" s="109"/>
      <c r="H92" s="109"/>
    </row>
    <row r="93" spans="1:8" ht="12.75">
      <c r="A93" s="109"/>
      <c r="B93" s="109"/>
      <c r="C93" s="109"/>
      <c r="D93" s="109"/>
      <c r="E93" s="109"/>
      <c r="F93" s="109"/>
      <c r="G93" s="109"/>
      <c r="H93" s="109"/>
    </row>
    <row r="94" spans="1:8" ht="12.75">
      <c r="A94" s="109"/>
      <c r="B94" s="109"/>
      <c r="C94" s="109"/>
      <c r="D94" s="109"/>
      <c r="E94" s="109"/>
      <c r="F94" s="109"/>
      <c r="G94" s="109"/>
      <c r="H94" s="109"/>
    </row>
    <row r="95" spans="1:8" ht="12.75">
      <c r="A95" s="109"/>
      <c r="B95" s="109"/>
      <c r="C95" s="109"/>
      <c r="D95" s="109"/>
      <c r="E95" s="109"/>
      <c r="F95" s="109"/>
      <c r="G95" s="109"/>
      <c r="H95" s="109"/>
    </row>
    <row r="96" spans="1:8" ht="12.75">
      <c r="A96" s="109"/>
      <c r="B96" s="109"/>
      <c r="C96" s="109"/>
      <c r="D96" s="109"/>
      <c r="E96" s="109"/>
      <c r="F96" s="109"/>
      <c r="G96" s="109"/>
      <c r="H96" s="109"/>
    </row>
    <row r="97" spans="1:8" ht="12.75">
      <c r="A97" s="109"/>
      <c r="B97" s="109"/>
      <c r="C97" s="109"/>
      <c r="D97" s="109"/>
      <c r="E97" s="109"/>
      <c r="F97" s="109"/>
      <c r="G97" s="109"/>
      <c r="H97" s="109"/>
    </row>
    <row r="98" spans="1:8" ht="12.75">
      <c r="A98" s="109"/>
      <c r="B98" s="109"/>
      <c r="C98" s="109"/>
      <c r="D98" s="109"/>
      <c r="E98" s="109"/>
      <c r="F98" s="109"/>
      <c r="G98" s="109"/>
      <c r="H98" s="109"/>
    </row>
    <row r="99" spans="1:8" ht="12.75">
      <c r="A99" s="109"/>
      <c r="B99" s="109"/>
      <c r="C99" s="109"/>
      <c r="D99" s="109"/>
      <c r="E99" s="109"/>
      <c r="F99" s="109"/>
      <c r="G99" s="109"/>
      <c r="H99" s="109"/>
    </row>
    <row r="100" spans="1:8" ht="12.75">
      <c r="A100" s="109"/>
      <c r="B100" s="109"/>
      <c r="C100" s="109"/>
      <c r="D100" s="109"/>
      <c r="E100" s="109"/>
      <c r="F100" s="109"/>
      <c r="G100" s="109"/>
      <c r="H100" s="109"/>
    </row>
    <row r="101" spans="1:8" ht="12.75">
      <c r="A101" s="109"/>
      <c r="B101" s="109"/>
      <c r="C101" s="109"/>
      <c r="D101" s="109"/>
      <c r="E101" s="109"/>
      <c r="F101" s="109"/>
      <c r="G101" s="109"/>
      <c r="H101" s="109"/>
    </row>
    <row r="102" spans="1:8" ht="12.75">
      <c r="A102" s="109"/>
      <c r="B102" s="109"/>
      <c r="C102" s="109"/>
      <c r="D102" s="109"/>
      <c r="E102" s="109"/>
      <c r="F102" s="109"/>
      <c r="G102" s="109"/>
      <c r="H102" s="109"/>
    </row>
    <row r="103" spans="1:8" ht="12.75">
      <c r="A103" s="109"/>
      <c r="B103" s="109"/>
      <c r="C103" s="109"/>
      <c r="D103" s="109"/>
      <c r="E103" s="109"/>
      <c r="F103" s="109"/>
      <c r="G103" s="109"/>
      <c r="H103" s="109"/>
    </row>
    <row r="104" spans="1:8" ht="12.75">
      <c r="A104" s="109"/>
      <c r="B104" s="109"/>
      <c r="C104" s="109"/>
      <c r="D104" s="109"/>
      <c r="E104" s="109"/>
      <c r="F104" s="109"/>
      <c r="G104" s="109"/>
      <c r="H104" s="109"/>
    </row>
    <row r="105" spans="1:8" ht="12.75">
      <c r="A105" s="109"/>
      <c r="B105" s="109"/>
      <c r="C105" s="109"/>
      <c r="D105" s="109"/>
      <c r="E105" s="109"/>
      <c r="F105" s="109"/>
      <c r="G105" s="109"/>
      <c r="H105" s="109"/>
    </row>
    <row r="106" spans="1:8" ht="12.75">
      <c r="A106" s="109"/>
      <c r="B106" s="109"/>
      <c r="C106" s="109"/>
      <c r="D106" s="109"/>
      <c r="E106" s="109"/>
      <c r="F106" s="109"/>
      <c r="G106" s="109"/>
      <c r="H106" s="109"/>
    </row>
    <row r="107" spans="1:8" ht="12.75">
      <c r="A107" s="109"/>
      <c r="B107" s="109"/>
      <c r="C107" s="109"/>
      <c r="D107" s="109"/>
      <c r="E107" s="109"/>
      <c r="F107" s="109"/>
      <c r="G107" s="109"/>
      <c r="H107" s="109"/>
    </row>
    <row r="108" spans="1:8" ht="12.75">
      <c r="A108" s="109"/>
      <c r="B108" s="109"/>
      <c r="C108" s="109"/>
      <c r="D108" s="109"/>
      <c r="E108" s="109"/>
      <c r="F108" s="109"/>
      <c r="G108" s="109"/>
      <c r="H108" s="109"/>
    </row>
    <row r="109" spans="1:8" ht="12.75">
      <c r="A109" s="109"/>
      <c r="B109" s="109"/>
      <c r="C109" s="109"/>
      <c r="D109" s="109"/>
      <c r="E109" s="109"/>
      <c r="F109" s="109"/>
      <c r="G109" s="109"/>
      <c r="H109" s="109"/>
    </row>
    <row r="110" spans="1:8" ht="12.75">
      <c r="A110" s="109"/>
      <c r="B110" s="109"/>
      <c r="C110" s="109"/>
      <c r="D110" s="109"/>
      <c r="E110" s="109"/>
      <c r="F110" s="109"/>
      <c r="G110" s="109"/>
      <c r="H110" s="109"/>
    </row>
    <row r="111" spans="1:8" ht="12.75">
      <c r="A111" s="109"/>
      <c r="B111" s="109"/>
      <c r="C111" s="109"/>
      <c r="D111" s="109"/>
      <c r="E111" s="109"/>
      <c r="F111" s="109"/>
      <c r="G111" s="109"/>
      <c r="H111" s="109"/>
    </row>
    <row r="112" spans="1:8" ht="12.75">
      <c r="A112" s="109"/>
      <c r="B112" s="109"/>
      <c r="C112" s="109"/>
      <c r="D112" s="109"/>
      <c r="E112" s="109"/>
      <c r="F112" s="109"/>
      <c r="G112" s="109"/>
      <c r="H112" s="109"/>
    </row>
    <row r="113" spans="1:8" ht="12.75">
      <c r="A113" s="109"/>
      <c r="B113" s="109"/>
      <c r="C113" s="109"/>
      <c r="D113" s="109"/>
      <c r="E113" s="109"/>
      <c r="F113" s="109"/>
      <c r="G113" s="109"/>
      <c r="H113" s="109"/>
    </row>
    <row r="114" spans="1:8" ht="12.75">
      <c r="A114" s="109"/>
      <c r="B114" s="109"/>
      <c r="C114" s="109"/>
      <c r="D114" s="109"/>
      <c r="E114" s="109"/>
      <c r="F114" s="109"/>
      <c r="G114" s="109"/>
      <c r="H114" s="109"/>
    </row>
    <row r="115" spans="1:8" ht="12.75">
      <c r="A115" s="109"/>
      <c r="B115" s="109"/>
      <c r="C115" s="109"/>
      <c r="D115" s="109"/>
      <c r="E115" s="109"/>
      <c r="F115" s="109"/>
      <c r="G115" s="109"/>
      <c r="H115" s="109"/>
    </row>
    <row r="116" spans="1:8" ht="12.75">
      <c r="A116" s="109"/>
      <c r="B116" s="109"/>
      <c r="C116" s="109"/>
      <c r="D116" s="109"/>
      <c r="E116" s="109"/>
      <c r="F116" s="109"/>
      <c r="G116" s="109"/>
      <c r="H116" s="109"/>
    </row>
    <row r="117" spans="1:8" ht="12.75">
      <c r="A117" s="109"/>
      <c r="B117" s="109"/>
      <c r="C117" s="109"/>
      <c r="D117" s="109"/>
      <c r="E117" s="109"/>
      <c r="F117" s="109"/>
      <c r="G117" s="109"/>
      <c r="H117" s="109"/>
    </row>
    <row r="118" spans="1:8" ht="12.75">
      <c r="A118" s="109"/>
      <c r="B118" s="109"/>
      <c r="C118" s="109"/>
      <c r="D118" s="109"/>
      <c r="E118" s="109"/>
      <c r="F118" s="109"/>
      <c r="G118" s="109"/>
      <c r="H118" s="109"/>
    </row>
    <row r="119" spans="1:8" ht="12.75">
      <c r="A119" s="109"/>
      <c r="B119" s="109"/>
      <c r="C119" s="109"/>
      <c r="D119" s="109"/>
      <c r="E119" s="109"/>
      <c r="F119" s="109"/>
      <c r="G119" s="109"/>
      <c r="H119" s="109"/>
    </row>
    <row r="120" spans="1:8" ht="12.75">
      <c r="A120" s="109"/>
      <c r="B120" s="109"/>
      <c r="C120" s="109"/>
      <c r="D120" s="109"/>
      <c r="E120" s="109"/>
      <c r="F120" s="109"/>
      <c r="G120" s="109"/>
      <c r="H120" s="109"/>
    </row>
    <row r="121" spans="1:8" ht="12.75">
      <c r="A121" s="109"/>
      <c r="B121" s="109"/>
      <c r="C121" s="109"/>
      <c r="D121" s="109"/>
      <c r="E121" s="109"/>
      <c r="F121" s="109"/>
      <c r="G121" s="109"/>
      <c r="H121" s="109"/>
    </row>
  </sheetData>
  <mergeCells count="6">
    <mergeCell ref="A1:H1"/>
    <mergeCell ref="C6:F6"/>
    <mergeCell ref="C9:G9"/>
    <mergeCell ref="C11:G11"/>
    <mergeCell ref="A8:H8"/>
    <mergeCell ref="B9:B11"/>
  </mergeCells>
  <printOptions gridLines="1" horizontalCentered="1" verticalCentered="1"/>
  <pageMargins left="0.5" right="0.5" top="0.75" bottom="0.75" header="0.5" footer="0.5"/>
  <pageSetup orientation="portrait" paperSize="9" scale="90"/>
  <headerFooter alignWithMargins="0">
    <oddHeader>&amp;L&amp;CTable IV and Fig. III&amp;R</oddHeader>
    <oddFooter>&amp;C&amp;A&amp;RPage &amp;P</oddFooter>
  </headerFooter>
  <drawing r:id="rId3"/>
  <legacyDrawing r:id="rId2"/>
  <oleObjects>
    <oleObject progId="Equation.3" shapeId="412728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Childrens Hospital Los Angeles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 Berndt</dc:creator>
  <cp:keywords/>
  <dc:description/>
  <cp:lastModifiedBy>Norbert Berndt</cp:lastModifiedBy>
  <cp:lastPrinted>2006-12-13T18:59:07Z</cp:lastPrinted>
  <dcterms:created xsi:type="dcterms:W3CDTF">2005-10-31T05:59:06Z</dcterms:created>
  <cp:category/>
  <cp:version/>
  <cp:contentType/>
  <cp:contentStatus/>
</cp:coreProperties>
</file>